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孫千雅\Desktop\"/>
    </mc:Choice>
  </mc:AlternateContent>
  <xr:revisionPtr revIDLastSave="0" documentId="13_ncr:1_{B87934C5-1E24-4859-A6C6-5CDE22622253}" xr6:coauthVersionLast="47" xr6:coauthVersionMax="47" xr10:uidLastSave="{00000000-0000-0000-0000-000000000000}"/>
  <bookViews>
    <workbookView xWindow="-110" yWindow="-110" windowWidth="19420" windowHeight="115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D17" i="1"/>
  <c r="C17" i="1"/>
  <c r="L3" i="1"/>
  <c r="N3" i="1" s="1"/>
  <c r="L4" i="1"/>
  <c r="L5" i="1"/>
  <c r="L6" i="1"/>
  <c r="L7" i="1"/>
  <c r="L8" i="1"/>
  <c r="L9" i="1"/>
  <c r="L10" i="1"/>
  <c r="L11" i="1"/>
  <c r="L12" i="1"/>
  <c r="L13" i="1"/>
  <c r="L14" i="1"/>
  <c r="L15" i="1"/>
  <c r="K3" i="1" a="1"/>
  <c r="K3" i="1" s="1"/>
  <c r="K4" i="1" a="1"/>
  <c r="K4" i="1" s="1"/>
  <c r="K5" i="1" a="1"/>
  <c r="K5" i="1" s="1"/>
  <c r="K6" i="1" a="1"/>
  <c r="K6" i="1" s="1"/>
  <c r="K14" i="1" a="1"/>
  <c r="K14" i="1" s="1"/>
  <c r="K15" i="1" a="1"/>
  <c r="K15" i="1" s="1"/>
  <c r="K2" i="1" a="1"/>
  <c r="K2" i="1" s="1"/>
  <c r="J2" i="1"/>
  <c r="J17" i="1" s="1"/>
  <c r="J3" i="1"/>
  <c r="J4" i="1"/>
  <c r="J5" i="1"/>
  <c r="J6" i="1"/>
  <c r="J7" i="1"/>
  <c r="K7" i="1" s="1" a="1"/>
  <c r="K7" i="1" s="1"/>
  <c r="J8" i="1"/>
  <c r="K8" i="1" s="1" a="1"/>
  <c r="K8" i="1" s="1"/>
  <c r="J9" i="1"/>
  <c r="K9" i="1" s="1" a="1"/>
  <c r="K9" i="1" s="1"/>
  <c r="J10" i="1"/>
  <c r="K10" i="1" s="1" a="1"/>
  <c r="K10" i="1" s="1"/>
  <c r="J11" i="1"/>
  <c r="K11" i="1" s="1" a="1"/>
  <c r="K11" i="1" s="1"/>
  <c r="J12" i="1"/>
  <c r="K12" i="1" s="1" a="1"/>
  <c r="K12" i="1" s="1"/>
  <c r="J13" i="1"/>
  <c r="K13" i="1" s="1" a="1"/>
  <c r="K13" i="1" s="1"/>
  <c r="J14" i="1"/>
  <c r="J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7" i="1" s="1"/>
  <c r="N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<sst xmlns="http://schemas.openxmlformats.org/spreadsheetml/2006/main" count="34" uniqueCount="34">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</sst>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</a:t>
            </a:r>
            <a:r>
              <a:rPr lang="en-US" altLang="zh-TW" baseline="0"/>
              <a:t>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6-4790-84B1-56AC5AB7C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3903056"/>
        <c:axId val="673911696"/>
      </c:barChart>
      <c:catAx>
        <c:axId val="673903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3911696"/>
        <c:crosses val="autoZero"/>
        <c:auto val="1"/>
        <c:lblAlgn val="ctr"/>
        <c:lblOffset val="100"/>
        <c:noMultiLvlLbl val="0"/>
      </c:catAx>
      <c:valAx>
        <c:axId val="6739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390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pass/fail</a:t>
            </a:r>
            <a:endParaRPr lang="zh-TW" altLang="en-US"/>
          </a:p>
        </c:rich>
      </c:tx>
      <c:layout>
        <c:manualLayout>
          <c:xMode val="edge"/>
          <c:yMode val="edge"/>
          <c:x val="0.39189173425393897"/>
          <c:y val="2.312138728323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B3A-4D4E-8C6B-30DBC804E53C}"/>
              </c:ext>
            </c:extLst>
          </c:dPt>
          <c:dLbls>
            <c:dLbl>
              <c:idx val="1"/>
              <c:layout>
                <c:manualLayout>
                  <c:x val="-2.4024024024024062E-2"/>
                  <c:y val="2.312138728323699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3A-4D4E-8C6B-30DBC804E53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A-4D4E-8C6B-30DBC804E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24</xdr:row>
      <xdr:rowOff>95250</xdr:rowOff>
    </xdr:from>
    <xdr:to>
      <xdr:col>10</xdr:col>
      <xdr:colOff>1641475</xdr:colOff>
      <xdr:row>37</xdr:row>
      <xdr:rowOff>31750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5C4FC8F-6726-B8D3-66DF-12D405244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1069975</xdr:colOff>
      <xdr:row>16</xdr:row>
      <xdr:rowOff>38100</xdr:rowOff>
    </xdr:from>
    <xdr:to>
      <xdr:col>12</xdr:col>
      <xdr:colOff>469900</xdr:colOff>
      <xdr:row>24</xdr:row>
      <xdr:rowOff>165100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C4603899-ED91-065B-7268-76797B921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workbookViewId="0">
      <selection activeCell="N9" sqref="N9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(C2+D2+E2+F2+G2)*0.1+I2*0.5</f>
        <v>91.7</v>
      </c>
      <c r="K2" t="str" cm="1">
        <f t="array" ref="K2">_xlfn.IFS(J2&gt;=90,"A",J2&gt;=80,"B",J2&gt;=70,"C",J2&gt;=60,"D",J2&gt;0,"F")</f>
        <v>A</v>
      </c>
      <c r="L2" t="str">
        <f>IF(I2&gt;=60,"pass","fail")</f>
        <v>pass</v>
      </c>
      <c r="M2" t="s">
        <v>32</v>
      </c>
      <c r="N2">
        <f>COUNTIF($L2:$L15,"pass")</f>
        <v>12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(C3+D3+E3+F3+G3)*0.1+I3*0.5</f>
        <v>90</v>
      </c>
      <c r="K3" t="str" cm="1">
        <f t="array" ref="K3">_xlfn.IFS(J3&gt;=90,"A",J3&gt;=80,"B",J3&gt;=70,"C",J3&gt;=60,"D",J3&gt;0,"F")</f>
        <v>A</v>
      </c>
      <c r="L3" t="str">
        <f t="shared" ref="L3:L15" si="2">IF(I3&gt;=60,"pass","fail")</f>
        <v>pass</v>
      </c>
      <c r="M3" t="s">
        <v>33</v>
      </c>
      <c r="N3">
        <f>COUNTIF($L2:$L15,"fail")</f>
        <v>2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_xlfn.IFS(J4&gt;=90,"A",J4&gt;=80,"B",J4&gt;=70,"C",J4&gt;=60,"D",J4&gt;0,"F")</f>
        <v>B</v>
      </c>
      <c r="L4" t="str">
        <f t="shared" si="2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_xlfn.IFS(J5&gt;=90,"A",J5&gt;=80,"B",J5&gt;=70,"C",J5&gt;=60,"D",J5&gt;0,"F")</f>
        <v>B</v>
      </c>
      <c r="L5" t="str">
        <f t="shared" si="2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_xlfn.IFS(J6&gt;=90,"A",J6&gt;=80,"B",J6&gt;=70,"C",J6&gt;=60,"D",J6&gt;0,"F")</f>
        <v>B</v>
      </c>
      <c r="L6" t="str">
        <f t="shared" si="2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_xlfn.IFS(J7&gt;=90,"A",J7&gt;=80,"B",J7&gt;=70,"C",J7&gt;=60,"D",J7&gt;0,"F")</f>
        <v>B</v>
      </c>
      <c r="L7" t="str">
        <f t="shared" si="2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_xlfn.IFS(J8&gt;=90,"A",J8&gt;=80,"B",J8&gt;=70,"C",J8&gt;=60,"D",J8&gt;0,"F")</f>
        <v>C</v>
      </c>
      <c r="L8" t="str">
        <f t="shared" si="2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_xlfn.IFS(J9&gt;=90,"A",J9&gt;=80,"B",J9&gt;=70,"C",J9&gt;=60,"D",J9&gt;0,"F")</f>
        <v>C</v>
      </c>
      <c r="L9" t="str">
        <f t="shared" si="2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_xlfn.IFS(J10&gt;=90,"A",J10&gt;=80,"B",J10&gt;=70,"C",J10&gt;=60,"D",J10&gt;0,"F")</f>
        <v>C</v>
      </c>
      <c r="L10" t="str">
        <f t="shared" si="2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_xlfn.IFS(J11&gt;=90,"A",J11&gt;=80,"B",J11&gt;=70,"C",J11&gt;=60,"D",J11&gt;0,"F")</f>
        <v>C</v>
      </c>
      <c r="L11" t="str">
        <f t="shared" si="2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_xlfn.IFS(J12&gt;=90,"A",J12&gt;=80,"B",J12&gt;=70,"C",J12&gt;=60,"D",J12&gt;0,"F")</f>
        <v>B</v>
      </c>
      <c r="L12" t="str">
        <f t="shared" si="2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_xlfn.IFS(J13&gt;=90,"A",J13&gt;=80,"B",J13&gt;=70,"C",J13&gt;=60,"D",J13&gt;0,"F")</f>
        <v>F</v>
      </c>
      <c r="L13" t="str">
        <f t="shared" si="2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_xlfn.IFS(J14&gt;=90,"A",J14&gt;=80,"B",J14&gt;=70,"C",J14&gt;=60,"D",J14&gt;0,"F")</f>
        <v>D</v>
      </c>
      <c r="L14" t="str">
        <f t="shared" si="2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_xlfn.IFS(J15&gt;=90,"A",J15&gt;=80,"B",J15&gt;=70,"C",J15&gt;=60,"D",J15&gt;0,"F")</f>
        <v>F</v>
      </c>
      <c r="L15" t="str">
        <f t="shared" si="2"/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ontainsText" dxfId="2" priority="1" operator="containsText" text="fail">
      <formula>NOT(ISERROR(SEARCH("fail",L2)))</formula>
    </cfRule>
    <cfRule type="containsText" dxfId="1" priority="2" operator="containsText" text="pass">
      <formula>NOT(ISERROR(SEARCH("pass",L2)))</formula>
    </cfRule>
    <cfRule type="cellIs" dxfId="0" priority="3" operator="greaterThan">
      <formula>J2&gt;=60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千雅 孫</cp:lastModifiedBy>
  <dcterms:created xsi:type="dcterms:W3CDTF">2023-10-19T05:27:10Z</dcterms:created>
  <dcterms:modified xsi:type="dcterms:W3CDTF">2025-10-07T01:58:08Z</dcterms:modified>
</cp:coreProperties>
</file>