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Hoon/Desktop/SP2022/DA350/Lab10/"/>
    </mc:Choice>
  </mc:AlternateContent>
  <xr:revisionPtr revIDLastSave="0" documentId="13_ncr:1_{DBBE4638-52EF-844E-89F0-D691C7315DAA}" xr6:coauthVersionLast="45" xr6:coauthVersionMax="45" xr10:uidLastSave="{00000000-0000-0000-0000-000000000000}"/>
  <bookViews>
    <workbookView xWindow="220" yWindow="640" windowWidth="25600" windowHeight="14620" activeTab="3" xr2:uid="{1B6B29DA-3AA1-414A-91A3-A4957887AAFD}"/>
  </bookViews>
  <sheets>
    <sheet name="Answer Report 2" sheetId="5" r:id="rId1"/>
    <sheet name="Sensitivity Report 2" sheetId="6" r:id="rId2"/>
    <sheet name="Limits Report 2" sheetId="7" r:id="rId3"/>
    <sheet name="Sheet1" sheetId="1" r:id="rId4"/>
  </sheets>
  <definedNames>
    <definedName name="solver_adj" localSheetId="3" hidden="1">Sheet1!$B$10:$U$10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hs1" localSheetId="3" hidden="1">Sheet1!$V$3</definedName>
    <definedName name="solver_lhs2" localSheetId="3" hidden="1">Sheet1!$V$4</definedName>
    <definedName name="solver_lhs3" localSheetId="3" hidden="1">Sheet1!$V$5</definedName>
    <definedName name="solver_lhs4" localSheetId="3" hidden="1">Sheet1!$V$6</definedName>
    <definedName name="solver_lhs5" localSheetId="3" hidden="1">Sheet1!$V$7</definedName>
    <definedName name="solver_lhs6" localSheetId="3" hidden="1">Sheet1!$V$8</definedName>
    <definedName name="solver_lhs7" localSheetId="3" hidden="1">Sheet1!$V$8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7</definedName>
    <definedName name="solver_opt" localSheetId="3" hidden="1">Sheet1!$B$12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1</definedName>
    <definedName name="solver_rel7" localSheetId="3" hidden="1">3</definedName>
    <definedName name="solver_rhs1" localSheetId="3" hidden="1">285.7143</definedName>
    <definedName name="solver_rhs2" localSheetId="3" hidden="1">2000</definedName>
    <definedName name="solver_rhs3" localSheetId="3" hidden="1">56</definedName>
    <definedName name="solver_rhs4" localSheetId="3" hidden="1">130</definedName>
    <definedName name="solver_rhs5" localSheetId="3" hidden="1">28</definedName>
    <definedName name="solver_rhs6" localSheetId="3" hidden="1">89</definedName>
    <definedName name="solver_rhs7" localSheetId="3" hidden="1">78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<sst xmlns="http://schemas.openxmlformats.org/spreadsheetml/2006/main" count="288" uniqueCount="133">
  <si>
    <t>chicken()</t>
  </si>
  <si>
    <t>black bean(1cup-172g)</t>
  </si>
  <si>
    <t>potato(size1-173g)</t>
  </si>
  <si>
    <t>egg(size1-50g)</t>
  </si>
  <si>
    <t>brown rice(0.5cup-98g)</t>
  </si>
  <si>
    <t>carrot(1-46g)</t>
  </si>
  <si>
    <t>lettuce(1-47g)</t>
  </si>
  <si>
    <t>corn(1-103g)</t>
  </si>
  <si>
    <t>white rice(1cup-158g)</t>
  </si>
  <si>
    <t>tofu(0.5block-227.5g)</t>
  </si>
  <si>
    <t>pork(1oz-28.3g)</t>
  </si>
  <si>
    <t>mushroom(1-12g)</t>
  </si>
  <si>
    <t>turkey(1oz-28.3g)</t>
  </si>
  <si>
    <t>greek yogurt(1oz-56.7g)</t>
  </si>
  <si>
    <t>shrimp(1-5g)</t>
  </si>
  <si>
    <t>brocoli(1floret-10g)</t>
  </si>
  <si>
    <t>sweet potato (1-114g)</t>
  </si>
  <si>
    <t>bread(1slice-29g)</t>
  </si>
  <si>
    <t>bacon(1slice-11.7g)</t>
  </si>
  <si>
    <t>tomato(1-123g)</t>
  </si>
  <si>
    <t>cal(g)</t>
  </si>
  <si>
    <t>protein(g)</t>
  </si>
  <si>
    <t>carbs(g)</t>
  </si>
  <si>
    <t>fibers(g)</t>
  </si>
  <si>
    <t>fat(g)</t>
  </si>
  <si>
    <t>Info</t>
  </si>
  <si>
    <t>Purchased</t>
  </si>
  <si>
    <t>Price(g)</t>
  </si>
  <si>
    <t>Amount</t>
  </si>
  <si>
    <t>Objective</t>
  </si>
  <si>
    <t>Recommended Amount</t>
  </si>
  <si>
    <t>Microsoft Excel 16.34 Answer Report</t>
  </si>
  <si>
    <t>Worksheet: [Lab10Solver.xlsx]Sheet1</t>
  </si>
  <si>
    <t>Result: Solver found a solution.  All constraints and optimality conditions are satisfied.</t>
  </si>
  <si>
    <t>Solver Engine</t>
  </si>
  <si>
    <t>Engine: GRG Nonlinear</t>
  </si>
  <si>
    <t>Iterations: 0 Subproblems: 0</t>
  </si>
  <si>
    <t>Solver Options</t>
  </si>
  <si>
    <t>Max Time Unlimited, Iterations Unlimited, Precision 0.000001,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</si>
  <si>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</si>
  <si>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</si>
  <si>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</si>
  <si>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</si>
  <si>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</si>
  <si>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</si>
  <si>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</si>
  <si>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</si>
  <si>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</si>
  <si>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</si>
  <si>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</si>
  <si>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</si>
  <si>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</si>
  <si>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</si>
  <si>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$B$12</t>
  </si>
  <si>
    <t>Objective chicken()</t>
  </si>
  <si>
    <t>$B$10</t>
  </si>
  <si>
    <t>Purchased chicken()</t>
  </si>
  <si>
    <t>Contin</t>
  </si>
  <si>
    <t>$C$10</t>
  </si>
  <si>
    <t>Purchased black bean(1cup-172g)</t>
  </si>
  <si>
    <t>$D$10</t>
  </si>
  <si>
    <t>Purchased potato(size1-173g)</t>
  </si>
  <si>
    <t>$E$10</t>
  </si>
  <si>
    <t>Purchased egg(size1-50g)</t>
  </si>
  <si>
    <t>$F$10</t>
  </si>
  <si>
    <t>Purchased brown rice(0.5cup-98g)</t>
  </si>
  <si>
    <t>$G$10</t>
  </si>
  <si>
    <t>Purchased carrot(1-46g)</t>
  </si>
  <si>
    <t>$H$10</t>
  </si>
  <si>
    <t>Purchased lettuce(1-47g)</t>
  </si>
  <si>
    <t>$I$10</t>
  </si>
  <si>
    <t>Purchased corn(1-103g)</t>
  </si>
  <si>
    <t>$J$10</t>
  </si>
  <si>
    <t>Purchased white rice(1cup-158g)</t>
  </si>
  <si>
    <t>$K$10</t>
  </si>
  <si>
    <t>Purchased tofu(0.5block-227.5g)</t>
  </si>
  <si>
    <t>$L$10</t>
  </si>
  <si>
    <t>Purchased pork(1oz-28.3g)</t>
  </si>
  <si>
    <t>$M$10</t>
  </si>
  <si>
    <t>Purchased mushroom(1-12g)</t>
  </si>
  <si>
    <t>$N$10</t>
  </si>
  <si>
    <t>Purchased turkey(1oz-28.3g)</t>
  </si>
  <si>
    <t>$O$10</t>
  </si>
  <si>
    <t>Purchased greek yogurt(1oz-56.7g)</t>
  </si>
  <si>
    <t>$P$10</t>
  </si>
  <si>
    <t>Purchased shrimp(1-5g)</t>
  </si>
  <si>
    <t>$Q$10</t>
  </si>
  <si>
    <t>Purchased brocoli(1floret-10g)</t>
  </si>
  <si>
    <t>$R$10</t>
  </si>
  <si>
    <t>Purchased sweet potato (1-114g)</t>
  </si>
  <si>
    <t>$S$10</t>
  </si>
  <si>
    <t>Purchased bread(1slice-29g)</t>
  </si>
  <si>
    <t>$T$10</t>
  </si>
  <si>
    <t>Purchased bacon(1slice-11.7g)</t>
  </si>
  <si>
    <t>$U$10</t>
  </si>
  <si>
    <t>Purchased tomato(1-123g)</t>
  </si>
  <si>
    <t>$V$3</t>
  </si>
  <si>
    <t>Price(g) Amount</t>
  </si>
  <si>
    <t>$V$3&lt;=285.714</t>
  </si>
  <si>
    <t>Not Binding</t>
  </si>
  <si>
    <t>$V$4</t>
  </si>
  <si>
    <t>cal(g) Amount</t>
  </si>
  <si>
    <t>$V$4&gt;=2000</t>
  </si>
  <si>
    <t>Binding</t>
  </si>
  <si>
    <t>$V$5</t>
  </si>
  <si>
    <t>protein(g) Amount</t>
  </si>
  <si>
    <t>$V$5&gt;=56</t>
  </si>
  <si>
    <t>$V$6</t>
  </si>
  <si>
    <t>carbs(g) Amount</t>
  </si>
  <si>
    <t>$V$6&gt;=130</t>
  </si>
  <si>
    <t>$V$7</t>
  </si>
  <si>
    <t>fibers(g) Amount</t>
  </si>
  <si>
    <t>$V$7&gt;=28</t>
  </si>
  <si>
    <t>$V$8</t>
  </si>
  <si>
    <t>fat(g) Amount</t>
  </si>
  <si>
    <t>$V$8&gt;=78</t>
  </si>
  <si>
    <t>Microsoft Excel 16.34 Sensitivity Report</t>
  </si>
  <si>
    <t>Final</t>
  </si>
  <si>
    <t>Value</t>
  </si>
  <si>
    <t>Reduced</t>
  </si>
  <si>
    <t>Gradient</t>
  </si>
  <si>
    <t>Lagrange</t>
  </si>
  <si>
    <t>Multiplier</t>
  </si>
  <si>
    <t>Microsoft Excel 16.34 Limits Report</t>
  </si>
  <si>
    <t>Variable</t>
  </si>
  <si>
    <t>Lower</t>
  </si>
  <si>
    <t>Limit</t>
  </si>
  <si>
    <t>Result</t>
  </si>
  <si>
    <t>Upper</t>
  </si>
  <si>
    <t>Report Created: 2022/04/14 5:08:56 PM</t>
  </si>
  <si>
    <t>Solution Time: 90200206.622 Seconds.</t>
  </si>
  <si>
    <t>$V$8&lt;=89</t>
  </si>
  <si>
    <t>Report Created: 2022/04/14 5:08:57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</si>
</sst>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583-F12D-B048-85B9-AA7B3C3583A0}">
  <dimension ref="A1:G51"/>
  <sheetViews>
    <sheetView showGridLines="0" workbookViewId="0"/>
  </sheetViews>
  <sheetFormatPr baseColWidth="10" defaultRowHeight="16"/>
  <cols>
    <col min="1" max="1" width="2.33203125" customWidth="1"/>
    <col min="2" max="2" width="5.33203125" bestFit="1" customWidth="1"/>
    <col min="3" max="3" width="30" bestFit="1" customWidth="1"/>
    <col min="4" max="4" width="12.83203125" bestFit="1" customWidth="1"/>
    <col min="5" max="5" width="13.83203125" bestFit="1" customWidth="1"/>
    <col min="6" max="6" width="10.83203125" bestFit="1" customWidth="1"/>
    <col min="7" max="7" width="12.1640625" bestFit="1" customWidth="1"/>
  </cols>
  <sheetData>
    <row r="1" spans="1:5">
      <c r="A1" s="6" t="s">
        <v>31</v>
      </c>
    </row>
    <row r="2" spans="1:5">
      <c r="A2" s="6" t="s">
        <v>32</v>
      </c>
    </row>
    <row r="3" spans="1:5">
      <c r="A3" s="6" t="s">
        <v>129</v>
      </c>
    </row>
    <row r="4" spans="1:5">
      <c r="A4" s="6" t="s">
        <v>33</v>
      </c>
    </row>
    <row r="5" spans="1:5">
      <c r="A5" s="6" t="s">
        <v>34</v>
      </c>
    </row>
    <row r="6" spans="1:5">
      <c r="A6" s="6"/>
      <c r="B6" t="s">
        <v>35</v>
      </c>
    </row>
    <row r="7" spans="1:5">
      <c r="A7" s="6"/>
      <c r="B7" t="s">
        <v>130</v>
      </c>
    </row>
    <row r="8" spans="1:5">
      <c r="A8" s="6"/>
      <c r="B8" t="s">
        <v>36</v>
      </c>
    </row>
    <row r="9" spans="1:5">
      <c r="A9" s="6" t="s">
        <v>37</v>
      </c>
    </row>
    <row r="10" spans="1:5">
      <c r="B10" t="s">
        <v>38</v>
      </c>
    </row>
    <row r="11" spans="1:5">
      <c r="B11" t="s">
        <v>39</v>
      </c>
    </row>
    <row r="12" spans="1:5">
      <c r="B12" t="s">
        <v>40</v>
      </c>
    </row>
    <row r="14" spans="1:5" ht="17" thickBot="1">
      <c r="A14" t="s">
        <v>41</v>
      </c>
    </row>
    <row r="15" spans="1:5" ht="17" thickBot="1">
      <c r="B15" s="8" t="s">
        <v>42</v>
      </c>
      <c r="C15" s="8" t="s">
        <v>43</v>
      </c>
      <c r="D15" s="8" t="s">
        <v>44</v>
      </c>
      <c r="E15" s="8" t="s">
        <v>45</v>
      </c>
    </row>
    <row r="16" spans="1:5" ht="17" thickBot="1">
      <c r="B16" s="7" t="s">
        <v>53</v>
      </c>
      <c r="C16" s="7" t="s">
        <v>54</v>
      </c>
      <c r="D16" s="10">
        <v>2.7643981568641394</v>
      </c>
      <c r="E16" s="10">
        <v>2.7643981568641394</v>
      </c>
    </row>
    <row r="19" spans="1:6" ht="17" thickBot="1">
      <c r="A19" t="s">
        <v>46</v>
      </c>
    </row>
    <row r="20" spans="1:6" ht="17" thickBot="1">
      <c r="B20" s="8" t="s">
        <v>42</v>
      </c>
      <c r="C20" s="8" t="s">
        <v>43</v>
      </c>
      <c r="D20" s="8" t="s">
        <v>44</v>
      </c>
      <c r="E20" s="8" t="s">
        <v>45</v>
      </c>
      <c r="F20" s="8" t="s">
        <v>47</v>
      </c>
    </row>
    <row r="21" spans="1:6">
      <c r="B21" s="9" t="s">
        <v>55</v>
      </c>
      <c r="C21" s="9" t="s">
        <v>56</v>
      </c>
      <c r="D21" s="11">
        <v>0</v>
      </c>
      <c r="E21" s="11">
        <v>0</v>
      </c>
      <c r="F21" s="9" t="s">
        <v>57</v>
      </c>
    </row>
    <row r="22" spans="1:6">
      <c r="B22" s="9" t="s">
        <v>58</v>
      </c>
      <c r="C22" s="9" t="s">
        <v>59</v>
      </c>
      <c r="D22" s="11">
        <v>242.86259603172385</v>
      </c>
      <c r="E22" s="11">
        <v>242.86259603172385</v>
      </c>
      <c r="F22" s="9" t="s">
        <v>57</v>
      </c>
    </row>
    <row r="23" spans="1:6">
      <c r="B23" s="9" t="s">
        <v>60</v>
      </c>
      <c r="C23" s="9" t="s">
        <v>61</v>
      </c>
      <c r="D23" s="11">
        <v>0</v>
      </c>
      <c r="E23" s="11">
        <v>0</v>
      </c>
      <c r="F23" s="9" t="s">
        <v>57</v>
      </c>
    </row>
    <row r="24" spans="1:6">
      <c r="B24" s="9" t="s">
        <v>62</v>
      </c>
      <c r="C24" s="9" t="s">
        <v>63</v>
      </c>
      <c r="D24" s="11">
        <v>710.51184641191389</v>
      </c>
      <c r="E24" s="11">
        <v>710.51184641191389</v>
      </c>
      <c r="F24" s="9" t="s">
        <v>57</v>
      </c>
    </row>
    <row r="25" spans="1:6">
      <c r="B25" s="9" t="s">
        <v>64</v>
      </c>
      <c r="C25" s="9" t="s">
        <v>65</v>
      </c>
      <c r="D25" s="11">
        <v>0</v>
      </c>
      <c r="E25" s="11">
        <v>0</v>
      </c>
      <c r="F25" s="9" t="s">
        <v>57</v>
      </c>
    </row>
    <row r="26" spans="1:6">
      <c r="B26" s="9" t="s">
        <v>66</v>
      </c>
      <c r="C26" s="9" t="s">
        <v>67</v>
      </c>
      <c r="D26" s="11">
        <v>0</v>
      </c>
      <c r="E26" s="11">
        <v>0</v>
      </c>
      <c r="F26" s="9" t="s">
        <v>57</v>
      </c>
    </row>
    <row r="27" spans="1:6">
      <c r="B27" s="9" t="s">
        <v>68</v>
      </c>
      <c r="C27" s="9" t="s">
        <v>69</v>
      </c>
      <c r="D27" s="11">
        <v>0</v>
      </c>
      <c r="E27" s="11">
        <v>0</v>
      </c>
      <c r="F27" s="9" t="s">
        <v>57</v>
      </c>
    </row>
    <row r="28" spans="1:6">
      <c r="B28" s="9" t="s">
        <v>70</v>
      </c>
      <c r="C28" s="9" t="s">
        <v>71</v>
      </c>
      <c r="D28" s="11">
        <v>0</v>
      </c>
      <c r="E28" s="11">
        <v>0</v>
      </c>
      <c r="F28" s="9" t="s">
        <v>57</v>
      </c>
    </row>
    <row r="29" spans="1:6">
      <c r="B29" s="9" t="s">
        <v>72</v>
      </c>
      <c r="C29" s="9" t="s">
        <v>73</v>
      </c>
      <c r="D29" s="11">
        <v>0</v>
      </c>
      <c r="E29" s="11">
        <v>0</v>
      </c>
      <c r="F29" s="9" t="s">
        <v>57</v>
      </c>
    </row>
    <row r="30" spans="1:6">
      <c r="B30" s="9" t="s">
        <v>74</v>
      </c>
      <c r="C30" s="9" t="s">
        <v>75</v>
      </c>
      <c r="D30" s="11">
        <v>0</v>
      </c>
      <c r="E30" s="11">
        <v>0</v>
      </c>
      <c r="F30" s="9" t="s">
        <v>57</v>
      </c>
    </row>
    <row r="31" spans="1:6">
      <c r="B31" s="9" t="s">
        <v>76</v>
      </c>
      <c r="C31" s="9" t="s">
        <v>77</v>
      </c>
      <c r="D31" s="11">
        <v>0</v>
      </c>
      <c r="E31" s="11">
        <v>0</v>
      </c>
      <c r="F31" s="9" t="s">
        <v>57</v>
      </c>
    </row>
    <row r="32" spans="1:6">
      <c r="B32" s="9" t="s">
        <v>78</v>
      </c>
      <c r="C32" s="9" t="s">
        <v>79</v>
      </c>
      <c r="D32" s="11">
        <v>0</v>
      </c>
      <c r="E32" s="11">
        <v>0</v>
      </c>
      <c r="F32" s="9" t="s">
        <v>57</v>
      </c>
    </row>
    <row r="33" spans="1:7">
      <c r="B33" s="9" t="s">
        <v>80</v>
      </c>
      <c r="C33" s="9" t="s">
        <v>81</v>
      </c>
      <c r="D33" s="11">
        <v>0</v>
      </c>
      <c r="E33" s="11">
        <v>0</v>
      </c>
      <c r="F33" s="9" t="s">
        <v>57</v>
      </c>
    </row>
    <row r="34" spans="1:7">
      <c r="B34" s="9" t="s">
        <v>82</v>
      </c>
      <c r="C34" s="9" t="s">
        <v>83</v>
      </c>
      <c r="D34" s="11">
        <v>0</v>
      </c>
      <c r="E34" s="11">
        <v>0</v>
      </c>
      <c r="F34" s="9" t="s">
        <v>57</v>
      </c>
    </row>
    <row r="35" spans="1:7">
      <c r="B35" s="9" t="s">
        <v>84</v>
      </c>
      <c r="C35" s="9" t="s">
        <v>85</v>
      </c>
      <c r="D35" s="11">
        <v>0</v>
      </c>
      <c r="E35" s="11">
        <v>0</v>
      </c>
      <c r="F35" s="9" t="s">
        <v>57</v>
      </c>
    </row>
    <row r="36" spans="1:7">
      <c r="B36" s="9" t="s">
        <v>86</v>
      </c>
      <c r="C36" s="9" t="s">
        <v>87</v>
      </c>
      <c r="D36" s="11">
        <v>0</v>
      </c>
      <c r="E36" s="11">
        <v>0</v>
      </c>
      <c r="F36" s="9" t="s">
        <v>57</v>
      </c>
    </row>
    <row r="37" spans="1:7">
      <c r="B37" s="9" t="s">
        <v>88</v>
      </c>
      <c r="C37" s="9" t="s">
        <v>89</v>
      </c>
      <c r="D37" s="11">
        <v>0</v>
      </c>
      <c r="E37" s="11">
        <v>0</v>
      </c>
      <c r="F37" s="9" t="s">
        <v>57</v>
      </c>
    </row>
    <row r="38" spans="1:7">
      <c r="B38" s="9" t="s">
        <v>90</v>
      </c>
      <c r="C38" s="9" t="s">
        <v>91</v>
      </c>
      <c r="D38" s="11">
        <v>247.18773995575526</v>
      </c>
      <c r="E38" s="11">
        <v>247.18773995575526</v>
      </c>
      <c r="F38" s="9" t="s">
        <v>57</v>
      </c>
    </row>
    <row r="39" spans="1:7">
      <c r="B39" s="9" t="s">
        <v>92</v>
      </c>
      <c r="C39" s="9" t="s">
        <v>93</v>
      </c>
      <c r="D39" s="11">
        <v>0</v>
      </c>
      <c r="E39" s="11">
        <v>0</v>
      </c>
      <c r="F39" s="9" t="s">
        <v>57</v>
      </c>
    </row>
    <row r="40" spans="1:7" ht="17" thickBot="1">
      <c r="B40" s="7" t="s">
        <v>94</v>
      </c>
      <c r="C40" s="7" t="s">
        <v>95</v>
      </c>
      <c r="D40" s="10">
        <v>0</v>
      </c>
      <c r="E40" s="10">
        <v>0</v>
      </c>
      <c r="F40" s="7" t="s">
        <v>57</v>
      </c>
    </row>
    <row r="43" spans="1:7" ht="17" thickBot="1">
      <c r="A43" t="s">
        <v>48</v>
      </c>
    </row>
    <row r="44" spans="1:7" ht="17" thickBot="1">
      <c r="B44" s="8" t="s">
        <v>42</v>
      </c>
      <c r="C44" s="8" t="s">
        <v>43</v>
      </c>
      <c r="D44" s="8" t="s">
        <v>49</v>
      </c>
      <c r="E44" s="8" t="s">
        <v>50</v>
      </c>
      <c r="F44" s="8" t="s">
        <v>51</v>
      </c>
      <c r="G44" s="8" t="s">
        <v>52</v>
      </c>
    </row>
    <row r="45" spans="1:7">
      <c r="B45" s="9" t="s">
        <v>96</v>
      </c>
      <c r="C45" s="9" t="s">
        <v>97</v>
      </c>
      <c r="D45" s="11">
        <v>2.7643981568641394</v>
      </c>
      <c r="E45" s="9" t="s">
        <v>98</v>
      </c>
      <c r="F45" s="9" t="s">
        <v>99</v>
      </c>
      <c r="G45" s="9">
        <v>282.94990184313582</v>
      </c>
    </row>
    <row r="46" spans="1:7">
      <c r="B46" s="9" t="s">
        <v>100</v>
      </c>
      <c r="C46" s="9" t="s">
        <v>101</v>
      </c>
      <c r="D46" s="11">
        <v>2000.0000002063462</v>
      </c>
      <c r="E46" s="9" t="s">
        <v>102</v>
      </c>
      <c r="F46" s="9" t="s">
        <v>103</v>
      </c>
      <c r="G46" s="11">
        <v>0</v>
      </c>
    </row>
    <row r="47" spans="1:7">
      <c r="B47" s="9" t="s">
        <v>104</v>
      </c>
      <c r="C47" s="9" t="s">
        <v>105</v>
      </c>
      <c r="D47" s="11">
        <v>132.87485129589874</v>
      </c>
      <c r="E47" s="9" t="s">
        <v>106</v>
      </c>
      <c r="F47" s="9" t="s">
        <v>99</v>
      </c>
      <c r="G47" s="11">
        <v>76.874851295898736</v>
      </c>
    </row>
    <row r="48" spans="1:7">
      <c r="B48" s="9" t="s">
        <v>107</v>
      </c>
      <c r="C48" s="9" t="s">
        <v>108</v>
      </c>
      <c r="D48" s="11">
        <v>182.92477851589692</v>
      </c>
      <c r="E48" s="9" t="s">
        <v>109</v>
      </c>
      <c r="F48" s="9" t="s">
        <v>99</v>
      </c>
      <c r="G48" s="11">
        <v>52.924778515896918</v>
      </c>
    </row>
    <row r="49" spans="2:7">
      <c r="B49" s="9" t="s">
        <v>110</v>
      </c>
      <c r="C49" s="9" t="s">
        <v>111</v>
      </c>
      <c r="D49" s="11">
        <v>27.999999996745167</v>
      </c>
      <c r="E49" s="9" t="s">
        <v>112</v>
      </c>
      <c r="F49" s="9" t="s">
        <v>103</v>
      </c>
      <c r="G49" s="11">
        <v>0</v>
      </c>
    </row>
    <row r="50" spans="2:7">
      <c r="B50" s="9" t="s">
        <v>113</v>
      </c>
      <c r="C50" s="9" t="s">
        <v>114</v>
      </c>
      <c r="D50" s="11">
        <v>77.999999783382265</v>
      </c>
      <c r="E50" s="9" t="s">
        <v>131</v>
      </c>
      <c r="F50" s="9" t="s">
        <v>99</v>
      </c>
      <c r="G50" s="9">
        <v>11.000000216617735</v>
      </c>
    </row>
    <row r="51" spans="2:7" ht="17" thickBot="1">
      <c r="B51" s="7" t="s">
        <v>113</v>
      </c>
      <c r="C51" s="7" t="s">
        <v>114</v>
      </c>
      <c r="D51" s="10">
        <v>77.999999783382265</v>
      </c>
      <c r="E51" s="7" t="s">
        <v>115</v>
      </c>
      <c r="F51" s="7" t="s">
        <v>103</v>
      </c>
      <c r="G51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9D8B-62F8-E543-9C20-27861C737F49}">
  <dimension ref="A1:E39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30" bestFit="1" customWidth="1"/>
    <col min="4" max="5" width="12.1640625" bestFit="1" customWidth="1"/>
  </cols>
  <sheetData>
    <row r="1" spans="1:5">
      <c r="A1" s="6" t="s">
        <v>116</v>
      </c>
    </row>
    <row r="2" spans="1:5">
      <c r="A2" s="6" t="s">
        <v>32</v>
      </c>
    </row>
    <row r="3" spans="1:5">
      <c r="A3" s="6" t="s">
        <v>129</v>
      </c>
    </row>
    <row r="6" spans="1:5" ht="17" thickBot="1">
      <c r="A6" t="s">
        <v>46</v>
      </c>
    </row>
    <row r="7" spans="1:5">
      <c r="B7" s="12"/>
      <c r="C7" s="12"/>
      <c r="D7" s="12" t="s">
        <v>117</v>
      </c>
      <c r="E7" s="12" t="s">
        <v>119</v>
      </c>
    </row>
    <row r="8" spans="1:5" ht="17" thickBot="1">
      <c r="B8" s="13" t="s">
        <v>42</v>
      </c>
      <c r="C8" s="13" t="s">
        <v>43</v>
      </c>
      <c r="D8" s="13" t="s">
        <v>118</v>
      </c>
      <c r="E8" s="13" t="s">
        <v>120</v>
      </c>
    </row>
    <row r="9" spans="1:5">
      <c r="B9" s="9" t="s">
        <v>55</v>
      </c>
      <c r="C9" s="9" t="s">
        <v>56</v>
      </c>
      <c r="D9" s="9">
        <v>0</v>
      </c>
      <c r="E9" s="9">
        <v>9.5250264053739958E-2</v>
      </c>
    </row>
    <row r="10" spans="1:5">
      <c r="B10" s="9" t="s">
        <v>58</v>
      </c>
      <c r="C10" s="9" t="s">
        <v>59</v>
      </c>
      <c r="D10" s="9">
        <v>242.86259603172385</v>
      </c>
      <c r="E10" s="9">
        <v>0</v>
      </c>
    </row>
    <row r="11" spans="1:5">
      <c r="B11" s="9" t="s">
        <v>60</v>
      </c>
      <c r="C11" s="9" t="s">
        <v>61</v>
      </c>
      <c r="D11" s="9">
        <v>0</v>
      </c>
      <c r="E11" s="9">
        <v>3.3786597325530601E-4</v>
      </c>
    </row>
    <row r="12" spans="1:5">
      <c r="B12" s="9" t="s">
        <v>62</v>
      </c>
      <c r="C12" s="9" t="s">
        <v>63</v>
      </c>
      <c r="D12" s="9">
        <v>710.51184641191389</v>
      </c>
      <c r="E12" s="9">
        <v>0</v>
      </c>
    </row>
    <row r="13" spans="1:5">
      <c r="B13" s="9" t="s">
        <v>64</v>
      </c>
      <c r="C13" s="9" t="s">
        <v>65</v>
      </c>
      <c r="D13" s="9">
        <v>0</v>
      </c>
      <c r="E13" s="9">
        <v>4.8546364131342055E-4</v>
      </c>
    </row>
    <row r="14" spans="1:5">
      <c r="B14" s="9" t="s">
        <v>66</v>
      </c>
      <c r="C14" s="9" t="s">
        <v>67</v>
      </c>
      <c r="D14" s="9">
        <v>0</v>
      </c>
      <c r="E14" s="9">
        <v>1.4650621247996997E-3</v>
      </c>
    </row>
    <row r="15" spans="1:5">
      <c r="B15" s="9" t="s">
        <v>68</v>
      </c>
      <c r="C15" s="9" t="s">
        <v>69</v>
      </c>
      <c r="D15" s="9">
        <v>0</v>
      </c>
      <c r="E15" s="9">
        <v>8.3247731431924862E-3</v>
      </c>
    </row>
    <row r="16" spans="1:5">
      <c r="B16" s="9" t="s">
        <v>70</v>
      </c>
      <c r="C16" s="9" t="s">
        <v>71</v>
      </c>
      <c r="D16" s="9">
        <v>0</v>
      </c>
      <c r="E16" s="9">
        <v>5.0357447790678024E-4</v>
      </c>
    </row>
    <row r="17" spans="1:5">
      <c r="B17" s="9" t="s">
        <v>72</v>
      </c>
      <c r="C17" s="9" t="s">
        <v>73</v>
      </c>
      <c r="D17" s="9">
        <v>0</v>
      </c>
      <c r="E17" s="9">
        <v>9.741548545648905E-4</v>
      </c>
    </row>
    <row r="18" spans="1:5">
      <c r="B18" s="9" t="s">
        <v>74</v>
      </c>
      <c r="C18" s="9" t="s">
        <v>75</v>
      </c>
      <c r="D18" s="9">
        <v>0</v>
      </c>
      <c r="E18" s="9">
        <v>2.7032836989248831E-3</v>
      </c>
    </row>
    <row r="19" spans="1:5">
      <c r="B19" s="9" t="s">
        <v>76</v>
      </c>
      <c r="C19" s="9" t="s">
        <v>77</v>
      </c>
      <c r="D19" s="9">
        <v>0</v>
      </c>
      <c r="E19" s="9">
        <v>2.0959960793797642E-3</v>
      </c>
    </row>
    <row r="20" spans="1:5">
      <c r="B20" s="9" t="s">
        <v>78</v>
      </c>
      <c r="C20" s="9" t="s">
        <v>79</v>
      </c>
      <c r="D20" s="9">
        <v>0</v>
      </c>
      <c r="E20" s="9">
        <v>7.2110599761088627E-3</v>
      </c>
    </row>
    <row r="21" spans="1:5">
      <c r="B21" s="9" t="s">
        <v>80</v>
      </c>
      <c r="C21" s="9" t="s">
        <v>81</v>
      </c>
      <c r="D21" s="9">
        <v>0</v>
      </c>
      <c r="E21" s="9">
        <v>6.6008540755196415E-3</v>
      </c>
    </row>
    <row r="22" spans="1:5">
      <c r="B22" s="9" t="s">
        <v>82</v>
      </c>
      <c r="C22" s="9" t="s">
        <v>83</v>
      </c>
      <c r="D22" s="9">
        <v>0</v>
      </c>
      <c r="E22" s="9">
        <v>3.9767429799396955E-3</v>
      </c>
    </row>
    <row r="23" spans="1:5">
      <c r="B23" s="9" t="s">
        <v>84</v>
      </c>
      <c r="C23" s="9" t="s">
        <v>85</v>
      </c>
      <c r="D23" s="9">
        <v>0</v>
      </c>
      <c r="E23" s="9">
        <v>1.6564359497295757E-2</v>
      </c>
    </row>
    <row r="24" spans="1:5">
      <c r="B24" s="9" t="s">
        <v>86</v>
      </c>
      <c r="C24" s="9" t="s">
        <v>87</v>
      </c>
      <c r="D24" s="9">
        <v>0</v>
      </c>
      <c r="E24" s="9">
        <v>3.4992490770984429E-3</v>
      </c>
    </row>
    <row r="25" spans="1:5">
      <c r="B25" s="9" t="s">
        <v>88</v>
      </c>
      <c r="C25" s="9" t="s">
        <v>89</v>
      </c>
      <c r="D25" s="9">
        <v>0</v>
      </c>
      <c r="E25" s="9">
        <v>1.0678883445859825E-3</v>
      </c>
    </row>
    <row r="26" spans="1:5">
      <c r="B26" s="9" t="s">
        <v>90</v>
      </c>
      <c r="C26" s="9" t="s">
        <v>91</v>
      </c>
      <c r="D26" s="9">
        <v>247.18773995575526</v>
      </c>
      <c r="E26" s="9">
        <v>0</v>
      </c>
    </row>
    <row r="27" spans="1:5">
      <c r="B27" s="9" t="s">
        <v>92</v>
      </c>
      <c r="C27" s="9" t="s">
        <v>93</v>
      </c>
      <c r="D27" s="9">
        <v>0</v>
      </c>
      <c r="E27" s="9">
        <v>4.6104061735473241E-3</v>
      </c>
    </row>
    <row r="28" spans="1:5" ht="17" thickBot="1">
      <c r="B28" s="7" t="s">
        <v>94</v>
      </c>
      <c r="C28" s="7" t="s">
        <v>95</v>
      </c>
      <c r="D28" s="7">
        <v>0</v>
      </c>
      <c r="E28" s="7">
        <v>4.0596648034723608E-3</v>
      </c>
    </row>
    <row r="30" spans="1:5" ht="17" thickBot="1">
      <c r="A30" t="s">
        <v>48</v>
      </c>
    </row>
    <row r="31" spans="1:5">
      <c r="B31" s="12"/>
      <c r="C31" s="12"/>
      <c r="D31" s="12" t="s">
        <v>117</v>
      </c>
      <c r="E31" s="12" t="s">
        <v>121</v>
      </c>
    </row>
    <row r="32" spans="1:5" ht="17" thickBot="1">
      <c r="B32" s="13" t="s">
        <v>42</v>
      </c>
      <c r="C32" s="13" t="s">
        <v>43</v>
      </c>
      <c r="D32" s="13" t="s">
        <v>118</v>
      </c>
      <c r="E32" s="13" t="s">
        <v>122</v>
      </c>
    </row>
    <row r="33" spans="2:5">
      <c r="B33" s="9" t="s">
        <v>96</v>
      </c>
      <c r="C33" s="9" t="s">
        <v>97</v>
      </c>
      <c r="D33" s="9">
        <v>2.7643981568641394</v>
      </c>
      <c r="E33" s="9">
        <v>0</v>
      </c>
    </row>
    <row r="34" spans="2:5">
      <c r="B34" s="9" t="s">
        <v>100</v>
      </c>
      <c r="C34" s="9" t="s">
        <v>101</v>
      </c>
      <c r="D34" s="9">
        <v>2000.0000002063462</v>
      </c>
      <c r="E34" s="9">
        <v>6.4145199120502379E-4</v>
      </c>
    </row>
    <row r="35" spans="2:5">
      <c r="B35" s="9" t="s">
        <v>104</v>
      </c>
      <c r="C35" s="9" t="s">
        <v>105</v>
      </c>
      <c r="D35" s="9">
        <v>132.87485129589874</v>
      </c>
      <c r="E35" s="9">
        <v>0</v>
      </c>
    </row>
    <row r="36" spans="2:5">
      <c r="B36" s="9" t="s">
        <v>107</v>
      </c>
      <c r="C36" s="9" t="s">
        <v>108</v>
      </c>
      <c r="D36" s="9">
        <v>182.92477851589692</v>
      </c>
      <c r="E36" s="9">
        <v>0</v>
      </c>
    </row>
    <row r="37" spans="2:5">
      <c r="B37" s="9" t="s">
        <v>110</v>
      </c>
      <c r="C37" s="9" t="s">
        <v>111</v>
      </c>
      <c r="D37" s="9">
        <v>27.999999996745167</v>
      </c>
      <c r="E37" s="9">
        <v>1.5874751120270793E-2</v>
      </c>
    </row>
    <row r="38" spans="2:5">
      <c r="B38" s="9" t="s">
        <v>113</v>
      </c>
      <c r="C38" s="9" t="s">
        <v>114</v>
      </c>
      <c r="D38" s="9">
        <v>77.999999783382265</v>
      </c>
      <c r="E38" s="9">
        <v>0</v>
      </c>
    </row>
    <row r="39" spans="2:5" ht="17" thickBot="1">
      <c r="B39" s="7" t="s">
        <v>113</v>
      </c>
      <c r="C39" s="7" t="s">
        <v>114</v>
      </c>
      <c r="D39" s="7">
        <v>77.999999783382265</v>
      </c>
      <c r="E39" s="7">
        <v>1.3294885463915832E-2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469D-203D-3840-8AAD-3227427FC295}">
  <dimension ref="A1:J32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30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>
      <c r="A1" s="6" t="s">
        <v>123</v>
      </c>
    </row>
    <row r="2" spans="1:10">
      <c r="A2" s="6" t="s">
        <v>32</v>
      </c>
    </row>
    <row r="3" spans="1:10">
      <c r="A3" s="6" t="s">
        <v>132</v>
      </c>
    </row>
    <row r="5" spans="1:10" ht="17" thickBot="1"/>
    <row r="6" spans="1:10">
      <c r="B6" s="12"/>
      <c r="C6" s="12" t="s">
        <v>29</v>
      </c>
      <c r="D6" s="12"/>
    </row>
    <row r="7" spans="1:10" ht="17" thickBot="1">
      <c r="B7" s="13" t="s">
        <v>42</v>
      </c>
      <c r="C7" s="13" t="s">
        <v>43</v>
      </c>
      <c r="D7" s="13" t="s">
        <v>118</v>
      </c>
    </row>
    <row r="8" spans="1:10" ht="17" thickBot="1">
      <c r="B8" s="7" t="s">
        <v>53</v>
      </c>
      <c r="C8" s="7" t="s">
        <v>54</v>
      </c>
      <c r="D8" s="10">
        <v>2.7643981568641394</v>
      </c>
    </row>
    <row r="10" spans="1:10" ht="17" thickBot="1"/>
    <row r="11" spans="1:10">
      <c r="B11" s="12"/>
      <c r="C11" s="12" t="s">
        <v>124</v>
      </c>
      <c r="D11" s="12"/>
      <c r="F11" s="12" t="s">
        <v>125</v>
      </c>
      <c r="G11" s="12" t="s">
        <v>29</v>
      </c>
      <c r="I11" s="12" t="s">
        <v>128</v>
      </c>
      <c r="J11" s="12" t="s">
        <v>29</v>
      </c>
    </row>
    <row r="12" spans="1:10" ht="17" thickBot="1">
      <c r="B12" s="13" t="s">
        <v>42</v>
      </c>
      <c r="C12" s="13" t="s">
        <v>43</v>
      </c>
      <c r="D12" s="13" t="s">
        <v>118</v>
      </c>
      <c r="F12" s="13" t="s">
        <v>126</v>
      </c>
      <c r="G12" s="13" t="s">
        <v>127</v>
      </c>
      <c r="I12" s="13" t="s">
        <v>126</v>
      </c>
      <c r="J12" s="13" t="s">
        <v>127</v>
      </c>
    </row>
    <row r="13" spans="1:10">
      <c r="B13" s="9" t="s">
        <v>55</v>
      </c>
      <c r="C13" s="9" t="s">
        <v>56</v>
      </c>
      <c r="D13" s="11">
        <v>0</v>
      </c>
      <c r="F13" s="11">
        <v>0</v>
      </c>
      <c r="G13" s="11">
        <v>85</v>
      </c>
      <c r="I13" s="11">
        <v>250</v>
      </c>
      <c r="J13" s="11">
        <v>18835</v>
      </c>
    </row>
    <row r="14" spans="1:10">
      <c r="B14" s="9" t="s">
        <v>58</v>
      </c>
      <c r="C14" s="9" t="s">
        <v>59</v>
      </c>
      <c r="D14" s="11">
        <v>242.86259603172385</v>
      </c>
      <c r="F14" s="11">
        <v>0</v>
      </c>
      <c r="G14" s="11">
        <v>110</v>
      </c>
      <c r="I14" s="11">
        <v>398.5</v>
      </c>
      <c r="J14" s="11">
        <v>20035</v>
      </c>
    </row>
    <row r="15" spans="1:10">
      <c r="B15" s="9" t="s">
        <v>60</v>
      </c>
      <c r="C15" s="9" t="s">
        <v>61</v>
      </c>
      <c r="D15" s="11">
        <v>0</v>
      </c>
      <c r="F15" s="11">
        <v>0</v>
      </c>
      <c r="G15" s="11">
        <v>125</v>
      </c>
      <c r="I15" s="11">
        <v>597</v>
      </c>
      <c r="J15" s="11">
        <v>21020</v>
      </c>
    </row>
    <row r="16" spans="1:10">
      <c r="B16" s="9" t="s">
        <v>62</v>
      </c>
      <c r="C16" s="9" t="s">
        <v>63</v>
      </c>
      <c r="D16" s="11">
        <v>710.51184641191389</v>
      </c>
      <c r="F16" s="11"/>
      <c r="G16" s="11"/>
      <c r="I16" s="11"/>
      <c r="J16" s="11"/>
    </row>
    <row r="17" spans="2:10">
      <c r="B17" s="9" t="s">
        <v>64</v>
      </c>
      <c r="C17" s="9" t="s">
        <v>65</v>
      </c>
      <c r="D17" s="11">
        <v>0</v>
      </c>
      <c r="F17" s="11"/>
      <c r="G17" s="11"/>
      <c r="I17" s="11"/>
      <c r="J17" s="11"/>
    </row>
    <row r="18" spans="2:10">
      <c r="B18" s="9" t="s">
        <v>66</v>
      </c>
      <c r="C18" s="9" t="s">
        <v>67</v>
      </c>
      <c r="D18" s="11">
        <v>0</v>
      </c>
      <c r="F18" s="11"/>
      <c r="G18" s="11"/>
      <c r="I18" s="11"/>
      <c r="J18" s="11"/>
    </row>
    <row r="19" spans="2:10">
      <c r="B19" s="9" t="s">
        <v>68</v>
      </c>
      <c r="C19" s="9" t="s">
        <v>69</v>
      </c>
      <c r="D19" s="11">
        <v>0</v>
      </c>
      <c r="F19" s="11"/>
      <c r="G19" s="11"/>
      <c r="I19" s="11"/>
      <c r="J19" s="11"/>
    </row>
    <row r="20" spans="2:10">
      <c r="B20" s="9" t="s">
        <v>70</v>
      </c>
      <c r="C20" s="9" t="s">
        <v>71</v>
      </c>
      <c r="D20" s="11">
        <v>0</v>
      </c>
      <c r="F20" s="11"/>
      <c r="G20" s="11"/>
      <c r="I20" s="11"/>
      <c r="J20" s="11"/>
    </row>
    <row r="21" spans="2:10">
      <c r="B21" s="9" t="s">
        <v>72</v>
      </c>
      <c r="C21" s="9" t="s">
        <v>73</v>
      </c>
      <c r="D21" s="11">
        <v>0</v>
      </c>
      <c r="F21" s="11"/>
      <c r="G21" s="11"/>
      <c r="I21" s="11"/>
      <c r="J21" s="11"/>
    </row>
    <row r="22" spans="2:10">
      <c r="B22" s="9" t="s">
        <v>74</v>
      </c>
      <c r="C22" s="9" t="s">
        <v>75</v>
      </c>
      <c r="D22" s="11">
        <v>0</v>
      </c>
      <c r="F22" s="11"/>
      <c r="G22" s="11"/>
      <c r="I22" s="11"/>
      <c r="J22" s="11"/>
    </row>
    <row r="23" spans="2:10">
      <c r="B23" s="9" t="s">
        <v>76</v>
      </c>
      <c r="C23" s="9" t="s">
        <v>77</v>
      </c>
      <c r="D23" s="11">
        <v>0</v>
      </c>
      <c r="F23" s="11"/>
      <c r="G23" s="11"/>
      <c r="I23" s="11"/>
      <c r="J23" s="11"/>
    </row>
    <row r="24" spans="2:10">
      <c r="B24" s="9" t="s">
        <v>78</v>
      </c>
      <c r="C24" s="9" t="s">
        <v>79</v>
      </c>
      <c r="D24" s="11">
        <v>0</v>
      </c>
      <c r="F24" s="11"/>
      <c r="G24" s="11"/>
      <c r="I24" s="11"/>
      <c r="J24" s="11"/>
    </row>
    <row r="25" spans="2:10">
      <c r="B25" s="9" t="s">
        <v>80</v>
      </c>
      <c r="C25" s="9" t="s">
        <v>81</v>
      </c>
      <c r="D25" s="11">
        <v>0</v>
      </c>
      <c r="F25" s="11"/>
      <c r="G25" s="11"/>
      <c r="I25" s="11"/>
      <c r="J25" s="11"/>
    </row>
    <row r="26" spans="2:10">
      <c r="B26" s="9" t="s">
        <v>82</v>
      </c>
      <c r="C26" s="9" t="s">
        <v>83</v>
      </c>
      <c r="D26" s="11">
        <v>0</v>
      </c>
      <c r="F26" s="11"/>
      <c r="G26" s="11"/>
      <c r="I26" s="11"/>
      <c r="J26" s="11"/>
    </row>
    <row r="27" spans="2:10">
      <c r="B27" s="9" t="s">
        <v>84</v>
      </c>
      <c r="C27" s="9" t="s">
        <v>85</v>
      </c>
      <c r="D27" s="11">
        <v>0</v>
      </c>
      <c r="F27" s="11"/>
      <c r="G27" s="11"/>
      <c r="I27" s="11"/>
      <c r="J27" s="11"/>
    </row>
    <row r="28" spans="2:10">
      <c r="B28" s="9" t="s">
        <v>86</v>
      </c>
      <c r="C28" s="9" t="s">
        <v>87</v>
      </c>
      <c r="D28" s="11">
        <v>0</v>
      </c>
      <c r="F28" s="11"/>
      <c r="G28" s="11"/>
      <c r="I28" s="11"/>
      <c r="J28" s="11"/>
    </row>
    <row r="29" spans="2:10">
      <c r="B29" s="9" t="s">
        <v>88</v>
      </c>
      <c r="C29" s="9" t="s">
        <v>89</v>
      </c>
      <c r="D29" s="11">
        <v>0</v>
      </c>
      <c r="F29" s="11"/>
      <c r="G29" s="11"/>
      <c r="I29" s="11"/>
      <c r="J29" s="11"/>
    </row>
    <row r="30" spans="2:10">
      <c r="B30" s="9" t="s">
        <v>90</v>
      </c>
      <c r="C30" s="9" t="s">
        <v>91</v>
      </c>
      <c r="D30" s="11">
        <v>247.18773995575526</v>
      </c>
      <c r="F30" s="11"/>
      <c r="G30" s="11"/>
      <c r="I30" s="11"/>
      <c r="J30" s="11"/>
    </row>
    <row r="31" spans="2:10">
      <c r="B31" s="9" t="s">
        <v>92</v>
      </c>
      <c r="C31" s="9" t="s">
        <v>93</v>
      </c>
      <c r="D31" s="11">
        <v>0</v>
      </c>
      <c r="F31" s="11"/>
      <c r="G31" s="11"/>
      <c r="I31" s="11"/>
      <c r="J31" s="11"/>
    </row>
    <row r="32" spans="2:10" ht="17" thickBot="1">
      <c r="B32" s="7" t="s">
        <v>94</v>
      </c>
      <c r="C32" s="7" t="s">
        <v>95</v>
      </c>
      <c r="D32" s="10">
        <v>0</v>
      </c>
      <c r="F32" s="10"/>
      <c r="G32" s="10"/>
      <c r="I32" s="10"/>
      <c r="J3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C8DD-FE91-1641-BF05-9F8330ED2B96}">
  <dimension ref="A2:AE32"/>
  <sheetViews>
    <sheetView tabSelected="1" workbookViewId="0">
      <selection activeCell="X10" sqref="X10"/>
    </sheetView>
  </sheetViews>
  <sheetFormatPr baseColWidth="10" defaultRowHeight="16"/>
  <cols>
    <col min="24" max="24" width="19.5" bestFit="1" customWidth="1"/>
  </cols>
  <sheetData>
    <row r="2" spans="1:31">
      <c r="A2" s="1" t="s">
        <v>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28</v>
      </c>
      <c r="W2" s="1" t="s">
        <v>30</v>
      </c>
    </row>
    <row r="3" spans="1:31">
      <c r="A3" s="1" t="s">
        <v>27</v>
      </c>
      <c r="B3" s="2">
        <v>9.8400000000000001E-2</v>
      </c>
      <c r="C3" s="2">
        <v>2.3E-3</v>
      </c>
      <c r="D3" s="2">
        <v>1.2999999999999999E-3</v>
      </c>
      <c r="E3" s="2">
        <v>2.2000000000000001E-3</v>
      </c>
      <c r="F3" s="2">
        <v>1.6000000000000001E-3</v>
      </c>
      <c r="G3" s="2">
        <v>2.2000000000000001E-3</v>
      </c>
      <c r="H3" s="2">
        <v>8.8000000000000005E-3</v>
      </c>
      <c r="I3" s="2">
        <v>1.6999999999999999E-3</v>
      </c>
      <c r="J3" s="2">
        <v>1.9E-3</v>
      </c>
      <c r="K3" s="2">
        <v>4.1000000000000003E-3</v>
      </c>
      <c r="L3" s="2">
        <v>5.4999999999999997E-3</v>
      </c>
      <c r="M3" s="2">
        <v>7.9000000000000008E-3</v>
      </c>
      <c r="N3" s="2">
        <v>8.8000000000000005E-3</v>
      </c>
      <c r="O3" s="2">
        <v>4.4000000000000003E-3</v>
      </c>
      <c r="P3" s="2">
        <v>1.7600000000000001E-2</v>
      </c>
      <c r="Q3" s="2">
        <v>4.1999999999999997E-3</v>
      </c>
      <c r="R3" s="2">
        <v>2.2000000000000001E-3</v>
      </c>
      <c r="S3" s="2">
        <v>2.5999999999999999E-3</v>
      </c>
      <c r="T3" s="2">
        <v>1.21E-2</v>
      </c>
      <c r="U3" s="2">
        <v>4.4000000000000003E-3</v>
      </c>
      <c r="V3">
        <f>SUMPRODUCT(B3:U3,B10:U10)</f>
        <v>2.7643981747934916</v>
      </c>
    </row>
    <row r="4" spans="1:31">
      <c r="A4" s="1" t="s">
        <v>20</v>
      </c>
      <c r="B4" s="2">
        <v>2.2014</v>
      </c>
      <c r="C4" s="2">
        <v>1.3198000000000001</v>
      </c>
      <c r="D4" s="2">
        <v>0.93059999999999998</v>
      </c>
      <c r="E4" s="2">
        <v>1.44</v>
      </c>
      <c r="F4" s="2">
        <v>1.1122000000000001</v>
      </c>
      <c r="G4" s="2">
        <v>0.3478</v>
      </c>
      <c r="H4" s="2">
        <v>0.17019999999999999</v>
      </c>
      <c r="I4" s="2">
        <v>0.96120000000000005</v>
      </c>
      <c r="J4" s="2">
        <v>1.2975000000000001</v>
      </c>
      <c r="K4" s="2">
        <v>0.83520000000000005</v>
      </c>
      <c r="L4" s="2">
        <v>2.3780999999999999</v>
      </c>
      <c r="M4" s="2">
        <v>0.2833</v>
      </c>
      <c r="N4" s="2">
        <v>1.8905000000000001</v>
      </c>
      <c r="O4" s="2">
        <v>0.58730000000000004</v>
      </c>
      <c r="P4" s="2">
        <v>1.2</v>
      </c>
      <c r="Q4" s="2">
        <v>0.35</v>
      </c>
      <c r="R4" s="2">
        <v>0.90349999999999997</v>
      </c>
      <c r="S4" s="2">
        <v>2.6551999999999998</v>
      </c>
      <c r="T4" s="2">
        <v>4.5896999999999997</v>
      </c>
      <c r="U4" s="2">
        <v>0.1789</v>
      </c>
      <c r="V4">
        <f>SUMPRODUCT(B4:U4,B10:U10)</f>
        <v>2000.0000212571681</v>
      </c>
      <c r="W4" s="5">
        <v>2000</v>
      </c>
      <c r="X4" s="1" t="s">
        <v>20</v>
      </c>
    </row>
    <row r="5" spans="1:31">
      <c r="A5" s="1" t="s">
        <v>21</v>
      </c>
      <c r="B5" s="2">
        <v>0.23669999999999999</v>
      </c>
      <c r="C5" s="2">
        <v>8.72E-2</v>
      </c>
      <c r="D5" s="2">
        <v>2.4899999999999999E-2</v>
      </c>
      <c r="E5" s="2">
        <v>0.126</v>
      </c>
      <c r="F5" s="2">
        <v>2.35E-2</v>
      </c>
      <c r="G5" s="2">
        <v>6.4999999999999997E-3</v>
      </c>
      <c r="H5" s="2">
        <v>1.2800000000000001E-2</v>
      </c>
      <c r="I5" s="2">
        <v>3.4000000000000002E-2</v>
      </c>
      <c r="J5" s="2">
        <v>2.7199999999999998E-2</v>
      </c>
      <c r="K5" s="2">
        <v>0.1002</v>
      </c>
      <c r="L5" s="2">
        <v>0.25800000000000001</v>
      </c>
      <c r="M5" s="2">
        <v>2.5000000000000001E-2</v>
      </c>
      <c r="N5" s="2">
        <v>0.28270000000000001</v>
      </c>
      <c r="O5" s="2">
        <v>0.10050000000000001</v>
      </c>
      <c r="P5" s="2">
        <v>0.22</v>
      </c>
      <c r="Q5" s="2">
        <v>0.02</v>
      </c>
      <c r="R5" s="2">
        <v>2.0199999999999999E-2</v>
      </c>
      <c r="S5" s="2">
        <v>8.9700000000000002E-2</v>
      </c>
      <c r="T5" s="2">
        <v>0.34189999999999998</v>
      </c>
      <c r="U5" s="2">
        <v>8.8999999999999999E-3</v>
      </c>
      <c r="V5">
        <f>SUMPRODUCT(B5:U5,B10:U10)</f>
        <v>132.87485182710799</v>
      </c>
      <c r="W5" s="5">
        <v>56</v>
      </c>
      <c r="X5" s="1" t="s">
        <v>21</v>
      </c>
    </row>
    <row r="6" spans="1:31">
      <c r="A6" s="1" t="s">
        <v>22</v>
      </c>
      <c r="B6" s="2">
        <v>0</v>
      </c>
      <c r="C6" s="2">
        <v>0.2384</v>
      </c>
      <c r="D6" s="2">
        <v>0.21390000000000001</v>
      </c>
      <c r="E6" s="2">
        <v>8.0000000000000002E-3</v>
      </c>
      <c r="F6" s="2">
        <v>0.23469999999999999</v>
      </c>
      <c r="G6" s="2">
        <v>8.2600000000000007E-2</v>
      </c>
      <c r="H6" s="2">
        <v>3.4000000000000002E-2</v>
      </c>
      <c r="I6" s="2">
        <v>0.21360000000000001</v>
      </c>
      <c r="J6" s="2">
        <v>0.2848</v>
      </c>
      <c r="K6" s="2">
        <v>1.23E-2</v>
      </c>
      <c r="L6" s="2">
        <v>0</v>
      </c>
      <c r="M6" s="2">
        <v>0.05</v>
      </c>
      <c r="N6" s="2">
        <v>0</v>
      </c>
      <c r="O6" s="2">
        <v>3.5299999999999998E-2</v>
      </c>
      <c r="P6" s="2">
        <v>0.02</v>
      </c>
      <c r="Q6" s="2">
        <v>7.0000000000000007E-2</v>
      </c>
      <c r="R6" s="2">
        <v>0.21049999999999999</v>
      </c>
      <c r="S6" s="2">
        <v>0.48280000000000001</v>
      </c>
      <c r="T6" s="2">
        <v>1.7100000000000001E-2</v>
      </c>
      <c r="U6" s="2">
        <v>3.9E-2</v>
      </c>
      <c r="V6">
        <f>SUMPRODUCT(B6:U6,B10:U10)</f>
        <v>182.92478262261756</v>
      </c>
      <c r="W6" s="5">
        <v>130</v>
      </c>
      <c r="X6" s="1" t="s">
        <v>22</v>
      </c>
    </row>
    <row r="7" spans="1:31">
      <c r="A7" s="1" t="s">
        <v>23</v>
      </c>
      <c r="B7" s="2">
        <v>0</v>
      </c>
      <c r="C7" s="2">
        <v>8.72E-2</v>
      </c>
      <c r="D7" s="2">
        <v>2.1999999999999999E-2</v>
      </c>
      <c r="E7" s="2">
        <v>0</v>
      </c>
      <c r="F7" s="2">
        <v>1.84E-2</v>
      </c>
      <c r="G7" s="2">
        <v>3.04E-2</v>
      </c>
      <c r="H7" s="2">
        <v>2.1299999999999999E-2</v>
      </c>
      <c r="I7" s="2">
        <v>2.4299999999999999E-2</v>
      </c>
      <c r="J7" s="2">
        <v>3.8E-3</v>
      </c>
      <c r="K7" s="2">
        <v>1.01E-2</v>
      </c>
      <c r="L7" s="2">
        <v>0</v>
      </c>
      <c r="M7" s="2">
        <v>2.5000000000000001E-2</v>
      </c>
      <c r="N7" s="2">
        <v>0</v>
      </c>
      <c r="O7" s="2">
        <v>0</v>
      </c>
      <c r="P7" s="2">
        <v>0</v>
      </c>
      <c r="Q7" s="2">
        <v>0.03</v>
      </c>
      <c r="R7" s="2">
        <v>3.3300000000000003E-2</v>
      </c>
      <c r="S7" s="2">
        <v>2.76E-2</v>
      </c>
      <c r="T7" s="2">
        <v>0</v>
      </c>
      <c r="U7" s="2">
        <v>1.2200000000000001E-2</v>
      </c>
      <c r="V7">
        <f>SUMPRODUCT(B7:U7,B10:U10)</f>
        <v>28.00000006726772</v>
      </c>
      <c r="W7" s="5">
        <v>28</v>
      </c>
      <c r="X7" s="1" t="s">
        <v>23</v>
      </c>
    </row>
    <row r="8" spans="1:31">
      <c r="A8" s="1" t="s">
        <v>24</v>
      </c>
      <c r="B8" s="2">
        <v>0.13070000000000001</v>
      </c>
      <c r="C8" s="2">
        <v>5.1999999999999998E-3</v>
      </c>
      <c r="D8" s="2">
        <v>1.1999999999999999E-3</v>
      </c>
      <c r="E8" s="2">
        <v>9.6000000000000002E-2</v>
      </c>
      <c r="F8" s="2">
        <v>8.2000000000000007E-3</v>
      </c>
      <c r="G8" s="2">
        <v>2.2000000000000001E-3</v>
      </c>
      <c r="H8" s="2">
        <v>2.0999999999999999E-3</v>
      </c>
      <c r="I8" s="2">
        <v>1.46E-2</v>
      </c>
      <c r="J8" s="2">
        <v>2.5000000000000001E-3</v>
      </c>
      <c r="K8" s="2">
        <v>5.2699999999999997E-2</v>
      </c>
      <c r="L8" s="2">
        <v>0.14130000000000001</v>
      </c>
      <c r="M8" s="2">
        <v>8.3000000000000001E-3</v>
      </c>
      <c r="N8" s="2">
        <v>7.4200000000000002E-2</v>
      </c>
      <c r="O8" s="2">
        <v>3.5000000000000001E-3</v>
      </c>
      <c r="P8" s="2">
        <v>0.02</v>
      </c>
      <c r="Q8" s="2">
        <v>0</v>
      </c>
      <c r="R8" s="2">
        <v>1.8E-3</v>
      </c>
      <c r="S8" s="2">
        <v>3.4500000000000003E-2</v>
      </c>
      <c r="T8" s="2">
        <v>0.34189999999999998</v>
      </c>
      <c r="U8" s="2">
        <v>2.3999999999999998E-3</v>
      </c>
      <c r="V8">
        <f>SUMPRODUCT(B8:U8,B10:U10)</f>
        <v>78</v>
      </c>
      <c r="W8" s="5">
        <v>78</v>
      </c>
      <c r="X8" s="1" t="s">
        <v>24</v>
      </c>
    </row>
    <row r="10" spans="1:31">
      <c r="A10" s="4" t="s">
        <v>26</v>
      </c>
      <c r="B10" s="3">
        <v>0</v>
      </c>
      <c r="C10" s="3">
        <v>242.86259374944919</v>
      </c>
      <c r="D10" s="3">
        <v>0</v>
      </c>
      <c r="E10" s="3">
        <v>710.51184533002379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1.2197614032037868E-7</v>
      </c>
      <c r="R10" s="3">
        <v>0</v>
      </c>
      <c r="S10" s="3">
        <v>247.18774958900238</v>
      </c>
      <c r="T10" s="3">
        <v>0</v>
      </c>
      <c r="U10" s="3">
        <v>0</v>
      </c>
    </row>
    <row r="12" spans="1:31">
      <c r="A12" s="4" t="s">
        <v>29</v>
      </c>
      <c r="B12" s="1">
        <f>SUMPRODUCT(B3:U3,B10:U10)</f>
        <v>2.7643981747934916</v>
      </c>
      <c r="C12" s="1"/>
      <c r="D12" s="1"/>
      <c r="E12" s="1"/>
      <c r="F12" s="1"/>
      <c r="G12" s="1"/>
      <c r="H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B13" s="1"/>
      <c r="C13" s="1"/>
      <c r="D13" s="1"/>
      <c r="E13" s="1"/>
      <c r="F13" s="1"/>
      <c r="G13" s="1"/>
      <c r="H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B14" s="1"/>
      <c r="C14" s="1"/>
      <c r="D14" s="1"/>
      <c r="E14" s="1"/>
      <c r="F14" s="1"/>
      <c r="G14" s="1"/>
      <c r="H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B15" s="1"/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>
      <c r="B17" s="1"/>
      <c r="C17" s="1"/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>
      <c r="B18" s="1"/>
      <c r="C18" s="1"/>
      <c r="D18" s="1"/>
      <c r="E18" s="1"/>
      <c r="F18" s="1"/>
      <c r="G18" s="1"/>
      <c r="H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>
      <c r="B19" s="1"/>
      <c r="C19" s="1"/>
      <c r="D19" s="1"/>
      <c r="E19" s="1"/>
      <c r="F19" s="1"/>
      <c r="G19" s="1"/>
      <c r="H19" s="1"/>
    </row>
    <row r="20" spans="2:31">
      <c r="B20" s="1"/>
      <c r="C20" s="1"/>
      <c r="D20" s="1"/>
      <c r="E20" s="1"/>
      <c r="F20" s="1"/>
      <c r="G20" s="1"/>
      <c r="H20" s="1"/>
    </row>
    <row r="21" spans="2:31">
      <c r="B21" s="1"/>
      <c r="C21" s="1"/>
      <c r="D21" s="1"/>
      <c r="E21" s="1"/>
      <c r="F21" s="1"/>
      <c r="G21" s="1"/>
      <c r="H21" s="1"/>
    </row>
    <row r="22" spans="2:31">
      <c r="B22" s="1"/>
      <c r="C22" s="1"/>
      <c r="D22" s="1"/>
      <c r="E22" s="1"/>
      <c r="F22" s="1"/>
      <c r="G22" s="1"/>
      <c r="H22" s="1"/>
    </row>
    <row r="23" spans="2:31">
      <c r="B23" s="1"/>
      <c r="C23" s="1"/>
      <c r="D23" s="1"/>
      <c r="E23" s="1"/>
      <c r="F23" s="1"/>
      <c r="G23" s="1"/>
      <c r="H23" s="1"/>
    </row>
    <row r="24" spans="2:31">
      <c r="B24" s="1"/>
      <c r="C24" s="1"/>
      <c r="D24" s="1"/>
      <c r="E24" s="1"/>
      <c r="F24" s="1"/>
      <c r="G24" s="1"/>
      <c r="H24" s="1"/>
    </row>
    <row r="25" spans="2:31">
      <c r="B25" s="1"/>
      <c r="C25" s="1"/>
      <c r="D25" s="1"/>
      <c r="E25" s="1"/>
      <c r="F25" s="1"/>
      <c r="G25" s="1"/>
      <c r="H25" s="1"/>
    </row>
    <row r="26" spans="2:31">
      <c r="B26" s="1"/>
      <c r="C26" s="1"/>
      <c r="D26" s="1"/>
      <c r="E26" s="1"/>
      <c r="F26" s="1"/>
      <c r="G26" s="1"/>
      <c r="H26" s="1"/>
    </row>
    <row r="27" spans="2:31">
      <c r="B27" s="1"/>
      <c r="C27" s="1"/>
      <c r="D27" s="1"/>
      <c r="E27" s="1"/>
      <c r="F27" s="1"/>
      <c r="G27" s="1"/>
      <c r="H27" s="1"/>
    </row>
    <row r="28" spans="2:31">
      <c r="B28" s="1"/>
      <c r="C28" s="1"/>
      <c r="D28" s="1"/>
      <c r="E28" s="1"/>
      <c r="F28" s="1"/>
      <c r="G28" s="1"/>
      <c r="H28" s="1"/>
    </row>
    <row r="29" spans="2:31">
      <c r="B29" s="1"/>
      <c r="C29" s="1"/>
      <c r="D29" s="1"/>
      <c r="E29" s="1"/>
      <c r="F29" s="1"/>
      <c r="G29" s="1"/>
      <c r="H29" s="1"/>
    </row>
    <row r="30" spans="2:31">
      <c r="B30" s="1"/>
      <c r="C30" s="1"/>
      <c r="D30" s="1"/>
      <c r="E30" s="1"/>
      <c r="F30" s="1"/>
      <c r="G30" s="1"/>
      <c r="H30" s="1"/>
    </row>
    <row r="31" spans="2:31">
      <c r="B31" s="1"/>
      <c r="C31" s="1"/>
      <c r="D31" s="1"/>
      <c r="E31" s="1"/>
      <c r="F31" s="1"/>
      <c r="G31" s="1"/>
      <c r="H31" s="1"/>
    </row>
    <row r="32" spans="2:31">
      <c r="B32" s="1"/>
      <c r="C32" s="1"/>
      <c r="D32" s="1"/>
      <c r="E32" s="1"/>
      <c r="F32" s="1"/>
      <c r="G32" s="1"/>
      <c r="H3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2</vt:lpstr>
      <vt:lpstr>Limits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2022-04-14T19:44:44Z</dcterms:created>
  <dcterms:modified xsi:type="dcterms:W3CDTF">2022-04-15T01:28:23Z</dcterms:modified>
</cp:coreProperties>
</file>