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h-my.sharepoint.com/personal/hansencl_nih_gov1/Documents/Documents/RProjects on github/cancer_and_covid/data/"/>
    </mc:Choice>
  </mc:AlternateContent>
  <xr:revisionPtr revIDLastSave="220" documentId="8_{959544A9-0964-4660-ABAD-006F11F0B01F}" xr6:coauthVersionLast="47" xr6:coauthVersionMax="47" xr10:uidLastSave="{4180E0FE-EA59-4316-AAA5-B33F4F9274F4}"/>
  <bookViews>
    <workbookView xWindow="-120" yWindow="-120" windowWidth="29040" windowHeight="15840" xr2:uid="{5C94FD97-3462-460F-AB85-74453D0759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<sst xmlns="http://schemas.openxmlformats.org/spreadsheetml/2006/main" count="116" uniqueCount="36">
  <si>
    <t>pop_at_risk</t>
  </si>
  <si>
    <t>outcome</t>
  </si>
  <si>
    <t>state</t>
  </si>
  <si>
    <t>prop_at_risk</t>
  </si>
  <si>
    <t>age_at_risk</t>
  </si>
  <si>
    <t>covid_ifr</t>
  </si>
  <si>
    <t>total_pop</t>
  </si>
  <si>
    <t>All cancers</t>
  </si>
  <si>
    <t>Colorectal cancer</t>
  </si>
  <si>
    <t>Breast cancer</t>
  </si>
  <si>
    <t>Lung cancer</t>
  </si>
  <si>
    <t>Pancreatic cancer</t>
  </si>
  <si>
    <t>Diabetes</t>
  </si>
  <si>
    <t xml:space="preserve">Alzheimer's </t>
  </si>
  <si>
    <t>National</t>
  </si>
  <si>
    <t>New York</t>
  </si>
  <si>
    <t>Texas</t>
  </si>
  <si>
    <t>California</t>
  </si>
  <si>
    <t>Hematological cancer</t>
  </si>
  <si>
    <t>attack_rate</t>
  </si>
  <si>
    <t>attack_lower</t>
  </si>
  <si>
    <t>attack_upper</t>
  </si>
  <si>
    <t>ifr_lower</t>
  </si>
  <si>
    <t>ifr_upper</t>
  </si>
  <si>
    <t>observed_lower</t>
  </si>
  <si>
    <t>observed_upper</t>
  </si>
  <si>
    <t>period</t>
  </si>
  <si>
    <t>Overall</t>
  </si>
  <si>
    <t>Wave 1</t>
  </si>
  <si>
    <t>Wave 2</t>
  </si>
  <si>
    <t>Wave 3</t>
  </si>
  <si>
    <t>observed</t>
  </si>
  <si>
    <t>observed_deaths</t>
  </si>
  <si>
    <t>attack_rate_5064</t>
  </si>
  <si>
    <t>attack_lower_5064</t>
  </si>
  <si>
    <t>attack_upper_5064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</si>
</sst>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F359-9075-4B4E-B196-CEF6FB45374F}">
  <dimension ref="A1:T33"/>
  <sheetViews>
    <sheetView tabSelected="1" topLeftCell="I1" workbookViewId="0">
      <selection activeCell="Q18" sqref="Q18:Q25"/>
    </sheetView>
  </sheetViews>
  <sheetFormatPr defaultRowHeight="15" x14ac:dyDescent="0.25"/>
  <cols>
    <col min="2" max="2" width="13.85546875" customWidth="1"/>
    <col min="3" max="3" width="10.7109375" customWidth="1"/>
    <col min="4" max="4" width="19.7109375" bestFit="1" customWidth="1"/>
    <col min="5" max="5" width="11.7109375" bestFit="1" customWidth="1"/>
    <col min="6" max="6" width="10.7109375" customWidth="1"/>
    <col min="7" max="7" width="8.7109375" customWidth="1"/>
    <col min="8" max="8" width="10.140625" style="1" customWidth="1"/>
    <col min="9" max="13" width="8.7109375" customWidth="1"/>
    <col min="14" max="17" width="17.140625" customWidth="1"/>
  </cols>
  <sheetData>
    <row r="1" spans="1:20" x14ac:dyDescent="0.25">
      <c r="A1" t="s">
        <v>2</v>
      </c>
      <c r="B1" t="s">
        <v>6</v>
      </c>
      <c r="C1" t="s">
        <v>26</v>
      </c>
      <c r="D1" t="s">
        <v>1</v>
      </c>
      <c r="E1" t="s">
        <v>0</v>
      </c>
      <c r="F1" t="s">
        <v>3</v>
      </c>
      <c r="G1" t="s">
        <v>4</v>
      </c>
      <c r="H1" s="1" t="s">
        <v>32</v>
      </c>
      <c r="I1" t="s">
        <v>5</v>
      </c>
      <c r="J1" t="s">
        <v>22</v>
      </c>
      <c r="K1" t="s">
        <v>23</v>
      </c>
      <c r="L1" t="s">
        <v>19</v>
      </c>
      <c r="M1" t="s">
        <v>20</v>
      </c>
      <c r="N1" t="s">
        <v>21</v>
      </c>
      <c r="O1" t="s">
        <v>33</v>
      </c>
      <c r="P1" t="s">
        <v>34</v>
      </c>
      <c r="Q1" t="s">
        <v>35</v>
      </c>
      <c r="R1" t="s">
        <v>31</v>
      </c>
      <c r="S1" t="s">
        <v>24</v>
      </c>
      <c r="T1" t="s">
        <v>25</v>
      </c>
    </row>
    <row r="2" spans="1:20" x14ac:dyDescent="0.25">
      <c r="A2" t="s">
        <v>14</v>
      </c>
      <c r="B2">
        <v>331511512</v>
      </c>
      <c r="C2" t="s">
        <v>27</v>
      </c>
      <c r="D2" t="s">
        <v>7</v>
      </c>
      <c r="E2">
        <v>5718925</v>
      </c>
      <c r="F2">
        <f>E2/B2*100</f>
        <v>1.7251060047652285</v>
      </c>
      <c r="G2">
        <v>65</v>
      </c>
      <c r="H2" s="1">
        <v>546453</v>
      </c>
      <c r="I2">
        <v>1.7058</v>
      </c>
      <c r="J2">
        <v>1.1817</v>
      </c>
      <c r="K2">
        <v>2.6812999999999998</v>
      </c>
      <c r="L2">
        <v>6.3</v>
      </c>
      <c r="M2">
        <v>5.8</v>
      </c>
      <c r="N2">
        <v>6.9</v>
      </c>
      <c r="O2">
        <v>10.1</v>
      </c>
      <c r="P2">
        <v>9.4</v>
      </c>
      <c r="Q2" s="2">
        <v>10.8</v>
      </c>
      <c r="R2">
        <v>3</v>
      </c>
      <c r="S2">
        <v>1</v>
      </c>
      <c r="T2">
        <v>4</v>
      </c>
    </row>
    <row r="3" spans="1:20" x14ac:dyDescent="0.25">
      <c r="A3" t="s">
        <v>14</v>
      </c>
      <c r="B3">
        <v>331511512</v>
      </c>
      <c r="C3" t="s">
        <v>27</v>
      </c>
      <c r="D3" t="s">
        <v>8</v>
      </c>
      <c r="E3">
        <v>473264</v>
      </c>
      <c r="F3">
        <f t="shared" ref="F3:F33" si="0">E3/B3*100</f>
        <v>0.14275944661614043</v>
      </c>
      <c r="G3">
        <v>66</v>
      </c>
      <c r="H3" s="1">
        <v>49053</v>
      </c>
      <c r="I3">
        <v>1.8956999999999999</v>
      </c>
      <c r="J3">
        <v>1.3117000000000001</v>
      </c>
      <c r="K3">
        <v>2.9830000000000001</v>
      </c>
      <c r="L3">
        <v>6.3</v>
      </c>
      <c r="M3">
        <v>5.8</v>
      </c>
      <c r="N3">
        <v>6.9</v>
      </c>
      <c r="O3">
        <v>10.1</v>
      </c>
      <c r="P3">
        <v>9.4</v>
      </c>
      <c r="Q3" s="2">
        <v>10.8</v>
      </c>
      <c r="R3">
        <v>2</v>
      </c>
      <c r="S3">
        <v>-4</v>
      </c>
      <c r="T3">
        <v>8</v>
      </c>
    </row>
    <row r="4" spans="1:20" x14ac:dyDescent="0.25">
      <c r="A4" t="s">
        <v>14</v>
      </c>
      <c r="B4">
        <v>331511512</v>
      </c>
      <c r="C4" t="s">
        <v>27</v>
      </c>
      <c r="D4" t="s">
        <v>9</v>
      </c>
      <c r="E4">
        <v>1097917</v>
      </c>
      <c r="F4">
        <f t="shared" si="0"/>
        <v>0.33118518068235286</v>
      </c>
      <c r="G4">
        <v>64</v>
      </c>
      <c r="H4" s="1">
        <v>43519</v>
      </c>
      <c r="I4">
        <v>1.5346</v>
      </c>
      <c r="J4">
        <v>1.0645</v>
      </c>
      <c r="K4">
        <v>2.4094000000000002</v>
      </c>
      <c r="L4">
        <v>6.3</v>
      </c>
      <c r="M4">
        <v>5.8</v>
      </c>
      <c r="N4">
        <v>6.9</v>
      </c>
      <c r="O4">
        <v>10.1</v>
      </c>
      <c r="P4">
        <v>9.4</v>
      </c>
      <c r="Q4" s="2">
        <v>10.8</v>
      </c>
      <c r="R4">
        <v>2</v>
      </c>
      <c r="S4">
        <v>-4</v>
      </c>
      <c r="T4">
        <v>9</v>
      </c>
    </row>
    <row r="5" spans="1:20" x14ac:dyDescent="0.25">
      <c r="A5" t="s">
        <v>14</v>
      </c>
      <c r="B5">
        <v>331511512</v>
      </c>
      <c r="C5" t="s">
        <v>27</v>
      </c>
      <c r="D5" t="s">
        <v>18</v>
      </c>
      <c r="E5">
        <v>459463</v>
      </c>
      <c r="F5">
        <f t="shared" si="0"/>
        <v>0.13859639359974926</v>
      </c>
      <c r="G5">
        <v>62</v>
      </c>
      <c r="H5" s="1">
        <v>57892</v>
      </c>
      <c r="I5">
        <v>1.2413000000000001</v>
      </c>
      <c r="J5">
        <v>0.86350000000000005</v>
      </c>
      <c r="K5">
        <v>1.9438</v>
      </c>
      <c r="L5">
        <v>6.3</v>
      </c>
      <c r="M5">
        <v>5.8</v>
      </c>
      <c r="N5">
        <v>6.9</v>
      </c>
      <c r="O5">
        <v>10.1</v>
      </c>
      <c r="P5">
        <v>9.4</v>
      </c>
      <c r="Q5" s="2">
        <v>10.8</v>
      </c>
      <c r="R5">
        <v>7</v>
      </c>
      <c r="S5">
        <v>1</v>
      </c>
      <c r="T5">
        <v>13</v>
      </c>
    </row>
    <row r="6" spans="1:20" x14ac:dyDescent="0.25">
      <c r="A6" t="s">
        <v>14</v>
      </c>
      <c r="B6">
        <v>331511512</v>
      </c>
      <c r="C6" t="s">
        <v>27</v>
      </c>
      <c r="D6" t="s">
        <v>10</v>
      </c>
      <c r="E6">
        <v>425015</v>
      </c>
      <c r="F6">
        <f t="shared" si="0"/>
        <v>0.12820520091018739</v>
      </c>
      <c r="G6">
        <v>70</v>
      </c>
      <c r="H6" s="1">
        <v>123622</v>
      </c>
      <c r="I6">
        <v>2.8851</v>
      </c>
      <c r="J6">
        <v>1.9893000000000001</v>
      </c>
      <c r="K6">
        <v>4.5518999999999998</v>
      </c>
      <c r="L6">
        <v>6.3</v>
      </c>
      <c r="M6">
        <v>5.8</v>
      </c>
      <c r="N6">
        <v>6.9</v>
      </c>
      <c r="O6">
        <v>10.1</v>
      </c>
      <c r="P6">
        <v>9.4</v>
      </c>
      <c r="Q6" s="2">
        <v>10.8</v>
      </c>
      <c r="R6">
        <v>1</v>
      </c>
      <c r="S6">
        <v>-3</v>
      </c>
      <c r="T6">
        <v>5</v>
      </c>
    </row>
    <row r="7" spans="1:20" x14ac:dyDescent="0.25">
      <c r="A7" t="s">
        <v>14</v>
      </c>
      <c r="B7">
        <v>331511512</v>
      </c>
      <c r="C7" t="s">
        <v>27</v>
      </c>
      <c r="D7" t="s">
        <v>11</v>
      </c>
      <c r="E7">
        <v>66319</v>
      </c>
      <c r="F7">
        <f t="shared" si="0"/>
        <v>2.0005036808495507E-2</v>
      </c>
      <c r="G7">
        <v>67</v>
      </c>
      <c r="H7" s="1">
        <v>39798</v>
      </c>
      <c r="I7">
        <v>2.1063999999999998</v>
      </c>
      <c r="J7">
        <v>1.4557</v>
      </c>
      <c r="K7">
        <v>3.3174999999999999</v>
      </c>
      <c r="L7">
        <v>6.3</v>
      </c>
      <c r="M7">
        <v>5.8</v>
      </c>
      <c r="N7">
        <v>6.9</v>
      </c>
      <c r="O7">
        <v>10.1</v>
      </c>
      <c r="P7">
        <v>9.4</v>
      </c>
      <c r="Q7" s="2">
        <v>10.8</v>
      </c>
      <c r="R7">
        <v>0</v>
      </c>
      <c r="S7">
        <v>-6</v>
      </c>
      <c r="T7">
        <v>7</v>
      </c>
    </row>
    <row r="8" spans="1:20" x14ac:dyDescent="0.25">
      <c r="A8" t="s">
        <v>14</v>
      </c>
      <c r="B8">
        <v>331511512</v>
      </c>
      <c r="C8" t="s">
        <v>27</v>
      </c>
      <c r="D8" t="s">
        <v>12</v>
      </c>
      <c r="E8">
        <v>29105146.261</v>
      </c>
      <c r="F8">
        <f t="shared" si="0"/>
        <v>8.7795280729195309</v>
      </c>
      <c r="G8">
        <v>60</v>
      </c>
      <c r="H8" s="1">
        <v>229326</v>
      </c>
      <c r="I8">
        <v>1.0035000000000001</v>
      </c>
      <c r="J8">
        <v>0.70020000000000004</v>
      </c>
      <c r="K8">
        <v>1.5727</v>
      </c>
      <c r="L8">
        <v>6.3</v>
      </c>
      <c r="M8">
        <v>5.8</v>
      </c>
      <c r="N8">
        <v>6.9</v>
      </c>
      <c r="O8">
        <v>10.1</v>
      </c>
      <c r="P8">
        <v>9.4</v>
      </c>
      <c r="Q8" s="2">
        <v>10.8</v>
      </c>
      <c r="R8">
        <v>37</v>
      </c>
      <c r="S8">
        <v>31</v>
      </c>
      <c r="T8">
        <v>43</v>
      </c>
    </row>
    <row r="9" spans="1:20" x14ac:dyDescent="0.25">
      <c r="A9" t="s">
        <v>14</v>
      </c>
      <c r="B9">
        <v>331511512</v>
      </c>
      <c r="C9" t="s">
        <v>27</v>
      </c>
      <c r="D9" t="s">
        <v>13</v>
      </c>
      <c r="E9">
        <v>6070000</v>
      </c>
      <c r="F9">
        <f t="shared" si="0"/>
        <v>1.8310073045065174</v>
      </c>
      <c r="G9">
        <v>81</v>
      </c>
      <c r="H9" s="1">
        <v>118993</v>
      </c>
      <c r="I9">
        <v>8.8381000000000007</v>
      </c>
      <c r="J9">
        <v>6.1139999999999999</v>
      </c>
      <c r="K9">
        <v>13.634399999999999</v>
      </c>
      <c r="L9">
        <v>6.3</v>
      </c>
      <c r="M9">
        <v>5.8</v>
      </c>
      <c r="N9">
        <v>6.9</v>
      </c>
      <c r="O9">
        <v>10.1</v>
      </c>
      <c r="P9">
        <v>9.4</v>
      </c>
      <c r="Q9" s="2">
        <v>10.8</v>
      </c>
      <c r="R9">
        <v>19</v>
      </c>
      <c r="S9">
        <v>11</v>
      </c>
      <c r="T9">
        <v>28</v>
      </c>
    </row>
    <row r="10" spans="1:20" x14ac:dyDescent="0.25">
      <c r="A10" t="s">
        <v>15</v>
      </c>
      <c r="B10">
        <v>20108296</v>
      </c>
      <c r="C10" t="s">
        <v>28</v>
      </c>
      <c r="D10" t="s">
        <v>7</v>
      </c>
      <c r="E10">
        <v>400891</v>
      </c>
      <c r="F10">
        <f t="shared" si="0"/>
        <v>1.9936597312870272</v>
      </c>
      <c r="G10">
        <v>65</v>
      </c>
      <c r="H10" s="1">
        <v>12244</v>
      </c>
      <c r="I10">
        <v>1.7058</v>
      </c>
      <c r="J10">
        <v>1.1817</v>
      </c>
      <c r="K10">
        <v>2.6812999999999998</v>
      </c>
      <c r="L10">
        <v>7.9</v>
      </c>
      <c r="M10">
        <v>4.2</v>
      </c>
      <c r="N10">
        <v>11.6</v>
      </c>
      <c r="O10">
        <v>17.8</v>
      </c>
      <c r="P10">
        <v>12.7</v>
      </c>
      <c r="Q10">
        <v>23.2</v>
      </c>
      <c r="R10">
        <v>6</v>
      </c>
      <c r="S10">
        <v>-1</v>
      </c>
      <c r="T10">
        <v>15</v>
      </c>
    </row>
    <row r="11" spans="1:20" x14ac:dyDescent="0.25">
      <c r="A11" t="s">
        <v>15</v>
      </c>
      <c r="B11">
        <v>20108296</v>
      </c>
      <c r="C11" t="s">
        <v>28</v>
      </c>
      <c r="D11" t="s">
        <v>8</v>
      </c>
      <c r="E11">
        <v>30859</v>
      </c>
      <c r="F11">
        <f t="shared" si="0"/>
        <v>0.1534640230082151</v>
      </c>
      <c r="G11">
        <v>66</v>
      </c>
      <c r="H11" s="1">
        <v>1048</v>
      </c>
      <c r="I11">
        <v>1.8956999999999999</v>
      </c>
      <c r="J11">
        <v>1.3117000000000001</v>
      </c>
      <c r="K11">
        <v>2.9830000000000001</v>
      </c>
      <c r="L11">
        <v>7.9</v>
      </c>
      <c r="M11">
        <v>4.2</v>
      </c>
      <c r="N11">
        <v>11.6</v>
      </c>
      <c r="O11">
        <v>17.8</v>
      </c>
      <c r="P11">
        <v>12.7</v>
      </c>
      <c r="Q11">
        <v>23.2</v>
      </c>
      <c r="R11">
        <v>9</v>
      </c>
      <c r="S11">
        <v>-13</v>
      </c>
      <c r="T11">
        <v>44</v>
      </c>
    </row>
    <row r="12" spans="1:20" x14ac:dyDescent="0.25">
      <c r="A12" t="s">
        <v>15</v>
      </c>
      <c r="B12">
        <v>20108296</v>
      </c>
      <c r="C12" t="s">
        <v>28</v>
      </c>
      <c r="D12" t="s">
        <v>9</v>
      </c>
      <c r="E12">
        <v>74459</v>
      </c>
      <c r="F12">
        <f t="shared" si="0"/>
        <v>0.37028995395731196</v>
      </c>
      <c r="G12">
        <v>64</v>
      </c>
      <c r="H12" s="1">
        <v>981</v>
      </c>
      <c r="I12">
        <v>1.5346</v>
      </c>
      <c r="J12">
        <v>1.0645</v>
      </c>
      <c r="K12">
        <v>2.4094000000000002</v>
      </c>
      <c r="L12">
        <v>7.9</v>
      </c>
      <c r="M12">
        <v>4.2</v>
      </c>
      <c r="N12">
        <v>11.6</v>
      </c>
      <c r="O12">
        <v>17.8</v>
      </c>
      <c r="P12">
        <v>12.7</v>
      </c>
      <c r="Q12">
        <v>23.2</v>
      </c>
      <c r="R12">
        <v>16</v>
      </c>
      <c r="S12">
        <v>-8</v>
      </c>
      <c r="T12">
        <v>53</v>
      </c>
    </row>
    <row r="13" spans="1:20" x14ac:dyDescent="0.25">
      <c r="A13" t="s">
        <v>15</v>
      </c>
      <c r="B13">
        <v>20108296</v>
      </c>
      <c r="C13" t="s">
        <v>28</v>
      </c>
      <c r="D13" t="s">
        <v>18</v>
      </c>
      <c r="E13">
        <v>15577</v>
      </c>
      <c r="F13">
        <f t="shared" si="0"/>
        <v>7.7465539596194524E-2</v>
      </c>
      <c r="G13">
        <v>62</v>
      </c>
      <c r="H13" s="1">
        <v>1305</v>
      </c>
      <c r="I13">
        <v>1.2413000000000001</v>
      </c>
      <c r="J13">
        <v>0.86350000000000005</v>
      </c>
      <c r="K13">
        <v>1.9438</v>
      </c>
      <c r="L13">
        <v>7.9</v>
      </c>
      <c r="M13">
        <v>4.2</v>
      </c>
      <c r="N13">
        <v>11.6</v>
      </c>
      <c r="O13">
        <v>17.8</v>
      </c>
      <c r="P13">
        <v>12.7</v>
      </c>
      <c r="Q13">
        <v>23.2</v>
      </c>
      <c r="R13">
        <v>10</v>
      </c>
      <c r="S13">
        <v>-11</v>
      </c>
      <c r="T13">
        <v>40</v>
      </c>
    </row>
    <row r="14" spans="1:20" x14ac:dyDescent="0.25">
      <c r="A14" t="s">
        <v>15</v>
      </c>
      <c r="B14">
        <v>20108296</v>
      </c>
      <c r="C14" t="s">
        <v>28</v>
      </c>
      <c r="D14" t="s">
        <v>10</v>
      </c>
      <c r="E14">
        <v>17709</v>
      </c>
      <c r="F14">
        <f t="shared" si="0"/>
        <v>8.8068128696732931E-2</v>
      </c>
      <c r="G14">
        <v>71</v>
      </c>
      <c r="H14" s="1">
        <v>2643</v>
      </c>
      <c r="I14">
        <v>3.2021999999999999</v>
      </c>
      <c r="J14">
        <v>2.2069000000000001</v>
      </c>
      <c r="K14">
        <v>5.0532000000000004</v>
      </c>
      <c r="L14">
        <v>7.9</v>
      </c>
      <c r="M14">
        <v>4.2</v>
      </c>
      <c r="N14">
        <v>11.6</v>
      </c>
      <c r="O14">
        <v>17.8</v>
      </c>
      <c r="P14">
        <v>12.7</v>
      </c>
      <c r="Q14">
        <v>23.2</v>
      </c>
      <c r="R14">
        <v>1</v>
      </c>
      <c r="S14">
        <v>-13</v>
      </c>
      <c r="T14">
        <v>20</v>
      </c>
    </row>
    <row r="15" spans="1:20" x14ac:dyDescent="0.25">
      <c r="A15" t="s">
        <v>15</v>
      </c>
      <c r="B15">
        <v>20108296</v>
      </c>
      <c r="C15" t="s">
        <v>28</v>
      </c>
      <c r="D15" t="s">
        <v>11</v>
      </c>
      <c r="E15">
        <v>2584</v>
      </c>
      <c r="F15">
        <f t="shared" si="0"/>
        <v>1.285041755900152E-2</v>
      </c>
      <c r="G15">
        <v>67</v>
      </c>
      <c r="H15" s="1">
        <v>963</v>
      </c>
      <c r="I15">
        <v>2.1063999999999998</v>
      </c>
      <c r="J15">
        <v>1.4557</v>
      </c>
      <c r="K15">
        <v>3.3174999999999999</v>
      </c>
      <c r="L15">
        <v>7.9</v>
      </c>
      <c r="M15">
        <v>4.2</v>
      </c>
      <c r="N15">
        <v>11.6</v>
      </c>
      <c r="O15">
        <v>17.8</v>
      </c>
      <c r="P15">
        <v>12.7</v>
      </c>
      <c r="Q15">
        <v>23.2</v>
      </c>
      <c r="R15">
        <v>1</v>
      </c>
      <c r="S15">
        <v>-21</v>
      </c>
      <c r="T15">
        <v>35</v>
      </c>
    </row>
    <row r="16" spans="1:20" x14ac:dyDescent="0.25">
      <c r="A16" t="s">
        <v>15</v>
      </c>
      <c r="B16">
        <v>20108296</v>
      </c>
      <c r="C16" t="s">
        <v>28</v>
      </c>
      <c r="D16" t="s">
        <v>12</v>
      </c>
      <c r="E16">
        <v>1792926.622</v>
      </c>
      <c r="F16">
        <f t="shared" si="0"/>
        <v>8.9163528426277399</v>
      </c>
      <c r="G16">
        <v>60</v>
      </c>
      <c r="H16" s="1">
        <v>4804</v>
      </c>
      <c r="I16">
        <v>1.0035000000000001</v>
      </c>
      <c r="J16">
        <v>0.70020000000000004</v>
      </c>
      <c r="K16">
        <v>1.5727</v>
      </c>
      <c r="L16">
        <v>7.9</v>
      </c>
      <c r="M16">
        <v>4.2</v>
      </c>
      <c r="N16">
        <v>11.6</v>
      </c>
      <c r="O16">
        <v>17.8</v>
      </c>
      <c r="P16">
        <v>12.7</v>
      </c>
      <c r="Q16">
        <v>23.2</v>
      </c>
      <c r="R16">
        <v>128</v>
      </c>
      <c r="S16">
        <v>104</v>
      </c>
      <c r="T16">
        <v>158</v>
      </c>
    </row>
    <row r="17" spans="1:20" x14ac:dyDescent="0.25">
      <c r="A17" t="s">
        <v>15</v>
      </c>
      <c r="B17">
        <v>20108296</v>
      </c>
      <c r="C17" t="s">
        <v>28</v>
      </c>
      <c r="D17" t="s">
        <v>13</v>
      </c>
      <c r="E17">
        <v>426500</v>
      </c>
      <c r="F17">
        <f t="shared" si="0"/>
        <v>2.1210151272887567</v>
      </c>
      <c r="G17">
        <v>81</v>
      </c>
      <c r="H17" s="1">
        <v>1563</v>
      </c>
      <c r="I17">
        <v>8.8381000000000007</v>
      </c>
      <c r="J17">
        <v>6.1139999999999999</v>
      </c>
      <c r="K17">
        <v>13.634399999999999</v>
      </c>
      <c r="L17">
        <v>7.9</v>
      </c>
      <c r="M17">
        <v>4.2</v>
      </c>
      <c r="N17">
        <v>11.6</v>
      </c>
      <c r="O17">
        <v>17.8</v>
      </c>
      <c r="P17">
        <v>12.7</v>
      </c>
      <c r="Q17">
        <v>23.2</v>
      </c>
      <c r="R17">
        <v>49</v>
      </c>
      <c r="S17">
        <v>23</v>
      </c>
      <c r="T17">
        <v>87</v>
      </c>
    </row>
    <row r="18" spans="1:20" x14ac:dyDescent="0.25">
      <c r="A18" t="s">
        <v>16</v>
      </c>
      <c r="B18">
        <v>29232474</v>
      </c>
      <c r="C18" t="s">
        <v>29</v>
      </c>
      <c r="D18" t="s">
        <v>7</v>
      </c>
      <c r="E18">
        <v>397993</v>
      </c>
      <c r="F18">
        <f t="shared" si="0"/>
        <v>1.3614755973100328</v>
      </c>
      <c r="G18">
        <v>63</v>
      </c>
      <c r="H18" s="1">
        <v>12187</v>
      </c>
      <c r="I18">
        <v>1.3803000000000001</v>
      </c>
      <c r="J18">
        <v>0.95879999999999999</v>
      </c>
      <c r="K18">
        <v>2.1644000000000001</v>
      </c>
      <c r="L18">
        <v>5.0999999999999996</v>
      </c>
      <c r="M18">
        <v>2.5</v>
      </c>
      <c r="N18">
        <v>8.1999999999999993</v>
      </c>
      <c r="O18">
        <v>12.2</v>
      </c>
      <c r="P18">
        <v>7.6</v>
      </c>
      <c r="Q18">
        <v>18</v>
      </c>
      <c r="R18">
        <v>4</v>
      </c>
      <c r="S18">
        <v>-3</v>
      </c>
      <c r="T18">
        <v>11</v>
      </c>
    </row>
    <row r="19" spans="1:20" x14ac:dyDescent="0.25">
      <c r="A19" t="s">
        <v>16</v>
      </c>
      <c r="B19">
        <v>29232474</v>
      </c>
      <c r="C19" t="s">
        <v>29</v>
      </c>
      <c r="D19" t="s">
        <v>8</v>
      </c>
      <c r="E19">
        <v>36641</v>
      </c>
      <c r="F19">
        <f t="shared" si="0"/>
        <v>0.12534347931003034</v>
      </c>
      <c r="G19">
        <v>65</v>
      </c>
      <c r="H19" s="1">
        <v>1224</v>
      </c>
      <c r="I19">
        <v>1.7058</v>
      </c>
      <c r="J19">
        <v>1.1817</v>
      </c>
      <c r="K19">
        <v>2.6812999999999998</v>
      </c>
      <c r="L19">
        <v>5.0999999999999996</v>
      </c>
      <c r="M19">
        <v>2.5</v>
      </c>
      <c r="N19">
        <v>8.1999999999999993</v>
      </c>
      <c r="O19">
        <v>12.2</v>
      </c>
      <c r="P19">
        <v>7.6</v>
      </c>
      <c r="Q19">
        <v>18</v>
      </c>
      <c r="R19">
        <v>0</v>
      </c>
      <c r="S19">
        <v>-18</v>
      </c>
      <c r="T19">
        <v>26</v>
      </c>
    </row>
    <row r="20" spans="1:20" x14ac:dyDescent="0.25">
      <c r="A20" t="s">
        <v>16</v>
      </c>
      <c r="B20">
        <v>29232474</v>
      </c>
      <c r="C20" t="s">
        <v>29</v>
      </c>
      <c r="D20" t="s">
        <v>9</v>
      </c>
      <c r="E20">
        <v>77860</v>
      </c>
      <c r="F20">
        <f t="shared" si="0"/>
        <v>0.26634762422092634</v>
      </c>
      <c r="G20">
        <v>62</v>
      </c>
      <c r="H20" s="1">
        <v>1019</v>
      </c>
      <c r="I20">
        <v>1.2413000000000001</v>
      </c>
      <c r="J20">
        <v>0.86350000000000005</v>
      </c>
      <c r="K20">
        <v>1.9438</v>
      </c>
      <c r="L20">
        <v>5.0999999999999996</v>
      </c>
      <c r="M20">
        <v>2.5</v>
      </c>
      <c r="N20">
        <v>8.1999999999999993</v>
      </c>
      <c r="O20">
        <v>12.2</v>
      </c>
      <c r="P20">
        <v>7.6</v>
      </c>
      <c r="Q20">
        <v>18</v>
      </c>
      <c r="R20">
        <v>3</v>
      </c>
      <c r="S20">
        <v>-17</v>
      </c>
      <c r="T20">
        <v>32</v>
      </c>
    </row>
    <row r="21" spans="1:20" x14ac:dyDescent="0.25">
      <c r="A21" t="s">
        <v>16</v>
      </c>
      <c r="B21">
        <v>29232474</v>
      </c>
      <c r="C21" t="s">
        <v>29</v>
      </c>
      <c r="D21" t="s">
        <v>18</v>
      </c>
      <c r="E21">
        <v>14927</v>
      </c>
      <c r="F21">
        <f t="shared" si="0"/>
        <v>5.1063074579318878E-2</v>
      </c>
      <c r="G21">
        <v>59</v>
      </c>
      <c r="H21" s="1">
        <v>1231</v>
      </c>
      <c r="I21">
        <v>0.9022</v>
      </c>
      <c r="J21">
        <v>0.63039999999999996</v>
      </c>
      <c r="K21">
        <v>1.4161999999999999</v>
      </c>
      <c r="L21">
        <v>5.0999999999999996</v>
      </c>
      <c r="M21">
        <v>2.5</v>
      </c>
      <c r="N21">
        <v>8.1999999999999993</v>
      </c>
      <c r="O21">
        <v>12.2</v>
      </c>
      <c r="P21">
        <v>7.6</v>
      </c>
      <c r="Q21">
        <v>18</v>
      </c>
      <c r="R21">
        <v>11</v>
      </c>
      <c r="S21">
        <v>-9</v>
      </c>
      <c r="T21">
        <v>38</v>
      </c>
    </row>
    <row r="22" spans="1:20" x14ac:dyDescent="0.25">
      <c r="A22" t="s">
        <v>16</v>
      </c>
      <c r="B22">
        <v>29232474</v>
      </c>
      <c r="C22" t="s">
        <v>29</v>
      </c>
      <c r="D22" t="s">
        <v>10</v>
      </c>
      <c r="E22">
        <v>12700</v>
      </c>
      <c r="F22">
        <f t="shared" si="0"/>
        <v>4.3444834672563118E-2</v>
      </c>
      <c r="G22">
        <v>70</v>
      </c>
      <c r="H22" s="1">
        <v>2513</v>
      </c>
      <c r="I22">
        <v>2.8851</v>
      </c>
      <c r="J22">
        <v>1.9893000000000001</v>
      </c>
      <c r="K22">
        <v>4.5518999999999998</v>
      </c>
      <c r="L22">
        <v>5.0999999999999996</v>
      </c>
      <c r="M22">
        <v>2.5</v>
      </c>
      <c r="N22">
        <v>8.1999999999999993</v>
      </c>
      <c r="O22">
        <v>12.2</v>
      </c>
      <c r="P22">
        <v>7.6</v>
      </c>
      <c r="Q22">
        <v>18</v>
      </c>
      <c r="R22">
        <v>2</v>
      </c>
      <c r="S22">
        <v>-11</v>
      </c>
      <c r="T22">
        <v>20</v>
      </c>
    </row>
    <row r="23" spans="1:20" x14ac:dyDescent="0.25">
      <c r="A23" t="s">
        <v>16</v>
      </c>
      <c r="B23">
        <v>29232474</v>
      </c>
      <c r="C23" t="s">
        <v>29</v>
      </c>
      <c r="D23" t="s">
        <v>11</v>
      </c>
      <c r="E23">
        <v>2264</v>
      </c>
      <c r="F23">
        <f t="shared" si="0"/>
        <v>7.7448114723372369E-3</v>
      </c>
      <c r="G23">
        <v>66</v>
      </c>
      <c r="H23" s="1">
        <v>882</v>
      </c>
      <c r="I23">
        <v>1.8956999999999999</v>
      </c>
      <c r="J23">
        <v>1.3117000000000001</v>
      </c>
      <c r="K23">
        <v>2.9830000000000001</v>
      </c>
      <c r="L23">
        <v>5.0999999999999996</v>
      </c>
      <c r="M23">
        <v>2.5</v>
      </c>
      <c r="N23">
        <v>8.1999999999999993</v>
      </c>
      <c r="O23">
        <v>12.2</v>
      </c>
      <c r="P23">
        <v>7.6</v>
      </c>
      <c r="Q23">
        <v>18</v>
      </c>
      <c r="R23">
        <v>2</v>
      </c>
      <c r="S23">
        <v>-19</v>
      </c>
      <c r="T23">
        <v>34</v>
      </c>
    </row>
    <row r="24" spans="1:20" x14ac:dyDescent="0.25">
      <c r="A24" t="s">
        <v>16</v>
      </c>
      <c r="B24">
        <v>29232474</v>
      </c>
      <c r="C24" t="s">
        <v>29</v>
      </c>
      <c r="D24" t="s">
        <v>12</v>
      </c>
      <c r="E24">
        <v>2450005.1669999999</v>
      </c>
      <c r="F24">
        <f t="shared" si="0"/>
        <v>8.3811078289165675</v>
      </c>
      <c r="G24">
        <v>58</v>
      </c>
      <c r="H24" s="1">
        <v>5898</v>
      </c>
      <c r="I24">
        <v>0.81489999999999996</v>
      </c>
      <c r="J24">
        <v>0.56979999999999997</v>
      </c>
      <c r="K24">
        <v>1.2796000000000001</v>
      </c>
      <c r="L24">
        <v>5.0999999999999996</v>
      </c>
      <c r="M24">
        <v>2.5</v>
      </c>
      <c r="N24">
        <v>8.1999999999999993</v>
      </c>
      <c r="O24">
        <v>12.2</v>
      </c>
      <c r="P24">
        <v>7.6</v>
      </c>
      <c r="Q24">
        <v>18</v>
      </c>
      <c r="R24">
        <v>77</v>
      </c>
      <c r="S24">
        <v>61</v>
      </c>
      <c r="T24">
        <v>96</v>
      </c>
    </row>
    <row r="25" spans="1:20" x14ac:dyDescent="0.25">
      <c r="A25" t="s">
        <v>16</v>
      </c>
      <c r="B25">
        <v>29232474</v>
      </c>
      <c r="C25" t="s">
        <v>29</v>
      </c>
      <c r="D25" t="s">
        <v>13</v>
      </c>
      <c r="E25">
        <v>459300</v>
      </c>
      <c r="F25">
        <f t="shared" si="0"/>
        <v>1.5711978397723025</v>
      </c>
      <c r="G25">
        <v>80</v>
      </c>
      <c r="H25" s="1">
        <v>2974</v>
      </c>
      <c r="I25">
        <v>8.0092999999999996</v>
      </c>
      <c r="J25">
        <v>5.5339</v>
      </c>
      <c r="K25">
        <v>12.4411</v>
      </c>
      <c r="L25">
        <v>5.0999999999999996</v>
      </c>
      <c r="M25">
        <v>2.5</v>
      </c>
      <c r="N25">
        <v>8.1999999999999993</v>
      </c>
      <c r="O25">
        <v>12.2</v>
      </c>
      <c r="P25">
        <v>7.6</v>
      </c>
      <c r="Q25">
        <v>18</v>
      </c>
      <c r="R25">
        <v>45</v>
      </c>
      <c r="S25">
        <v>27</v>
      </c>
      <c r="T25">
        <v>69</v>
      </c>
    </row>
    <row r="26" spans="1:20" x14ac:dyDescent="0.25">
      <c r="A26" t="s">
        <v>17</v>
      </c>
      <c r="B26">
        <v>39501653</v>
      </c>
      <c r="C26" t="s">
        <v>30</v>
      </c>
      <c r="D26" t="s">
        <v>7</v>
      </c>
      <c r="E26">
        <v>599552</v>
      </c>
      <c r="F26">
        <f t="shared" si="0"/>
        <v>1.5177896479420747</v>
      </c>
      <c r="G26">
        <v>64</v>
      </c>
      <c r="H26" s="1">
        <v>16713</v>
      </c>
      <c r="I26">
        <v>1.5346</v>
      </c>
      <c r="J26">
        <v>1.0645</v>
      </c>
      <c r="K26">
        <v>2.4094000000000002</v>
      </c>
      <c r="L26">
        <v>3.3</v>
      </c>
      <c r="M26">
        <v>1.3</v>
      </c>
      <c r="N26">
        <v>5.4</v>
      </c>
      <c r="O26">
        <v>9.1</v>
      </c>
      <c r="P26">
        <v>6</v>
      </c>
      <c r="Q26">
        <v>12.5</v>
      </c>
      <c r="R26">
        <v>4</v>
      </c>
      <c r="S26">
        <v>-1</v>
      </c>
      <c r="T26">
        <v>10</v>
      </c>
    </row>
    <row r="27" spans="1:20" x14ac:dyDescent="0.25">
      <c r="A27" t="s">
        <v>17</v>
      </c>
      <c r="B27">
        <v>39501653</v>
      </c>
      <c r="C27" t="s">
        <v>30</v>
      </c>
      <c r="D27" t="s">
        <v>8</v>
      </c>
      <c r="E27">
        <v>51863</v>
      </c>
      <c r="F27">
        <f t="shared" si="0"/>
        <v>0.13129323980442034</v>
      </c>
      <c r="G27">
        <v>65</v>
      </c>
      <c r="H27" s="1">
        <v>1575</v>
      </c>
      <c r="I27">
        <v>1.7058</v>
      </c>
      <c r="J27">
        <v>1.1817</v>
      </c>
      <c r="K27">
        <v>2.6812999999999998</v>
      </c>
      <c r="L27">
        <v>3.3</v>
      </c>
      <c r="M27">
        <v>1.3</v>
      </c>
      <c r="N27">
        <v>5.4</v>
      </c>
      <c r="O27">
        <v>9.1</v>
      </c>
      <c r="P27">
        <v>6</v>
      </c>
      <c r="Q27">
        <v>12.5</v>
      </c>
      <c r="R27">
        <v>2</v>
      </c>
      <c r="S27">
        <v>-14</v>
      </c>
      <c r="T27">
        <v>24</v>
      </c>
    </row>
    <row r="28" spans="1:20" x14ac:dyDescent="0.25">
      <c r="A28" t="s">
        <v>17</v>
      </c>
      <c r="B28">
        <v>39501653</v>
      </c>
      <c r="C28" t="s">
        <v>30</v>
      </c>
      <c r="D28" t="s">
        <v>9</v>
      </c>
      <c r="E28">
        <v>123433</v>
      </c>
      <c r="F28">
        <f t="shared" si="0"/>
        <v>0.31247553108726867</v>
      </c>
      <c r="G28">
        <v>63</v>
      </c>
      <c r="H28" s="1">
        <v>1421</v>
      </c>
      <c r="I28">
        <v>1.3803000000000001</v>
      </c>
      <c r="J28">
        <v>0.95879999999999999</v>
      </c>
      <c r="K28">
        <v>2.1644000000000001</v>
      </c>
      <c r="L28">
        <v>3.3</v>
      </c>
      <c r="M28">
        <v>1.3</v>
      </c>
      <c r="N28">
        <v>5.4</v>
      </c>
      <c r="O28">
        <v>9.1</v>
      </c>
      <c r="P28">
        <v>6</v>
      </c>
      <c r="Q28">
        <v>12.5</v>
      </c>
      <c r="R28">
        <v>2</v>
      </c>
      <c r="S28">
        <v>-15</v>
      </c>
      <c r="T28">
        <v>25</v>
      </c>
    </row>
    <row r="29" spans="1:20" x14ac:dyDescent="0.25">
      <c r="A29" t="s">
        <v>17</v>
      </c>
      <c r="B29">
        <v>39501653</v>
      </c>
      <c r="C29" t="s">
        <v>30</v>
      </c>
      <c r="D29" t="s">
        <v>18</v>
      </c>
      <c r="E29">
        <v>21290</v>
      </c>
      <c r="F29">
        <f t="shared" si="0"/>
        <v>5.3896478711916176E-2</v>
      </c>
      <c r="G29">
        <v>61</v>
      </c>
      <c r="H29" s="1">
        <v>1916</v>
      </c>
      <c r="I29">
        <v>1.1162000000000001</v>
      </c>
      <c r="J29">
        <v>0.77759999999999996</v>
      </c>
      <c r="K29">
        <v>1.7462</v>
      </c>
      <c r="L29">
        <v>3.3</v>
      </c>
      <c r="M29">
        <v>1.3</v>
      </c>
      <c r="N29">
        <v>5.4</v>
      </c>
      <c r="O29">
        <v>9.1</v>
      </c>
      <c r="P29">
        <v>6</v>
      </c>
      <c r="Q29">
        <v>12.5</v>
      </c>
      <c r="R29">
        <v>8</v>
      </c>
      <c r="S29">
        <v>-8</v>
      </c>
      <c r="T29">
        <v>29</v>
      </c>
    </row>
    <row r="30" spans="1:20" x14ac:dyDescent="0.25">
      <c r="A30" t="s">
        <v>17</v>
      </c>
      <c r="B30">
        <v>39501653</v>
      </c>
      <c r="C30" t="s">
        <v>30</v>
      </c>
      <c r="D30" t="s">
        <v>10</v>
      </c>
      <c r="E30">
        <v>19079</v>
      </c>
      <c r="F30">
        <f t="shared" si="0"/>
        <v>4.82992445911061E-2</v>
      </c>
      <c r="G30">
        <v>70</v>
      </c>
      <c r="H30" s="1">
        <v>2861</v>
      </c>
      <c r="I30">
        <v>2.8851</v>
      </c>
      <c r="J30">
        <v>1.9893000000000001</v>
      </c>
      <c r="K30">
        <v>4.5518999999999998</v>
      </c>
      <c r="L30">
        <v>3.3</v>
      </c>
      <c r="M30">
        <v>1.3</v>
      </c>
      <c r="N30">
        <v>5.4</v>
      </c>
      <c r="O30">
        <v>9.1</v>
      </c>
      <c r="P30">
        <v>6</v>
      </c>
      <c r="Q30">
        <v>12.5</v>
      </c>
      <c r="R30">
        <v>3</v>
      </c>
      <c r="S30">
        <v>-10</v>
      </c>
      <c r="T30">
        <v>18</v>
      </c>
    </row>
    <row r="31" spans="1:20" x14ac:dyDescent="0.25">
      <c r="A31" t="s">
        <v>17</v>
      </c>
      <c r="B31">
        <v>39501653</v>
      </c>
      <c r="C31" t="s">
        <v>30</v>
      </c>
      <c r="D31" t="s">
        <v>11</v>
      </c>
      <c r="E31">
        <v>3482</v>
      </c>
      <c r="F31">
        <f t="shared" si="0"/>
        <v>8.8148209898962961E-3</v>
      </c>
      <c r="G31">
        <v>67</v>
      </c>
      <c r="H31" s="1">
        <v>1277</v>
      </c>
      <c r="I31">
        <v>2.1063999999999998</v>
      </c>
      <c r="J31">
        <v>1.4557</v>
      </c>
      <c r="K31">
        <v>3.3174999999999999</v>
      </c>
      <c r="L31">
        <v>3.3</v>
      </c>
      <c r="M31">
        <v>1.3</v>
      </c>
      <c r="N31">
        <v>5.4</v>
      </c>
      <c r="O31">
        <v>9.1</v>
      </c>
      <c r="P31">
        <v>6</v>
      </c>
      <c r="Q31">
        <v>12.5</v>
      </c>
      <c r="R31">
        <v>0</v>
      </c>
      <c r="S31">
        <v>-17</v>
      </c>
      <c r="T31">
        <v>24</v>
      </c>
    </row>
    <row r="32" spans="1:20" x14ac:dyDescent="0.25">
      <c r="A32" t="s">
        <v>17</v>
      </c>
      <c r="B32">
        <v>39501653</v>
      </c>
      <c r="C32" t="s">
        <v>30</v>
      </c>
      <c r="D32" t="s">
        <v>12</v>
      </c>
      <c r="E32">
        <v>3514440.8260000004</v>
      </c>
      <c r="F32">
        <f t="shared" si="0"/>
        <v>8.8969462265287991</v>
      </c>
      <c r="G32">
        <v>59</v>
      </c>
      <c r="H32" s="1">
        <v>8399</v>
      </c>
      <c r="I32">
        <v>0.9022</v>
      </c>
      <c r="J32">
        <v>0.63039999999999996</v>
      </c>
      <c r="K32">
        <v>1.4161999999999999</v>
      </c>
      <c r="L32">
        <v>3.3</v>
      </c>
      <c r="M32">
        <v>1.3</v>
      </c>
      <c r="N32">
        <v>5.4</v>
      </c>
      <c r="O32">
        <v>9.1</v>
      </c>
      <c r="P32">
        <v>6</v>
      </c>
      <c r="Q32">
        <v>12.5</v>
      </c>
      <c r="R32">
        <v>59</v>
      </c>
      <c r="S32">
        <v>47</v>
      </c>
      <c r="T32">
        <v>74</v>
      </c>
    </row>
    <row r="33" spans="1:20" x14ac:dyDescent="0.25">
      <c r="A33" t="s">
        <v>17</v>
      </c>
      <c r="B33">
        <v>39501653</v>
      </c>
      <c r="C33" t="s">
        <v>30</v>
      </c>
      <c r="D33" t="s">
        <v>13</v>
      </c>
      <c r="E33">
        <v>719700</v>
      </c>
      <c r="F33">
        <f t="shared" si="0"/>
        <v>1.8219490713464574</v>
      </c>
      <c r="G33">
        <v>81</v>
      </c>
      <c r="H33" s="1">
        <v>5394</v>
      </c>
      <c r="I33">
        <v>8.8381000000000007</v>
      </c>
      <c r="J33">
        <v>6.1139999999999999</v>
      </c>
      <c r="K33">
        <v>13.634399999999999</v>
      </c>
      <c r="L33">
        <v>3.3</v>
      </c>
      <c r="M33">
        <v>1.3</v>
      </c>
      <c r="N33">
        <v>5.4</v>
      </c>
      <c r="O33">
        <v>9.1</v>
      </c>
      <c r="P33">
        <v>6</v>
      </c>
      <c r="Q33">
        <v>12.5</v>
      </c>
      <c r="R33">
        <v>18</v>
      </c>
      <c r="S33">
        <v>6</v>
      </c>
      <c r="T33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Chelsea (NIH/FIC) [C]</dc:creator>
  <cp:lastModifiedBy>Hansen, Chelsea (NIH/FIC) [C]</cp:lastModifiedBy>
  <dcterms:created xsi:type="dcterms:W3CDTF">2024-03-28T13:29:04Z</dcterms:created>
  <dcterms:modified xsi:type="dcterms:W3CDTF">2024-05-06T21:50:35Z</dcterms:modified>
</cp:coreProperties>
</file>