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<sst xmlns="http://schemas.openxmlformats.org/spreadsheetml/2006/main" count="160" uniqueCount="98">
  <si>
    <t>Number of Pseudo Parents Pair</t>
  </si>
  <si>
    <t>99 (92 parents)</t>
  </si>
  <si>
    <t>399 (377 parents)</t>
  </si>
  <si>
    <t>16902 (6398 parents)</t>
  </si>
  <si>
    <t>Total Gene Length (bp)</t>
  </si>
  <si>
    <t>Coverage and Read Length </t>
  </si>
  <si>
    <t># of Pairs</t>
  </si>
  <si>
    <t># of Reads</t>
  </si>
  <si>
    <t># of UnMappable Reads</t>
  </si>
  <si>
    <t>% of Mappable Reads</t>
  </si>
  <si>
    <t>10X 35L</t>
  </si>
  <si>
    <t>10X 100L</t>
  </si>
  <si>
    <t>100X 35L</t>
  </si>
  <si>
    <t>100X 100L</t>
  </si>
  <si>
    <t>Preserved All Data</t>
  </si>
  <si>
    <t>Linear Regression for Fragments</t>
  </si>
  <si>
    <t>Processed Pseudogenes</t>
  </si>
  <si>
    <t>Duplicated Pseudogenes</t>
  </si>
  <si>
    <t>Ambiguous Pseudogenes</t>
  </si>
  <si>
    <t>Y = 595 + 7.9X; r2 = 0.0707</t>
  </si>
  <si>
    <t>Y = 719 + 7.2X; r2 = 0.299</t>
  </si>
  <si>
    <t>Y = 640 – 4.8X; r2 = 0.00638</t>
  </si>
  <si>
    <t>Y = 61 + 23X; r2 = 0.055</t>
  </si>
  <si>
    <t>Y = 124 - 14X; r2 = 0.00894</t>
  </si>
  <si>
    <t>Y = 86 + (NA)X; r2 = 0</t>
  </si>
  <si>
    <t>Y =108 – 0.69X; r2 = 0.000507</t>
  </si>
  <si>
    <t>Y =293 +1.8X; r2 =0.00328</t>
  </si>
  <si>
    <t>Y =235 -0.57X; r2 = 1.07e-5</t>
  </si>
  <si>
    <t>Y = 6209 + 7.4X; r2 = 0.0544</t>
  </si>
  <si>
    <t>Y = 7026 + 8.1X; r2 = 0.361</t>
  </si>
  <si>
    <t>Y = 6314 – 5.4X; r2 = 0.00751</t>
  </si>
  <si>
    <t>Y = 615 + 15X; r2 = 0.039</t>
  </si>
  <si>
    <t>Y = 1189 + 15X; r2 = 0.0124</t>
  </si>
  <si>
    <t>Y =860 - 9X; r2 = 0.00112</t>
  </si>
  <si>
    <t>Y =1056 – 0.51X; r2 = 0.000313</t>
  </si>
  <si>
    <t>Y =2867 + 1.8X; r2 = 0.00332</t>
  </si>
  <si>
    <t>Y =2329 + 2.7X; r2 = 0.000268</t>
  </si>
  <si>
    <t>Linear Regression for FPKM</t>
  </si>
  <si>
    <t>Y = 5926 + 3.3X; r2 = 0.0739</t>
  </si>
  <si>
    <t>Y = 5481 + 0.075X; r2 = 0.00102</t>
  </si>
  <si>
    <t>Y = 5060 + 0.0078X; r2 = 2.89e-6</t>
  </si>
  <si>
    <t>Y = 4876 + 8.9X; r2 = 0.0493</t>
  </si>
  <si>
    <t>Y = 6048  - 1.6X; r2 = 0.00255</t>
  </si>
  <si>
    <t>NA</t>
  </si>
  <si>
    <t>Y =1365 -0.41X; r2 =0.00141</t>
  </si>
  <si>
    <t>Y =2249 - 0.1X; r2 = 8.95e-5</t>
  </si>
  <si>
    <t>Y =1549 +0.091X; r2 = 2.66e-5</t>
  </si>
  <si>
    <t>Y = 6204 + 3X; r2 = 0.0534</t>
  </si>
  <si>
    <t>Y = 5335 + 0.36X; r2 = 0.0162</t>
  </si>
  <si>
    <t>Y = 5107 – 0.13X; r2 = 0.000386</t>
  </si>
  <si>
    <t>Y =1645 +1.9X; r2 = 0.0318</t>
  </si>
  <si>
    <t>Y =1733 +0.68X; r2 = 0.0593</t>
  </si>
  <si>
    <t>Y =1320 +1.3X; r2 = 0.082</t>
  </si>
  <si>
    <t>Y = 4915 + 5.6X; r2 = 0.0321</t>
  </si>
  <si>
    <t>Y = 6077 – 1.9X; r2 = 0.00248</t>
  </si>
  <si>
    <t>Y = 5829 – 0.97X; r2 = 0.000241</t>
  </si>
  <si>
    <t>Y =1351 -0.4X; r2 = 0.00148</t>
  </si>
  <si>
    <t>Y =2209 – 17X; r2 = 0.000221</t>
  </si>
  <si>
    <t>Y =1507 + 2X; r2 = 0.018</t>
  </si>
  <si>
    <t>Remove Zeros</t>
  </si>
  <si>
    <t>Y = 766 + 5.3X; r2 = 0.057</t>
  </si>
  <si>
    <t>Y = 649 + 7.6X; r2 = 0.326</t>
  </si>
  <si>
    <t>Y = 518 – 1.7X; r2 =0.00569</t>
  </si>
  <si>
    <t>Y = 264 - 38X; r2 = 1</t>
  </si>
  <si>
    <t>Y = 83 + (NA)X; r2 = 0</t>
  </si>
  <si>
    <t>Y = 5884 + (NA)X; r2 = 0</t>
  </si>
  <si>
    <t>Y =127 -1.6X; r2 = 0.0244</t>
  </si>
  <si>
    <t>Y =544 -4.3X; r2 = 0.0369</t>
  </si>
  <si>
    <t>Y =181 + 1.7X; r2 = 0.0396</t>
  </si>
  <si>
    <t>Y =8191 + 4.1X; r2 = 0.028</t>
  </si>
  <si>
    <t>Y = 5945 + 8.8X; r2 = 0.407</t>
  </si>
  <si>
    <t>Y = 7776 – 9.4X; r2 = 0.0422</t>
  </si>
  <si>
    <t>Y =793 + 9.6X; r2 = 0.0764</t>
  </si>
  <si>
    <t>Y =619 + 41X; r2 = 0.289</t>
  </si>
  <si>
    <t>Y =680 + NA X; r2 = 0</t>
  </si>
  <si>
    <t>Y =1270 – 1.5X; r2 = 0.0178</t>
  </si>
  <si>
    <t>Y =4458 – 2.1X; r2 = 0.00759</t>
  </si>
  <si>
    <t>Y =6542 - 18X; r2 = 0.0312</t>
  </si>
  <si>
    <t>Y = 8737 +0.7X; r2 = 0.00372</t>
  </si>
  <si>
    <t>Y = 5909 – 0.18X; r2 = 0.00618</t>
  </si>
  <si>
    <t>Y = 3884 + 0.29X; r2 = 0.166</t>
  </si>
  <si>
    <t>Y = -1978 + 25X; r2 = 1</t>
  </si>
  <si>
    <t>Y = 5623 + (NA)X; r2 = 0</t>
  </si>
  <si>
    <t>Y =1479 -0.68X; r2 = 0.0167</t>
  </si>
  <si>
    <t>Y =4382 -4.2X; r2 = 0.267</t>
  </si>
  <si>
    <t>Y =2854 -2.5X; r2 = 0.192</t>
  </si>
  <si>
    <t>Y =9982 – 0.49X; r2 = 0.00156</t>
  </si>
  <si>
    <t>Y = 5783 + 0.03X; r2 = 0.000113</t>
  </si>
  <si>
    <t>Y = 5846 – 0.4X; r2 = 0.00506</t>
  </si>
  <si>
    <t>Y =1952 +1.2X; r2 = 0.0135</t>
  </si>
  <si>
    <t>Y =1867 +0.59X; r2 = 0.0456</t>
  </si>
  <si>
    <t>Y =1705 +1.1X; r2 = 0.0638</t>
  </si>
  <si>
    <t>Y =2183 + 12X; r2 = 0.685</t>
  </si>
  <si>
    <t>Y =5744 + 0.078X; r2 = 0.0191</t>
  </si>
  <si>
    <t>Y = 5528 + (NA) X; r2 = 0</t>
  </si>
  <si>
    <t>Y =1426 – 0.6X; r2 = 0.0112</t>
  </si>
  <si>
    <t>Y =2791 – 1.4X; r2 = 0.0332</t>
  </si>
  <si>
    <t>Y =3072 – 1.2X; r2 = 0.0161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</si>
</sst>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fals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M22" activeCellId="0" pane="topLeft" sqref="M22"/>
    </sheetView>
  </sheetViews>
  <cols>
    <col collapsed="false" hidden="false" max="1" min="1" style="0" width="30.3450980392157"/>
    <col collapsed="false" hidden="false" max="2" min="2" style="0" width="9.81176470588235"/>
    <col collapsed="false" hidden="false" max="3" min="3" style="0" width="10.6549019607843"/>
    <col collapsed="false" hidden="false" max="4" min="4" style="0" width="21.9607843137255"/>
    <col collapsed="false" hidden="false" max="5" min="5" style="0" width="20.2862745098039"/>
    <col collapsed="false" hidden="false" max="6" min="6" style="0" width="9.81176470588235"/>
    <col collapsed="false" hidden="false" max="7" min="7" style="0" width="10.6549019607843"/>
    <col collapsed="false" hidden="false" max="8" min="8" style="0" width="21.9607843137255"/>
    <col collapsed="false" hidden="false" max="9" min="9" style="0" width="20.2862745098039"/>
    <col collapsed="false" hidden="false" max="10" min="10" style="0" width="9.81176470588235"/>
    <col collapsed="false" hidden="false" max="11" min="11" style="0" width="10.6549019607843"/>
    <col collapsed="false" hidden="false" max="12" min="12" style="0" width="21.9607843137255"/>
    <col collapsed="false" hidden="false" max="13" min="13" style="0" width="20.2862745098039"/>
    <col collapsed="false" hidden="false" max="1025" min="14" style="0" width="11.5764705882353"/>
  </cols>
  <sheetData>
    <row collapsed="false" customFormat="false" customHeight="false" hidden="false" ht="12.1" outlineLevel="0" r="1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collapsed="false" customFormat="false" customHeight="false" hidden="false" ht="12.65" outlineLevel="0" r="2">
      <c r="A2" s="1" t="s">
        <v>4</v>
      </c>
      <c r="B2" s="2" t="n">
        <v>184316</v>
      </c>
      <c r="C2" s="2"/>
      <c r="D2" s="2"/>
      <c r="E2" s="2"/>
      <c r="F2" s="2" t="n">
        <v>757656</v>
      </c>
      <c r="G2" s="2"/>
      <c r="H2" s="2"/>
      <c r="I2" s="2"/>
      <c r="J2" s="2" t="n">
        <v>14798936</v>
      </c>
      <c r="K2" s="2"/>
      <c r="L2" s="2"/>
      <c r="M2" s="2"/>
    </row>
    <row collapsed="false" customFormat="false" customHeight="false" hidden="false" ht="12.65" outlineLevel="0"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</row>
    <row collapsed="false" customFormat="false" customHeight="false" hidden="false" ht="12.1" outlineLevel="0" r="4">
      <c r="A4" s="3" t="s">
        <v>10</v>
      </c>
      <c r="B4" s="0" t="n">
        <v>25125</v>
      </c>
      <c r="C4" s="0" t="n">
        <f aca="false">B4*2</f>
        <v>50250</v>
      </c>
      <c r="D4" s="0" t="n">
        <v>8834</v>
      </c>
      <c r="E4" s="0" t="n">
        <f aca="false">1-(D4/C4)</f>
        <v>0.824199004975124</v>
      </c>
      <c r="F4" s="0" t="n">
        <v>105265</v>
      </c>
      <c r="G4" s="0" t="n">
        <f aca="false">F4*2</f>
        <v>210530</v>
      </c>
      <c r="H4" s="0" t="n">
        <v>37713</v>
      </c>
      <c r="I4" s="0" t="n">
        <f aca="false">1-(H4/G4)</f>
        <v>0.820866384838265</v>
      </c>
      <c r="J4" s="0" t="n">
        <v>2082096</v>
      </c>
      <c r="K4" s="0" t="n">
        <f aca="false">J4*2</f>
        <v>4164192</v>
      </c>
      <c r="L4" s="0" t="n">
        <v>766553</v>
      </c>
      <c r="M4" s="0" t="n">
        <f aca="false">1-(L4/K4)</f>
        <v>0.815917949988857</v>
      </c>
    </row>
    <row collapsed="false" customFormat="false" customHeight="false" hidden="false" ht="12.1" outlineLevel="0" r="5">
      <c r="A5" s="3" t="s">
        <v>11</v>
      </c>
      <c r="B5" s="0" t="n">
        <v>8795</v>
      </c>
      <c r="C5" s="0" t="n">
        <f aca="false">B5*2</f>
        <v>17590</v>
      </c>
      <c r="D5" s="0" t="n">
        <v>6373</v>
      </c>
      <c r="E5" s="0" t="n">
        <f aca="false">1-(D5/C5)</f>
        <v>0.637691870380898</v>
      </c>
      <c r="F5" s="0" t="n">
        <v>36851</v>
      </c>
      <c r="G5" s="0" t="n">
        <f aca="false">F5*2</f>
        <v>73702</v>
      </c>
      <c r="H5" s="0" t="n">
        <v>26560</v>
      </c>
      <c r="I5" s="0" t="n">
        <f aca="false">1-(H5/G5)</f>
        <v>0.639629860790752</v>
      </c>
      <c r="J5" s="0" t="n">
        <v>728833</v>
      </c>
      <c r="K5" s="0" t="n">
        <f aca="false">J5*2</f>
        <v>1457666</v>
      </c>
      <c r="L5" s="0" t="n">
        <v>514283</v>
      </c>
      <c r="M5" s="0" t="n">
        <f aca="false">1-(L5/K5)</f>
        <v>0.647187352932702</v>
      </c>
    </row>
    <row collapsed="false" customFormat="false" customHeight="false" hidden="false" ht="12.1" outlineLevel="0" r="6">
      <c r="A6" s="3" t="s">
        <v>12</v>
      </c>
      <c r="B6" s="0" t="n">
        <v>251279</v>
      </c>
      <c r="C6" s="0" t="n">
        <f aca="false">B6*2</f>
        <v>502558</v>
      </c>
      <c r="D6" s="0" t="n">
        <v>88821</v>
      </c>
      <c r="E6" s="0" t="n">
        <f aca="false">1-(D6/C6)</f>
        <v>0.823262190632723</v>
      </c>
      <c r="F6" s="0" t="n">
        <v>1052752</v>
      </c>
      <c r="G6" s="0" t="n">
        <f aca="false">F6*2</f>
        <v>2105504</v>
      </c>
      <c r="H6" s="0" t="n">
        <v>377037</v>
      </c>
      <c r="I6" s="0" t="n">
        <f aca="false">1-(H6/G6)</f>
        <v>0.820927910846999</v>
      </c>
      <c r="K6" s="0" t="n">
        <f aca="false">J6*2</f>
        <v>0</v>
      </c>
      <c r="M6" s="0" t="e">
        <f aca="false">1-(L6/K6)</f>
        <v>#DIV/0!</v>
      </c>
    </row>
    <row collapsed="false" customFormat="false" customHeight="false" hidden="false" ht="12.1" outlineLevel="0" r="7">
      <c r="A7" s="3" t="s">
        <v>13</v>
      </c>
      <c r="B7" s="0" t="n">
        <v>87955</v>
      </c>
      <c r="C7" s="0" t="n">
        <f aca="false">B7*2</f>
        <v>175910</v>
      </c>
      <c r="D7" s="0" t="n">
        <v>64121</v>
      </c>
      <c r="E7" s="0" t="n">
        <f aca="false">1-(D7/C7)</f>
        <v>0.635489739071116</v>
      </c>
      <c r="F7" s="0" t="n">
        <v>368548</v>
      </c>
      <c r="G7" s="0" t="n">
        <f aca="false">F7*2</f>
        <v>737096</v>
      </c>
      <c r="H7" s="0" t="n">
        <v>264936</v>
      </c>
      <c r="I7" s="0" t="n">
        <f aca="false">1-(H7/G7)</f>
        <v>0.640567850049383</v>
      </c>
      <c r="K7" s="0" t="n">
        <f aca="false">J7*2</f>
        <v>0</v>
      </c>
      <c r="M7" s="0" t="e">
        <f aca="false">1-(L7/K7)</f>
        <v>#DIV/0!</v>
      </c>
    </row>
  </sheetData>
  <mergeCells count="6">
    <mergeCell ref="B1:E1"/>
    <mergeCell ref="F1:I1"/>
    <mergeCell ref="J1:M1"/>
    <mergeCell ref="B2:E2"/>
    <mergeCell ref="F2:I2"/>
    <mergeCell ref="J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E48" activeCellId="0" pane="topLeft" sqref="E48"/>
    </sheetView>
  </sheetViews>
  <cols>
    <col collapsed="false" hidden="false" max="1" min="1" style="0" width="30.0627450980392"/>
    <col collapsed="false" hidden="false" max="2" min="2" style="0" width="26.5725490196078"/>
    <col collapsed="false" hidden="false" max="3" min="3" style="0" width="28.2470588235294"/>
    <col collapsed="false" hidden="false" max="4" min="4" style="0" width="28.8078431372549"/>
    <col collapsed="false" hidden="false" max="5" min="5" style="0" width="27.5490196078431"/>
    <col collapsed="false" hidden="false" max="6" min="6" style="0" width="26.0117647058824"/>
    <col collapsed="false" hidden="false" max="7" min="7" style="0" width="26.7098039215686"/>
    <col collapsed="false" hidden="false" max="1025" min="8" style="0" width="11.5764705882353"/>
  </cols>
  <sheetData>
    <row collapsed="false" customFormat="false" customHeight="false" hidden="false" ht="12.1" outlineLevel="0" r="1">
      <c r="A1" s="1" t="s">
        <v>14</v>
      </c>
      <c r="B1" s="4"/>
      <c r="E1" s="4"/>
    </row>
    <row collapsed="false" customFormat="false" customHeight="false" hidden="false" ht="12.1" outlineLevel="0" r="2">
      <c r="A2" s="1"/>
      <c r="B2" s="4"/>
      <c r="E2" s="4"/>
    </row>
    <row collapsed="false" customFormat="false" customHeight="false" hidden="false" ht="12.1" outlineLevel="0" r="3">
      <c r="A3" s="1" t="s">
        <v>15</v>
      </c>
      <c r="B3" s="4"/>
      <c r="E3" s="4"/>
    </row>
    <row collapsed="false" customFormat="false" customHeight="false" hidden="false" ht="12.1" outlineLevel="0" r="4">
      <c r="A4" s="1"/>
      <c r="B4" s="4"/>
      <c r="E4" s="4"/>
    </row>
    <row collapsed="false" customFormat="false" customHeight="false" hidden="false" ht="12.1" outlineLevel="0" r="5">
      <c r="A5" s="5" t="s">
        <v>0</v>
      </c>
      <c r="B5" s="6" t="s">
        <v>1</v>
      </c>
      <c r="C5" s="6"/>
      <c r="D5" s="6"/>
      <c r="E5" s="6" t="s">
        <v>2</v>
      </c>
      <c r="F5" s="6"/>
      <c r="G5" s="6"/>
    </row>
    <row collapsed="false" customFormat="false" customHeight="false" hidden="false" ht="12.65" outlineLevel="0" r="6">
      <c r="A6" s="5" t="s">
        <v>5</v>
      </c>
      <c r="B6" s="5" t="s">
        <v>16</v>
      </c>
      <c r="C6" s="5" t="s">
        <v>17</v>
      </c>
      <c r="D6" s="5" t="s">
        <v>18</v>
      </c>
      <c r="E6" s="5" t="s">
        <v>16</v>
      </c>
      <c r="F6" s="5" t="s">
        <v>17</v>
      </c>
      <c r="G6" s="5" t="s">
        <v>18</v>
      </c>
    </row>
    <row collapsed="false" customFormat="false" customHeight="false" hidden="false" ht="12.1" outlineLevel="0" r="7">
      <c r="A7" s="7" t="s">
        <v>10</v>
      </c>
      <c r="B7" s="8" t="s">
        <v>19</v>
      </c>
      <c r="C7" s="8" t="s">
        <v>20</v>
      </c>
      <c r="D7" s="8" t="s">
        <v>21</v>
      </c>
      <c r="E7" s="8"/>
      <c r="F7" s="9"/>
      <c r="G7" s="8"/>
    </row>
    <row collapsed="false" customFormat="false" customHeight="false" hidden="false" ht="12.1" outlineLevel="0" r="8">
      <c r="A8" s="7" t="s">
        <v>11</v>
      </c>
      <c r="B8" s="8" t="s">
        <v>22</v>
      </c>
      <c r="C8" s="8" t="s">
        <v>23</v>
      </c>
      <c r="D8" s="8" t="s">
        <v>24</v>
      </c>
      <c r="E8" s="8" t="s">
        <v>25</v>
      </c>
      <c r="F8" s="8" t="s">
        <v>26</v>
      </c>
      <c r="G8" s="8" t="s">
        <v>27</v>
      </c>
    </row>
    <row collapsed="false" customFormat="false" customHeight="false" hidden="false" ht="12.1" outlineLevel="0" r="9">
      <c r="A9" s="7" t="s">
        <v>12</v>
      </c>
      <c r="B9" s="8" t="s">
        <v>28</v>
      </c>
      <c r="C9" s="8" t="s">
        <v>29</v>
      </c>
      <c r="D9" s="8" t="s">
        <v>30</v>
      </c>
      <c r="F9" s="9"/>
      <c r="G9" s="8"/>
    </row>
    <row collapsed="false" customFormat="false" customHeight="false" hidden="false" ht="12.1" outlineLevel="0" r="10">
      <c r="A10" s="7" t="s">
        <v>13</v>
      </c>
      <c r="B10" s="8" t="s">
        <v>31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</row>
    <row collapsed="false" customFormat="false" customHeight="false" hidden="false" ht="12.1" outlineLevel="0" r="11"/>
    <row collapsed="false" customFormat="false" customHeight="false" hidden="false" ht="12.1" outlineLevel="0" r="12"/>
    <row collapsed="false" customFormat="false" customHeight="false" hidden="false" ht="12.1" outlineLevel="0" r="13"/>
    <row collapsed="false" customFormat="false" customHeight="false" hidden="false" ht="12.1" outlineLevel="0" r="14">
      <c r="A14" s="1" t="s">
        <v>37</v>
      </c>
      <c r="B14" s="4"/>
      <c r="E14" s="4"/>
    </row>
    <row collapsed="false" customFormat="false" customHeight="false" hidden="false" ht="12.1" outlineLevel="0" r="15">
      <c r="A15" s="1"/>
      <c r="B15" s="4"/>
      <c r="E15" s="4"/>
    </row>
    <row collapsed="false" customFormat="false" customHeight="false" hidden="false" ht="12.1" outlineLevel="0" r="16">
      <c r="A16" s="5" t="s">
        <v>0</v>
      </c>
      <c r="B16" s="6" t="s">
        <v>1</v>
      </c>
      <c r="C16" s="6"/>
      <c r="D16" s="6"/>
      <c r="E16" s="6" t="s">
        <v>2</v>
      </c>
      <c r="F16" s="6"/>
      <c r="G16" s="6"/>
    </row>
    <row collapsed="false" customFormat="false" customHeight="false" hidden="false" ht="12.65" outlineLevel="0" r="17">
      <c r="A17" s="5" t="s">
        <v>5</v>
      </c>
      <c r="B17" s="5" t="s">
        <v>16</v>
      </c>
      <c r="C17" s="5" t="s">
        <v>17</v>
      </c>
      <c r="D17" s="5" t="s">
        <v>18</v>
      </c>
      <c r="E17" s="5" t="s">
        <v>16</v>
      </c>
      <c r="F17" s="5" t="s">
        <v>17</v>
      </c>
      <c r="G17" s="5" t="s">
        <v>18</v>
      </c>
    </row>
    <row collapsed="false" customFormat="false" customHeight="false" hidden="false" ht="12.1" outlineLevel="0" r="18">
      <c r="A18" s="7" t="s">
        <v>10</v>
      </c>
      <c r="B18" s="8" t="s">
        <v>38</v>
      </c>
      <c r="C18" s="8" t="s">
        <v>39</v>
      </c>
      <c r="D18" s="8" t="s">
        <v>40</v>
      </c>
      <c r="E18" s="8"/>
      <c r="F18" s="8"/>
      <c r="G18" s="8"/>
    </row>
    <row collapsed="false" customFormat="false" customHeight="false" hidden="false" ht="12.1" outlineLevel="0" r="19">
      <c r="A19" s="7" t="s">
        <v>11</v>
      </c>
      <c r="B19" s="8" t="s">
        <v>41</v>
      </c>
      <c r="C19" s="8" t="s">
        <v>42</v>
      </c>
      <c r="D19" s="8" t="s">
        <v>43</v>
      </c>
      <c r="E19" s="8" t="s">
        <v>44</v>
      </c>
      <c r="F19" s="8" t="s">
        <v>45</v>
      </c>
      <c r="G19" s="8" t="s">
        <v>46</v>
      </c>
    </row>
    <row collapsed="false" customFormat="false" customHeight="false" hidden="false" ht="12.1" outlineLevel="0" r="20">
      <c r="A20" s="7" t="s">
        <v>12</v>
      </c>
      <c r="B20" s="8" t="s">
        <v>47</v>
      </c>
      <c r="C20" s="8" t="s">
        <v>48</v>
      </c>
      <c r="D20" s="8" t="s">
        <v>49</v>
      </c>
      <c r="E20" s="8" t="s">
        <v>50</v>
      </c>
      <c r="F20" s="8" t="s">
        <v>51</v>
      </c>
      <c r="G20" s="8" t="s">
        <v>52</v>
      </c>
    </row>
    <row collapsed="false" customFormat="false" customHeight="false" hidden="false" ht="12.1" outlineLevel="0" r="21">
      <c r="A21" s="7" t="s">
        <v>13</v>
      </c>
      <c r="B21" s="8" t="s">
        <v>53</v>
      </c>
      <c r="C21" s="8" t="s">
        <v>54</v>
      </c>
      <c r="D21" s="8" t="s">
        <v>55</v>
      </c>
      <c r="E21" s="8" t="s">
        <v>56</v>
      </c>
      <c r="F21" s="8" t="s">
        <v>57</v>
      </c>
      <c r="G21" s="8" t="s">
        <v>58</v>
      </c>
    </row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>
      <c r="A25" s="1" t="s">
        <v>59</v>
      </c>
    </row>
    <row collapsed="false" customFormat="false" customHeight="false" hidden="false" ht="12.1" outlineLevel="0" r="26">
      <c r="A26" s="1"/>
      <c r="B26" s="4"/>
      <c r="E26" s="4"/>
    </row>
    <row collapsed="false" customFormat="false" customHeight="false" hidden="false" ht="12.1" outlineLevel="0" r="27">
      <c r="A27" s="1" t="s">
        <v>15</v>
      </c>
      <c r="B27" s="4"/>
      <c r="E27" s="4"/>
    </row>
    <row collapsed="false" customFormat="false" customHeight="false" hidden="false" ht="12.1" outlineLevel="0" r="28">
      <c r="A28" s="1"/>
      <c r="B28" s="4"/>
      <c r="E28" s="4"/>
    </row>
    <row collapsed="false" customFormat="false" customHeight="false" hidden="false" ht="12.1" outlineLevel="0" r="29">
      <c r="A29" s="5" t="s">
        <v>0</v>
      </c>
      <c r="B29" s="6" t="s">
        <v>1</v>
      </c>
      <c r="C29" s="6"/>
      <c r="D29" s="6"/>
      <c r="E29" s="6" t="s">
        <v>2</v>
      </c>
      <c r="F29" s="6"/>
      <c r="G29" s="6"/>
    </row>
    <row collapsed="false" customFormat="false" customHeight="false" hidden="false" ht="12.65" outlineLevel="0" r="30">
      <c r="A30" s="5" t="s">
        <v>5</v>
      </c>
      <c r="B30" s="5" t="s">
        <v>16</v>
      </c>
      <c r="C30" s="5" t="s">
        <v>17</v>
      </c>
      <c r="D30" s="5" t="s">
        <v>18</v>
      </c>
      <c r="E30" s="5" t="s">
        <v>16</v>
      </c>
      <c r="F30" s="5" t="s">
        <v>17</v>
      </c>
      <c r="G30" s="5" t="s">
        <v>18</v>
      </c>
    </row>
    <row collapsed="false" customFormat="false" customHeight="false" hidden="false" ht="12.1" outlineLevel="0" r="31">
      <c r="A31" s="7" t="s">
        <v>10</v>
      </c>
      <c r="B31" s="8" t="s">
        <v>60</v>
      </c>
      <c r="C31" s="8" t="s">
        <v>61</v>
      </c>
      <c r="D31" s="8" t="s">
        <v>62</v>
      </c>
      <c r="E31" s="8"/>
      <c r="F31" s="8"/>
      <c r="G31" s="8"/>
    </row>
    <row collapsed="false" customFormat="false" customHeight="false" hidden="false" ht="12.1" outlineLevel="0" r="32">
      <c r="A32" s="7" t="s">
        <v>11</v>
      </c>
      <c r="B32" s="8" t="s">
        <v>63</v>
      </c>
      <c r="C32" s="8" t="s">
        <v>64</v>
      </c>
      <c r="D32" s="8" t="s">
        <v>65</v>
      </c>
      <c r="E32" s="8" t="s">
        <v>66</v>
      </c>
      <c r="F32" s="8" t="s">
        <v>67</v>
      </c>
      <c r="G32" s="8" t="s">
        <v>68</v>
      </c>
    </row>
    <row collapsed="false" customFormat="false" customHeight="false" hidden="false" ht="12.1" outlineLevel="0" r="33">
      <c r="A33" s="7" t="s">
        <v>12</v>
      </c>
      <c r="B33" s="8" t="s">
        <v>69</v>
      </c>
      <c r="C33" s="8" t="s">
        <v>70</v>
      </c>
      <c r="D33" s="8" t="s">
        <v>71</v>
      </c>
      <c r="F33" s="8"/>
      <c r="G33" s="8"/>
    </row>
    <row collapsed="false" customFormat="false" customHeight="false" hidden="false" ht="12.1" outlineLevel="0" r="34">
      <c r="A34" s="7" t="s">
        <v>13</v>
      </c>
      <c r="B34" s="8" t="s">
        <v>72</v>
      </c>
      <c r="C34" s="8" t="s">
        <v>73</v>
      </c>
      <c r="D34" s="8" t="s">
        <v>74</v>
      </c>
      <c r="E34" s="8" t="s">
        <v>75</v>
      </c>
      <c r="F34" s="8" t="s">
        <v>76</v>
      </c>
      <c r="G34" s="8" t="s">
        <v>77</v>
      </c>
    </row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/>
    <row collapsed="false" customFormat="false" customHeight="false" hidden="false" ht="12.1" outlineLevel="0" r="38">
      <c r="A38" s="1" t="s">
        <v>37</v>
      </c>
      <c r="B38" s="4"/>
      <c r="E38" s="4"/>
    </row>
    <row collapsed="false" customFormat="false" customHeight="false" hidden="false" ht="12.1" outlineLevel="0" r="39">
      <c r="A39" s="1"/>
      <c r="B39" s="4"/>
      <c r="E39" s="4"/>
    </row>
    <row collapsed="false" customFormat="false" customHeight="false" hidden="false" ht="12.1" outlineLevel="0" r="40">
      <c r="A40" s="5" t="s">
        <v>0</v>
      </c>
      <c r="B40" s="6" t="n">
        <v>92</v>
      </c>
      <c r="C40" s="6"/>
      <c r="D40" s="6"/>
      <c r="E40" s="6" t="n">
        <v>377</v>
      </c>
      <c r="F40" s="6"/>
      <c r="G40" s="6"/>
    </row>
    <row collapsed="false" customFormat="false" customHeight="false" hidden="false" ht="12.65" outlineLevel="0" r="41">
      <c r="A41" s="5" t="s">
        <v>5</v>
      </c>
      <c r="B41" s="5" t="s">
        <v>16</v>
      </c>
      <c r="C41" s="5" t="s">
        <v>17</v>
      </c>
      <c r="D41" s="5" t="s">
        <v>18</v>
      </c>
      <c r="E41" s="5" t="s">
        <v>16</v>
      </c>
      <c r="F41" s="5" t="s">
        <v>17</v>
      </c>
      <c r="G41" s="5" t="s">
        <v>18</v>
      </c>
    </row>
    <row collapsed="false" customFormat="false" customHeight="false" hidden="false" ht="12.1" outlineLevel="0" r="42">
      <c r="A42" s="7" t="s">
        <v>10</v>
      </c>
      <c r="B42" s="8" t="s">
        <v>78</v>
      </c>
      <c r="C42" s="8" t="s">
        <v>79</v>
      </c>
      <c r="D42" s="8" t="s">
        <v>80</v>
      </c>
      <c r="E42" s="8"/>
      <c r="F42" s="8"/>
      <c r="G42" s="8"/>
    </row>
    <row collapsed="false" customFormat="false" customHeight="false" hidden="false" ht="12.1" outlineLevel="0" r="43">
      <c r="A43" s="7" t="s">
        <v>11</v>
      </c>
      <c r="B43" s="8" t="s">
        <v>81</v>
      </c>
      <c r="C43" s="8" t="s">
        <v>82</v>
      </c>
      <c r="D43" s="8" t="s">
        <v>43</v>
      </c>
      <c r="E43" s="8" t="s">
        <v>83</v>
      </c>
      <c r="F43" s="8" t="s">
        <v>84</v>
      </c>
      <c r="G43" s="8" t="s">
        <v>85</v>
      </c>
    </row>
    <row collapsed="false" customFormat="false" customHeight="false" hidden="false" ht="12.1" outlineLevel="0" r="44">
      <c r="A44" s="7" t="s">
        <v>12</v>
      </c>
      <c r="B44" s="8" t="s">
        <v>86</v>
      </c>
      <c r="C44" s="8" t="s">
        <v>87</v>
      </c>
      <c r="D44" s="8" t="s">
        <v>88</v>
      </c>
      <c r="E44" s="8" t="s">
        <v>89</v>
      </c>
      <c r="F44" s="8" t="s">
        <v>90</v>
      </c>
      <c r="G44" s="8" t="s">
        <v>91</v>
      </c>
    </row>
    <row collapsed="false" customFormat="false" customHeight="false" hidden="false" ht="12.1" outlineLevel="0" r="45">
      <c r="A45" s="7" t="s">
        <v>13</v>
      </c>
      <c r="B45" s="8" t="s">
        <v>92</v>
      </c>
      <c r="C45" s="8" t="s">
        <v>93</v>
      </c>
      <c r="D45" s="8" t="s">
        <v>94</v>
      </c>
      <c r="E45" s="8" t="s">
        <v>95</v>
      </c>
      <c r="F45" s="8" t="s">
        <v>96</v>
      </c>
      <c r="G45" s="8" t="s">
        <v>97</v>
      </c>
    </row>
  </sheetData>
  <mergeCells count="8">
    <mergeCell ref="B5:D5"/>
    <mergeCell ref="E5:G5"/>
    <mergeCell ref="B16:D16"/>
    <mergeCell ref="E16:G16"/>
    <mergeCell ref="B29:D29"/>
    <mergeCell ref="E29:G29"/>
    <mergeCell ref="B40:D40"/>
    <mergeCell ref="E40:G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47" view="normal" windowProtection="false" workbookViewId="0" zoomScale="100" zoomScaleNormal="100" zoomScalePageLayoutView="100">
      <selection activeCell="F85" activeCellId="0" pane="topLeft" sqref="F85"/>
    </sheetView>
  </sheetViews>
  <cols>
    <col collapsed="false" hidden="false" max="1" min="1" style="0" width="33.9686274509804"/>
    <col collapsed="false" hidden="false" max="2" min="2" style="0" width="10.9333333333333"/>
    <col collapsed="false" hidden="false" max="1025" min="3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2013-08-07T15:52:33.00Z</dcterms:created>
  <dc:creator>chelseaju </dc:creator>
  <cp:revision>0</cp:revision>
</cp:coreProperties>
</file>