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ischer/Documents/GitHub/alphonse.github.io/chem370/writing/"/>
    </mc:Choice>
  </mc:AlternateContent>
  <bookViews>
    <workbookView xWindow="120" yWindow="460" windowWidth="28800" windowHeight="16740"/>
  </bookViews>
  <sheets>
    <sheet name="CHEM 370 Lab Report Rubric" sheetId="3" r:id="rId1"/>
    <sheet name="Instructions for Use" sheetId="4" r:id="rId2"/>
  </sheets>
  <definedNames>
    <definedName name="_xlnm.Print_Area" localSheetId="0">'CHEM 370 Lab Report Rubric'!$A$4:$J$53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3" l="1"/>
  <c r="N12" i="3"/>
  <c r="O12" i="3"/>
  <c r="P12" i="3"/>
  <c r="Q12" i="3"/>
  <c r="L12" i="3"/>
  <c r="M15" i="3"/>
  <c r="N15" i="3"/>
  <c r="O15" i="3"/>
  <c r="P15" i="3"/>
  <c r="Q15" i="3"/>
  <c r="L15" i="3"/>
  <c r="M16" i="3"/>
  <c r="N16" i="3"/>
  <c r="O16" i="3"/>
  <c r="P16" i="3"/>
  <c r="Q16" i="3"/>
  <c r="L16" i="3"/>
  <c r="M17" i="3"/>
  <c r="N17" i="3"/>
  <c r="O17" i="3"/>
  <c r="P17" i="3"/>
  <c r="Q17" i="3"/>
  <c r="L17" i="3"/>
  <c r="M20" i="3"/>
  <c r="N20" i="3"/>
  <c r="O20" i="3"/>
  <c r="P20" i="3"/>
  <c r="Q20" i="3"/>
  <c r="L20" i="3"/>
  <c r="M21" i="3"/>
  <c r="N21" i="3"/>
  <c r="O21" i="3"/>
  <c r="P21" i="3"/>
  <c r="Q21" i="3"/>
  <c r="L21" i="3"/>
  <c r="M24" i="3"/>
  <c r="N24" i="3"/>
  <c r="O24" i="3"/>
  <c r="P24" i="3"/>
  <c r="Q24" i="3"/>
  <c r="L24" i="3"/>
  <c r="M25" i="3"/>
  <c r="N25" i="3"/>
  <c r="O25" i="3"/>
  <c r="P25" i="3"/>
  <c r="Q25" i="3"/>
  <c r="L25" i="3"/>
  <c r="M26" i="3"/>
  <c r="N26" i="3"/>
  <c r="O26" i="3"/>
  <c r="P26" i="3"/>
  <c r="Q26" i="3"/>
  <c r="L26" i="3"/>
  <c r="M27" i="3"/>
  <c r="N27" i="3"/>
  <c r="O27" i="3"/>
  <c r="P27" i="3"/>
  <c r="Q27" i="3"/>
  <c r="L27" i="3"/>
  <c r="M28" i="3"/>
  <c r="N28" i="3"/>
  <c r="O28" i="3"/>
  <c r="P28" i="3"/>
  <c r="Q28" i="3"/>
  <c r="L28" i="3"/>
  <c r="M31" i="3"/>
  <c r="N31" i="3"/>
  <c r="O31" i="3"/>
  <c r="P31" i="3"/>
  <c r="Q31" i="3"/>
  <c r="L31" i="3"/>
  <c r="M32" i="3"/>
  <c r="N32" i="3"/>
  <c r="O32" i="3"/>
  <c r="P32" i="3"/>
  <c r="Q32" i="3"/>
  <c r="L32" i="3"/>
  <c r="M33" i="3"/>
  <c r="N33" i="3"/>
  <c r="O33" i="3"/>
  <c r="P33" i="3"/>
  <c r="Q33" i="3"/>
  <c r="L33" i="3"/>
  <c r="M36" i="3"/>
  <c r="N36" i="3"/>
  <c r="O36" i="3"/>
  <c r="P36" i="3"/>
  <c r="Q36" i="3"/>
  <c r="L36" i="3"/>
  <c r="M37" i="3"/>
  <c r="N37" i="3"/>
  <c r="O37" i="3"/>
  <c r="P37" i="3"/>
  <c r="Q37" i="3"/>
  <c r="L37" i="3"/>
  <c r="M38" i="3"/>
  <c r="N38" i="3"/>
  <c r="O38" i="3"/>
  <c r="P38" i="3"/>
  <c r="Q38" i="3"/>
  <c r="L38" i="3"/>
  <c r="M39" i="3"/>
  <c r="N39" i="3"/>
  <c r="O39" i="3"/>
  <c r="P39" i="3"/>
  <c r="Q39" i="3"/>
  <c r="L39" i="3"/>
  <c r="M44" i="3"/>
  <c r="N44" i="3"/>
  <c r="O44" i="3"/>
  <c r="P44" i="3"/>
  <c r="Q44" i="3"/>
  <c r="L44" i="3"/>
  <c r="M45" i="3"/>
  <c r="N45" i="3"/>
  <c r="O45" i="3"/>
  <c r="P45" i="3"/>
  <c r="Q45" i="3"/>
  <c r="L45" i="3"/>
  <c r="M46" i="3"/>
  <c r="N46" i="3"/>
  <c r="O46" i="3"/>
  <c r="P46" i="3"/>
  <c r="Q46" i="3"/>
  <c r="L46" i="3"/>
  <c r="M47" i="3"/>
  <c r="N47" i="3"/>
  <c r="O47" i="3"/>
  <c r="P47" i="3"/>
  <c r="Q47" i="3"/>
  <c r="L47" i="3"/>
  <c r="M48" i="3"/>
  <c r="N48" i="3"/>
  <c r="O48" i="3"/>
  <c r="P48" i="3"/>
  <c r="Q48" i="3"/>
  <c r="L48" i="3"/>
  <c r="M49" i="3"/>
  <c r="N49" i="3"/>
  <c r="O49" i="3"/>
  <c r="P49" i="3"/>
  <c r="Q49" i="3"/>
  <c r="L49" i="3"/>
  <c r="M50" i="3"/>
  <c r="N50" i="3"/>
  <c r="O50" i="3"/>
  <c r="P50" i="3"/>
  <c r="Q50" i="3"/>
  <c r="L50" i="3"/>
  <c r="D7" i="3"/>
  <c r="B14" i="3"/>
  <c r="B19" i="3"/>
  <c r="B23" i="3"/>
  <c r="B30" i="3"/>
  <c r="B35" i="3"/>
  <c r="B43" i="3"/>
  <c r="F7" i="3"/>
  <c r="H7" i="3"/>
</calcChain>
</file>

<file path=xl/sharedStrings.xml><?xml version="1.0" encoding="utf-8"?>
<sst xmlns="http://schemas.openxmlformats.org/spreadsheetml/2006/main" count="84" uniqueCount="54">
  <si>
    <t>Does the Introduction clearly state the overall question/purpose of the study?</t>
  </si>
  <si>
    <t>Has relevant background information about the technique been given?</t>
  </si>
  <si>
    <t>Has the main finding been clearly presented?</t>
  </si>
  <si>
    <t>Are there factual, logical, analytical, statistical, or mathematical errors?</t>
  </si>
  <si>
    <t>Are all figures and tables clearly explained, in order?</t>
  </si>
  <si>
    <t>Have the results been related back to the question(s) posed in the Introduction?</t>
  </si>
  <si>
    <t>Has the study been adequately summarized?</t>
  </si>
  <si>
    <t>Is the document written according to the CHEM 370 writing guide?</t>
  </si>
  <si>
    <t>Are sections clearly labelled?</t>
  </si>
  <si>
    <t>Are the transitions between sections and paragraphs logical?</t>
  </si>
  <si>
    <t>Are paragraphs and sentences cohesive?</t>
  </si>
  <si>
    <t>Are there any grammar, punctuation, or spelling errors?</t>
  </si>
  <si>
    <t>Title</t>
  </si>
  <si>
    <t>Introduction</t>
  </si>
  <si>
    <t>Conclusions</t>
  </si>
  <si>
    <t>References</t>
  </si>
  <si>
    <t>x</t>
  </si>
  <si>
    <t>Are the conclusions free from logical errors?</t>
  </si>
  <si>
    <r>
      <t xml:space="preserve">Are all the citations in the text listed in the References section, and </t>
    </r>
    <r>
      <rPr>
        <i/>
        <sz val="12"/>
        <color theme="1"/>
        <rFont val="Lato Regular"/>
      </rPr>
      <t>vice-versa</t>
    </r>
    <r>
      <rPr>
        <sz val="12"/>
        <color theme="1"/>
        <rFont val="Lato Regular"/>
      </rPr>
      <t>?</t>
    </r>
  </si>
  <si>
    <t>Has relevant background information about the analyte(s) been given?</t>
  </si>
  <si>
    <t>Have low-quality or uncredible sources been avoided?</t>
  </si>
  <si>
    <r>
      <t xml:space="preserve">Is the title </t>
    </r>
    <r>
      <rPr>
        <i/>
        <sz val="12"/>
        <color theme="1"/>
        <rFont val="Lato Regular"/>
      </rPr>
      <t>descriptive</t>
    </r>
    <r>
      <rPr>
        <sz val="12"/>
        <color theme="1"/>
        <rFont val="Lato Regular"/>
      </rPr>
      <t xml:space="preserve"> and </t>
    </r>
    <r>
      <rPr>
        <i/>
        <sz val="12"/>
        <color theme="1"/>
        <rFont val="Lato Regular"/>
      </rPr>
      <t>succinct</t>
    </r>
    <r>
      <rPr>
        <sz val="12"/>
        <color theme="1"/>
        <rFont val="Lato Regular"/>
      </rPr>
      <t>?</t>
    </r>
  </si>
  <si>
    <t>Materials and Methods</t>
  </si>
  <si>
    <t>Results and Discussion</t>
  </si>
  <si>
    <t>Parts adapted from: Writing Papers in the Biological Sciences by Angelika H. Hofmann.  Oxford University Press 2016 (2nd ed.)</t>
  </si>
  <si>
    <t>Have the results been put into perspective by relating them to other scholaraly sources? Have explanations to unexpected results been provided?</t>
  </si>
  <si>
    <t>Report For:</t>
  </si>
  <si>
    <t>Are sources cited in the ACS format?</t>
  </si>
  <si>
    <t>Group Name</t>
  </si>
  <si>
    <t>Notes</t>
  </si>
  <si>
    <r>
      <t xml:space="preserve">Have appropriate </t>
    </r>
    <r>
      <rPr>
        <i/>
        <sz val="12"/>
        <color theme="1"/>
        <rFont val="Lato Regular"/>
      </rPr>
      <t>scholarly</t>
    </r>
    <r>
      <rPr>
        <sz val="12"/>
        <color theme="1"/>
        <rFont val="Lato Regular"/>
      </rPr>
      <t>sources been cited where necessary?</t>
    </r>
  </si>
  <si>
    <r>
      <t>Are methods detailed enough that the study can be repeated by another</t>
    </r>
    <r>
      <rPr>
        <i/>
        <sz val="12"/>
        <color theme="1"/>
        <rFont val="Lato Regular"/>
      </rPr>
      <t xml:space="preserve"> trained scientist</t>
    </r>
    <r>
      <rPr>
        <sz val="12"/>
        <color theme="1"/>
        <rFont val="Lato Regular"/>
      </rPr>
      <t>?</t>
    </r>
  </si>
  <si>
    <t>Are instrument methods clearly detailed, including tables and diagrams?</t>
  </si>
  <si>
    <t>/</t>
  </si>
  <si>
    <t>total</t>
  </si>
  <si>
    <t>Has unnecessary information been appropriately omitted?</t>
  </si>
  <si>
    <r>
      <t xml:space="preserve">Is there sufficient data and/or supporting evidence to support the answer?  Are the data </t>
    </r>
    <r>
      <rPr>
        <i/>
        <sz val="12"/>
        <color theme="1"/>
        <rFont val="Lato Regular"/>
      </rPr>
      <t xml:space="preserve">conclusive </t>
    </r>
    <r>
      <rPr>
        <sz val="12"/>
        <color theme="1"/>
        <rFont val="Lato Regular"/>
      </rPr>
      <t xml:space="preserve">and </t>
    </r>
    <r>
      <rPr>
        <i/>
        <sz val="12"/>
        <color theme="1"/>
        <rFont val="Lato Regular"/>
      </rPr>
      <t>high quality</t>
    </r>
    <r>
      <rPr>
        <sz val="12"/>
        <color theme="1"/>
        <rFont val="Lato Regular"/>
      </rPr>
      <t>?</t>
    </r>
  </si>
  <si>
    <r>
      <t xml:space="preserve">Have the </t>
    </r>
    <r>
      <rPr>
        <i/>
        <sz val="12"/>
        <color theme="1"/>
        <rFont val="Lato Regular"/>
      </rPr>
      <t>impacts</t>
    </r>
    <r>
      <rPr>
        <sz val="12"/>
        <color theme="1"/>
        <rFont val="Lato Regular"/>
      </rPr>
      <t xml:space="preserve"> of the results been clearly conveyed? (How could the findings be used to develop safety recommendations, public policy, new products, or new methods of understanding, etc.?)</t>
    </r>
  </si>
  <si>
    <t>Grade Calculator</t>
  </si>
  <si>
    <t>Line Sum</t>
  </si>
  <si>
    <t>pts</t>
  </si>
  <si>
    <t>Manuscript Content</t>
  </si>
  <si>
    <t>Grammar, Formatting, &amp; Style</t>
  </si>
  <si>
    <t>Input the group/student name in cell D4.</t>
  </si>
  <si>
    <t>Place a lowercase "x" in the 5, 4, 3, 2, or 1 column for each item under the gold headings.</t>
  </si>
  <si>
    <t>The grade will be calculated automatically.</t>
  </si>
  <si>
    <t>Selct Print -&gt; Print to PDF.  The print area is set to print only the formatted rubric and not the calculations.</t>
  </si>
  <si>
    <t>Save the document as a new name for each group or student.</t>
  </si>
  <si>
    <t>When complete, press the "Clear Contents" button to reset the form.  Save a new copy for the next group.</t>
  </si>
  <si>
    <t>Grade:</t>
  </si>
  <si>
    <t>5 = excellent (A), 4 = good (B), 3 = satisfactory (C), 2 = needs improvement (D), 1 = lacking (F)</t>
  </si>
  <si>
    <t>Instructions:</t>
  </si>
  <si>
    <t>CHEM 370 Manuscript Review Rubric</t>
  </si>
  <si>
    <t>Place a lowercase 'x' in the 1, 2, 3, 4, or 5 cell next to each item according to your assessment of the manuscript.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</si>
</sst>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color theme="1"/>
      <name val="Calibri"/>
      <family val="2"/>
      <scheme val="minor"/>
    </font>
    <font>
      <b/>
      <sz val="12"/>
      <color theme="1"/>
      <name val="Lato Regular"/>
    </font>
    <font>
      <sz val="12"/>
      <color theme="1"/>
      <name val="Lato Regular"/>
    </font>
    <font>
      <b/>
      <sz val="14"/>
      <color theme="0"/>
      <name val="Calibri"/>
      <family val="2"/>
      <scheme val="minor"/>
    </font>
    <font>
      <sz val="14"/>
      <color theme="0"/>
      <name val="Lato Regular"/>
    </font>
    <font>
      <i/>
      <sz val="10"/>
      <color theme="1"/>
      <name val="Lato Regular"/>
    </font>
    <font>
      <sz val="12"/>
      <color theme="0"/>
      <name val="Lato Regular"/>
    </font>
    <font>
      <i/>
      <sz val="12"/>
      <color theme="1"/>
      <name val="Lato Regular"/>
    </font>
    <font>
      <b/>
      <sz val="18"/>
      <color theme="0"/>
      <name val="Ubuntu Regular"/>
    </font>
    <font>
      <sz val="12"/>
      <color theme="0"/>
      <name val="Ubuntu Regular"/>
    </font>
    <font>
      <sz val="14"/>
      <color theme="0"/>
      <name val="Calibri"/>
      <family val="2"/>
      <scheme val="minor"/>
    </font>
    <font>
      <sz val="10"/>
      <color theme="1"/>
      <name val="Lato Regular"/>
    </font>
    <font>
      <b/>
      <sz val="12"/>
      <color rgb="FF592C88"/>
      <name val="Lato Regular"/>
    </font>
    <font>
      <sz val="12"/>
      <color rgb="FF592C88"/>
      <name val="Lato Regular"/>
    </font>
    <font>
      <sz val="12"/>
      <color theme="1"/>
      <name val="Calibri"/>
      <family val="2"/>
      <scheme val="minor"/>
    </font>
    <font>
      <sz val="12"/>
      <color rgb="FF592C88"/>
      <name val="Calibri"/>
      <family val="2"/>
      <scheme val="minor"/>
    </font>
    <font>
      <sz val="18"/>
      <color theme="0"/>
      <name val="Ubuntu Bold"/>
    </font>
    <font>
      <sz val="12"/>
      <color rgb="FFD9BC86"/>
      <name val="Lato Regular"/>
    </font>
    <font>
      <b/>
      <sz val="12"/>
      <color theme="0"/>
      <name val="Ubuntu Regular"/>
    </font>
    <font>
      <sz val="12"/>
      <color rgb="FF9347E9"/>
      <name val="Ubuntu Regula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Lato Regular"/>
    </font>
  </fonts>
  <fills count="7">
    <fill>
      <patternFill patternType="none"/>
    </fill>
    <fill>
      <patternFill patternType="gray125"/>
    </fill>
    <fill>
      <patternFill patternType="solid">
        <fgColor rgb="FF592C88"/>
        <bgColor indexed="64"/>
      </patternFill>
    </fill>
    <fill>
      <patternFill patternType="solid">
        <fgColor rgb="FF592C88"/>
        <bgColor rgb="FF000000"/>
      </patternFill>
    </fill>
    <fill>
      <patternFill patternType="solid">
        <fgColor rgb="FFC1A875"/>
        <bgColor indexed="64"/>
      </patternFill>
    </fill>
    <fill>
      <patternFill patternType="solid">
        <fgColor rgb="FFC1A875"/>
        <bgColor rgb="FF00000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592C88"/>
      </left>
      <right/>
      <top style="thin">
        <color rgb="FF592C88"/>
      </top>
      <bottom/>
      <diagonal/>
    </border>
    <border>
      <left/>
      <right/>
      <top style="thin">
        <color rgb="FF592C88"/>
      </top>
      <bottom/>
      <diagonal/>
    </border>
    <border>
      <left/>
      <right style="thin">
        <color rgb="FF592C88"/>
      </right>
      <top style="thin">
        <color rgb="FF592C88"/>
      </top>
      <bottom/>
      <diagonal/>
    </border>
    <border>
      <left style="thin">
        <color rgb="FF592C88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592C88"/>
      </left>
      <right/>
      <top/>
      <bottom style="thin">
        <color rgb="FF592C8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ck">
        <color rgb="FF592C8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rgb="FF592C88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4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3" fillId="4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9" fillId="4" borderId="11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wrapText="1"/>
    </xf>
    <xf numFmtId="0" fontId="4" fillId="4" borderId="2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/>
    </xf>
    <xf numFmtId="0" fontId="17" fillId="4" borderId="16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17" fillId="4" borderId="27" xfId="0" applyFont="1" applyFill="1" applyBorder="1" applyAlignment="1">
      <alignment horizontal="center" vertical="center"/>
    </xf>
    <xf numFmtId="0" fontId="17" fillId="5" borderId="16" xfId="0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9" fillId="2" borderId="0" xfId="0" applyFont="1" applyFill="1" applyBorder="1" applyAlignment="1">
      <alignment horizontal="center" vertical="center"/>
    </xf>
    <xf numFmtId="0" fontId="0" fillId="6" borderId="0" xfId="0" applyFill="1"/>
    <xf numFmtId="0" fontId="2" fillId="6" borderId="0" xfId="0" applyFont="1" applyFill="1"/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right"/>
    </xf>
    <xf numFmtId="1" fontId="2" fillId="6" borderId="12" xfId="0" applyNumberFormat="1" applyFont="1" applyFill="1" applyBorder="1" applyAlignment="1">
      <alignment horizontal="center"/>
    </xf>
    <xf numFmtId="0" fontId="0" fillId="6" borderId="0" xfId="0" applyFill="1" applyBorder="1"/>
    <xf numFmtId="0" fontId="2" fillId="6" borderId="0" xfId="0" applyFont="1" applyFill="1" applyBorder="1"/>
    <xf numFmtId="0" fontId="2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1" fontId="13" fillId="6" borderId="12" xfId="0" applyNumberFormat="1" applyFont="1" applyFill="1" applyBorder="1" applyAlignment="1">
      <alignment horizontal="right"/>
    </xf>
    <xf numFmtId="0" fontId="13" fillId="6" borderId="12" xfId="0" applyFont="1" applyFill="1" applyBorder="1" applyAlignment="1">
      <alignment horizontal="left"/>
    </xf>
    <xf numFmtId="0" fontId="12" fillId="6" borderId="0" xfId="0" applyFont="1" applyFill="1" applyAlignment="1"/>
    <xf numFmtId="0" fontId="23" fillId="3" borderId="0" xfId="0" applyFont="1" applyFill="1" applyAlignment="1">
      <alignment horizontal="center"/>
    </xf>
    <xf numFmtId="0" fontId="2" fillId="6" borderId="12" xfId="0" applyFont="1" applyFill="1" applyBorder="1" applyAlignment="1">
      <alignment horizontal="left"/>
    </xf>
    <xf numFmtId="9" fontId="15" fillId="6" borderId="17" xfId="1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11" fillId="6" borderId="0" xfId="0" applyFont="1" applyFill="1" applyAlignment="1">
      <alignment horizontal="left"/>
    </xf>
    <xf numFmtId="0" fontId="5" fillId="6" borderId="0" xfId="0" applyFont="1" applyFill="1" applyAlignment="1">
      <alignment horizontal="left" vertical="center"/>
    </xf>
    <xf numFmtId="0" fontId="2" fillId="6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 applyProtection="1">
      <alignment horizontal="center" vertical="center"/>
      <protection locked="0"/>
    </xf>
    <xf numFmtId="0" fontId="4" fillId="4" borderId="22" xfId="0" applyFont="1" applyFill="1" applyBorder="1" applyAlignment="1" applyProtection="1">
      <alignment horizontal="center" vertical="center"/>
      <protection locked="0"/>
    </xf>
    <xf numFmtId="0" fontId="4" fillId="4" borderId="30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6" borderId="0" xfId="0" applyFill="1" applyBorder="1" applyAlignment="1" applyProtection="1">
      <alignment horizontal="center" vertical="center"/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4" fillId="4" borderId="8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4" fillId="4" borderId="9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24" fillId="6" borderId="0" xfId="0" applyFont="1" applyFill="1" applyBorder="1" applyAlignment="1" applyProtection="1">
      <alignment horizontal="center"/>
      <protection hidden="1"/>
    </xf>
    <xf numFmtId="0" fontId="18" fillId="6" borderId="0" xfId="0" applyFont="1" applyFill="1" applyBorder="1" applyAlignment="1" applyProtection="1">
      <alignment horizontal="center" vertical="center"/>
      <protection hidden="1"/>
    </xf>
    <xf numFmtId="0" fontId="6" fillId="6" borderId="0" xfId="0" applyFont="1" applyFill="1" applyBorder="1" applyAlignment="1" applyProtection="1">
      <alignment horizontal="center"/>
      <protection hidden="1"/>
    </xf>
    <xf numFmtId="0" fontId="6" fillId="6" borderId="0" xfId="0" applyFont="1" applyFill="1" applyBorder="1" applyProtection="1">
      <protection hidden="1"/>
    </xf>
    <xf numFmtId="0" fontId="0" fillId="6" borderId="0" xfId="0" applyFill="1" applyAlignment="1" applyProtection="1">
      <alignment horizontal="center"/>
      <protection hidden="1"/>
    </xf>
    <xf numFmtId="0" fontId="2" fillId="6" borderId="0" xfId="0" applyFont="1" applyFill="1" applyAlignment="1" applyProtection="1">
      <alignment horizontal="center"/>
      <protection hidden="1"/>
    </xf>
    <xf numFmtId="0" fontId="2" fillId="6" borderId="0" xfId="0" applyFont="1" applyFill="1" applyProtection="1">
      <protection hidden="1"/>
    </xf>
    <xf numFmtId="0" fontId="25" fillId="6" borderId="0" xfId="0" applyFont="1" applyFill="1" applyAlignment="1"/>
    <xf numFmtId="0" fontId="1" fillId="6" borderId="0" xfId="0" applyFont="1" applyFill="1" applyAlignment="1">
      <alignment horizontal="left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92C88"/>
      <color rgb="FF9347E9"/>
      <color rgb="FF7D3DC1"/>
      <color rgb="FFD9BC86"/>
      <color rgb="FFC1A8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Q77"/>
  <sheetViews>
    <sheetView tabSelected="1" workbookViewId="0">
      <selection activeCell="K12" sqref="K12"/>
    </sheetView>
  </sheetViews>
  <sheetFormatPr baseColWidth="10" defaultRowHeight="16" x14ac:dyDescent="0.2"/>
  <cols>
    <col min="1" max="1" width="3.1640625" customWidth="1"/>
    <col min="2" max="2" width="4.6640625" style="2" customWidth="1"/>
    <col min="3" max="3" width="63.6640625" style="1" customWidth="1"/>
    <col min="4" max="8" width="6.33203125" customWidth="1"/>
    <col min="9" max="9" width="61.6640625" style="3" customWidth="1"/>
    <col min="10" max="10" width="3.5" style="3" customWidth="1"/>
    <col min="11" max="11" width="10.33203125" style="3" customWidth="1"/>
    <col min="12" max="12" width="9.5" style="3" customWidth="1"/>
    <col min="13" max="13" width="4.1640625" style="3" customWidth="1"/>
    <col min="14" max="17" width="4.1640625" customWidth="1"/>
  </cols>
  <sheetData>
    <row r="1" spans="1:17" s="30" customFormat="1" x14ac:dyDescent="0.2">
      <c r="B1" s="31"/>
      <c r="C1" s="80" t="s">
        <v>51</v>
      </c>
      <c r="I1" s="33"/>
      <c r="J1" s="33"/>
      <c r="K1" s="33"/>
      <c r="L1" s="33"/>
      <c r="M1" s="33"/>
    </row>
    <row r="2" spans="1:17" s="30" customFormat="1" x14ac:dyDescent="0.2">
      <c r="B2" s="31"/>
      <c r="C2" s="32" t="s">
        <v>53</v>
      </c>
      <c r="I2" s="33"/>
      <c r="J2" s="33"/>
      <c r="K2" s="33"/>
      <c r="L2" s="33"/>
      <c r="M2" s="33"/>
    </row>
    <row r="3" spans="1:17" x14ac:dyDescent="0.2">
      <c r="A3" s="30"/>
      <c r="B3" s="31"/>
      <c r="C3" s="32"/>
      <c r="D3" s="30"/>
      <c r="E3" s="30"/>
      <c r="F3" s="30"/>
      <c r="G3" s="30"/>
      <c r="H3" s="30"/>
      <c r="I3" s="33"/>
      <c r="J3" s="33"/>
      <c r="K3" s="33"/>
      <c r="L3" s="33"/>
      <c r="M3" s="33"/>
      <c r="N3" s="30"/>
      <c r="O3" s="30"/>
      <c r="P3" s="30"/>
      <c r="Q3" s="30"/>
    </row>
    <row r="4" spans="1:17" s="3" customFormat="1" ht="21" customHeight="1" thickBot="1" x14ac:dyDescent="0.25">
      <c r="A4" s="47" t="s">
        <v>52</v>
      </c>
      <c r="B4" s="47"/>
      <c r="C4" s="47"/>
      <c r="D4" s="47"/>
      <c r="E4" s="47"/>
      <c r="F4" s="47"/>
      <c r="G4" s="47"/>
      <c r="H4" s="47"/>
      <c r="I4" s="47"/>
      <c r="J4" s="47"/>
      <c r="K4" s="33"/>
      <c r="L4" s="33"/>
      <c r="M4" s="33"/>
      <c r="N4" s="30"/>
      <c r="O4" s="30"/>
      <c r="P4" s="30"/>
      <c r="Q4" s="30"/>
    </row>
    <row r="5" spans="1:17" ht="17" thickTop="1" x14ac:dyDescent="0.2">
      <c r="A5" s="30"/>
      <c r="B5" s="31"/>
      <c r="C5" s="32"/>
      <c r="D5" s="30"/>
      <c r="E5" s="30"/>
      <c r="F5" s="30"/>
      <c r="G5" s="30"/>
      <c r="H5" s="30"/>
      <c r="I5" s="33"/>
      <c r="J5" s="39"/>
      <c r="K5" s="33"/>
      <c r="L5" s="33"/>
      <c r="M5" s="33"/>
      <c r="N5" s="30"/>
      <c r="O5" s="30"/>
      <c r="P5" s="30"/>
      <c r="Q5" s="30"/>
    </row>
    <row r="6" spans="1:17" x14ac:dyDescent="0.2">
      <c r="A6" s="30"/>
      <c r="B6" s="31"/>
      <c r="C6" s="34" t="s">
        <v>26</v>
      </c>
      <c r="D6" s="79" t="s">
        <v>28</v>
      </c>
      <c r="E6" s="42"/>
      <c r="F6" s="42"/>
      <c r="G6" s="42"/>
      <c r="H6" s="42"/>
      <c r="I6" s="33"/>
      <c r="J6" s="33"/>
      <c r="K6" s="33"/>
      <c r="L6" s="33"/>
      <c r="M6" s="33"/>
      <c r="N6" s="30"/>
      <c r="O6" s="30"/>
      <c r="P6" s="30"/>
      <c r="Q6" s="30"/>
    </row>
    <row r="7" spans="1:17" x14ac:dyDescent="0.2">
      <c r="A7" s="30"/>
      <c r="B7" s="31"/>
      <c r="C7" s="34" t="s">
        <v>49</v>
      </c>
      <c r="D7" s="40">
        <f>SUM(L12:L50)</f>
        <v>135</v>
      </c>
      <c r="E7" s="35" t="s">
        <v>33</v>
      </c>
      <c r="F7" s="41">
        <f>SUM(B11,B14,B19,B23,B30,B35,B43)</f>
        <v>135</v>
      </c>
      <c r="G7" s="44" t="s">
        <v>34</v>
      </c>
      <c r="H7" s="45">
        <f>D7/F7</f>
        <v>1</v>
      </c>
      <c r="I7" s="33"/>
      <c r="J7" s="33"/>
      <c r="K7" s="33"/>
      <c r="L7" s="33"/>
      <c r="M7" s="33"/>
      <c r="N7" s="30"/>
      <c r="O7" s="30"/>
      <c r="P7" s="30"/>
      <c r="Q7" s="30"/>
    </row>
    <row r="8" spans="1:17" x14ac:dyDescent="0.2">
      <c r="A8" s="36"/>
      <c r="B8" s="37"/>
      <c r="C8" s="38"/>
      <c r="D8" s="36"/>
      <c r="E8" s="36"/>
      <c r="F8" s="36"/>
      <c r="G8" s="36"/>
      <c r="H8" s="36"/>
      <c r="I8" s="39"/>
      <c r="J8" s="33"/>
      <c r="K8" s="33"/>
      <c r="L8" s="33"/>
      <c r="M8" s="33"/>
      <c r="N8" s="30"/>
      <c r="O8" s="30"/>
      <c r="P8" s="30"/>
      <c r="Q8" s="30"/>
    </row>
    <row r="9" spans="1:17" ht="22" x14ac:dyDescent="0.2">
      <c r="A9" s="8"/>
      <c r="B9" s="29" t="s">
        <v>40</v>
      </c>
      <c r="C9" s="46" t="s">
        <v>41</v>
      </c>
      <c r="D9" s="46"/>
      <c r="E9" s="46"/>
      <c r="F9" s="46"/>
      <c r="G9" s="46"/>
      <c r="H9" s="46"/>
      <c r="I9" s="46"/>
      <c r="J9" s="8"/>
      <c r="K9" s="72"/>
      <c r="L9" s="73" t="s">
        <v>38</v>
      </c>
      <c r="M9" s="73"/>
      <c r="N9" s="73"/>
      <c r="O9" s="73"/>
      <c r="P9" s="73"/>
      <c r="Q9" s="73"/>
    </row>
    <row r="10" spans="1:17" x14ac:dyDescent="0.2">
      <c r="A10" s="36"/>
      <c r="B10" s="37"/>
      <c r="C10" s="38"/>
      <c r="D10" s="36"/>
      <c r="E10" s="36"/>
      <c r="F10" s="36"/>
      <c r="G10" s="36"/>
      <c r="H10" s="36"/>
      <c r="I10" s="39"/>
      <c r="J10" s="33"/>
      <c r="K10" s="72"/>
      <c r="L10" s="72"/>
      <c r="M10" s="74"/>
      <c r="N10" s="75"/>
      <c r="O10" s="75"/>
      <c r="P10" s="75"/>
      <c r="Q10" s="75"/>
    </row>
    <row r="11" spans="1:17" ht="20" customHeight="1" x14ac:dyDescent="0.2">
      <c r="A11" s="36"/>
      <c r="B11" s="7">
        <v>5</v>
      </c>
      <c r="C11" s="10" t="s">
        <v>12</v>
      </c>
      <c r="D11" s="53">
        <v>5</v>
      </c>
      <c r="E11" s="53">
        <v>4</v>
      </c>
      <c r="F11" s="53">
        <v>3</v>
      </c>
      <c r="G11" s="53">
        <v>2</v>
      </c>
      <c r="H11" s="54">
        <v>1</v>
      </c>
      <c r="I11" s="55" t="s">
        <v>29</v>
      </c>
      <c r="J11" s="33"/>
      <c r="K11" s="72"/>
      <c r="L11" s="74" t="s">
        <v>39</v>
      </c>
      <c r="M11" s="74">
        <v>5</v>
      </c>
      <c r="N11" s="74">
        <v>4</v>
      </c>
      <c r="O11" s="74">
        <v>3</v>
      </c>
      <c r="P11" s="74">
        <v>2</v>
      </c>
      <c r="Q11" s="74">
        <v>1</v>
      </c>
    </row>
    <row r="12" spans="1:17" ht="20" customHeight="1" x14ac:dyDescent="0.2">
      <c r="A12" s="36"/>
      <c r="B12" s="22">
        <v>5</v>
      </c>
      <c r="C12" s="18" t="s">
        <v>21</v>
      </c>
      <c r="D12" s="56" t="s">
        <v>16</v>
      </c>
      <c r="E12" s="56"/>
      <c r="F12" s="56"/>
      <c r="G12" s="56"/>
      <c r="H12" s="56"/>
      <c r="I12" s="57"/>
      <c r="J12" s="33"/>
      <c r="K12" s="72"/>
      <c r="L12" s="74">
        <f>SUM(M12:Q12)</f>
        <v>5</v>
      </c>
      <c r="M12" s="74">
        <f>COUNTIF(D12, "x")*D$11/5*$B12</f>
        <v>5</v>
      </c>
      <c r="N12" s="74">
        <f>COUNTIF(E12, "x")*E$11/5*$B12</f>
        <v>0</v>
      </c>
      <c r="O12" s="74">
        <f>COUNTIF(F12, "x")*F$11/5*$B12</f>
        <v>0</v>
      </c>
      <c r="P12" s="74">
        <f>COUNTIF(G12, "x")*G$11/5*$B12</f>
        <v>0</v>
      </c>
      <c r="Q12" s="74">
        <f>COUNTIF(H12, "x")*H$11/5*$B12</f>
        <v>0</v>
      </c>
    </row>
    <row r="13" spans="1:17" s="30" customFormat="1" ht="20" customHeight="1" x14ac:dyDescent="0.2">
      <c r="A13" s="36"/>
      <c r="B13" s="37"/>
      <c r="C13" s="51"/>
      <c r="D13" s="58"/>
      <c r="E13" s="58"/>
      <c r="F13" s="58"/>
      <c r="G13" s="58"/>
      <c r="H13" s="58"/>
      <c r="I13" s="59"/>
      <c r="J13" s="33"/>
      <c r="K13" s="72"/>
      <c r="L13" s="74"/>
      <c r="M13" s="74"/>
      <c r="N13" s="74"/>
      <c r="O13" s="74"/>
      <c r="P13" s="74"/>
      <c r="Q13" s="74"/>
    </row>
    <row r="14" spans="1:17" ht="20" customHeight="1" x14ac:dyDescent="0.2">
      <c r="A14" s="36"/>
      <c r="B14" s="20">
        <f>SUM(B15:B17)</f>
        <v>15</v>
      </c>
      <c r="C14" s="16" t="s">
        <v>13</v>
      </c>
      <c r="D14" s="60"/>
      <c r="E14" s="60">
        <v>4</v>
      </c>
      <c r="F14" s="60">
        <v>3</v>
      </c>
      <c r="G14" s="60">
        <v>2</v>
      </c>
      <c r="H14" s="54">
        <v>1</v>
      </c>
      <c r="I14" s="54" t="s">
        <v>29</v>
      </c>
      <c r="J14" s="33"/>
      <c r="K14" s="72"/>
      <c r="L14" s="74"/>
      <c r="M14" s="74"/>
      <c r="N14" s="74"/>
      <c r="O14" s="74"/>
      <c r="P14" s="74"/>
      <c r="Q14" s="74"/>
    </row>
    <row r="15" spans="1:17" ht="35" customHeight="1" x14ac:dyDescent="0.2">
      <c r="A15" s="36"/>
      <c r="B15" s="23">
        <v>5</v>
      </c>
      <c r="C15" s="14" t="s">
        <v>0</v>
      </c>
      <c r="D15" s="61" t="s">
        <v>16</v>
      </c>
      <c r="E15" s="61"/>
      <c r="F15" s="61"/>
      <c r="G15" s="61"/>
      <c r="H15" s="61"/>
      <c r="I15" s="62"/>
      <c r="J15" s="33"/>
      <c r="K15" s="72"/>
      <c r="L15" s="74">
        <f>SUM(M15:Q15)</f>
        <v>5</v>
      </c>
      <c r="M15" s="74">
        <f t="shared" ref="M15:Q17" si="0">COUNTIF(D15, "x")*D$11/5*$B15</f>
        <v>5</v>
      </c>
      <c r="N15" s="74">
        <f t="shared" si="0"/>
        <v>0</v>
      </c>
      <c r="O15" s="74">
        <f t="shared" si="0"/>
        <v>0</v>
      </c>
      <c r="P15" s="74">
        <f t="shared" si="0"/>
        <v>0</v>
      </c>
      <c r="Q15" s="74">
        <f t="shared" si="0"/>
        <v>0</v>
      </c>
    </row>
    <row r="16" spans="1:17" ht="20" customHeight="1" x14ac:dyDescent="0.2">
      <c r="A16" s="36"/>
      <c r="B16" s="23">
        <v>5</v>
      </c>
      <c r="C16" s="13" t="s">
        <v>19</v>
      </c>
      <c r="D16" s="63" t="s">
        <v>16</v>
      </c>
      <c r="E16" s="63"/>
      <c r="F16" s="63"/>
      <c r="G16" s="63"/>
      <c r="H16" s="63"/>
      <c r="I16" s="64"/>
      <c r="J16" s="33"/>
      <c r="K16" s="72"/>
      <c r="L16" s="74">
        <f>SUM(M16:Q16)</f>
        <v>5</v>
      </c>
      <c r="M16" s="74">
        <f t="shared" si="0"/>
        <v>5</v>
      </c>
      <c r="N16" s="74">
        <f t="shared" si="0"/>
        <v>0</v>
      </c>
      <c r="O16" s="74">
        <f t="shared" si="0"/>
        <v>0</v>
      </c>
      <c r="P16" s="74">
        <f t="shared" si="0"/>
        <v>0</v>
      </c>
      <c r="Q16" s="74">
        <f t="shared" si="0"/>
        <v>0</v>
      </c>
    </row>
    <row r="17" spans="1:17" ht="20" customHeight="1" x14ac:dyDescent="0.2">
      <c r="A17" s="36"/>
      <c r="B17" s="25">
        <v>5</v>
      </c>
      <c r="C17" s="15" t="s">
        <v>1</v>
      </c>
      <c r="D17" s="65" t="s">
        <v>16</v>
      </c>
      <c r="E17" s="65"/>
      <c r="F17" s="65"/>
      <c r="G17" s="65"/>
      <c r="H17" s="65"/>
      <c r="I17" s="57"/>
      <c r="J17" s="33"/>
      <c r="K17" s="72"/>
      <c r="L17" s="74">
        <f>SUM(M17:Q17)</f>
        <v>5</v>
      </c>
      <c r="M17" s="74">
        <f t="shared" si="0"/>
        <v>5</v>
      </c>
      <c r="N17" s="74">
        <f t="shared" si="0"/>
        <v>0</v>
      </c>
      <c r="O17" s="74">
        <f t="shared" si="0"/>
        <v>0</v>
      </c>
      <c r="P17" s="74">
        <f t="shared" si="0"/>
        <v>0</v>
      </c>
      <c r="Q17" s="74">
        <f t="shared" si="0"/>
        <v>0</v>
      </c>
    </row>
    <row r="18" spans="1:17" s="30" customFormat="1" ht="20" customHeight="1" x14ac:dyDescent="0.2">
      <c r="A18" s="36"/>
      <c r="B18" s="37"/>
      <c r="C18" s="52"/>
      <c r="D18" s="58"/>
      <c r="E18" s="58"/>
      <c r="F18" s="58"/>
      <c r="G18" s="58"/>
      <c r="H18" s="58"/>
      <c r="I18" s="59"/>
      <c r="J18" s="33"/>
      <c r="K18" s="72"/>
      <c r="L18" s="74"/>
      <c r="M18" s="74"/>
      <c r="N18" s="74"/>
      <c r="O18" s="74"/>
      <c r="P18" s="74"/>
      <c r="Q18" s="74"/>
    </row>
    <row r="19" spans="1:17" ht="20" customHeight="1" x14ac:dyDescent="0.2">
      <c r="A19" s="36"/>
      <c r="B19" s="20">
        <f>SUM(B20:B21)</f>
        <v>16</v>
      </c>
      <c r="C19" s="9" t="s">
        <v>22</v>
      </c>
      <c r="D19" s="53">
        <v>5</v>
      </c>
      <c r="E19" s="53">
        <v>4</v>
      </c>
      <c r="F19" s="53">
        <v>3</v>
      </c>
      <c r="G19" s="53">
        <v>2</v>
      </c>
      <c r="H19" s="54">
        <v>1</v>
      </c>
      <c r="I19" s="66" t="s">
        <v>29</v>
      </c>
      <c r="J19" s="33"/>
      <c r="K19" s="72"/>
      <c r="L19" s="74"/>
      <c r="M19" s="74"/>
      <c r="N19" s="74"/>
      <c r="O19" s="74"/>
      <c r="P19" s="74"/>
      <c r="Q19" s="74"/>
    </row>
    <row r="20" spans="1:17" ht="34" customHeight="1" x14ac:dyDescent="0.2">
      <c r="A20" s="36"/>
      <c r="B20" s="21">
        <v>8</v>
      </c>
      <c r="C20" s="14" t="s">
        <v>31</v>
      </c>
      <c r="D20" s="61" t="s">
        <v>16</v>
      </c>
      <c r="E20" s="61"/>
      <c r="F20" s="61"/>
      <c r="G20" s="61"/>
      <c r="H20" s="61"/>
      <c r="I20" s="62"/>
      <c r="J20" s="33"/>
      <c r="K20" s="72"/>
      <c r="L20" s="74">
        <f t="shared" ref="L20:L50" si="1">SUM(M20:Q20)</f>
        <v>8</v>
      </c>
      <c r="M20" s="74">
        <f t="shared" ref="M20:Q21" si="2">COUNTIF(D20, "x")*D$11/5*$B20</f>
        <v>8</v>
      </c>
      <c r="N20" s="74">
        <f t="shared" si="2"/>
        <v>0</v>
      </c>
      <c r="O20" s="74">
        <f t="shared" si="2"/>
        <v>0</v>
      </c>
      <c r="P20" s="74">
        <f t="shared" si="2"/>
        <v>0</v>
      </c>
      <c r="Q20" s="74">
        <f t="shared" si="2"/>
        <v>0</v>
      </c>
    </row>
    <row r="21" spans="1:17" ht="20" customHeight="1" x14ac:dyDescent="0.2">
      <c r="A21" s="36"/>
      <c r="B21" s="22">
        <v>8</v>
      </c>
      <c r="C21" s="15" t="s">
        <v>32</v>
      </c>
      <c r="D21" s="65" t="s">
        <v>16</v>
      </c>
      <c r="E21" s="65"/>
      <c r="F21" s="65"/>
      <c r="G21" s="65"/>
      <c r="H21" s="65"/>
      <c r="I21" s="65"/>
      <c r="J21" s="33"/>
      <c r="K21" s="72"/>
      <c r="L21" s="74">
        <f t="shared" si="1"/>
        <v>8</v>
      </c>
      <c r="M21" s="74">
        <f t="shared" si="2"/>
        <v>8</v>
      </c>
      <c r="N21" s="74">
        <f t="shared" si="2"/>
        <v>0</v>
      </c>
      <c r="O21" s="74">
        <f t="shared" si="2"/>
        <v>0</v>
      </c>
      <c r="P21" s="74">
        <f t="shared" si="2"/>
        <v>0</v>
      </c>
      <c r="Q21" s="74">
        <f t="shared" si="2"/>
        <v>0</v>
      </c>
    </row>
    <row r="22" spans="1:17" s="30" customFormat="1" ht="20" customHeight="1" x14ac:dyDescent="0.2">
      <c r="A22" s="36"/>
      <c r="B22" s="37"/>
      <c r="C22" s="52"/>
      <c r="D22" s="58"/>
      <c r="E22" s="58"/>
      <c r="F22" s="58"/>
      <c r="G22" s="58"/>
      <c r="H22" s="58"/>
      <c r="I22" s="59"/>
      <c r="J22" s="33"/>
      <c r="K22" s="72"/>
      <c r="L22" s="74"/>
      <c r="M22" s="74"/>
      <c r="N22" s="74"/>
      <c r="O22" s="74"/>
      <c r="P22" s="74"/>
      <c r="Q22" s="74"/>
    </row>
    <row r="23" spans="1:17" ht="20" customHeight="1" x14ac:dyDescent="0.2">
      <c r="A23" s="36"/>
      <c r="B23" s="20">
        <f>SUM(B24:B28)</f>
        <v>33</v>
      </c>
      <c r="C23" s="16" t="s">
        <v>23</v>
      </c>
      <c r="D23" s="60">
        <v>5</v>
      </c>
      <c r="E23" s="60">
        <v>4</v>
      </c>
      <c r="F23" s="60">
        <v>3</v>
      </c>
      <c r="G23" s="60">
        <v>2</v>
      </c>
      <c r="H23" s="54">
        <v>1</v>
      </c>
      <c r="I23" s="66" t="s">
        <v>29</v>
      </c>
      <c r="J23" s="33"/>
      <c r="K23" s="72"/>
      <c r="L23" s="74"/>
      <c r="M23" s="74"/>
      <c r="N23" s="74"/>
      <c r="O23" s="74"/>
      <c r="P23" s="74"/>
      <c r="Q23" s="74"/>
    </row>
    <row r="24" spans="1:17" ht="20" customHeight="1" x14ac:dyDescent="0.2">
      <c r="A24" s="36"/>
      <c r="B24" s="23">
        <v>5</v>
      </c>
      <c r="C24" s="14" t="s">
        <v>2</v>
      </c>
      <c r="D24" s="61" t="s">
        <v>16</v>
      </c>
      <c r="E24" s="61"/>
      <c r="F24" s="61"/>
      <c r="G24" s="61"/>
      <c r="H24" s="61"/>
      <c r="I24" s="67"/>
      <c r="J24" s="33"/>
      <c r="K24" s="72"/>
      <c r="L24" s="74">
        <f t="shared" si="1"/>
        <v>5</v>
      </c>
      <c r="M24" s="74">
        <f t="shared" ref="M24:Q28" si="3">COUNTIF(D24, "x")*D$11/5*$B24</f>
        <v>5</v>
      </c>
      <c r="N24" s="74">
        <f t="shared" si="3"/>
        <v>0</v>
      </c>
      <c r="O24" s="74">
        <f t="shared" si="3"/>
        <v>0</v>
      </c>
      <c r="P24" s="74">
        <f t="shared" si="3"/>
        <v>0</v>
      </c>
      <c r="Q24" s="74">
        <f t="shared" si="3"/>
        <v>0</v>
      </c>
    </row>
    <row r="25" spans="1:17" ht="20" customHeight="1" x14ac:dyDescent="0.2">
      <c r="A25" s="36"/>
      <c r="B25" s="23">
        <v>8</v>
      </c>
      <c r="C25" s="13" t="s">
        <v>3</v>
      </c>
      <c r="D25" s="63" t="s">
        <v>16</v>
      </c>
      <c r="E25" s="63"/>
      <c r="F25" s="63"/>
      <c r="G25" s="63"/>
      <c r="H25" s="63"/>
      <c r="I25" s="64"/>
      <c r="J25" s="33"/>
      <c r="K25" s="72"/>
      <c r="L25" s="74">
        <f t="shared" si="1"/>
        <v>8</v>
      </c>
      <c r="M25" s="74">
        <f t="shared" si="3"/>
        <v>8</v>
      </c>
      <c r="N25" s="74">
        <f t="shared" si="3"/>
        <v>0</v>
      </c>
      <c r="O25" s="74">
        <f t="shared" si="3"/>
        <v>0</v>
      </c>
      <c r="P25" s="74">
        <f t="shared" si="3"/>
        <v>0</v>
      </c>
      <c r="Q25" s="74">
        <f t="shared" si="3"/>
        <v>0</v>
      </c>
    </row>
    <row r="26" spans="1:17" ht="34" customHeight="1" x14ac:dyDescent="0.2">
      <c r="A26" s="36"/>
      <c r="B26" s="23">
        <v>10</v>
      </c>
      <c r="C26" s="13" t="s">
        <v>36</v>
      </c>
      <c r="D26" s="63" t="s">
        <v>16</v>
      </c>
      <c r="E26" s="63"/>
      <c r="F26" s="63"/>
      <c r="G26" s="63"/>
      <c r="H26" s="63"/>
      <c r="I26" s="64"/>
      <c r="J26" s="33"/>
      <c r="K26" s="72"/>
      <c r="L26" s="74">
        <f t="shared" si="1"/>
        <v>10</v>
      </c>
      <c r="M26" s="74">
        <f t="shared" si="3"/>
        <v>10</v>
      </c>
      <c r="N26" s="74">
        <f t="shared" si="3"/>
        <v>0</v>
      </c>
      <c r="O26" s="74">
        <f t="shared" si="3"/>
        <v>0</v>
      </c>
      <c r="P26" s="74">
        <f t="shared" si="3"/>
        <v>0</v>
      </c>
      <c r="Q26" s="74">
        <f t="shared" si="3"/>
        <v>0</v>
      </c>
    </row>
    <row r="27" spans="1:17" ht="34" customHeight="1" x14ac:dyDescent="0.2">
      <c r="A27" s="36"/>
      <c r="B27" s="23">
        <v>5</v>
      </c>
      <c r="C27" s="13" t="s">
        <v>5</v>
      </c>
      <c r="D27" s="63" t="s">
        <v>16</v>
      </c>
      <c r="E27" s="63"/>
      <c r="F27" s="63"/>
      <c r="G27" s="63"/>
      <c r="H27" s="63"/>
      <c r="I27" s="64"/>
      <c r="J27" s="33"/>
      <c r="K27" s="72"/>
      <c r="L27" s="74">
        <f t="shared" si="1"/>
        <v>5</v>
      </c>
      <c r="M27" s="74">
        <f t="shared" si="3"/>
        <v>5</v>
      </c>
      <c r="N27" s="74">
        <f t="shared" si="3"/>
        <v>0</v>
      </c>
      <c r="O27" s="74">
        <f t="shared" si="3"/>
        <v>0</v>
      </c>
      <c r="P27" s="74">
        <f t="shared" si="3"/>
        <v>0</v>
      </c>
      <c r="Q27" s="74">
        <f t="shared" si="3"/>
        <v>0</v>
      </c>
    </row>
    <row r="28" spans="1:17" ht="50" customHeight="1" x14ac:dyDescent="0.2">
      <c r="A28" s="36"/>
      <c r="B28" s="24">
        <v>5</v>
      </c>
      <c r="C28" s="15" t="s">
        <v>25</v>
      </c>
      <c r="D28" s="65" t="s">
        <v>16</v>
      </c>
      <c r="E28" s="65"/>
      <c r="F28" s="65"/>
      <c r="G28" s="65"/>
      <c r="H28" s="65"/>
      <c r="I28" s="68"/>
      <c r="J28" s="33"/>
      <c r="K28" s="72"/>
      <c r="L28" s="74">
        <f t="shared" si="1"/>
        <v>5</v>
      </c>
      <c r="M28" s="74">
        <f t="shared" si="3"/>
        <v>5</v>
      </c>
      <c r="N28" s="74">
        <f t="shared" si="3"/>
        <v>0</v>
      </c>
      <c r="O28" s="74">
        <f t="shared" si="3"/>
        <v>0</v>
      </c>
      <c r="P28" s="74">
        <f t="shared" si="3"/>
        <v>0</v>
      </c>
      <c r="Q28" s="74">
        <f t="shared" si="3"/>
        <v>0</v>
      </c>
    </row>
    <row r="29" spans="1:17" s="30" customFormat="1" ht="20" customHeight="1" x14ac:dyDescent="0.2">
      <c r="A29" s="36"/>
      <c r="B29" s="37"/>
      <c r="C29" s="52"/>
      <c r="D29" s="58"/>
      <c r="E29" s="58"/>
      <c r="F29" s="58"/>
      <c r="G29" s="58"/>
      <c r="H29" s="58"/>
      <c r="I29" s="59"/>
      <c r="J29" s="33"/>
      <c r="K29" s="72"/>
      <c r="L29" s="74"/>
      <c r="M29" s="74"/>
      <c r="N29" s="74"/>
      <c r="O29" s="74"/>
      <c r="P29" s="74"/>
      <c r="Q29" s="74"/>
    </row>
    <row r="30" spans="1:17" ht="20" customHeight="1" x14ac:dyDescent="0.2">
      <c r="A30" s="36"/>
      <c r="B30" s="20">
        <f>SUM(B31:B33)</f>
        <v>19</v>
      </c>
      <c r="C30" s="16" t="s">
        <v>14</v>
      </c>
      <c r="D30" s="60">
        <v>5</v>
      </c>
      <c r="E30" s="60">
        <v>4</v>
      </c>
      <c r="F30" s="60">
        <v>3</v>
      </c>
      <c r="G30" s="60">
        <v>2</v>
      </c>
      <c r="H30" s="54">
        <v>1</v>
      </c>
      <c r="I30" s="66" t="s">
        <v>29</v>
      </c>
      <c r="J30" s="33"/>
      <c r="K30" s="72"/>
      <c r="L30" s="74"/>
      <c r="M30" s="74"/>
      <c r="N30" s="74"/>
      <c r="O30" s="74"/>
      <c r="P30" s="74"/>
      <c r="Q30" s="74"/>
    </row>
    <row r="31" spans="1:17" ht="53" customHeight="1" x14ac:dyDescent="0.2">
      <c r="A31" s="36"/>
      <c r="B31" s="23">
        <v>8</v>
      </c>
      <c r="C31" s="14" t="s">
        <v>37</v>
      </c>
      <c r="D31" s="61" t="s">
        <v>16</v>
      </c>
      <c r="E31" s="69"/>
      <c r="F31" s="61"/>
      <c r="G31" s="61"/>
      <c r="H31" s="61"/>
      <c r="I31" s="67"/>
      <c r="J31" s="33"/>
      <c r="K31" s="72"/>
      <c r="L31" s="74">
        <f t="shared" si="1"/>
        <v>8</v>
      </c>
      <c r="M31" s="74">
        <f t="shared" ref="M31:Q33" si="4">COUNTIF(D31, "x")*D$11/5*$B31</f>
        <v>8</v>
      </c>
      <c r="N31" s="74">
        <f t="shared" si="4"/>
        <v>0</v>
      </c>
      <c r="O31" s="74">
        <f t="shared" si="4"/>
        <v>0</v>
      </c>
      <c r="P31" s="74">
        <f t="shared" si="4"/>
        <v>0</v>
      </c>
      <c r="Q31" s="74">
        <f t="shared" si="4"/>
        <v>0</v>
      </c>
    </row>
    <row r="32" spans="1:17" ht="20" customHeight="1" x14ac:dyDescent="0.2">
      <c r="A32" s="36"/>
      <c r="B32" s="23">
        <v>8</v>
      </c>
      <c r="C32" s="13" t="s">
        <v>17</v>
      </c>
      <c r="D32" s="70" t="s">
        <v>16</v>
      </c>
      <c r="E32" s="70"/>
      <c r="F32" s="70"/>
      <c r="G32" s="70"/>
      <c r="H32" s="70"/>
      <c r="I32" s="71"/>
      <c r="J32" s="33"/>
      <c r="K32" s="72"/>
      <c r="L32" s="74">
        <f t="shared" si="1"/>
        <v>8</v>
      </c>
      <c r="M32" s="74">
        <f t="shared" si="4"/>
        <v>8</v>
      </c>
      <c r="N32" s="74">
        <f t="shared" si="4"/>
        <v>0</v>
      </c>
      <c r="O32" s="74">
        <f t="shared" si="4"/>
        <v>0</v>
      </c>
      <c r="P32" s="74">
        <f t="shared" si="4"/>
        <v>0</v>
      </c>
      <c r="Q32" s="74">
        <f t="shared" si="4"/>
        <v>0</v>
      </c>
    </row>
    <row r="33" spans="1:17" ht="20" customHeight="1" x14ac:dyDescent="0.2">
      <c r="A33" s="36"/>
      <c r="B33" s="24">
        <v>3</v>
      </c>
      <c r="C33" s="15" t="s">
        <v>6</v>
      </c>
      <c r="D33" s="65" t="s">
        <v>16</v>
      </c>
      <c r="E33" s="65"/>
      <c r="F33" s="65"/>
      <c r="G33" s="65"/>
      <c r="H33" s="65"/>
      <c r="I33" s="68"/>
      <c r="J33" s="33"/>
      <c r="K33" s="72"/>
      <c r="L33" s="74">
        <f t="shared" si="1"/>
        <v>3</v>
      </c>
      <c r="M33" s="74">
        <f t="shared" si="4"/>
        <v>3</v>
      </c>
      <c r="N33" s="74">
        <f t="shared" si="4"/>
        <v>0</v>
      </c>
      <c r="O33" s="74">
        <f t="shared" si="4"/>
        <v>0</v>
      </c>
      <c r="P33" s="74">
        <f t="shared" si="4"/>
        <v>0</v>
      </c>
      <c r="Q33" s="74">
        <f t="shared" si="4"/>
        <v>0</v>
      </c>
    </row>
    <row r="34" spans="1:17" s="30" customFormat="1" ht="20" customHeight="1" x14ac:dyDescent="0.2">
      <c r="A34" s="36"/>
      <c r="B34" s="37"/>
      <c r="C34" s="52"/>
      <c r="D34" s="58"/>
      <c r="E34" s="58"/>
      <c r="F34" s="58"/>
      <c r="G34" s="58"/>
      <c r="H34" s="58"/>
      <c r="I34" s="59"/>
      <c r="J34" s="33"/>
      <c r="K34" s="72"/>
      <c r="L34" s="74"/>
      <c r="M34" s="74"/>
      <c r="N34" s="74"/>
      <c r="O34" s="74"/>
      <c r="P34" s="74"/>
      <c r="Q34" s="74"/>
    </row>
    <row r="35" spans="1:17" ht="20" customHeight="1" x14ac:dyDescent="0.2">
      <c r="A35" s="36"/>
      <c r="B35" s="20">
        <f>SUM(B36:B39)</f>
        <v>14</v>
      </c>
      <c r="C35" s="9" t="s">
        <v>15</v>
      </c>
      <c r="D35" s="53">
        <v>5</v>
      </c>
      <c r="E35" s="53">
        <v>4</v>
      </c>
      <c r="F35" s="53">
        <v>3</v>
      </c>
      <c r="G35" s="53">
        <v>2</v>
      </c>
      <c r="H35" s="54">
        <v>1</v>
      </c>
      <c r="I35" s="66" t="s">
        <v>29</v>
      </c>
      <c r="J35" s="33"/>
      <c r="K35" s="72"/>
      <c r="L35" s="74"/>
      <c r="M35" s="74"/>
      <c r="N35" s="74"/>
      <c r="O35" s="74"/>
      <c r="P35" s="74"/>
      <c r="Q35" s="74"/>
    </row>
    <row r="36" spans="1:17" ht="20" customHeight="1" x14ac:dyDescent="0.2">
      <c r="A36" s="36"/>
      <c r="B36" s="21">
        <v>5</v>
      </c>
      <c r="C36" s="14" t="s">
        <v>30</v>
      </c>
      <c r="D36" s="61" t="s">
        <v>16</v>
      </c>
      <c r="E36" s="61"/>
      <c r="F36" s="61"/>
      <c r="G36" s="61"/>
      <c r="H36" s="61"/>
      <c r="I36" s="67"/>
      <c r="J36" s="33"/>
      <c r="K36" s="72"/>
      <c r="L36" s="74">
        <f t="shared" si="1"/>
        <v>5</v>
      </c>
      <c r="M36" s="74">
        <f t="shared" ref="M36:Q39" si="5">COUNTIF(D36, "x")*D$11/5*$B36</f>
        <v>5</v>
      </c>
      <c r="N36" s="74">
        <f t="shared" si="5"/>
        <v>0</v>
      </c>
      <c r="O36" s="74">
        <f t="shared" si="5"/>
        <v>0</v>
      </c>
      <c r="P36" s="74">
        <f t="shared" si="5"/>
        <v>0</v>
      </c>
      <c r="Q36" s="74">
        <f t="shared" si="5"/>
        <v>0</v>
      </c>
    </row>
    <row r="37" spans="1:17" ht="20" customHeight="1" x14ac:dyDescent="0.2">
      <c r="A37" s="36"/>
      <c r="B37" s="21">
        <v>2</v>
      </c>
      <c r="C37" s="17" t="s">
        <v>27</v>
      </c>
      <c r="D37" s="70" t="s">
        <v>16</v>
      </c>
      <c r="E37" s="70"/>
      <c r="F37" s="70"/>
      <c r="G37" s="70"/>
      <c r="H37" s="70"/>
      <c r="I37" s="71"/>
      <c r="J37" s="33"/>
      <c r="K37" s="72"/>
      <c r="L37" s="74">
        <f t="shared" si="1"/>
        <v>2</v>
      </c>
      <c r="M37" s="74">
        <f t="shared" si="5"/>
        <v>2</v>
      </c>
      <c r="N37" s="74">
        <f t="shared" si="5"/>
        <v>0</v>
      </c>
      <c r="O37" s="74">
        <f t="shared" si="5"/>
        <v>0</v>
      </c>
      <c r="P37" s="74">
        <f t="shared" si="5"/>
        <v>0</v>
      </c>
      <c r="Q37" s="74">
        <f t="shared" si="5"/>
        <v>0</v>
      </c>
    </row>
    <row r="38" spans="1:17" ht="20" customHeight="1" x14ac:dyDescent="0.2">
      <c r="A38" s="36"/>
      <c r="B38" s="21">
        <v>5</v>
      </c>
      <c r="C38" s="12" t="s">
        <v>20</v>
      </c>
      <c r="D38" s="70" t="s">
        <v>16</v>
      </c>
      <c r="E38" s="70"/>
      <c r="F38" s="70"/>
      <c r="G38" s="70"/>
      <c r="H38" s="70"/>
      <c r="I38" s="71"/>
      <c r="J38" s="33"/>
      <c r="K38" s="72"/>
      <c r="L38" s="74">
        <f t="shared" si="1"/>
        <v>5</v>
      </c>
      <c r="M38" s="74">
        <f t="shared" si="5"/>
        <v>5</v>
      </c>
      <c r="N38" s="74">
        <f t="shared" si="5"/>
        <v>0</v>
      </c>
      <c r="O38" s="74">
        <f t="shared" si="5"/>
        <v>0</v>
      </c>
      <c r="P38" s="74">
        <f t="shared" si="5"/>
        <v>0</v>
      </c>
      <c r="Q38" s="74">
        <f t="shared" si="5"/>
        <v>0</v>
      </c>
    </row>
    <row r="39" spans="1:17" ht="34" customHeight="1" x14ac:dyDescent="0.2">
      <c r="A39" s="36"/>
      <c r="B39" s="22">
        <v>2</v>
      </c>
      <c r="C39" s="15" t="s">
        <v>18</v>
      </c>
      <c r="D39" s="65" t="s">
        <v>16</v>
      </c>
      <c r="E39" s="65"/>
      <c r="F39" s="65"/>
      <c r="G39" s="65"/>
      <c r="H39" s="65"/>
      <c r="I39" s="68"/>
      <c r="J39" s="33"/>
      <c r="K39" s="72"/>
      <c r="L39" s="74">
        <f t="shared" si="1"/>
        <v>2</v>
      </c>
      <c r="M39" s="74">
        <f t="shared" si="5"/>
        <v>2</v>
      </c>
      <c r="N39" s="74">
        <f t="shared" si="5"/>
        <v>0</v>
      </c>
      <c r="O39" s="74">
        <f t="shared" si="5"/>
        <v>0</v>
      </c>
      <c r="P39" s="74">
        <f t="shared" si="5"/>
        <v>0</v>
      </c>
      <c r="Q39" s="74">
        <f t="shared" si="5"/>
        <v>0</v>
      </c>
    </row>
    <row r="40" spans="1:17" s="30" customFormat="1" x14ac:dyDescent="0.2">
      <c r="A40" s="36"/>
      <c r="B40" s="37"/>
      <c r="C40" s="38"/>
      <c r="D40" s="36"/>
      <c r="E40" s="36"/>
      <c r="F40" s="36"/>
      <c r="G40" s="36"/>
      <c r="H40" s="36"/>
      <c r="I40" s="39"/>
      <c r="J40" s="33"/>
      <c r="K40" s="72"/>
      <c r="L40" s="74"/>
      <c r="M40" s="74"/>
      <c r="N40" s="74"/>
      <c r="O40" s="74"/>
      <c r="P40" s="74"/>
      <c r="Q40" s="74"/>
    </row>
    <row r="41" spans="1:17" ht="22" x14ac:dyDescent="0.2">
      <c r="A41" s="8"/>
      <c r="B41" s="46" t="s">
        <v>42</v>
      </c>
      <c r="C41" s="46"/>
      <c r="D41" s="46"/>
      <c r="E41" s="46"/>
      <c r="F41" s="46"/>
      <c r="G41" s="46"/>
      <c r="H41" s="46"/>
      <c r="I41" s="46"/>
      <c r="J41" s="43"/>
      <c r="K41" s="72"/>
      <c r="L41" s="74"/>
      <c r="M41" s="74"/>
      <c r="N41" s="74"/>
      <c r="O41" s="74"/>
      <c r="P41" s="74"/>
      <c r="Q41" s="74"/>
    </row>
    <row r="42" spans="1:17" s="30" customFormat="1" ht="20" customHeight="1" x14ac:dyDescent="0.2">
      <c r="A42" s="36"/>
      <c r="B42" s="37"/>
      <c r="C42" s="38"/>
      <c r="D42" s="36"/>
      <c r="E42" s="36"/>
      <c r="F42" s="36"/>
      <c r="G42" s="36"/>
      <c r="H42" s="36"/>
      <c r="I42" s="39"/>
      <c r="J42" s="33"/>
      <c r="K42" s="72"/>
      <c r="L42" s="74"/>
      <c r="M42" s="74"/>
      <c r="N42" s="74"/>
      <c r="O42" s="74"/>
      <c r="P42" s="74"/>
      <c r="Q42" s="74"/>
    </row>
    <row r="43" spans="1:17" ht="20" customHeight="1" x14ac:dyDescent="0.2">
      <c r="A43" s="36"/>
      <c r="B43" s="20">
        <f>SUM(B44:B50)</f>
        <v>33</v>
      </c>
      <c r="C43" s="4"/>
      <c r="D43" s="5">
        <v>5</v>
      </c>
      <c r="E43" s="5">
        <v>4</v>
      </c>
      <c r="F43" s="5">
        <v>3</v>
      </c>
      <c r="G43" s="5">
        <v>2</v>
      </c>
      <c r="H43" s="19">
        <v>1</v>
      </c>
      <c r="I43" s="6" t="s">
        <v>29</v>
      </c>
      <c r="J43" s="33"/>
      <c r="K43" s="72"/>
      <c r="L43" s="74"/>
      <c r="M43" s="74"/>
      <c r="N43" s="74"/>
      <c r="O43" s="74"/>
      <c r="P43" s="74"/>
      <c r="Q43" s="74"/>
    </row>
    <row r="44" spans="1:17" ht="20" customHeight="1" x14ac:dyDescent="0.2">
      <c r="A44" s="36"/>
      <c r="B44" s="21">
        <v>5</v>
      </c>
      <c r="C44" s="11" t="s">
        <v>7</v>
      </c>
      <c r="D44" s="61" t="s">
        <v>16</v>
      </c>
      <c r="E44" s="61"/>
      <c r="F44" s="61"/>
      <c r="G44" s="61"/>
      <c r="H44" s="61"/>
      <c r="I44" s="67"/>
      <c r="J44" s="33"/>
      <c r="K44" s="72"/>
      <c r="L44" s="74">
        <f t="shared" si="1"/>
        <v>5</v>
      </c>
      <c r="M44" s="74">
        <f t="shared" ref="M44:Q50" si="6">COUNTIF(D44, "x")*D$11/5*$B44</f>
        <v>5</v>
      </c>
      <c r="N44" s="74">
        <f t="shared" si="6"/>
        <v>0</v>
      </c>
      <c r="O44" s="74">
        <f t="shared" si="6"/>
        <v>0</v>
      </c>
      <c r="P44" s="74">
        <f t="shared" si="6"/>
        <v>0</v>
      </c>
      <c r="Q44" s="74">
        <f t="shared" si="6"/>
        <v>0</v>
      </c>
    </row>
    <row r="45" spans="1:17" ht="20" customHeight="1" x14ac:dyDescent="0.2">
      <c r="A45" s="36"/>
      <c r="B45" s="21">
        <v>2</v>
      </c>
      <c r="C45" s="12" t="s">
        <v>8</v>
      </c>
      <c r="D45" s="63" t="s">
        <v>16</v>
      </c>
      <c r="E45" s="63"/>
      <c r="F45" s="63"/>
      <c r="G45" s="63"/>
      <c r="H45" s="63"/>
      <c r="I45" s="64"/>
      <c r="J45" s="33"/>
      <c r="K45" s="72"/>
      <c r="L45" s="74">
        <f t="shared" si="1"/>
        <v>2</v>
      </c>
      <c r="M45" s="74">
        <f t="shared" si="6"/>
        <v>2</v>
      </c>
      <c r="N45" s="74">
        <f t="shared" si="6"/>
        <v>0</v>
      </c>
      <c r="O45" s="74">
        <f t="shared" si="6"/>
        <v>0</v>
      </c>
      <c r="P45" s="74">
        <f t="shared" si="6"/>
        <v>0</v>
      </c>
      <c r="Q45" s="74">
        <f t="shared" si="6"/>
        <v>0</v>
      </c>
    </row>
    <row r="46" spans="1:17" ht="20" customHeight="1" x14ac:dyDescent="0.2">
      <c r="A46" s="36"/>
      <c r="B46" s="21">
        <v>2</v>
      </c>
      <c r="C46" s="12" t="s">
        <v>9</v>
      </c>
      <c r="D46" s="63" t="s">
        <v>16</v>
      </c>
      <c r="E46" s="63"/>
      <c r="F46" s="63"/>
      <c r="G46" s="63"/>
      <c r="H46" s="63"/>
      <c r="I46" s="64"/>
      <c r="J46" s="33"/>
      <c r="K46" s="72"/>
      <c r="L46" s="74">
        <f t="shared" si="1"/>
        <v>2</v>
      </c>
      <c r="M46" s="74">
        <f t="shared" si="6"/>
        <v>2</v>
      </c>
      <c r="N46" s="74">
        <f t="shared" si="6"/>
        <v>0</v>
      </c>
      <c r="O46" s="74">
        <f t="shared" si="6"/>
        <v>0</v>
      </c>
      <c r="P46" s="74">
        <f t="shared" si="6"/>
        <v>0</v>
      </c>
      <c r="Q46" s="74">
        <f t="shared" si="6"/>
        <v>0</v>
      </c>
    </row>
    <row r="47" spans="1:17" ht="20" customHeight="1" x14ac:dyDescent="0.2">
      <c r="A47" s="36"/>
      <c r="B47" s="21">
        <v>4</v>
      </c>
      <c r="C47" s="12" t="s">
        <v>10</v>
      </c>
      <c r="D47" s="63" t="s">
        <v>16</v>
      </c>
      <c r="E47" s="63"/>
      <c r="F47" s="63"/>
      <c r="G47" s="63"/>
      <c r="H47" s="63"/>
      <c r="I47" s="64"/>
      <c r="J47" s="33"/>
      <c r="K47" s="72"/>
      <c r="L47" s="74">
        <f t="shared" si="1"/>
        <v>4</v>
      </c>
      <c r="M47" s="74">
        <f t="shared" si="6"/>
        <v>4</v>
      </c>
      <c r="N47" s="74">
        <f t="shared" si="6"/>
        <v>0</v>
      </c>
      <c r="O47" s="74">
        <f t="shared" si="6"/>
        <v>0</v>
      </c>
      <c r="P47" s="74">
        <f t="shared" si="6"/>
        <v>0</v>
      </c>
      <c r="Q47" s="74">
        <f t="shared" si="6"/>
        <v>0</v>
      </c>
    </row>
    <row r="48" spans="1:17" ht="20" customHeight="1" x14ac:dyDescent="0.2">
      <c r="A48" s="36"/>
      <c r="B48" s="23">
        <v>5</v>
      </c>
      <c r="C48" s="13" t="s">
        <v>4</v>
      </c>
      <c r="D48" s="63" t="s">
        <v>16</v>
      </c>
      <c r="E48" s="63"/>
      <c r="F48" s="63"/>
      <c r="G48" s="63"/>
      <c r="H48" s="63"/>
      <c r="I48" s="64"/>
      <c r="J48" s="33"/>
      <c r="K48" s="72"/>
      <c r="L48" s="74">
        <f t="shared" si="1"/>
        <v>5</v>
      </c>
      <c r="M48" s="74">
        <f t="shared" si="6"/>
        <v>5</v>
      </c>
      <c r="N48" s="74">
        <f t="shared" si="6"/>
        <v>0</v>
      </c>
      <c r="O48" s="74">
        <f t="shared" si="6"/>
        <v>0</v>
      </c>
      <c r="P48" s="74">
        <f t="shared" si="6"/>
        <v>0</v>
      </c>
      <c r="Q48" s="74">
        <f t="shared" si="6"/>
        <v>0</v>
      </c>
    </row>
    <row r="49" spans="1:17" ht="20" customHeight="1" x14ac:dyDescent="0.2">
      <c r="A49" s="36"/>
      <c r="B49" s="26">
        <v>10</v>
      </c>
      <c r="C49" s="12" t="s">
        <v>11</v>
      </c>
      <c r="D49" s="63" t="s">
        <v>16</v>
      </c>
      <c r="E49" s="63"/>
      <c r="F49" s="63"/>
      <c r="G49" s="63"/>
      <c r="H49" s="63"/>
      <c r="I49" s="64"/>
      <c r="J49" s="33"/>
      <c r="K49" s="72"/>
      <c r="L49" s="74">
        <f t="shared" si="1"/>
        <v>10</v>
      </c>
      <c r="M49" s="74">
        <f t="shared" si="6"/>
        <v>10</v>
      </c>
      <c r="N49" s="74">
        <f t="shared" si="6"/>
        <v>0</v>
      </c>
      <c r="O49" s="74">
        <f t="shared" si="6"/>
        <v>0</v>
      </c>
      <c r="P49" s="74">
        <f t="shared" si="6"/>
        <v>0</v>
      </c>
      <c r="Q49" s="74">
        <f t="shared" si="6"/>
        <v>0</v>
      </c>
    </row>
    <row r="50" spans="1:17" ht="20" customHeight="1" x14ac:dyDescent="0.2">
      <c r="A50" s="36"/>
      <c r="B50" s="27">
        <v>5</v>
      </c>
      <c r="C50" s="15" t="s">
        <v>35</v>
      </c>
      <c r="D50" s="65" t="s">
        <v>16</v>
      </c>
      <c r="E50" s="65"/>
      <c r="F50" s="65"/>
      <c r="G50" s="65"/>
      <c r="H50" s="65"/>
      <c r="I50" s="68"/>
      <c r="J50" s="33"/>
      <c r="K50" s="72"/>
      <c r="L50" s="74">
        <f t="shared" si="1"/>
        <v>5</v>
      </c>
      <c r="M50" s="74">
        <f t="shared" si="6"/>
        <v>5</v>
      </c>
      <c r="N50" s="74">
        <f t="shared" si="6"/>
        <v>0</v>
      </c>
      <c r="O50" s="74">
        <f t="shared" si="6"/>
        <v>0</v>
      </c>
      <c r="P50" s="74">
        <f t="shared" si="6"/>
        <v>0</v>
      </c>
      <c r="Q50" s="74">
        <f t="shared" si="6"/>
        <v>0</v>
      </c>
    </row>
    <row r="51" spans="1:17" x14ac:dyDescent="0.2">
      <c r="A51" s="36"/>
      <c r="B51" s="37"/>
      <c r="C51" s="38"/>
      <c r="D51" s="36"/>
      <c r="E51" s="36"/>
      <c r="F51" s="36"/>
      <c r="G51" s="36"/>
      <c r="H51" s="36"/>
      <c r="I51" s="39"/>
      <c r="J51" s="33"/>
      <c r="K51" s="76"/>
      <c r="L51" s="77"/>
      <c r="M51" s="77"/>
      <c r="N51" s="78"/>
      <c r="O51" s="78"/>
      <c r="P51" s="78"/>
      <c r="Q51" s="78"/>
    </row>
    <row r="52" spans="1:17" x14ac:dyDescent="0.2">
      <c r="A52" s="36"/>
      <c r="B52" s="37"/>
      <c r="C52" s="49" t="s">
        <v>50</v>
      </c>
      <c r="D52" s="36"/>
      <c r="E52" s="36"/>
      <c r="F52" s="36"/>
      <c r="G52" s="36"/>
      <c r="H52" s="36"/>
      <c r="I52" s="39"/>
      <c r="J52" s="33"/>
      <c r="K52" s="76"/>
      <c r="L52" s="77"/>
      <c r="M52" s="77"/>
      <c r="N52" s="78"/>
      <c r="O52" s="78"/>
      <c r="P52" s="78"/>
      <c r="Q52" s="78"/>
    </row>
    <row r="53" spans="1:17" x14ac:dyDescent="0.2">
      <c r="A53" s="30"/>
      <c r="B53" s="31"/>
      <c r="C53" s="50" t="s">
        <v>24</v>
      </c>
      <c r="D53" s="30"/>
      <c r="E53" s="30"/>
      <c r="F53" s="30"/>
      <c r="G53" s="30"/>
      <c r="H53" s="30"/>
      <c r="I53" s="33"/>
      <c r="J53" s="33"/>
      <c r="K53" s="33"/>
      <c r="L53" s="48"/>
      <c r="M53" s="48"/>
      <c r="N53" s="31"/>
      <c r="O53" s="31"/>
      <c r="P53" s="31"/>
      <c r="Q53" s="31"/>
    </row>
    <row r="54" spans="1:17" s="30" customFormat="1" x14ac:dyDescent="0.2">
      <c r="B54" s="31"/>
      <c r="C54" s="32"/>
      <c r="I54" s="33"/>
      <c r="J54" s="33"/>
      <c r="K54" s="33"/>
      <c r="L54" s="48"/>
      <c r="M54" s="48"/>
      <c r="N54" s="31"/>
      <c r="O54" s="31"/>
      <c r="P54" s="31"/>
      <c r="Q54" s="31"/>
    </row>
    <row r="55" spans="1:17" x14ac:dyDescent="0.2">
      <c r="L55" s="28"/>
      <c r="M55" s="28"/>
      <c r="N55" s="2"/>
      <c r="O55" s="2"/>
      <c r="P55" s="2"/>
      <c r="Q55" s="2"/>
    </row>
    <row r="56" spans="1:17" x14ac:dyDescent="0.2">
      <c r="L56" s="28"/>
      <c r="M56" s="28"/>
      <c r="N56" s="2"/>
      <c r="O56" s="2"/>
      <c r="P56" s="2"/>
      <c r="Q56" s="2"/>
    </row>
    <row r="57" spans="1:17" x14ac:dyDescent="0.2">
      <c r="L57" s="28"/>
      <c r="M57" s="28"/>
      <c r="N57" s="2"/>
      <c r="O57" s="2"/>
      <c r="P57" s="2"/>
      <c r="Q57" s="2"/>
    </row>
    <row r="58" spans="1:17" x14ac:dyDescent="0.2">
      <c r="L58" s="28"/>
      <c r="M58" s="28"/>
      <c r="N58" s="2"/>
      <c r="O58" s="2"/>
      <c r="P58" s="2"/>
      <c r="Q58" s="2"/>
    </row>
    <row r="59" spans="1:17" x14ac:dyDescent="0.2">
      <c r="L59" s="28"/>
      <c r="M59" s="28"/>
      <c r="N59" s="2"/>
      <c r="O59" s="2"/>
      <c r="P59" s="2"/>
      <c r="Q59" s="2"/>
    </row>
    <row r="60" spans="1:17" x14ac:dyDescent="0.2">
      <c r="L60" s="28"/>
      <c r="M60" s="28"/>
      <c r="N60" s="2"/>
      <c r="O60" s="2"/>
      <c r="P60" s="2"/>
      <c r="Q60" s="2"/>
    </row>
    <row r="61" spans="1:17" x14ac:dyDescent="0.2">
      <c r="L61" s="28"/>
      <c r="M61" s="28"/>
      <c r="N61" s="2"/>
      <c r="O61" s="2"/>
      <c r="P61" s="2"/>
      <c r="Q61" s="2"/>
    </row>
    <row r="62" spans="1:17" x14ac:dyDescent="0.2">
      <c r="L62" s="28"/>
      <c r="M62" s="28"/>
      <c r="N62" s="2"/>
      <c r="O62" s="2"/>
      <c r="P62" s="2"/>
      <c r="Q62" s="2"/>
    </row>
    <row r="63" spans="1:17" x14ac:dyDescent="0.2">
      <c r="L63" s="28"/>
      <c r="M63" s="28"/>
      <c r="N63" s="2"/>
      <c r="O63" s="2"/>
      <c r="P63" s="2"/>
      <c r="Q63" s="2"/>
    </row>
    <row r="64" spans="1:17" x14ac:dyDescent="0.2">
      <c r="L64" s="28"/>
      <c r="M64" s="28"/>
      <c r="N64" s="2"/>
      <c r="O64" s="2"/>
      <c r="P64" s="2"/>
      <c r="Q64" s="2"/>
    </row>
    <row r="65" spans="12:17" x14ac:dyDescent="0.2">
      <c r="L65" s="28"/>
      <c r="M65" s="28"/>
      <c r="N65" s="2"/>
      <c r="O65" s="2"/>
      <c r="P65" s="2"/>
      <c r="Q65" s="2"/>
    </row>
    <row r="66" spans="12:17" x14ac:dyDescent="0.2">
      <c r="L66" s="28"/>
      <c r="M66" s="28"/>
      <c r="N66" s="2"/>
      <c r="O66" s="2"/>
      <c r="P66" s="2"/>
      <c r="Q66" s="2"/>
    </row>
    <row r="67" spans="12:17" x14ac:dyDescent="0.2">
      <c r="L67" s="28"/>
      <c r="M67" s="28"/>
      <c r="N67" s="2"/>
      <c r="O67" s="2"/>
      <c r="P67" s="2"/>
      <c r="Q67" s="2"/>
    </row>
    <row r="68" spans="12:17" x14ac:dyDescent="0.2">
      <c r="L68" s="28"/>
      <c r="M68" s="28"/>
      <c r="N68" s="2"/>
      <c r="O68" s="2"/>
      <c r="P68" s="2"/>
      <c r="Q68" s="2"/>
    </row>
    <row r="69" spans="12:17" x14ac:dyDescent="0.2">
      <c r="L69" s="28"/>
      <c r="M69" s="28"/>
      <c r="N69" s="2"/>
      <c r="O69" s="2"/>
      <c r="P69" s="2"/>
      <c r="Q69" s="2"/>
    </row>
    <row r="70" spans="12:17" x14ac:dyDescent="0.2">
      <c r="L70" s="28"/>
      <c r="M70" s="28"/>
      <c r="N70" s="2"/>
      <c r="O70" s="2"/>
      <c r="P70" s="2"/>
      <c r="Q70" s="2"/>
    </row>
    <row r="71" spans="12:17" x14ac:dyDescent="0.2">
      <c r="L71" s="28"/>
      <c r="M71" s="28"/>
      <c r="N71" s="2"/>
      <c r="O71" s="2"/>
      <c r="P71" s="2"/>
      <c r="Q71" s="2"/>
    </row>
    <row r="72" spans="12:17" x14ac:dyDescent="0.2">
      <c r="L72" s="28"/>
      <c r="M72" s="28"/>
      <c r="N72" s="2"/>
      <c r="O72" s="2"/>
      <c r="P72" s="2"/>
      <c r="Q72" s="2"/>
    </row>
    <row r="73" spans="12:17" x14ac:dyDescent="0.2">
      <c r="L73" s="28"/>
      <c r="M73" s="28"/>
      <c r="N73" s="2"/>
      <c r="O73" s="2"/>
      <c r="P73" s="2"/>
      <c r="Q73" s="2"/>
    </row>
    <row r="74" spans="12:17" x14ac:dyDescent="0.2">
      <c r="L74" s="28"/>
      <c r="M74" s="28"/>
      <c r="N74" s="2"/>
      <c r="O74" s="2"/>
      <c r="P74" s="2"/>
      <c r="Q74" s="2"/>
    </row>
    <row r="75" spans="12:17" x14ac:dyDescent="0.2">
      <c r="L75" s="28"/>
      <c r="M75" s="28"/>
      <c r="N75" s="2"/>
      <c r="O75" s="2"/>
      <c r="P75" s="2"/>
      <c r="Q75" s="2"/>
    </row>
    <row r="76" spans="12:17" x14ac:dyDescent="0.2">
      <c r="L76" s="28"/>
      <c r="M76" s="28"/>
      <c r="N76" s="2"/>
      <c r="O76" s="2"/>
      <c r="P76" s="2"/>
      <c r="Q76" s="2"/>
    </row>
    <row r="77" spans="12:17" x14ac:dyDescent="0.2">
      <c r="L77" s="28"/>
      <c r="M77" s="28"/>
      <c r="N77" s="2"/>
      <c r="O77" s="2"/>
      <c r="P77" s="2"/>
      <c r="Q77" s="2"/>
    </row>
  </sheetData>
  <mergeCells count="4">
    <mergeCell ref="L9:Q9"/>
    <mergeCell ref="C9:I9"/>
    <mergeCell ref="A4:J4"/>
    <mergeCell ref="B41:I41"/>
  </mergeCells>
  <phoneticPr fontId="20" type="noConversion"/>
  <printOptions horizontalCentered="1" verticalCentered="1"/>
  <pageMargins left="0.25" right="0.25" top="0.75" bottom="0.75" header="0.3" footer="0.3"/>
  <pageSetup scale="56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4" sqref="C14"/>
    </sheetView>
  </sheetViews>
  <sheetFormatPr baseColWidth="10" defaultRowHeight="16" x14ac:dyDescent="0.2"/>
  <cols>
    <col min="1" max="1" width="4.83203125" style="3" customWidth="1"/>
  </cols>
  <sheetData>
    <row r="1" spans="1:2" x14ac:dyDescent="0.2">
      <c r="A1" s="3">
        <v>1</v>
      </c>
      <c r="B1" t="s">
        <v>47</v>
      </c>
    </row>
    <row r="2" spans="1:2" x14ac:dyDescent="0.2">
      <c r="A2" s="3">
        <v>2</v>
      </c>
      <c r="B2" t="s">
        <v>43</v>
      </c>
    </row>
    <row r="3" spans="1:2" x14ac:dyDescent="0.2">
      <c r="A3" s="3">
        <v>3</v>
      </c>
      <c r="B3" t="s">
        <v>44</v>
      </c>
    </row>
    <row r="4" spans="1:2" x14ac:dyDescent="0.2">
      <c r="A4" s="3">
        <v>4</v>
      </c>
      <c r="B4" t="s">
        <v>45</v>
      </c>
    </row>
    <row r="5" spans="1:2" x14ac:dyDescent="0.2">
      <c r="A5" s="3">
        <v>5</v>
      </c>
      <c r="B5" t="s">
        <v>46</v>
      </c>
    </row>
    <row r="6" spans="1:2" x14ac:dyDescent="0.2">
      <c r="A6" s="3">
        <v>6</v>
      </c>
      <c r="B6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CHEM 370 Lab Report Rubric</vt:lpstr>
      <vt:lpstr>Instructions for Use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2019-12-15T05:28:22Z</cp:lastPrinted>
  <dcterms:created xsi:type="dcterms:W3CDTF">2019-02-08T22:21:30Z</dcterms:created>
  <dcterms:modified xsi:type="dcterms:W3CDTF">2020-04-24T16:49:15Z</dcterms:modified>
</cp:coreProperties>
</file>