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452c2c7e19c683a6/00data/project_euler/01 解答例/"/>
    </mc:Choice>
  </mc:AlternateContent>
  <bookViews>
    <workbookView xWindow="0" yWindow="0" windowWidth="13635" windowHeight="7253" activeTab="2"/>
  </bookViews>
  <sheets>
    <sheet name="Sheet1" sheetId="1" r:id="rId1"/>
    <sheet name="Sheet2" sheetId="2" r:id="rId2"/>
    <sheet name="Sheet3" sheetId="3" r:id="rId3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3" l="1"/>
  <c r="E40" i="3"/>
  <c r="E38" i="3"/>
  <c r="E37" i="3"/>
  <c r="E36" i="3"/>
  <c r="F25" i="3"/>
  <c r="F26" i="3"/>
  <c r="F27" i="3"/>
  <c r="F28" i="3"/>
  <c r="F29" i="3"/>
  <c r="F30" i="3"/>
  <c r="F31" i="3"/>
  <c r="F32" i="3"/>
  <c r="F24" i="3"/>
  <c r="Q493" i="2" l="1"/>
  <c r="Q494" i="2"/>
  <c r="Q495" i="2"/>
  <c r="Q496" i="2"/>
  <c r="Q497" i="2"/>
  <c r="Q498" i="2"/>
  <c r="Q499" i="2"/>
  <c r="Q500" i="2"/>
  <c r="Q492" i="2"/>
  <c r="R493" i="2"/>
  <c r="R494" i="2"/>
  <c r="R495" i="2"/>
  <c r="R496" i="2"/>
  <c r="R497" i="2"/>
  <c r="R498" i="2"/>
  <c r="R499" i="2"/>
  <c r="R500" i="2"/>
  <c r="R501" i="2"/>
  <c r="R492" i="2"/>
  <c r="T493" i="2"/>
  <c r="T494" i="2"/>
  <c r="T495" i="2"/>
  <c r="T496" i="2"/>
  <c r="T497" i="2"/>
  <c r="T498" i="2"/>
  <c r="T499" i="2"/>
  <c r="T500" i="2"/>
  <c r="T492" i="2"/>
  <c r="U493" i="2"/>
  <c r="U494" i="2"/>
  <c r="U495" i="2"/>
  <c r="U496" i="2"/>
  <c r="U497" i="2"/>
  <c r="U498" i="2"/>
  <c r="U499" i="2"/>
  <c r="U500" i="2"/>
  <c r="U492" i="2"/>
  <c r="V481" i="2"/>
  <c r="S483" i="2"/>
  <c r="S484" i="2"/>
  <c r="S485" i="2"/>
  <c r="S486" i="2"/>
  <c r="S487" i="2"/>
  <c r="S488" i="2"/>
  <c r="S489" i="2"/>
  <c r="S490" i="2"/>
  <c r="S482" i="2"/>
  <c r="Q482" i="2"/>
  <c r="Q483" i="2"/>
  <c r="Q484" i="2"/>
  <c r="Q485" i="2"/>
  <c r="Q486" i="2"/>
  <c r="Q487" i="2"/>
  <c r="Q488" i="2"/>
  <c r="Q489" i="2"/>
  <c r="Q490" i="2"/>
  <c r="Q481" i="2"/>
  <c r="U480" i="2"/>
  <c r="D488" i="2"/>
  <c r="F490" i="2"/>
</calcChain>
</file>

<file path=xl/sharedStrings.xml><?xml version="1.0" encoding="utf-8"?>
<sst xmlns="http://schemas.openxmlformats.org/spreadsheetml/2006/main" count="120" uniqueCount="120">
  <si>
    <t>ID</t>
  </si>
  <si>
    <t>Description / Title</t>
  </si>
  <si>
    <t>Solved By</t>
  </si>
  <si>
    <t>Even Fibonacci numbers</t>
  </si>
  <si>
    <t>Largest prime factor</t>
  </si>
  <si>
    <t>Largest palindrome product</t>
  </si>
  <si>
    <t>Smallest multiple</t>
  </si>
  <si>
    <t>Sum square difference</t>
  </si>
  <si>
    <t>10001st prime</t>
  </si>
  <si>
    <t>Largest product in a series</t>
  </si>
  <si>
    <t>Special Pythagorean triplet</t>
  </si>
  <si>
    <t>Summation of primes</t>
  </si>
  <si>
    <t>Largest product in a grid</t>
  </si>
  <si>
    <t>Highly divisible triangular number</t>
  </si>
  <si>
    <t>Large sum</t>
  </si>
  <si>
    <t>Longest Collatz sequence</t>
  </si>
  <si>
    <t>Lattice paths</t>
  </si>
  <si>
    <t>Power digit sum</t>
  </si>
  <si>
    <t>Number letter counts</t>
  </si>
  <si>
    <t>Maximum path sum I</t>
  </si>
  <si>
    <t>Counting Sundays</t>
  </si>
  <si>
    <t>Factorial digit sum</t>
  </si>
  <si>
    <t>Amicable numbers</t>
  </si>
  <si>
    <t>Names scores</t>
  </si>
  <si>
    <t>Non-abundant sums</t>
  </si>
  <si>
    <t>Lexicographic permutations</t>
  </si>
  <si>
    <t>1000-digit Fibonacci number</t>
  </si>
  <si>
    <t>Reciprocal cycles</t>
  </si>
  <si>
    <t>Quadratic primes</t>
  </si>
  <si>
    <t>Number spiral diagonals</t>
  </si>
  <si>
    <t>Distinct powers</t>
  </si>
  <si>
    <t>Digit fifth powers</t>
  </si>
  <si>
    <t>Coin sums</t>
  </si>
  <si>
    <t>Pandigital products</t>
  </si>
  <si>
    <t>Digit cancelling fractions</t>
  </si>
  <si>
    <t>Digit factorials</t>
  </si>
  <si>
    <t>Circular primes</t>
  </si>
  <si>
    <t>Double-base palindromes</t>
  </si>
  <si>
    <t>Truncatable primes</t>
  </si>
  <si>
    <t>Pandigital multiples</t>
  </si>
  <si>
    <t>Integer right triangles</t>
  </si>
  <si>
    <t>Champernowne's constant</t>
  </si>
  <si>
    <t>Pandigital prime</t>
  </si>
  <si>
    <t>Coded triangle numbers</t>
  </si>
  <si>
    <t>Sub-string divisibility</t>
  </si>
  <si>
    <t>Pentagon numbers</t>
  </si>
  <si>
    <t>Triangular, pentagonal, and hexagonal</t>
  </si>
  <si>
    <t>Goldbach's other conjecture</t>
  </si>
  <si>
    <t>Distinct primes factors</t>
  </si>
  <si>
    <t>Self powers</t>
  </si>
  <si>
    <t>Prime permutations</t>
  </si>
  <si>
    <t>Consecutive prime sum</t>
  </si>
  <si>
    <t>Multiples of 3 and 5</t>
    <phoneticPr fontId="1"/>
  </si>
  <si>
    <t>Prime digit replacements</t>
  </si>
  <si>
    <t>Permuted multiples</t>
  </si>
  <si>
    <t>Combinatoric selections</t>
  </si>
  <si>
    <t>Poker hands</t>
  </si>
  <si>
    <t>Lychrel numbers</t>
  </si>
  <si>
    <t>Powerful digit sum</t>
  </si>
  <si>
    <t>Square root convergents</t>
  </si>
  <si>
    <t>Spiral primes</t>
  </si>
  <si>
    <t>XOR decryption</t>
  </si>
  <si>
    <t>Prime pair sets</t>
  </si>
  <si>
    <t>Cyclical figurate numbers</t>
  </si>
  <si>
    <t>Cubic permutations</t>
  </si>
  <si>
    <t>Powerful digit counts</t>
  </si>
  <si>
    <t>Odd period square roots</t>
  </si>
  <si>
    <t>Convergents of e</t>
  </si>
  <si>
    <t>Diophantine equation</t>
  </si>
  <si>
    <t>Maximum path sum II</t>
  </si>
  <si>
    <t>Magic 5-gon ring</t>
  </si>
  <si>
    <t>Totient maximum</t>
  </si>
  <si>
    <t>Totient permutation</t>
  </si>
  <si>
    <t>Ordered fractions</t>
  </si>
  <si>
    <t>Counting fractions</t>
  </si>
  <si>
    <t>Counting fractions in a range</t>
  </si>
  <si>
    <t>Digit factorial chains</t>
  </si>
  <si>
    <t>Singular integer right triangles</t>
  </si>
  <si>
    <t>Counting summations</t>
  </si>
  <si>
    <t>Prime summations</t>
  </si>
  <si>
    <t>Coin partitions</t>
  </si>
  <si>
    <t>Passcode derivation</t>
  </si>
  <si>
    <t>Square root digital expansion</t>
  </si>
  <si>
    <t>Path sum: two ways</t>
  </si>
  <si>
    <t>Path sum: three ways</t>
  </si>
  <si>
    <t>Path sum: four ways</t>
  </si>
  <si>
    <t>Monopoly odds</t>
  </si>
  <si>
    <t>Counting rectangles</t>
  </si>
  <si>
    <t>Cuboid route</t>
  </si>
  <si>
    <t>Prime power triples</t>
  </si>
  <si>
    <t>Product-sum numbers</t>
  </si>
  <si>
    <t>Roman numerals</t>
  </si>
  <si>
    <t>Cube digit pairs</t>
  </si>
  <si>
    <t>Right triangles with integer coordinates</t>
  </si>
  <si>
    <t>Square digit chains</t>
  </si>
  <si>
    <t>Arithmetic expressions</t>
  </si>
  <si>
    <t>Almost equilateral triangles</t>
  </si>
  <si>
    <t>Amicable chains</t>
  </si>
  <si>
    <t>Su Doku</t>
  </si>
  <si>
    <t>Large non-Mersenne prime</t>
  </si>
  <si>
    <t>Anagramic squares</t>
  </si>
  <si>
    <t>Largest exponential</t>
  </si>
  <si>
    <t>Arranged probability</t>
  </si>
  <si>
    <t>2桁</t>
    <rPh sb="1" eb="2">
      <t>ケタ</t>
    </rPh>
    <phoneticPr fontId="1"/>
  </si>
  <si>
    <t>3桁</t>
    <rPh sb="1" eb="2">
      <t>ケタ</t>
    </rPh>
    <phoneticPr fontId="1"/>
  </si>
  <si>
    <t>6まで</t>
    <phoneticPr fontId="1"/>
  </si>
  <si>
    <t>4まで</t>
    <phoneticPr fontId="1"/>
  </si>
  <si>
    <t>4桁</t>
    <rPh sb="1" eb="2">
      <t>ケタ</t>
    </rPh>
    <phoneticPr fontId="1"/>
  </si>
  <si>
    <t>7まで</t>
    <phoneticPr fontId="1"/>
  </si>
  <si>
    <t>5桁</t>
    <rPh sb="1" eb="2">
      <t>ケタ</t>
    </rPh>
    <phoneticPr fontId="1"/>
  </si>
  <si>
    <t>８まで</t>
    <phoneticPr fontId="1"/>
  </si>
  <si>
    <t>６桁</t>
    <rPh sb="1" eb="2">
      <t>ケタ</t>
    </rPh>
    <phoneticPr fontId="1"/>
  </si>
  <si>
    <t>9!*7</t>
    <phoneticPr fontId="1"/>
  </si>
  <si>
    <t>9!*6</t>
    <phoneticPr fontId="1"/>
  </si>
  <si>
    <t>9!*5</t>
    <phoneticPr fontId="1"/>
  </si>
  <si>
    <t>７桁</t>
    <rPh sb="1" eb="2">
      <t>ケタ</t>
    </rPh>
    <phoneticPr fontId="1"/>
  </si>
  <si>
    <t>８桁</t>
    <rPh sb="1" eb="2">
      <t>ケタ</t>
    </rPh>
    <phoneticPr fontId="1"/>
  </si>
  <si>
    <t>99xxxx</t>
    <phoneticPr fontId="1"/>
  </si>
  <si>
    <t>９ 2個まで</t>
    <rPh sb="3" eb="4">
      <t>コ</t>
    </rPh>
    <phoneticPr fontId="1"/>
  </si>
  <si>
    <t>全部９で７桁しかならない</t>
    <rPh sb="0" eb="2">
      <t>ゼンブ</t>
    </rPh>
    <rPh sb="5" eb="6">
      <t>ケタ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</si>
</sst>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Consolas"/>
      <family val="3"/>
    </font>
    <font>
      <sz val="11"/>
      <color rgb="FFFF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rgb="FF00B050"/>
      </left>
      <right/>
      <top style="thick">
        <color rgb="FF00B050"/>
      </top>
      <bottom/>
      <diagonal/>
    </border>
    <border>
      <left/>
      <right/>
      <top style="thick">
        <color rgb="FF00B050"/>
      </top>
      <bottom/>
      <diagonal/>
    </border>
    <border>
      <left/>
      <right style="thick">
        <color rgb="FF00B050"/>
      </right>
      <top style="thick">
        <color rgb="FF00B050"/>
      </top>
      <bottom/>
      <diagonal/>
    </border>
    <border>
      <left style="thick">
        <color rgb="FF00B050"/>
      </left>
      <right/>
      <top/>
      <bottom/>
      <diagonal/>
    </border>
    <border>
      <left/>
      <right style="thick">
        <color rgb="FF00B050"/>
      </right>
      <top style="medium">
        <color indexed="64"/>
      </top>
      <bottom/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 style="medium">
        <color indexed="64"/>
      </left>
      <right/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 style="thick">
        <color rgb="FF00B050"/>
      </left>
      <right style="thick">
        <color rgb="FF00B050"/>
      </right>
      <top/>
      <bottom/>
      <diagonal/>
    </border>
    <border>
      <left/>
      <right style="thick">
        <color rgb="FF00B050"/>
      </right>
      <top/>
      <bottom/>
      <diagonal/>
    </border>
    <border>
      <left/>
      <right/>
      <top/>
      <bottom style="thick">
        <color rgb="FF00B050"/>
      </bottom>
      <diagonal/>
    </border>
    <border>
      <left style="medium">
        <color rgb="FF00B050"/>
      </left>
      <right/>
      <top style="medium">
        <color rgb="FF00B050"/>
      </top>
      <bottom/>
      <diagonal/>
    </border>
    <border>
      <left/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/>
      <top/>
      <bottom style="medium">
        <color rgb="FF00B050"/>
      </bottom>
      <diagonal/>
    </border>
    <border>
      <left/>
      <right style="medium">
        <color rgb="FF00B050"/>
      </right>
      <top/>
      <bottom style="medium">
        <color rgb="FF00B050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0" borderId="0" xfId="0" quotePrefix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Solved By</c:v>
                </c:pt>
              </c:strCache>
            </c:strRef>
          </c:tx>
          <c:spPr>
            <a:ln w="158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0">
                <a:solidFill>
                  <a:schemeClr val="tx1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Sheet1!$B$2:$B$101</c:f>
              <c:numCache>
                <c:formatCode>General</c:formatCode>
                <c:ptCount val="100"/>
                <c:pt idx="0">
                  <c:v>431778</c:v>
                </c:pt>
                <c:pt idx="1">
                  <c:v>355172</c:v>
                </c:pt>
                <c:pt idx="2">
                  <c:v>258533</c:v>
                </c:pt>
                <c:pt idx="3">
                  <c:v>234178</c:v>
                </c:pt>
                <c:pt idx="4">
                  <c:v>247160</c:v>
                </c:pt>
                <c:pt idx="5">
                  <c:v>249020</c:v>
                </c:pt>
                <c:pt idx="6">
                  <c:v>213449</c:v>
                </c:pt>
                <c:pt idx="7">
                  <c:v>186775</c:v>
                </c:pt>
                <c:pt idx="8">
                  <c:v>185596</c:v>
                </c:pt>
                <c:pt idx="9">
                  <c:v>170296</c:v>
                </c:pt>
                <c:pt idx="10">
                  <c:v>126976</c:v>
                </c:pt>
                <c:pt idx="11">
                  <c:v>115677</c:v>
                </c:pt>
                <c:pt idx="12">
                  <c:v>122313</c:v>
                </c:pt>
                <c:pt idx="13">
                  <c:v>120257</c:v>
                </c:pt>
                <c:pt idx="14">
                  <c:v>100252</c:v>
                </c:pt>
                <c:pt idx="15">
                  <c:v>125057</c:v>
                </c:pt>
                <c:pt idx="16">
                  <c:v>82522</c:v>
                </c:pt>
                <c:pt idx="17">
                  <c:v>80432</c:v>
                </c:pt>
                <c:pt idx="18">
                  <c:v>74372</c:v>
                </c:pt>
                <c:pt idx="19">
                  <c:v>112984</c:v>
                </c:pt>
                <c:pt idx="20">
                  <c:v>79903</c:v>
                </c:pt>
                <c:pt idx="21">
                  <c:v>74539</c:v>
                </c:pt>
                <c:pt idx="22">
                  <c:v>56302</c:v>
                </c:pt>
                <c:pt idx="23">
                  <c:v>64260</c:v>
                </c:pt>
                <c:pt idx="24">
                  <c:v>87107</c:v>
                </c:pt>
                <c:pt idx="25">
                  <c:v>45962</c:v>
                </c:pt>
                <c:pt idx="26">
                  <c:v>48399</c:v>
                </c:pt>
                <c:pt idx="27">
                  <c:v>63402</c:v>
                </c:pt>
                <c:pt idx="28">
                  <c:v>58114</c:v>
                </c:pt>
                <c:pt idx="29">
                  <c:v>61563</c:v>
                </c:pt>
                <c:pt idx="30">
                  <c:v>45904</c:v>
                </c:pt>
                <c:pt idx="31">
                  <c:v>39341</c:v>
                </c:pt>
                <c:pt idx="32">
                  <c:v>40397</c:v>
                </c:pt>
                <c:pt idx="33">
                  <c:v>53553</c:v>
                </c:pt>
                <c:pt idx="34">
                  <c:v>48831</c:v>
                </c:pt>
                <c:pt idx="35">
                  <c:v>51770</c:v>
                </c:pt>
                <c:pt idx="36">
                  <c:v>41487</c:v>
                </c:pt>
                <c:pt idx="37">
                  <c:v>35283</c:v>
                </c:pt>
                <c:pt idx="38">
                  <c:v>40925</c:v>
                </c:pt>
                <c:pt idx="39">
                  <c:v>45677</c:v>
                </c:pt>
                <c:pt idx="40">
                  <c:v>38170</c:v>
                </c:pt>
                <c:pt idx="41">
                  <c:v>43423</c:v>
                </c:pt>
                <c:pt idx="42">
                  <c:v>32724</c:v>
                </c:pt>
                <c:pt idx="43">
                  <c:v>31501</c:v>
                </c:pt>
                <c:pt idx="44">
                  <c:v>41234</c:v>
                </c:pt>
                <c:pt idx="45">
                  <c:v>33606</c:v>
                </c:pt>
                <c:pt idx="46">
                  <c:v>32065</c:v>
                </c:pt>
                <c:pt idx="47">
                  <c:v>68154</c:v>
                </c:pt>
                <c:pt idx="48">
                  <c:v>31880</c:v>
                </c:pt>
                <c:pt idx="49">
                  <c:v>34227</c:v>
                </c:pt>
                <c:pt idx="50">
                  <c:v>17695</c:v>
                </c:pt>
                <c:pt idx="51">
                  <c:v>38142</c:v>
                </c:pt>
                <c:pt idx="52">
                  <c:v>34705</c:v>
                </c:pt>
                <c:pt idx="53">
                  <c:v>19368</c:v>
                </c:pt>
                <c:pt idx="54">
                  <c:v>31212</c:v>
                </c:pt>
                <c:pt idx="55">
                  <c:v>33806</c:v>
                </c:pt>
                <c:pt idx="56">
                  <c:v>23085</c:v>
                </c:pt>
                <c:pt idx="57">
                  <c:v>22428</c:v>
                </c:pt>
                <c:pt idx="58">
                  <c:v>24015</c:v>
                </c:pt>
                <c:pt idx="59">
                  <c:v>14011</c:v>
                </c:pt>
                <c:pt idx="60">
                  <c:v>13961</c:v>
                </c:pt>
                <c:pt idx="61">
                  <c:v>17230</c:v>
                </c:pt>
                <c:pt idx="62">
                  <c:v>24494</c:v>
                </c:pt>
                <c:pt idx="63">
                  <c:v>12282</c:v>
                </c:pt>
                <c:pt idx="64">
                  <c:v>17203</c:v>
                </c:pt>
                <c:pt idx="65">
                  <c:v>10841</c:v>
                </c:pt>
                <c:pt idx="66">
                  <c:v>56908</c:v>
                </c:pt>
                <c:pt idx="67">
                  <c:v>11492</c:v>
                </c:pt>
                <c:pt idx="68">
                  <c:v>19491</c:v>
                </c:pt>
                <c:pt idx="69">
                  <c:v>12695</c:v>
                </c:pt>
                <c:pt idx="70">
                  <c:v>16334</c:v>
                </c:pt>
                <c:pt idx="71">
                  <c:v>12628</c:v>
                </c:pt>
                <c:pt idx="72">
                  <c:v>14771</c:v>
                </c:pt>
                <c:pt idx="73">
                  <c:v>15204</c:v>
                </c:pt>
                <c:pt idx="74">
                  <c:v>10004</c:v>
                </c:pt>
                <c:pt idx="75">
                  <c:v>16393</c:v>
                </c:pt>
                <c:pt idx="76">
                  <c:v>10572</c:v>
                </c:pt>
                <c:pt idx="77">
                  <c:v>9240</c:v>
                </c:pt>
                <c:pt idx="78">
                  <c:v>26558</c:v>
                </c:pt>
                <c:pt idx="79">
                  <c:v>11278</c:v>
                </c:pt>
                <c:pt idx="80">
                  <c:v>20115</c:v>
                </c:pt>
                <c:pt idx="81">
                  <c:v>12118</c:v>
                </c:pt>
                <c:pt idx="82">
                  <c:v>10295</c:v>
                </c:pt>
                <c:pt idx="83">
                  <c:v>6904</c:v>
                </c:pt>
                <c:pt idx="84">
                  <c:v>14256</c:v>
                </c:pt>
                <c:pt idx="85">
                  <c:v>7070</c:v>
                </c:pt>
                <c:pt idx="86">
                  <c:v>11884</c:v>
                </c:pt>
                <c:pt idx="87">
                  <c:v>5251</c:v>
                </c:pt>
                <c:pt idx="88">
                  <c:v>12755</c:v>
                </c:pt>
                <c:pt idx="89">
                  <c:v>6049</c:v>
                </c:pt>
                <c:pt idx="90">
                  <c:v>8786</c:v>
                </c:pt>
                <c:pt idx="91">
                  <c:v>24343</c:v>
                </c:pt>
                <c:pt idx="92">
                  <c:v>6385</c:v>
                </c:pt>
                <c:pt idx="93">
                  <c:v>6658</c:v>
                </c:pt>
                <c:pt idx="94">
                  <c:v>7896</c:v>
                </c:pt>
                <c:pt idx="95">
                  <c:v>9502</c:v>
                </c:pt>
                <c:pt idx="96">
                  <c:v>27827</c:v>
                </c:pt>
                <c:pt idx="97">
                  <c:v>6104</c:v>
                </c:pt>
                <c:pt idx="98">
                  <c:v>17737</c:v>
                </c:pt>
                <c:pt idx="99">
                  <c:v>8969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176768"/>
        <c:axId val="493172456"/>
      </c:scatterChart>
      <c:valAx>
        <c:axId val="49317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3172456"/>
        <c:crosses val="autoZero"/>
        <c:crossBetween val="midCat"/>
      </c:valAx>
      <c:valAx>
        <c:axId val="49317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317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659605</xdr:colOff>
      <xdr:row>2</xdr:row>
      <xdr:rowOff>9526</xdr:rowOff>
    </xdr:from>
    <xdr:to>
      <xdr:col>11</xdr:col>
      <xdr:colOff>133350</xdr:colOff>
      <xdr:row>21</xdr:row>
      <xdr:rowOff>159544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workbookViewId="0">
      <selection activeCell="B29" sqref="B29"/>
    </sheetView>
  </sheetViews>
  <sheetFormatPr defaultRowHeight="12.75" x14ac:dyDescent="0.25"/>
  <cols>
    <col min="3" max="3" width="12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1</v>
      </c>
      <c r="B2">
        <v>431778</v>
      </c>
      <c r="C2" t="s">
        <v>52</v>
      </c>
    </row>
    <row r="3" spans="1:3" x14ac:dyDescent="0.25">
      <c r="A3">
        <v>2</v>
      </c>
      <c r="B3">
        <v>355172</v>
      </c>
      <c r="C3" t="s">
        <v>3</v>
      </c>
    </row>
    <row r="4" spans="1:3" x14ac:dyDescent="0.25">
      <c r="A4">
        <v>3</v>
      </c>
      <c r="B4">
        <v>258533</v>
      </c>
      <c r="C4" t="s">
        <v>4</v>
      </c>
    </row>
    <row r="5" spans="1:3" x14ac:dyDescent="0.25">
      <c r="A5">
        <v>4</v>
      </c>
      <c r="B5">
        <v>234178</v>
      </c>
      <c r="C5" t="s">
        <v>5</v>
      </c>
    </row>
    <row r="6" spans="1:3" x14ac:dyDescent="0.25">
      <c r="A6">
        <v>5</v>
      </c>
      <c r="B6">
        <v>247160</v>
      </c>
      <c r="C6" t="s">
        <v>6</v>
      </c>
    </row>
    <row r="7" spans="1:3" x14ac:dyDescent="0.25">
      <c r="A7">
        <v>6</v>
      </c>
      <c r="B7">
        <v>249020</v>
      </c>
      <c r="C7" t="s">
        <v>7</v>
      </c>
    </row>
    <row r="8" spans="1:3" x14ac:dyDescent="0.25">
      <c r="A8">
        <v>7</v>
      </c>
      <c r="B8">
        <v>213449</v>
      </c>
      <c r="C8" t="s">
        <v>8</v>
      </c>
    </row>
    <row r="9" spans="1:3" x14ac:dyDescent="0.25">
      <c r="A9">
        <v>8</v>
      </c>
      <c r="B9">
        <v>186775</v>
      </c>
      <c r="C9" t="s">
        <v>9</v>
      </c>
    </row>
    <row r="10" spans="1:3" x14ac:dyDescent="0.25">
      <c r="A10">
        <v>9</v>
      </c>
      <c r="B10">
        <v>185596</v>
      </c>
      <c r="C10" t="s">
        <v>10</v>
      </c>
    </row>
    <row r="11" spans="1:3" x14ac:dyDescent="0.25">
      <c r="A11">
        <v>10</v>
      </c>
      <c r="B11">
        <v>170296</v>
      </c>
      <c r="C11" t="s">
        <v>11</v>
      </c>
    </row>
    <row r="12" spans="1:3" x14ac:dyDescent="0.25">
      <c r="A12">
        <v>11</v>
      </c>
      <c r="B12">
        <v>126976</v>
      </c>
      <c r="C12" t="s">
        <v>12</v>
      </c>
    </row>
    <row r="13" spans="1:3" x14ac:dyDescent="0.25">
      <c r="A13">
        <v>12</v>
      </c>
      <c r="B13">
        <v>115677</v>
      </c>
      <c r="C13" t="s">
        <v>13</v>
      </c>
    </row>
    <row r="14" spans="1:3" x14ac:dyDescent="0.25">
      <c r="A14">
        <v>13</v>
      </c>
      <c r="B14">
        <v>122313</v>
      </c>
      <c r="C14" t="s">
        <v>14</v>
      </c>
    </row>
    <row r="15" spans="1:3" x14ac:dyDescent="0.25">
      <c r="A15">
        <v>14</v>
      </c>
      <c r="B15">
        <v>120257</v>
      </c>
      <c r="C15" t="s">
        <v>15</v>
      </c>
    </row>
    <row r="16" spans="1:3" x14ac:dyDescent="0.25">
      <c r="A16">
        <v>15</v>
      </c>
      <c r="B16">
        <v>100252</v>
      </c>
      <c r="C16" t="s">
        <v>16</v>
      </c>
    </row>
    <row r="17" spans="1:3" x14ac:dyDescent="0.25">
      <c r="A17">
        <v>16</v>
      </c>
      <c r="B17">
        <v>125057</v>
      </c>
      <c r="C17" t="s">
        <v>17</v>
      </c>
    </row>
    <row r="18" spans="1:3" x14ac:dyDescent="0.25">
      <c r="A18">
        <v>17</v>
      </c>
      <c r="B18">
        <v>82522</v>
      </c>
      <c r="C18" t="s">
        <v>18</v>
      </c>
    </row>
    <row r="19" spans="1:3" x14ac:dyDescent="0.25">
      <c r="A19">
        <v>18</v>
      </c>
      <c r="B19">
        <v>80432</v>
      </c>
      <c r="C19" t="s">
        <v>19</v>
      </c>
    </row>
    <row r="20" spans="1:3" x14ac:dyDescent="0.25">
      <c r="A20">
        <v>19</v>
      </c>
      <c r="B20">
        <v>74372</v>
      </c>
      <c r="C20" t="s">
        <v>20</v>
      </c>
    </row>
    <row r="21" spans="1:3" x14ac:dyDescent="0.25">
      <c r="A21">
        <v>20</v>
      </c>
      <c r="B21">
        <v>112984</v>
      </c>
      <c r="C21" t="s">
        <v>21</v>
      </c>
    </row>
    <row r="22" spans="1:3" x14ac:dyDescent="0.25">
      <c r="A22">
        <v>21</v>
      </c>
      <c r="B22">
        <v>79903</v>
      </c>
      <c r="C22" t="s">
        <v>22</v>
      </c>
    </row>
    <row r="23" spans="1:3" x14ac:dyDescent="0.25">
      <c r="A23">
        <v>22</v>
      </c>
      <c r="B23">
        <v>74539</v>
      </c>
      <c r="C23" t="s">
        <v>23</v>
      </c>
    </row>
    <row r="24" spans="1:3" x14ac:dyDescent="0.25">
      <c r="A24">
        <v>23</v>
      </c>
      <c r="B24">
        <v>56302</v>
      </c>
      <c r="C24" t="s">
        <v>24</v>
      </c>
    </row>
    <row r="25" spans="1:3" x14ac:dyDescent="0.25">
      <c r="A25">
        <v>24</v>
      </c>
      <c r="B25">
        <v>64260</v>
      </c>
      <c r="C25" t="s">
        <v>25</v>
      </c>
    </row>
    <row r="26" spans="1:3" x14ac:dyDescent="0.25">
      <c r="A26">
        <v>25</v>
      </c>
      <c r="B26">
        <v>87107</v>
      </c>
      <c r="C26" t="s">
        <v>26</v>
      </c>
    </row>
    <row r="27" spans="1:3" x14ac:dyDescent="0.25">
      <c r="A27">
        <v>26</v>
      </c>
      <c r="B27">
        <v>45962</v>
      </c>
      <c r="C27" t="s">
        <v>27</v>
      </c>
    </row>
    <row r="28" spans="1:3" x14ac:dyDescent="0.25">
      <c r="A28">
        <v>27</v>
      </c>
      <c r="B28">
        <v>48399</v>
      </c>
      <c r="C28" t="s">
        <v>28</v>
      </c>
    </row>
    <row r="29" spans="1:3" x14ac:dyDescent="0.25">
      <c r="A29">
        <v>28</v>
      </c>
      <c r="B29">
        <v>63402</v>
      </c>
      <c r="C29" t="s">
        <v>29</v>
      </c>
    </row>
    <row r="30" spans="1:3" x14ac:dyDescent="0.25">
      <c r="A30">
        <v>29</v>
      </c>
      <c r="B30">
        <v>58114</v>
      </c>
      <c r="C30" t="s">
        <v>30</v>
      </c>
    </row>
    <row r="31" spans="1:3" x14ac:dyDescent="0.25">
      <c r="A31">
        <v>30</v>
      </c>
      <c r="B31">
        <v>61563</v>
      </c>
      <c r="C31" t="s">
        <v>31</v>
      </c>
    </row>
    <row r="32" spans="1:3" x14ac:dyDescent="0.25">
      <c r="A32">
        <v>31</v>
      </c>
      <c r="B32">
        <v>45904</v>
      </c>
      <c r="C32" t="s">
        <v>32</v>
      </c>
    </row>
    <row r="33" spans="1:3" x14ac:dyDescent="0.25">
      <c r="A33">
        <v>32</v>
      </c>
      <c r="B33">
        <v>39341</v>
      </c>
      <c r="C33" t="s">
        <v>33</v>
      </c>
    </row>
    <row r="34" spans="1:3" x14ac:dyDescent="0.25">
      <c r="A34">
        <v>33</v>
      </c>
      <c r="B34">
        <v>40397</v>
      </c>
      <c r="C34" t="s">
        <v>34</v>
      </c>
    </row>
    <row r="35" spans="1:3" x14ac:dyDescent="0.25">
      <c r="A35">
        <v>34</v>
      </c>
      <c r="B35">
        <v>53553</v>
      </c>
      <c r="C35" t="s">
        <v>35</v>
      </c>
    </row>
    <row r="36" spans="1:3" x14ac:dyDescent="0.25">
      <c r="A36">
        <v>35</v>
      </c>
      <c r="B36">
        <v>48831</v>
      </c>
      <c r="C36" t="s">
        <v>36</v>
      </c>
    </row>
    <row r="37" spans="1:3" x14ac:dyDescent="0.25">
      <c r="A37">
        <v>36</v>
      </c>
      <c r="B37">
        <v>51770</v>
      </c>
      <c r="C37" t="s">
        <v>37</v>
      </c>
    </row>
    <row r="38" spans="1:3" x14ac:dyDescent="0.25">
      <c r="A38">
        <v>37</v>
      </c>
      <c r="B38">
        <v>41487</v>
      </c>
      <c r="C38" t="s">
        <v>38</v>
      </c>
    </row>
    <row r="39" spans="1:3" x14ac:dyDescent="0.25">
      <c r="A39">
        <v>38</v>
      </c>
      <c r="B39">
        <v>35283</v>
      </c>
      <c r="C39" t="s">
        <v>39</v>
      </c>
    </row>
    <row r="40" spans="1:3" x14ac:dyDescent="0.25">
      <c r="A40">
        <v>39</v>
      </c>
      <c r="B40">
        <v>40925</v>
      </c>
      <c r="C40" t="s">
        <v>40</v>
      </c>
    </row>
    <row r="41" spans="1:3" x14ac:dyDescent="0.25">
      <c r="A41">
        <v>40</v>
      </c>
      <c r="B41">
        <v>45677</v>
      </c>
      <c r="C41" t="s">
        <v>41</v>
      </c>
    </row>
    <row r="42" spans="1:3" x14ac:dyDescent="0.25">
      <c r="A42">
        <v>41</v>
      </c>
      <c r="B42">
        <v>38170</v>
      </c>
      <c r="C42" t="s">
        <v>42</v>
      </c>
    </row>
    <row r="43" spans="1:3" x14ac:dyDescent="0.25">
      <c r="A43">
        <v>42</v>
      </c>
      <c r="B43">
        <v>43423</v>
      </c>
      <c r="C43" t="s">
        <v>43</v>
      </c>
    </row>
    <row r="44" spans="1:3" x14ac:dyDescent="0.25">
      <c r="A44">
        <v>43</v>
      </c>
      <c r="B44">
        <v>32724</v>
      </c>
      <c r="C44" t="s">
        <v>44</v>
      </c>
    </row>
    <row r="45" spans="1:3" x14ac:dyDescent="0.25">
      <c r="A45">
        <v>44</v>
      </c>
      <c r="B45">
        <v>31501</v>
      </c>
      <c r="C45" t="s">
        <v>45</v>
      </c>
    </row>
    <row r="46" spans="1:3" x14ac:dyDescent="0.25">
      <c r="A46">
        <v>45</v>
      </c>
      <c r="B46">
        <v>41234</v>
      </c>
      <c r="C46" t="s">
        <v>46</v>
      </c>
    </row>
    <row r="47" spans="1:3" x14ac:dyDescent="0.25">
      <c r="A47">
        <v>46</v>
      </c>
      <c r="B47">
        <v>33606</v>
      </c>
      <c r="C47" t="s">
        <v>47</v>
      </c>
    </row>
    <row r="48" spans="1:3" x14ac:dyDescent="0.25">
      <c r="A48">
        <v>47</v>
      </c>
      <c r="B48">
        <v>32065</v>
      </c>
      <c r="C48" t="s">
        <v>48</v>
      </c>
    </row>
    <row r="49" spans="1:3" x14ac:dyDescent="0.25">
      <c r="A49">
        <v>48</v>
      </c>
      <c r="B49">
        <v>68154</v>
      </c>
      <c r="C49" t="s">
        <v>49</v>
      </c>
    </row>
    <row r="50" spans="1:3" x14ac:dyDescent="0.25">
      <c r="A50">
        <v>49</v>
      </c>
      <c r="B50">
        <v>31880</v>
      </c>
      <c r="C50" t="s">
        <v>50</v>
      </c>
    </row>
    <row r="51" spans="1:3" x14ac:dyDescent="0.25">
      <c r="A51">
        <v>50</v>
      </c>
      <c r="B51">
        <v>34227</v>
      </c>
      <c r="C51" t="s">
        <v>51</v>
      </c>
    </row>
    <row r="52" spans="1:3" x14ac:dyDescent="0.25">
      <c r="A52">
        <v>51</v>
      </c>
      <c r="B52">
        <v>17695</v>
      </c>
      <c r="C52" t="s">
        <v>53</v>
      </c>
    </row>
    <row r="53" spans="1:3" x14ac:dyDescent="0.25">
      <c r="A53">
        <v>52</v>
      </c>
      <c r="B53">
        <v>38142</v>
      </c>
      <c r="C53" t="s">
        <v>54</v>
      </c>
    </row>
    <row r="54" spans="1:3" x14ac:dyDescent="0.25">
      <c r="A54">
        <v>53</v>
      </c>
      <c r="B54">
        <v>34705</v>
      </c>
      <c r="C54" t="s">
        <v>55</v>
      </c>
    </row>
    <row r="55" spans="1:3" x14ac:dyDescent="0.25">
      <c r="A55">
        <v>54</v>
      </c>
      <c r="B55">
        <v>19368</v>
      </c>
      <c r="C55" t="s">
        <v>56</v>
      </c>
    </row>
    <row r="56" spans="1:3" x14ac:dyDescent="0.25">
      <c r="A56">
        <v>55</v>
      </c>
      <c r="B56">
        <v>31212</v>
      </c>
      <c r="C56" t="s">
        <v>57</v>
      </c>
    </row>
    <row r="57" spans="1:3" x14ac:dyDescent="0.25">
      <c r="A57">
        <v>56</v>
      </c>
      <c r="B57">
        <v>33806</v>
      </c>
      <c r="C57" t="s">
        <v>58</v>
      </c>
    </row>
    <row r="58" spans="1:3" x14ac:dyDescent="0.25">
      <c r="A58">
        <v>57</v>
      </c>
      <c r="B58">
        <v>23085</v>
      </c>
      <c r="C58" t="s">
        <v>59</v>
      </c>
    </row>
    <row r="59" spans="1:3" x14ac:dyDescent="0.25">
      <c r="A59">
        <v>58</v>
      </c>
      <c r="B59">
        <v>22428</v>
      </c>
      <c r="C59" t="s">
        <v>60</v>
      </c>
    </row>
    <row r="60" spans="1:3" x14ac:dyDescent="0.25">
      <c r="A60">
        <v>59</v>
      </c>
      <c r="B60">
        <v>24015</v>
      </c>
      <c r="C60" t="s">
        <v>61</v>
      </c>
    </row>
    <row r="61" spans="1:3" x14ac:dyDescent="0.25">
      <c r="A61">
        <v>60</v>
      </c>
      <c r="B61">
        <v>14011</v>
      </c>
      <c r="C61" t="s">
        <v>62</v>
      </c>
    </row>
    <row r="62" spans="1:3" x14ac:dyDescent="0.25">
      <c r="A62">
        <v>61</v>
      </c>
      <c r="B62">
        <v>13961</v>
      </c>
      <c r="C62" t="s">
        <v>63</v>
      </c>
    </row>
    <row r="63" spans="1:3" x14ac:dyDescent="0.25">
      <c r="A63">
        <v>62</v>
      </c>
      <c r="B63">
        <v>17230</v>
      </c>
      <c r="C63" t="s">
        <v>64</v>
      </c>
    </row>
    <row r="64" spans="1:3" x14ac:dyDescent="0.25">
      <c r="A64">
        <v>63</v>
      </c>
      <c r="B64">
        <v>24494</v>
      </c>
      <c r="C64" t="s">
        <v>65</v>
      </c>
    </row>
    <row r="65" spans="1:3" x14ac:dyDescent="0.25">
      <c r="A65">
        <v>64</v>
      </c>
      <c r="B65">
        <v>12282</v>
      </c>
      <c r="C65" t="s">
        <v>66</v>
      </c>
    </row>
    <row r="66" spans="1:3" x14ac:dyDescent="0.25">
      <c r="A66">
        <v>65</v>
      </c>
      <c r="B66">
        <v>17203</v>
      </c>
      <c r="C66" t="s">
        <v>67</v>
      </c>
    </row>
    <row r="67" spans="1:3" x14ac:dyDescent="0.25">
      <c r="A67">
        <v>66</v>
      </c>
      <c r="B67">
        <v>10841</v>
      </c>
      <c r="C67" t="s">
        <v>68</v>
      </c>
    </row>
    <row r="68" spans="1:3" x14ac:dyDescent="0.25">
      <c r="A68">
        <v>67</v>
      </c>
      <c r="B68">
        <v>56908</v>
      </c>
      <c r="C68" t="s">
        <v>69</v>
      </c>
    </row>
    <row r="69" spans="1:3" x14ac:dyDescent="0.25">
      <c r="A69">
        <v>68</v>
      </c>
      <c r="B69">
        <v>11492</v>
      </c>
      <c r="C69" t="s">
        <v>70</v>
      </c>
    </row>
    <row r="70" spans="1:3" x14ac:dyDescent="0.25">
      <c r="A70">
        <v>69</v>
      </c>
      <c r="B70">
        <v>19491</v>
      </c>
      <c r="C70" t="s">
        <v>71</v>
      </c>
    </row>
    <row r="71" spans="1:3" x14ac:dyDescent="0.25">
      <c r="A71">
        <v>70</v>
      </c>
      <c r="B71">
        <v>12695</v>
      </c>
      <c r="C71" t="s">
        <v>72</v>
      </c>
    </row>
    <row r="72" spans="1:3" x14ac:dyDescent="0.25">
      <c r="A72">
        <v>71</v>
      </c>
      <c r="B72">
        <v>16334</v>
      </c>
      <c r="C72" t="s">
        <v>73</v>
      </c>
    </row>
    <row r="73" spans="1:3" x14ac:dyDescent="0.25">
      <c r="A73">
        <v>72</v>
      </c>
      <c r="B73">
        <v>12628</v>
      </c>
      <c r="C73" t="s">
        <v>74</v>
      </c>
    </row>
    <row r="74" spans="1:3" x14ac:dyDescent="0.25">
      <c r="A74">
        <v>73</v>
      </c>
      <c r="B74">
        <v>14771</v>
      </c>
      <c r="C74" t="s">
        <v>75</v>
      </c>
    </row>
    <row r="75" spans="1:3" x14ac:dyDescent="0.25">
      <c r="A75">
        <v>74</v>
      </c>
      <c r="B75">
        <v>15204</v>
      </c>
      <c r="C75" t="s">
        <v>76</v>
      </c>
    </row>
    <row r="76" spans="1:3" x14ac:dyDescent="0.25">
      <c r="A76">
        <v>75</v>
      </c>
      <c r="B76">
        <v>10004</v>
      </c>
      <c r="C76" t="s">
        <v>77</v>
      </c>
    </row>
    <row r="77" spans="1:3" x14ac:dyDescent="0.25">
      <c r="A77">
        <v>76</v>
      </c>
      <c r="B77">
        <v>16393</v>
      </c>
      <c r="C77" t="s">
        <v>78</v>
      </c>
    </row>
    <row r="78" spans="1:3" x14ac:dyDescent="0.25">
      <c r="A78">
        <v>77</v>
      </c>
      <c r="B78">
        <v>10572</v>
      </c>
      <c r="C78" t="s">
        <v>79</v>
      </c>
    </row>
    <row r="79" spans="1:3" x14ac:dyDescent="0.25">
      <c r="A79">
        <v>78</v>
      </c>
      <c r="B79">
        <v>9240</v>
      </c>
      <c r="C79" t="s">
        <v>80</v>
      </c>
    </row>
    <row r="80" spans="1:3" x14ac:dyDescent="0.25">
      <c r="A80">
        <v>79</v>
      </c>
      <c r="B80">
        <v>26558</v>
      </c>
      <c r="C80" t="s">
        <v>81</v>
      </c>
    </row>
    <row r="81" spans="1:3" x14ac:dyDescent="0.25">
      <c r="A81">
        <v>80</v>
      </c>
      <c r="B81">
        <v>11278</v>
      </c>
      <c r="C81" t="s">
        <v>82</v>
      </c>
    </row>
    <row r="82" spans="1:3" x14ac:dyDescent="0.25">
      <c r="A82">
        <v>81</v>
      </c>
      <c r="B82">
        <v>20115</v>
      </c>
      <c r="C82" t="s">
        <v>83</v>
      </c>
    </row>
    <row r="83" spans="1:3" x14ac:dyDescent="0.25">
      <c r="A83">
        <v>82</v>
      </c>
      <c r="B83">
        <v>12118</v>
      </c>
      <c r="C83" t="s">
        <v>84</v>
      </c>
    </row>
    <row r="84" spans="1:3" x14ac:dyDescent="0.25">
      <c r="A84">
        <v>83</v>
      </c>
      <c r="B84">
        <v>10295</v>
      </c>
      <c r="C84" t="s">
        <v>85</v>
      </c>
    </row>
    <row r="85" spans="1:3" x14ac:dyDescent="0.25">
      <c r="A85">
        <v>84</v>
      </c>
      <c r="B85">
        <v>6904</v>
      </c>
      <c r="C85" t="s">
        <v>86</v>
      </c>
    </row>
    <row r="86" spans="1:3" x14ac:dyDescent="0.25">
      <c r="A86">
        <v>85</v>
      </c>
      <c r="B86">
        <v>14256</v>
      </c>
      <c r="C86" t="s">
        <v>87</v>
      </c>
    </row>
    <row r="87" spans="1:3" x14ac:dyDescent="0.25">
      <c r="A87">
        <v>86</v>
      </c>
      <c r="B87">
        <v>7070</v>
      </c>
      <c r="C87" t="s">
        <v>88</v>
      </c>
    </row>
    <row r="88" spans="1:3" x14ac:dyDescent="0.25">
      <c r="A88">
        <v>87</v>
      </c>
      <c r="B88">
        <v>11884</v>
      </c>
      <c r="C88" t="s">
        <v>89</v>
      </c>
    </row>
    <row r="89" spans="1:3" x14ac:dyDescent="0.25">
      <c r="A89">
        <v>88</v>
      </c>
      <c r="B89">
        <v>5251</v>
      </c>
      <c r="C89" t="s">
        <v>90</v>
      </c>
    </row>
    <row r="90" spans="1:3" x14ac:dyDescent="0.25">
      <c r="A90">
        <v>89</v>
      </c>
      <c r="B90">
        <v>12755</v>
      </c>
      <c r="C90" t="s">
        <v>91</v>
      </c>
    </row>
    <row r="91" spans="1:3" x14ac:dyDescent="0.25">
      <c r="A91">
        <v>90</v>
      </c>
      <c r="B91">
        <v>6049</v>
      </c>
      <c r="C91" t="s">
        <v>92</v>
      </c>
    </row>
    <row r="92" spans="1:3" x14ac:dyDescent="0.25">
      <c r="A92">
        <v>91</v>
      </c>
      <c r="B92">
        <v>8786</v>
      </c>
      <c r="C92" t="s">
        <v>93</v>
      </c>
    </row>
    <row r="93" spans="1:3" x14ac:dyDescent="0.25">
      <c r="A93">
        <v>92</v>
      </c>
      <c r="B93">
        <v>24343</v>
      </c>
      <c r="C93" t="s">
        <v>94</v>
      </c>
    </row>
    <row r="94" spans="1:3" x14ac:dyDescent="0.25">
      <c r="A94">
        <v>93</v>
      </c>
      <c r="B94">
        <v>6385</v>
      </c>
      <c r="C94" t="s">
        <v>95</v>
      </c>
    </row>
    <row r="95" spans="1:3" x14ac:dyDescent="0.25">
      <c r="A95">
        <v>94</v>
      </c>
      <c r="B95">
        <v>6658</v>
      </c>
      <c r="C95" t="s">
        <v>96</v>
      </c>
    </row>
    <row r="96" spans="1:3" x14ac:dyDescent="0.25">
      <c r="A96">
        <v>95</v>
      </c>
      <c r="B96">
        <v>7896</v>
      </c>
      <c r="C96" t="s">
        <v>97</v>
      </c>
    </row>
    <row r="97" spans="1:3" x14ac:dyDescent="0.25">
      <c r="A97">
        <v>96</v>
      </c>
      <c r="B97">
        <v>9502</v>
      </c>
      <c r="C97" t="s">
        <v>98</v>
      </c>
    </row>
    <row r="98" spans="1:3" x14ac:dyDescent="0.25">
      <c r="A98">
        <v>97</v>
      </c>
      <c r="B98">
        <v>27827</v>
      </c>
      <c r="C98" t="s">
        <v>99</v>
      </c>
    </row>
    <row r="99" spans="1:3" x14ac:dyDescent="0.25">
      <c r="A99">
        <v>98</v>
      </c>
      <c r="B99">
        <v>6104</v>
      </c>
      <c r="C99" t="s">
        <v>100</v>
      </c>
    </row>
    <row r="100" spans="1:3" x14ac:dyDescent="0.25">
      <c r="A100">
        <v>99</v>
      </c>
      <c r="B100">
        <v>17737</v>
      </c>
      <c r="C100" t="s">
        <v>101</v>
      </c>
    </row>
    <row r="101" spans="1:3" x14ac:dyDescent="0.25">
      <c r="A101">
        <v>100</v>
      </c>
      <c r="B101">
        <v>8969</v>
      </c>
      <c r="C101" t="s">
        <v>102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80:V501"/>
  <sheetViews>
    <sheetView topLeftCell="A485" workbookViewId="0">
      <selection activeCell="U492" sqref="U492"/>
    </sheetView>
  </sheetViews>
  <sheetFormatPr defaultColWidth="3.53125" defaultRowHeight="19.899999999999999" customHeight="1" x14ac:dyDescent="0.25"/>
  <cols>
    <col min="1" max="16" width="3.53125" style="1"/>
    <col min="17" max="17" width="8.3984375" style="1" customWidth="1"/>
    <col min="18" max="18" width="6.9296875" style="1" customWidth="1"/>
    <col min="19" max="19" width="6.06640625" style="1" customWidth="1"/>
    <col min="20" max="20" width="8.86328125" style="1" customWidth="1"/>
    <col min="21" max="21" width="8.53125" style="1" bestFit="1" customWidth="1"/>
    <col min="22" max="16384" width="3.53125" style="1"/>
  </cols>
  <sheetData>
    <row r="480" spans="5:21" ht="19.899999999999999" customHeight="1" thickBot="1" x14ac:dyDescent="0.3">
      <c r="E480" s="1">
        <v>73</v>
      </c>
      <c r="F480" s="1">
        <v>72</v>
      </c>
      <c r="G480" s="1">
        <v>71</v>
      </c>
      <c r="H480" s="1">
        <v>70</v>
      </c>
      <c r="I480" s="1">
        <v>69</v>
      </c>
      <c r="J480" s="1">
        <v>68</v>
      </c>
      <c r="K480" s="1">
        <v>67</v>
      </c>
      <c r="L480" s="1">
        <v>66</v>
      </c>
      <c r="M480" s="16">
        <v>65</v>
      </c>
      <c r="U480" s="1">
        <f>1001*1001</f>
        <v>1002001</v>
      </c>
    </row>
    <row r="481" spans="4:22" ht="19.899999999999999" customHeight="1" thickTop="1" thickBot="1" x14ac:dyDescent="0.3">
      <c r="E481" s="1">
        <v>74</v>
      </c>
      <c r="F481" s="7">
        <v>43</v>
      </c>
      <c r="G481" s="8">
        <v>42</v>
      </c>
      <c r="H481" s="8">
        <v>41</v>
      </c>
      <c r="I481" s="8">
        <v>40</v>
      </c>
      <c r="J481" s="8">
        <v>39</v>
      </c>
      <c r="K481" s="8">
        <v>38</v>
      </c>
      <c r="L481" s="20">
        <v>37</v>
      </c>
      <c r="M481" s="2">
        <v>64</v>
      </c>
      <c r="P481" s="1">
        <v>1</v>
      </c>
      <c r="Q481" s="1">
        <f>P481^2</f>
        <v>1</v>
      </c>
      <c r="V481" s="1">
        <f>Q481+Q482+S482</f>
        <v>15</v>
      </c>
    </row>
    <row r="482" spans="4:22" ht="19.899999999999999" customHeight="1" thickTop="1" thickBot="1" x14ac:dyDescent="0.3">
      <c r="E482" s="1">
        <v>75</v>
      </c>
      <c r="F482" s="9">
        <v>44</v>
      </c>
      <c r="G482" s="7">
        <v>21</v>
      </c>
      <c r="H482" s="8">
        <v>20</v>
      </c>
      <c r="I482" s="8">
        <v>19</v>
      </c>
      <c r="J482" s="8">
        <v>18</v>
      </c>
      <c r="K482" s="20">
        <v>17</v>
      </c>
      <c r="L482" s="10">
        <v>36</v>
      </c>
      <c r="M482" s="5">
        <v>63</v>
      </c>
      <c r="P482" s="1">
        <v>3</v>
      </c>
      <c r="Q482" s="1">
        <f t="shared" ref="Q482:Q490" si="0">P482^2</f>
        <v>9</v>
      </c>
      <c r="R482" s="1">
        <v>2</v>
      </c>
      <c r="S482" s="1">
        <f>R482^2+1</f>
        <v>5</v>
      </c>
    </row>
    <row r="483" spans="4:22" ht="19.899999999999999" customHeight="1" thickTop="1" thickBot="1" x14ac:dyDescent="0.3">
      <c r="E483" s="1">
        <v>76</v>
      </c>
      <c r="F483" s="9">
        <v>45</v>
      </c>
      <c r="G483" s="13">
        <v>22</v>
      </c>
      <c r="H483" s="7">
        <v>7</v>
      </c>
      <c r="I483" s="8">
        <v>6</v>
      </c>
      <c r="J483" s="20">
        <v>5</v>
      </c>
      <c r="K483" s="10">
        <v>16</v>
      </c>
      <c r="L483" s="14">
        <v>35</v>
      </c>
      <c r="M483" s="5">
        <v>62</v>
      </c>
      <c r="P483" s="1">
        <v>5</v>
      </c>
      <c r="Q483" s="1">
        <f t="shared" si="0"/>
        <v>25</v>
      </c>
      <c r="R483" s="1">
        <v>4</v>
      </c>
      <c r="S483" s="1">
        <f t="shared" ref="S483:S490" si="1">R483^2+1</f>
        <v>17</v>
      </c>
    </row>
    <row r="484" spans="4:22" ht="19.899999999999999" customHeight="1" x14ac:dyDescent="0.25">
      <c r="E484" s="1">
        <v>77</v>
      </c>
      <c r="F484" s="9">
        <v>46</v>
      </c>
      <c r="G484" s="13">
        <v>23</v>
      </c>
      <c r="H484" s="9">
        <v>8</v>
      </c>
      <c r="I484" s="19">
        <v>1</v>
      </c>
      <c r="J484" s="10">
        <v>4</v>
      </c>
      <c r="K484" s="14">
        <v>15</v>
      </c>
      <c r="L484" s="14">
        <v>34</v>
      </c>
      <c r="M484" s="5">
        <v>61</v>
      </c>
      <c r="P484" s="1">
        <v>7</v>
      </c>
      <c r="Q484" s="1">
        <f t="shared" si="0"/>
        <v>49</v>
      </c>
      <c r="R484" s="1">
        <v>6</v>
      </c>
      <c r="S484" s="1">
        <f t="shared" si="1"/>
        <v>37</v>
      </c>
    </row>
    <row r="485" spans="4:22" ht="19.899999999999999" customHeight="1" thickBot="1" x14ac:dyDescent="0.3">
      <c r="E485" s="1">
        <v>78</v>
      </c>
      <c r="F485" s="9">
        <v>46</v>
      </c>
      <c r="G485" s="13">
        <v>24</v>
      </c>
      <c r="H485" s="18">
        <v>9</v>
      </c>
      <c r="I485" s="11">
        <v>2</v>
      </c>
      <c r="J485" s="12">
        <v>3</v>
      </c>
      <c r="K485" s="14">
        <v>14</v>
      </c>
      <c r="L485" s="14">
        <v>33</v>
      </c>
      <c r="M485" s="5">
        <v>60</v>
      </c>
      <c r="P485" s="1">
        <v>9</v>
      </c>
      <c r="Q485" s="1">
        <f t="shared" si="0"/>
        <v>81</v>
      </c>
      <c r="R485" s="1">
        <v>8</v>
      </c>
      <c r="S485" s="1">
        <f t="shared" si="1"/>
        <v>65</v>
      </c>
    </row>
    <row r="486" spans="4:22" ht="19.899999999999999" customHeight="1" thickTop="1" thickBot="1" x14ac:dyDescent="0.3">
      <c r="E486" s="1">
        <v>79</v>
      </c>
      <c r="F486" s="9">
        <v>48</v>
      </c>
      <c r="G486" s="18">
        <v>25</v>
      </c>
      <c r="H486" s="11">
        <v>10</v>
      </c>
      <c r="I486" s="15">
        <v>11</v>
      </c>
      <c r="J486" s="15">
        <v>12</v>
      </c>
      <c r="K486" s="12">
        <v>13</v>
      </c>
      <c r="L486" s="14">
        <v>32</v>
      </c>
      <c r="M486" s="5">
        <v>59</v>
      </c>
      <c r="P486" s="1">
        <v>11</v>
      </c>
      <c r="Q486" s="1">
        <f t="shared" si="0"/>
        <v>121</v>
      </c>
      <c r="R486" s="1">
        <v>10</v>
      </c>
      <c r="S486" s="1">
        <f t="shared" si="1"/>
        <v>101</v>
      </c>
    </row>
    <row r="487" spans="4:22" ht="19.899999999999999" customHeight="1" thickTop="1" thickBot="1" x14ac:dyDescent="0.3">
      <c r="E487" s="1">
        <v>80</v>
      </c>
      <c r="F487" s="18">
        <v>49</v>
      </c>
      <c r="G487" s="11">
        <v>26</v>
      </c>
      <c r="H487" s="15">
        <v>27</v>
      </c>
      <c r="I487" s="15">
        <v>28</v>
      </c>
      <c r="J487" s="15">
        <v>29</v>
      </c>
      <c r="K487" s="15">
        <v>30</v>
      </c>
      <c r="L487" s="12">
        <v>31</v>
      </c>
      <c r="M487" s="5">
        <v>58</v>
      </c>
      <c r="P487" s="1">
        <v>13</v>
      </c>
      <c r="Q487" s="1">
        <f t="shared" si="0"/>
        <v>169</v>
      </c>
      <c r="R487" s="1">
        <v>12</v>
      </c>
      <c r="S487" s="1">
        <f t="shared" si="1"/>
        <v>145</v>
      </c>
    </row>
    <row r="488" spans="4:22" ht="19.899999999999999" customHeight="1" thickTop="1" thickBot="1" x14ac:dyDescent="0.3">
      <c r="D488" s="1">
        <f>COUNT(F488:M488)</f>
        <v>8</v>
      </c>
      <c r="E488" s="17">
        <v>81</v>
      </c>
      <c r="F488" s="3">
        <v>50</v>
      </c>
      <c r="G488" s="6">
        <v>51</v>
      </c>
      <c r="H488" s="6">
        <v>52</v>
      </c>
      <c r="I488" s="6">
        <v>53</v>
      </c>
      <c r="J488" s="6">
        <v>54</v>
      </c>
      <c r="K488" s="6">
        <v>55</v>
      </c>
      <c r="L488" s="6">
        <v>56</v>
      </c>
      <c r="M488" s="4">
        <v>57</v>
      </c>
      <c r="P488" s="1">
        <v>15</v>
      </c>
      <c r="Q488" s="1">
        <f t="shared" si="0"/>
        <v>225</v>
      </c>
      <c r="R488" s="1">
        <v>14</v>
      </c>
      <c r="S488" s="1">
        <f t="shared" si="1"/>
        <v>197</v>
      </c>
    </row>
    <row r="489" spans="4:22" ht="19.899999999999999" customHeight="1" x14ac:dyDescent="0.25">
      <c r="P489" s="1">
        <v>17</v>
      </c>
      <c r="Q489" s="1">
        <f t="shared" si="0"/>
        <v>289</v>
      </c>
      <c r="R489" s="1">
        <v>16</v>
      </c>
      <c r="S489" s="1">
        <f t="shared" si="1"/>
        <v>257</v>
      </c>
    </row>
    <row r="490" spans="4:22" ht="19.899999999999999" customHeight="1" x14ac:dyDescent="0.25">
      <c r="F490" s="1">
        <f>COUNT(F481:F488)</f>
        <v>8</v>
      </c>
      <c r="P490" s="1">
        <v>19</v>
      </c>
      <c r="Q490" s="1">
        <f t="shared" si="0"/>
        <v>361</v>
      </c>
      <c r="R490" s="1">
        <v>18</v>
      </c>
      <c r="S490" s="1">
        <f t="shared" si="1"/>
        <v>325</v>
      </c>
    </row>
    <row r="492" spans="4:22" ht="19.899999999999999" customHeight="1" x14ac:dyDescent="0.25">
      <c r="P492" s="1">
        <v>3</v>
      </c>
      <c r="Q492" s="1">
        <f>P492^2</f>
        <v>9</v>
      </c>
      <c r="R492" s="1">
        <f>(P492-1)^2+1</f>
        <v>5</v>
      </c>
      <c r="T492" s="1">
        <f>P492^2-(P492-1)</f>
        <v>7</v>
      </c>
      <c r="U492" s="1">
        <f>(P492-1)^2-(P492-2)</f>
        <v>3</v>
      </c>
    </row>
    <row r="493" spans="4:22" ht="19.899999999999999" customHeight="1" x14ac:dyDescent="0.25">
      <c r="P493" s="1">
        <v>5</v>
      </c>
      <c r="Q493" s="1">
        <f t="shared" ref="Q493:Q500" si="2">P493^2</f>
        <v>25</v>
      </c>
      <c r="R493" s="1">
        <f t="shared" ref="R493:R501" si="3">(P493-1)^2+1</f>
        <v>17</v>
      </c>
      <c r="T493" s="1">
        <f t="shared" ref="T493:T500" si="4">P493^2-(P493-1)</f>
        <v>21</v>
      </c>
      <c r="U493" s="1">
        <f t="shared" ref="U493:U500" si="5">(P493-1)^2-(P493-2)</f>
        <v>13</v>
      </c>
    </row>
    <row r="494" spans="4:22" ht="19.899999999999999" customHeight="1" x14ac:dyDescent="0.25">
      <c r="P494" s="1">
        <v>7</v>
      </c>
      <c r="Q494" s="1">
        <f t="shared" si="2"/>
        <v>49</v>
      </c>
      <c r="R494" s="1">
        <f t="shared" si="3"/>
        <v>37</v>
      </c>
      <c r="T494" s="1">
        <f t="shared" si="4"/>
        <v>43</v>
      </c>
      <c r="U494" s="1">
        <f t="shared" si="5"/>
        <v>31</v>
      </c>
    </row>
    <row r="495" spans="4:22" ht="19.899999999999999" customHeight="1" x14ac:dyDescent="0.25">
      <c r="P495" s="1">
        <v>9</v>
      </c>
      <c r="Q495" s="1">
        <f t="shared" si="2"/>
        <v>81</v>
      </c>
      <c r="R495" s="1">
        <f t="shared" si="3"/>
        <v>65</v>
      </c>
      <c r="T495" s="1">
        <f t="shared" si="4"/>
        <v>73</v>
      </c>
      <c r="U495" s="1">
        <f t="shared" si="5"/>
        <v>57</v>
      </c>
    </row>
    <row r="496" spans="4:22" ht="19.899999999999999" customHeight="1" x14ac:dyDescent="0.25">
      <c r="P496" s="1">
        <v>11</v>
      </c>
      <c r="Q496" s="1">
        <f t="shared" si="2"/>
        <v>121</v>
      </c>
      <c r="R496" s="1">
        <f t="shared" si="3"/>
        <v>101</v>
      </c>
      <c r="T496" s="1">
        <f t="shared" si="4"/>
        <v>111</v>
      </c>
      <c r="U496" s="1">
        <f t="shared" si="5"/>
        <v>91</v>
      </c>
    </row>
    <row r="497" spans="16:21" ht="19.899999999999999" customHeight="1" x14ac:dyDescent="0.25">
      <c r="P497" s="1">
        <v>13</v>
      </c>
      <c r="Q497" s="1">
        <f t="shared" si="2"/>
        <v>169</v>
      </c>
      <c r="R497" s="1">
        <f t="shared" si="3"/>
        <v>145</v>
      </c>
      <c r="T497" s="1">
        <f t="shared" si="4"/>
        <v>157</v>
      </c>
      <c r="U497" s="1">
        <f t="shared" si="5"/>
        <v>133</v>
      </c>
    </row>
    <row r="498" spans="16:21" ht="19.899999999999999" customHeight="1" x14ac:dyDescent="0.25">
      <c r="P498" s="1">
        <v>15</v>
      </c>
      <c r="Q498" s="1">
        <f t="shared" si="2"/>
        <v>225</v>
      </c>
      <c r="R498" s="1">
        <f t="shared" si="3"/>
        <v>197</v>
      </c>
      <c r="T498" s="1">
        <f t="shared" si="4"/>
        <v>211</v>
      </c>
      <c r="U498" s="1">
        <f t="shared" si="5"/>
        <v>183</v>
      </c>
    </row>
    <row r="499" spans="16:21" ht="19.899999999999999" customHeight="1" x14ac:dyDescent="0.25">
      <c r="P499" s="1">
        <v>17</v>
      </c>
      <c r="Q499" s="1">
        <f t="shared" si="2"/>
        <v>289</v>
      </c>
      <c r="R499" s="1">
        <f t="shared" si="3"/>
        <v>257</v>
      </c>
      <c r="T499" s="1">
        <f t="shared" si="4"/>
        <v>273</v>
      </c>
      <c r="U499" s="1">
        <f t="shared" si="5"/>
        <v>241</v>
      </c>
    </row>
    <row r="500" spans="16:21" ht="19.899999999999999" customHeight="1" x14ac:dyDescent="0.25">
      <c r="P500" s="1">
        <v>19</v>
      </c>
      <c r="Q500" s="1">
        <f t="shared" si="2"/>
        <v>361</v>
      </c>
      <c r="R500" s="1">
        <f t="shared" si="3"/>
        <v>325</v>
      </c>
      <c r="T500" s="1">
        <f t="shared" si="4"/>
        <v>343</v>
      </c>
      <c r="U500" s="1">
        <f t="shared" si="5"/>
        <v>307</v>
      </c>
    </row>
    <row r="501" spans="16:21" ht="19.899999999999999" customHeight="1" x14ac:dyDescent="0.25">
      <c r="R501" s="1">
        <f t="shared" si="3"/>
        <v>2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41"/>
  <sheetViews>
    <sheetView tabSelected="1" topLeftCell="A22" workbookViewId="0">
      <selection activeCell="D33" sqref="D33"/>
    </sheetView>
  </sheetViews>
  <sheetFormatPr defaultColWidth="6.1328125" defaultRowHeight="12.75" x14ac:dyDescent="0.25"/>
  <cols>
    <col min="3" max="3" width="10.06640625" bestFit="1" customWidth="1"/>
    <col min="4" max="4" width="16.1328125" customWidth="1"/>
    <col min="5" max="5" width="8.06640625" bestFit="1" customWidth="1"/>
    <col min="6" max="6" width="7.46484375" customWidth="1"/>
    <col min="7" max="7" width="8.06640625" bestFit="1" customWidth="1"/>
  </cols>
  <sheetData>
    <row r="2" spans="5:14" x14ac:dyDescent="0.25">
      <c r="E2" s="21"/>
    </row>
    <row r="3" spans="5:14" x14ac:dyDescent="0.25">
      <c r="E3" s="21"/>
    </row>
    <row r="4" spans="5:14" x14ac:dyDescent="0.25">
      <c r="E4" s="21"/>
    </row>
    <row r="5" spans="5:14" x14ac:dyDescent="0.25">
      <c r="E5" s="21"/>
    </row>
    <row r="6" spans="5:14" x14ac:dyDescent="0.25">
      <c r="E6" s="21"/>
    </row>
    <row r="7" spans="5:14" ht="13.15" thickBot="1" x14ac:dyDescent="0.3">
      <c r="N7" s="21"/>
    </row>
    <row r="8" spans="5:14" x14ac:dyDescent="0.25">
      <c r="E8" s="22"/>
      <c r="F8" s="23"/>
      <c r="N8" s="21"/>
    </row>
    <row r="9" spans="5:14" ht="13.15" thickBot="1" x14ac:dyDescent="0.3">
      <c r="E9" s="24"/>
      <c r="F9" s="25"/>
      <c r="N9" s="21"/>
    </row>
    <row r="10" spans="5:14" x14ac:dyDescent="0.25">
      <c r="N10" s="21"/>
    </row>
    <row r="12" spans="5:14" ht="13.15" thickBot="1" x14ac:dyDescent="0.3">
      <c r="I12" s="21"/>
    </row>
    <row r="13" spans="5:14" x14ac:dyDescent="0.25">
      <c r="E13" s="22"/>
      <c r="F13" s="23"/>
    </row>
    <row r="14" spans="5:14" ht="13.15" thickBot="1" x14ac:dyDescent="0.3">
      <c r="E14" s="24"/>
      <c r="F14" s="25"/>
    </row>
    <row r="17" spans="3:11" ht="13.15" thickBot="1" x14ac:dyDescent="0.3"/>
    <row r="18" spans="3:11" x14ac:dyDescent="0.25">
      <c r="E18" s="22"/>
      <c r="F18" s="23"/>
      <c r="J18" s="22"/>
      <c r="K18" s="23"/>
    </row>
    <row r="19" spans="3:11" ht="13.15" thickBot="1" x14ac:dyDescent="0.3">
      <c r="E19" s="24"/>
      <c r="F19" s="25"/>
      <c r="J19" s="24"/>
      <c r="K19" s="25"/>
    </row>
    <row r="23" spans="3:11" x14ac:dyDescent="0.25">
      <c r="C23" t="s">
        <v>103</v>
      </c>
    </row>
    <row r="24" spans="3:11" x14ac:dyDescent="0.25">
      <c r="C24" t="s">
        <v>106</v>
      </c>
      <c r="E24">
        <v>1</v>
      </c>
      <c r="F24">
        <f>FACT(E24)</f>
        <v>1</v>
      </c>
    </row>
    <row r="25" spans="3:11" x14ac:dyDescent="0.25">
      <c r="E25">
        <v>2</v>
      </c>
      <c r="F25">
        <f t="shared" ref="F25:F32" si="0">FACT(E25)</f>
        <v>2</v>
      </c>
    </row>
    <row r="26" spans="3:11" x14ac:dyDescent="0.25">
      <c r="C26" t="s">
        <v>104</v>
      </c>
      <c r="E26">
        <v>3</v>
      </c>
      <c r="F26">
        <f t="shared" si="0"/>
        <v>6</v>
      </c>
    </row>
    <row r="27" spans="3:11" x14ac:dyDescent="0.25">
      <c r="C27" t="s">
        <v>105</v>
      </c>
      <c r="E27">
        <v>4</v>
      </c>
      <c r="F27">
        <f t="shared" si="0"/>
        <v>24</v>
      </c>
    </row>
    <row r="28" spans="3:11" x14ac:dyDescent="0.25">
      <c r="E28">
        <v>5</v>
      </c>
      <c r="F28">
        <f t="shared" si="0"/>
        <v>120</v>
      </c>
    </row>
    <row r="29" spans="3:11" x14ac:dyDescent="0.25">
      <c r="C29" t="s">
        <v>107</v>
      </c>
      <c r="E29">
        <v>6</v>
      </c>
      <c r="F29">
        <f t="shared" si="0"/>
        <v>720</v>
      </c>
    </row>
    <row r="30" spans="3:11" x14ac:dyDescent="0.25">
      <c r="C30" t="s">
        <v>108</v>
      </c>
      <c r="E30">
        <v>7</v>
      </c>
      <c r="F30">
        <f t="shared" si="0"/>
        <v>5040</v>
      </c>
      <c r="G30" s="21"/>
    </row>
    <row r="31" spans="3:11" x14ac:dyDescent="0.25">
      <c r="E31">
        <v>8</v>
      </c>
      <c r="F31">
        <f t="shared" si="0"/>
        <v>40320</v>
      </c>
    </row>
    <row r="32" spans="3:11" x14ac:dyDescent="0.25">
      <c r="C32" t="s">
        <v>109</v>
      </c>
      <c r="E32">
        <v>9</v>
      </c>
      <c r="F32">
        <f t="shared" si="0"/>
        <v>362880</v>
      </c>
      <c r="G32" s="21"/>
    </row>
    <row r="33" spans="3:7" x14ac:dyDescent="0.25">
      <c r="C33" t="s">
        <v>110</v>
      </c>
    </row>
    <row r="34" spans="3:7" x14ac:dyDescent="0.25">
      <c r="G34">
        <f>F32*7</f>
        <v>2540160</v>
      </c>
    </row>
    <row r="35" spans="3:7" x14ac:dyDescent="0.25">
      <c r="C35" t="s">
        <v>111</v>
      </c>
      <c r="D35" t="s">
        <v>117</v>
      </c>
    </row>
    <row r="36" spans="3:7" x14ac:dyDescent="0.25">
      <c r="C36" t="s">
        <v>118</v>
      </c>
      <c r="E36">
        <f>F32*7</f>
        <v>2540160</v>
      </c>
      <c r="F36" s="21" t="s">
        <v>112</v>
      </c>
    </row>
    <row r="37" spans="3:7" x14ac:dyDescent="0.25">
      <c r="E37">
        <f>F32*6</f>
        <v>2177280</v>
      </c>
      <c r="F37" s="21" t="s">
        <v>113</v>
      </c>
    </row>
    <row r="38" spans="3:7" x14ac:dyDescent="0.25">
      <c r="C38" t="s">
        <v>115</v>
      </c>
      <c r="D38">
        <v>9999999</v>
      </c>
      <c r="E38">
        <f>F32*5</f>
        <v>1814400</v>
      </c>
      <c r="F38" s="21" t="s">
        <v>114</v>
      </c>
    </row>
    <row r="40" spans="3:7" x14ac:dyDescent="0.25">
      <c r="C40" t="s">
        <v>116</v>
      </c>
      <c r="D40">
        <v>99999999</v>
      </c>
      <c r="E40">
        <f>F32*8</f>
        <v>2903040</v>
      </c>
    </row>
    <row r="41" spans="3:7" x14ac:dyDescent="0.25">
      <c r="C41" t="s">
        <v>119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hirayama</dc:creator>
  <cp:lastModifiedBy>hirayama</cp:lastModifiedBy>
  <dcterms:created xsi:type="dcterms:W3CDTF">2015-01-31T20:12:07Z</dcterms:created>
  <dcterms:modified xsi:type="dcterms:W3CDTF">2015-02-02T01:34:44Z</dcterms:modified>
</cp:coreProperties>
</file>