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chemalle/Library/Mobile Documents/com~apple~CloudDocs/Dashboard/"/>
    </mc:Choice>
  </mc:AlternateContent>
  <xr:revisionPtr revIDLastSave="0" documentId="13_ncr:1_{889A748D-7D89-BD4A-9EE7-5ADC12B6DCE6}" xr6:coauthVersionLast="47" xr6:coauthVersionMax="47" xr10:uidLastSave="{00000000-0000-0000-0000-000000000000}"/>
  <bookViews>
    <workbookView xWindow="580" yWindow="740" windowWidth="28240" windowHeight="17040" xr2:uid="{911001BF-F867-3B4F-A429-4F618A93D8DD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D29" i="1"/>
  <c r="B28" i="1"/>
  <c r="B27" i="1"/>
  <c r="B26" i="1"/>
  <c r="B25" i="1"/>
  <c r="B24" i="1"/>
  <c r="B23" i="1"/>
  <c r="B22" i="1"/>
  <c r="B21" i="1"/>
  <c r="B20" i="1"/>
  <c r="B19" i="1"/>
  <c r="B18" i="1"/>
  <c r="B17" i="1"/>
  <c r="B11" i="1"/>
  <c r="B10" i="1"/>
  <c r="B8" i="1"/>
  <c r="B7" i="1"/>
  <c r="B5" i="1"/>
  <c r="B4" i="1"/>
  <c r="B2" i="1" l="1"/>
  <c r="B3" i="1"/>
</calcChain>
</file>

<file path=xl/sharedStrings.xml><?xml version="1.0" encoding="utf-8"?>
<sst xmlns="http://schemas.openxmlformats.org/spreadsheetml/2006/main" count="96" uniqueCount="57">
  <si>
    <t>Atividade</t>
  </si>
  <si>
    <t>Descrição</t>
  </si>
  <si>
    <t>Criação Orçamento</t>
  </si>
  <si>
    <t>Robô Reparo Avulso</t>
  </si>
  <si>
    <t>Tempo</t>
  </si>
  <si>
    <t>Triagem</t>
  </si>
  <si>
    <t>Revisão Aprovados</t>
  </si>
  <si>
    <t>IBM follow up</t>
  </si>
  <si>
    <t>Acompanhar atendimento</t>
  </si>
  <si>
    <t>Atendimento cliente</t>
  </si>
  <si>
    <t>Veriricar status, agenda,etc</t>
  </si>
  <si>
    <t>Analise Faturamento</t>
  </si>
  <si>
    <t>Revisão e Liberação Reparo Avulso</t>
  </si>
  <si>
    <t>Reabertura de chamados</t>
  </si>
  <si>
    <t>Reabrir chamados junto a Lenovo</t>
  </si>
  <si>
    <t>Portal Reparo Avulso</t>
  </si>
  <si>
    <t>Manutenção da Nuvem 24/7</t>
  </si>
  <si>
    <t>Whatsapp Status</t>
  </si>
  <si>
    <t>Interação clientes 24/7</t>
  </si>
  <si>
    <t>Whatspp Envio Notas</t>
  </si>
  <si>
    <t>Envio das propostas por whatsapp</t>
  </si>
  <si>
    <t>Envio de Orçamentos</t>
  </si>
  <si>
    <t>Envio das propostas por e-mail</t>
  </si>
  <si>
    <t>Atendimento robotizado e-mail reparo avulso</t>
  </si>
  <si>
    <t>Envio das notas por whatsapp</t>
  </si>
  <si>
    <t>Total_Contratado</t>
  </si>
  <si>
    <t>Total_Consumido</t>
  </si>
  <si>
    <t>Robotizado</t>
  </si>
  <si>
    <t>yes</t>
  </si>
  <si>
    <t>no</t>
  </si>
  <si>
    <t>part</t>
  </si>
  <si>
    <t>Dashboard reparo avulso</t>
  </si>
  <si>
    <t>Análise completa dos chamados</t>
  </si>
  <si>
    <t>Dashboard services</t>
  </si>
  <si>
    <t>Envio automatizdo das notas de garantia</t>
  </si>
  <si>
    <t xml:space="preserve">SLA Services - Lenovo x IBM </t>
  </si>
  <si>
    <t>Análise completa de todos os serviços</t>
  </si>
  <si>
    <t>Gráficos de atendimento abertox x fechados</t>
  </si>
  <si>
    <t>Acompanhar e responder caixa de email Revenue Service</t>
  </si>
  <si>
    <t>Demandas de notas, relatórios, status e suporte</t>
  </si>
  <si>
    <t>Liberação de ordens faturamento automático de Reparo Avulso</t>
  </si>
  <si>
    <t>Revisão diária</t>
  </si>
  <si>
    <t>Liberação de ordens faturamento automático de Garantias</t>
  </si>
  <si>
    <t>Validação de emissão das NFs</t>
  </si>
  <si>
    <t>Tratativa das ordens que não faturaram automaticamente após liberação da ordem</t>
  </si>
  <si>
    <t>Faturamento manual de ordens que eventualmente não emitiu NF no processo automático (diversos motivos)</t>
  </si>
  <si>
    <t>Faturamento manual de ordens em caráter urgente que não pode esperar o SLA de 24hs do processo automático</t>
  </si>
  <si>
    <t>Em caso de NF não emitida por block de outra área (Ex.: block financeiro) comunicamos área + financeiro sobre situação e acompanhamento até liberação das áreas</t>
  </si>
  <si>
    <t>Algumas NFs necessitam de emissão de carta de correção e Revenue intermedia essa atividade com departamento fiscal Lenovo</t>
  </si>
  <si>
    <t>Cancelamento de NFs solicitados por clientes internos e externos</t>
  </si>
  <si>
    <t>Acompanhamento ordens canceladas (Bloquear níveis de ordens, limpeza da ordem, Follow up áreas, recolocação da ordem para liberação)</t>
  </si>
  <si>
    <t>Nova liberação da ordem recolocada e nova emissão da NF</t>
  </si>
  <si>
    <t>Lançamento de NFs portais dos clientes</t>
  </si>
  <si>
    <t>19 clientes</t>
  </si>
  <si>
    <t xml:space="preserve">proposta comercial de APOS </t>
  </si>
  <si>
    <t>Para todo reparo avulso concluido</t>
  </si>
  <si>
    <t>Resolucao em 120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</si>
</sst>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B591-AC3A-AE4F-A760-72297B28870E}">
  <dimension ref="A1:F30"/>
  <sheetViews>
    <sheetView tabSelected="1" zoomScale="167" workbookViewId="0">
      <selection activeCell="A12" sqref="A12"/>
    </sheetView>
  </sheetViews>
  <sheetFormatPr baseColWidth="10" defaultRowHeight="16" x14ac:dyDescent="0.2"/>
  <cols>
    <col min="1" max="1" width="84.33203125" style="3" bestFit="1" customWidth="1"/>
    <col min="3" max="3" width="38" bestFit="1" customWidth="1"/>
    <col min="4" max="5" width="14.83203125" bestFit="1" customWidth="1"/>
  </cols>
  <sheetData>
    <row r="1" spans="1:6" x14ac:dyDescent="0.2">
      <c r="A1" s="4" t="s">
        <v>0</v>
      </c>
      <c r="B1" s="2" t="s">
        <v>4</v>
      </c>
      <c r="C1" s="2" t="s">
        <v>1</v>
      </c>
      <c r="D1" s="2" t="s">
        <v>25</v>
      </c>
      <c r="E1" s="2" t="s">
        <v>26</v>
      </c>
      <c r="F1" s="2" t="s">
        <v>27</v>
      </c>
    </row>
    <row r="2" spans="1:6" x14ac:dyDescent="0.2">
      <c r="A2" s="3" t="s">
        <v>2</v>
      </c>
      <c r="B2">
        <f>2/60</f>
        <v>3.3333333333333333E-2</v>
      </c>
      <c r="C2" t="s">
        <v>3</v>
      </c>
      <c r="D2">
        <v>720</v>
      </c>
      <c r="E2">
        <v>720</v>
      </c>
      <c r="F2" t="s">
        <v>28</v>
      </c>
    </row>
    <row r="3" spans="1:6" x14ac:dyDescent="0.2">
      <c r="A3" s="3" t="s">
        <v>5</v>
      </c>
      <c r="B3">
        <f>7/60</f>
        <v>0.11666666666666667</v>
      </c>
      <c r="C3" t="s">
        <v>6</v>
      </c>
      <c r="D3">
        <v>200</v>
      </c>
      <c r="E3">
        <v>150</v>
      </c>
      <c r="F3" t="s">
        <v>30</v>
      </c>
    </row>
    <row r="4" spans="1:6" x14ac:dyDescent="0.2">
      <c r="A4" s="3" t="s">
        <v>7</v>
      </c>
      <c r="B4">
        <f>5/60</f>
        <v>8.3333333333333329E-2</v>
      </c>
      <c r="C4" t="s">
        <v>8</v>
      </c>
      <c r="D4">
        <v>50</v>
      </c>
      <c r="E4">
        <v>220</v>
      </c>
      <c r="F4" t="s">
        <v>29</v>
      </c>
    </row>
    <row r="5" spans="1:6" x14ac:dyDescent="0.2">
      <c r="A5" s="3" t="s">
        <v>9</v>
      </c>
      <c r="B5">
        <f>10/60</f>
        <v>0.16666666666666666</v>
      </c>
      <c r="C5" t="s">
        <v>10</v>
      </c>
      <c r="D5">
        <v>200</v>
      </c>
      <c r="E5">
        <v>390</v>
      </c>
      <c r="F5" t="s">
        <v>30</v>
      </c>
    </row>
    <row r="6" spans="1:6" x14ac:dyDescent="0.2">
      <c r="A6" s="3" t="s">
        <v>11</v>
      </c>
      <c r="B6">
        <v>2</v>
      </c>
      <c r="C6" t="s">
        <v>12</v>
      </c>
      <c r="D6">
        <v>200</v>
      </c>
      <c r="E6">
        <v>130</v>
      </c>
      <c r="F6" t="s">
        <v>30</v>
      </c>
    </row>
    <row r="7" spans="1:6" x14ac:dyDescent="0.2">
      <c r="A7" s="3" t="s">
        <v>13</v>
      </c>
      <c r="B7">
        <f>7/60</f>
        <v>0.11666666666666667</v>
      </c>
      <c r="C7" t="s">
        <v>14</v>
      </c>
      <c r="D7">
        <v>0</v>
      </c>
      <c r="E7">
        <v>30</v>
      </c>
      <c r="F7" t="s">
        <v>29</v>
      </c>
    </row>
    <row r="8" spans="1:6" x14ac:dyDescent="0.2">
      <c r="A8" s="3" t="s">
        <v>15</v>
      </c>
      <c r="B8">
        <f>0.05</f>
        <v>0.05</v>
      </c>
      <c r="C8" t="s">
        <v>16</v>
      </c>
      <c r="D8">
        <v>720</v>
      </c>
      <c r="E8">
        <v>720</v>
      </c>
      <c r="F8" t="s">
        <v>28</v>
      </c>
    </row>
    <row r="9" spans="1:6" x14ac:dyDescent="0.2">
      <c r="A9" s="3" t="s">
        <v>17</v>
      </c>
      <c r="B9">
        <v>0.05</v>
      </c>
      <c r="C9" t="s">
        <v>18</v>
      </c>
      <c r="D9">
        <v>720</v>
      </c>
      <c r="E9">
        <v>720</v>
      </c>
      <c r="F9" t="s">
        <v>28</v>
      </c>
    </row>
    <row r="10" spans="1:6" x14ac:dyDescent="0.2">
      <c r="A10" s="3" t="s">
        <v>21</v>
      </c>
      <c r="B10">
        <f>2/60</f>
        <v>3.3333333333333333E-2</v>
      </c>
      <c r="C10" t="s">
        <v>22</v>
      </c>
      <c r="D10">
        <v>720</v>
      </c>
      <c r="E10">
        <v>120</v>
      </c>
      <c r="F10" t="s">
        <v>28</v>
      </c>
    </row>
    <row r="11" spans="1:6" ht="17" x14ac:dyDescent="0.2">
      <c r="A11" s="3" t="s">
        <v>23</v>
      </c>
      <c r="B11">
        <f>2/60</f>
        <v>3.3333333333333333E-2</v>
      </c>
      <c r="C11" s="1" t="s">
        <v>56</v>
      </c>
      <c r="D11">
        <v>720</v>
      </c>
      <c r="E11">
        <v>720</v>
      </c>
      <c r="F11" t="s">
        <v>28</v>
      </c>
    </row>
    <row r="12" spans="1:6" x14ac:dyDescent="0.2">
      <c r="A12" s="3" t="s">
        <v>19</v>
      </c>
      <c r="B12">
        <v>0.05</v>
      </c>
      <c r="C12" t="s">
        <v>20</v>
      </c>
      <c r="D12">
        <v>720</v>
      </c>
      <c r="E12">
        <v>720</v>
      </c>
      <c r="F12" t="s">
        <v>28</v>
      </c>
    </row>
    <row r="13" spans="1:6" x14ac:dyDescent="0.2">
      <c r="A13" s="3" t="s">
        <v>31</v>
      </c>
      <c r="B13">
        <v>0.05</v>
      </c>
      <c r="C13" t="s">
        <v>32</v>
      </c>
      <c r="D13">
        <v>720</v>
      </c>
      <c r="E13">
        <v>720</v>
      </c>
      <c r="F13" t="s">
        <v>28</v>
      </c>
    </row>
    <row r="14" spans="1:6" x14ac:dyDescent="0.2">
      <c r="A14" s="3" t="s">
        <v>33</v>
      </c>
      <c r="B14">
        <v>0.05</v>
      </c>
      <c r="C14" t="s">
        <v>36</v>
      </c>
      <c r="D14">
        <v>720</v>
      </c>
      <c r="E14">
        <v>720</v>
      </c>
      <c r="F14" t="s">
        <v>28</v>
      </c>
    </row>
    <row r="15" spans="1:6" x14ac:dyDescent="0.2">
      <c r="A15" s="3" t="s">
        <v>34</v>
      </c>
      <c r="B15">
        <v>0.05</v>
      </c>
      <c r="C15" t="s">
        <v>32</v>
      </c>
      <c r="D15">
        <v>720</v>
      </c>
      <c r="E15">
        <v>720</v>
      </c>
      <c r="F15" t="s">
        <v>28</v>
      </c>
    </row>
    <row r="16" spans="1:6" x14ac:dyDescent="0.2">
      <c r="A16" s="3" t="s">
        <v>35</v>
      </c>
      <c r="B16">
        <v>0.05</v>
      </c>
      <c r="C16" t="s">
        <v>37</v>
      </c>
      <c r="D16">
        <v>20</v>
      </c>
      <c r="E16">
        <v>20</v>
      </c>
      <c r="F16" t="s">
        <v>28</v>
      </c>
    </row>
    <row r="17" spans="1:6" x14ac:dyDescent="0.2">
      <c r="A17" s="3" t="s">
        <v>38</v>
      </c>
      <c r="B17">
        <f>10/60</f>
        <v>0.16666666666666666</v>
      </c>
      <c r="C17" t="s">
        <v>39</v>
      </c>
      <c r="D17">
        <v>200</v>
      </c>
      <c r="E17">
        <v>480</v>
      </c>
      <c r="F17" t="s">
        <v>30</v>
      </c>
    </row>
    <row r="18" spans="1:6" x14ac:dyDescent="0.2">
      <c r="A18" s="3" t="s">
        <v>40</v>
      </c>
      <c r="B18">
        <f>7/60</f>
        <v>0.11666666666666667</v>
      </c>
      <c r="C18" t="s">
        <v>41</v>
      </c>
      <c r="D18">
        <v>200</v>
      </c>
      <c r="E18">
        <v>180</v>
      </c>
      <c r="F18" t="s">
        <v>30</v>
      </c>
    </row>
    <row r="19" spans="1:6" x14ac:dyDescent="0.2">
      <c r="A19" s="3" t="s">
        <v>42</v>
      </c>
      <c r="B19">
        <f>7/60</f>
        <v>0.11666666666666667</v>
      </c>
      <c r="C19" t="s">
        <v>41</v>
      </c>
      <c r="D19">
        <v>30</v>
      </c>
      <c r="E19">
        <v>30</v>
      </c>
      <c r="F19" t="s">
        <v>30</v>
      </c>
    </row>
    <row r="20" spans="1:6" x14ac:dyDescent="0.2">
      <c r="A20" s="3" t="s">
        <v>43</v>
      </c>
      <c r="B20">
        <f>7/60</f>
        <v>0.11666666666666667</v>
      </c>
      <c r="C20" t="s">
        <v>41</v>
      </c>
      <c r="D20">
        <v>2</v>
      </c>
      <c r="E20">
        <v>20</v>
      </c>
      <c r="F20" t="s">
        <v>30</v>
      </c>
    </row>
    <row r="21" spans="1:6" x14ac:dyDescent="0.2">
      <c r="A21" s="3" t="s">
        <v>44</v>
      </c>
      <c r="B21">
        <f>7/60</f>
        <v>0.11666666666666667</v>
      </c>
      <c r="C21" t="s">
        <v>41</v>
      </c>
      <c r="D21">
        <v>2</v>
      </c>
      <c r="E21">
        <v>20</v>
      </c>
      <c r="F21" t="s">
        <v>30</v>
      </c>
    </row>
    <row r="22" spans="1:6" x14ac:dyDescent="0.2">
      <c r="A22" s="3" t="s">
        <v>45</v>
      </c>
      <c r="B22">
        <f>7/60</f>
        <v>0.11666666666666667</v>
      </c>
      <c r="C22" t="s">
        <v>41</v>
      </c>
      <c r="D22">
        <v>2</v>
      </c>
      <c r="E22">
        <v>20</v>
      </c>
      <c r="F22" t="s">
        <v>30</v>
      </c>
    </row>
    <row r="23" spans="1:6" x14ac:dyDescent="0.2">
      <c r="A23" s="3" t="s">
        <v>46</v>
      </c>
      <c r="B23">
        <f>7/60</f>
        <v>0.11666666666666667</v>
      </c>
      <c r="C23" t="s">
        <v>41</v>
      </c>
      <c r="D23">
        <v>2</v>
      </c>
      <c r="E23">
        <v>7</v>
      </c>
      <c r="F23" t="s">
        <v>30</v>
      </c>
    </row>
    <row r="24" spans="1:6" x14ac:dyDescent="0.2">
      <c r="A24" s="3" t="s">
        <v>47</v>
      </c>
      <c r="B24">
        <f>7/60</f>
        <v>0.11666666666666667</v>
      </c>
      <c r="C24" t="s">
        <v>41</v>
      </c>
      <c r="D24">
        <v>2</v>
      </c>
      <c r="E24">
        <v>7</v>
      </c>
      <c r="F24" t="s">
        <v>30</v>
      </c>
    </row>
    <row r="25" spans="1:6" x14ac:dyDescent="0.2">
      <c r="A25" s="3" t="s">
        <v>48</v>
      </c>
      <c r="B25">
        <f>7/60</f>
        <v>0.11666666666666667</v>
      </c>
      <c r="C25" t="s">
        <v>41</v>
      </c>
      <c r="D25">
        <v>2</v>
      </c>
      <c r="E25">
        <v>7</v>
      </c>
      <c r="F25" t="s">
        <v>30</v>
      </c>
    </row>
    <row r="26" spans="1:6" x14ac:dyDescent="0.2">
      <c r="A26" s="3" t="s">
        <v>49</v>
      </c>
      <c r="B26">
        <f>7/60</f>
        <v>0.11666666666666667</v>
      </c>
      <c r="C26" t="s">
        <v>41</v>
      </c>
      <c r="D26">
        <v>20</v>
      </c>
      <c r="E26">
        <v>50</v>
      </c>
      <c r="F26" t="s">
        <v>30</v>
      </c>
    </row>
    <row r="27" spans="1:6" x14ac:dyDescent="0.2">
      <c r="A27" s="3" t="s">
        <v>50</v>
      </c>
      <c r="B27">
        <f>7/60</f>
        <v>0.11666666666666667</v>
      </c>
      <c r="C27" t="s">
        <v>41</v>
      </c>
      <c r="D27">
        <v>40</v>
      </c>
      <c r="E27">
        <v>60</v>
      </c>
      <c r="F27" t="s">
        <v>30</v>
      </c>
    </row>
    <row r="28" spans="1:6" x14ac:dyDescent="0.2">
      <c r="A28" s="3" t="s">
        <v>51</v>
      </c>
      <c r="B28">
        <f>7/60</f>
        <v>0.11666666666666667</v>
      </c>
      <c r="C28" t="s">
        <v>41</v>
      </c>
      <c r="D28">
        <v>10</v>
      </c>
      <c r="E28">
        <v>20</v>
      </c>
      <c r="F28" t="s">
        <v>30</v>
      </c>
    </row>
    <row r="29" spans="1:6" x14ac:dyDescent="0.2">
      <c r="A29" s="3" t="s">
        <v>52</v>
      </c>
      <c r="B29">
        <v>4</v>
      </c>
      <c r="C29" t="s">
        <v>53</v>
      </c>
      <c r="D29">
        <f>B29*19</f>
        <v>76</v>
      </c>
      <c r="E29">
        <v>72</v>
      </c>
      <c r="F29" t="s">
        <v>30</v>
      </c>
    </row>
    <row r="30" spans="1:6" x14ac:dyDescent="0.2">
      <c r="A30" s="5" t="s">
        <v>54</v>
      </c>
      <c r="B30">
        <f>2/60</f>
        <v>3.3333333333333333E-2</v>
      </c>
      <c r="C30" t="s">
        <v>55</v>
      </c>
      <c r="D30">
        <v>200</v>
      </c>
      <c r="E30">
        <v>10</v>
      </c>
      <c r="F30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BF4-8EBE-5A46-ADE1-BA0AF622A982}">
  <dimension ref="A1:F1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s="3" t="s">
        <v>19</v>
      </c>
      <c r="B1">
        <v>0.05</v>
      </c>
      <c r="C1" t="s">
        <v>24</v>
      </c>
      <c r="D1">
        <v>720</v>
      </c>
      <c r="E1">
        <v>720</v>
      </c>
      <c r="F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Chemalle</dc:creator>
  <cp:lastModifiedBy>Eduardo Chemalle</cp:lastModifiedBy>
  <dcterms:created xsi:type="dcterms:W3CDTF">2023-04-30T13:58:52Z</dcterms:created>
  <dcterms:modified xsi:type="dcterms:W3CDTF">2023-05-01T16:40:23Z</dcterms:modified>
</cp:coreProperties>
</file>