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2\"/>
    </mc:Choice>
  </mc:AlternateContent>
  <xr:revisionPtr revIDLastSave="0" documentId="13_ncr:1_{C2D4A2E8-CE4A-49CE-8CA6-4CC6597EE7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Lógicas" sheetId="3" r:id="rId2"/>
    <sheet name="Conjunto" sheetId="6" r:id="rId3"/>
    <sheet name="Financier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6" l="1"/>
  <c r="J32" i="6"/>
  <c r="J40" i="6"/>
  <c r="J39" i="6"/>
  <c r="J38" i="6"/>
  <c r="J37" i="6"/>
  <c r="J36" i="6"/>
  <c r="J12" i="6"/>
  <c r="J11" i="6"/>
  <c r="J34" i="6"/>
  <c r="J33" i="6"/>
  <c r="J31" i="6"/>
  <c r="J24" i="6"/>
  <c r="J27" i="6"/>
  <c r="J15" i="6"/>
  <c r="J35" i="6"/>
  <c r="J30" i="6"/>
  <c r="J29" i="6"/>
  <c r="J28" i="6"/>
  <c r="J26" i="6"/>
  <c r="J25" i="6"/>
  <c r="J23" i="6"/>
  <c r="J22" i="6"/>
  <c r="J21" i="6"/>
  <c r="J20" i="6"/>
  <c r="J19" i="6"/>
  <c r="J18" i="6"/>
  <c r="J17" i="6"/>
  <c r="J16" i="6"/>
  <c r="J14" i="6"/>
  <c r="J13" i="6"/>
</calcChain>
</file>

<file path=xl/sharedStrings.xml><?xml version="1.0" encoding="utf-8"?>
<sst xmlns="http://schemas.openxmlformats.org/spreadsheetml/2006/main" count="256" uniqueCount="137">
  <si>
    <t>No.</t>
  </si>
  <si>
    <t>Apellidos</t>
  </si>
  <si>
    <t>Nombres</t>
  </si>
  <si>
    <t>M</t>
  </si>
  <si>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</si>
  <si>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botones, complete los ejercicios. 
En cada hoja de cálculo encontrará las instrucciones.</t>
    </r>
  </si>
  <si>
    <r>
      <rPr>
        <b/>
        <sz val="22"/>
        <rFont val="Century Gothic"/>
        <family val="2"/>
      </rPr>
      <t>Actividad #8: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Funciones</t>
    </r>
  </si>
  <si>
    <t>ASPECTOS OBLIGATORIOS</t>
  </si>
  <si>
    <t>TAREAS DURANTE EL SEMESTRE</t>
  </si>
  <si>
    <t>Mazariegos Barrios</t>
  </si>
  <si>
    <t>Rene Daniel</t>
  </si>
  <si>
    <t>x</t>
  </si>
  <si>
    <t>Ramirez Paniagua</t>
  </si>
  <si>
    <t>Gladys Amarilis</t>
  </si>
  <si>
    <t>Ortiz Sandoval</t>
  </si>
  <si>
    <t>Silvia Nohemí</t>
  </si>
  <si>
    <t>Alvarado Flores</t>
  </si>
  <si>
    <t>Maria del Carmen</t>
  </si>
  <si>
    <t>Perez Jacobo</t>
  </si>
  <si>
    <t>Iris Isabel</t>
  </si>
  <si>
    <t>Mancilla Ceron</t>
  </si>
  <si>
    <t>Leonardo David</t>
  </si>
  <si>
    <t>Lorenzana Paz</t>
  </si>
  <si>
    <t>Cesar Augusto</t>
  </si>
  <si>
    <t>Ortiz Ruiz</t>
  </si>
  <si>
    <t>Alejandro Antonio</t>
  </si>
  <si>
    <t>Arevalo Miranda</t>
  </si>
  <si>
    <t xml:space="preserve">Oscar Daniel </t>
  </si>
  <si>
    <t>Morales Aguilar</t>
  </si>
  <si>
    <t>Naomi Griselda</t>
  </si>
  <si>
    <t>DERECHO A BONO</t>
  </si>
  <si>
    <r>
      <t xml:space="preserve">1. Complete la columna </t>
    </r>
    <r>
      <rPr>
        <b/>
        <sz val="11"/>
        <rFont val="Century Gothic"/>
        <family val="2"/>
      </rPr>
      <t xml:space="preserve">Derecho a Bono, </t>
    </r>
    <r>
      <rPr>
        <sz val="11"/>
        <rFont val="Century Gothic"/>
        <family val="2"/>
      </rPr>
      <t>utilizando funciones lógicas, con las siguientes condiciones:</t>
    </r>
  </si>
  <si>
    <t>VENDEDORES CON DERECHO A BONO</t>
  </si>
  <si>
    <t>DIAS TRABAJADOS</t>
  </si>
  <si>
    <t>ACTIVO</t>
  </si>
  <si>
    <t>El vendedor deberá estar activo y haber trabajado más de 20 dias.</t>
  </si>
  <si>
    <t>SOBREPASÓ LA META</t>
  </si>
  <si>
    <t>El vendedor deberá sobrepasar sus metas o almenos llegar a su meta mínima.</t>
  </si>
  <si>
    <t>CUMPLIÓ CON LA META MÍNIMA</t>
  </si>
  <si>
    <t>Código</t>
  </si>
  <si>
    <t>Tipo</t>
  </si>
  <si>
    <t>Descripción</t>
  </si>
  <si>
    <t>Presentación</t>
  </si>
  <si>
    <t>Ubicación</t>
  </si>
  <si>
    <t>Existencia</t>
  </si>
  <si>
    <t>Costo</t>
  </si>
  <si>
    <t>Total</t>
  </si>
  <si>
    <t>A</t>
  </si>
  <si>
    <t>Unidad</t>
  </si>
  <si>
    <t>E1P2</t>
  </si>
  <si>
    <t>A0003</t>
  </si>
  <si>
    <t>Cinta adhesiva de empaque</t>
  </si>
  <si>
    <t>A0004</t>
  </si>
  <si>
    <t>Cinta adhesiva empaque café</t>
  </si>
  <si>
    <t>B</t>
  </si>
  <si>
    <t>E1P1</t>
  </si>
  <si>
    <t>B0002</t>
  </si>
  <si>
    <t>Bolígrafos rojos</t>
  </si>
  <si>
    <t>B0003</t>
  </si>
  <si>
    <t>Bolígrafos azules</t>
  </si>
  <si>
    <t>C0001</t>
  </si>
  <si>
    <t>C</t>
  </si>
  <si>
    <t>Sacapuntas</t>
  </si>
  <si>
    <t>C0002</t>
  </si>
  <si>
    <t>Sacabocados</t>
  </si>
  <si>
    <t>C0003</t>
  </si>
  <si>
    <t>Sacagrapas</t>
  </si>
  <si>
    <t>E0001</t>
  </si>
  <si>
    <t>E</t>
  </si>
  <si>
    <t>Engrapadora</t>
  </si>
  <si>
    <t>E2P3</t>
  </si>
  <si>
    <t>E0002</t>
  </si>
  <si>
    <t>Grapas por caja</t>
  </si>
  <si>
    <t>Caja de 10,000</t>
  </si>
  <si>
    <t>E0003</t>
  </si>
  <si>
    <t>Engrapadora de Pared</t>
  </si>
  <si>
    <t>E2P4</t>
  </si>
  <si>
    <t>L0001</t>
  </si>
  <si>
    <t>L</t>
  </si>
  <si>
    <t>Lápices</t>
  </si>
  <si>
    <t>M0001</t>
  </si>
  <si>
    <t>Marcadores permanentes</t>
  </si>
  <si>
    <t>E1P3</t>
  </si>
  <si>
    <t>M0003</t>
  </si>
  <si>
    <t>Rotuladores gruesos</t>
  </si>
  <si>
    <t>P0002</t>
  </si>
  <si>
    <t>P</t>
  </si>
  <si>
    <t>Papel carta</t>
  </si>
  <si>
    <t>Resma</t>
  </si>
  <si>
    <t>E1P5</t>
  </si>
  <si>
    <t>P0001</t>
  </si>
  <si>
    <t>Papel doble carta</t>
  </si>
  <si>
    <t>E1P4</t>
  </si>
  <si>
    <t>S0001</t>
  </si>
  <si>
    <t>S</t>
  </si>
  <si>
    <t>Sobres manila media carta</t>
  </si>
  <si>
    <t>E2P1</t>
  </si>
  <si>
    <t>T0001</t>
  </si>
  <si>
    <t>T</t>
  </si>
  <si>
    <t>Tijeras</t>
  </si>
  <si>
    <r>
      <t xml:space="preserve">1. Resuleva los siguientes cuestionamientos utilizando funciones de </t>
    </r>
    <r>
      <rPr>
        <b/>
        <sz val="11"/>
        <rFont val="Century Gothic"/>
        <family val="2"/>
      </rPr>
      <t>conjunto.</t>
    </r>
  </si>
  <si>
    <t>Docena</t>
  </si>
  <si>
    <t>Ciento</t>
  </si>
  <si>
    <r>
      <t xml:space="preserve">¿Cuántas </t>
    </r>
    <r>
      <rPr>
        <b/>
        <sz val="11"/>
        <rFont val="Century Gothic"/>
        <family val="2"/>
      </rPr>
      <t xml:space="preserve">sacagrapas </t>
    </r>
    <r>
      <rPr>
        <sz val="11"/>
        <rFont val="Century Gothic"/>
        <family val="2"/>
      </rPr>
      <t xml:space="preserve">con la presentación de </t>
    </r>
    <r>
      <rPr>
        <b/>
        <sz val="11"/>
        <rFont val="Century Gothic"/>
        <family val="2"/>
      </rPr>
      <t>Docena</t>
    </r>
    <r>
      <rPr>
        <sz val="11"/>
        <rFont val="Century Gothic"/>
        <family val="2"/>
      </rPr>
      <t>, se encuentran en el inventario?</t>
    </r>
  </si>
  <si>
    <r>
      <t xml:space="preserve">¿Cuántos </t>
    </r>
    <r>
      <rPr>
        <b/>
        <sz val="11"/>
        <rFont val="Century Gothic"/>
        <family val="2"/>
      </rPr>
      <t xml:space="preserve">lápices </t>
    </r>
    <r>
      <rPr>
        <sz val="11"/>
        <rFont val="Century Gothic"/>
        <family val="2"/>
      </rPr>
      <t xml:space="preserve">con la presentación de </t>
    </r>
    <r>
      <rPr>
        <b/>
        <sz val="11"/>
        <rFont val="Century Gothic"/>
        <family val="2"/>
      </rPr>
      <t>Docena</t>
    </r>
    <r>
      <rPr>
        <sz val="11"/>
        <rFont val="Century Gothic"/>
        <family val="2"/>
      </rPr>
      <t>, se encuentran en el inventario?</t>
    </r>
  </si>
  <si>
    <r>
      <t>¿Cuál es la suma de los totales de</t>
    </r>
    <r>
      <rPr>
        <b/>
        <sz val="11"/>
        <rFont val="Century Gothic"/>
        <family val="2"/>
      </rPr>
      <t xml:space="preserve"> Lápices</t>
    </r>
    <r>
      <rPr>
        <sz val="11"/>
        <rFont val="Century Gothic"/>
        <family val="2"/>
      </rPr>
      <t xml:space="preserve"> con la presentacion de </t>
    </r>
    <r>
      <rPr>
        <b/>
        <sz val="11"/>
        <rFont val="Century Gothic"/>
        <family val="2"/>
      </rPr>
      <t>Unidad</t>
    </r>
    <r>
      <rPr>
        <sz val="11"/>
        <rFont val="Century Gothic"/>
        <family val="2"/>
      </rPr>
      <t>?</t>
    </r>
  </si>
  <si>
    <r>
      <t xml:space="preserve">¿Cuál es la suma de los totales de </t>
    </r>
    <r>
      <rPr>
        <b/>
        <sz val="11"/>
        <rFont val="Century Gothic"/>
        <family val="2"/>
      </rPr>
      <t>Engrapadoras</t>
    </r>
    <r>
      <rPr>
        <sz val="11"/>
        <rFont val="Century Gothic"/>
        <family val="2"/>
      </rPr>
      <t xml:space="preserve"> con la presentación de </t>
    </r>
    <r>
      <rPr>
        <b/>
        <sz val="11"/>
        <rFont val="Century Gothic"/>
        <family val="2"/>
      </rPr>
      <t>Unidad</t>
    </r>
    <r>
      <rPr>
        <sz val="11"/>
        <rFont val="Century Gothic"/>
        <family val="2"/>
      </rPr>
      <t>?</t>
    </r>
  </si>
  <si>
    <t>Calcule el valor de la cuota mensual para el siguiente préstamo.</t>
  </si>
  <si>
    <t>Valor del préstamo</t>
  </si>
  <si>
    <t>No. De Mes</t>
  </si>
  <si>
    <t>Tipo de interés nominal anual:</t>
  </si>
  <si>
    <t>Interés (pagoint)</t>
  </si>
  <si>
    <t>Número de cuotas mesuales:</t>
  </si>
  <si>
    <t>Capital (pagoprin)</t>
  </si>
  <si>
    <t xml:space="preserve">Valor del pago:   </t>
  </si>
  <si>
    <r>
      <t xml:space="preserve">FUNCIÓN VF </t>
    </r>
    <r>
      <rPr>
        <b/>
        <sz val="16"/>
        <color theme="8" tint="-0.499984740745262"/>
        <rFont val="Calibri"/>
        <family val="2"/>
        <scheme val="minor"/>
      </rPr>
      <t>(VALOR FUTURO)</t>
    </r>
  </si>
  <si>
    <r>
      <t xml:space="preserve">FUNCIÓN VA </t>
    </r>
    <r>
      <rPr>
        <b/>
        <sz val="16"/>
        <color theme="8" tint="-0.499984740745262"/>
        <rFont val="Calibri"/>
        <family val="2"/>
        <scheme val="minor"/>
      </rPr>
      <t>(VALOR ACTUAL)</t>
    </r>
  </si>
  <si>
    <t>Calcule el valor futuro de la siguiente inversion en un banco.</t>
  </si>
  <si>
    <t>Deposito anual</t>
  </si>
  <si>
    <t>Valor futuro</t>
  </si>
  <si>
    <t>Interes anual %</t>
  </si>
  <si>
    <t>Periodo de capitalización (años)</t>
  </si>
  <si>
    <t xml:space="preserve">Inversión:   </t>
  </si>
  <si>
    <r>
      <t xml:space="preserve">FUNCIÓN TASA </t>
    </r>
    <r>
      <rPr>
        <b/>
        <sz val="16"/>
        <color theme="8" tint="-0.499984740745262"/>
        <rFont val="Calibri"/>
        <family val="2"/>
        <scheme val="minor"/>
      </rPr>
      <t>(INTERÉS)</t>
    </r>
  </si>
  <si>
    <r>
      <t xml:space="preserve">FUNCIÓN NPER </t>
    </r>
    <r>
      <rPr>
        <b/>
        <sz val="16"/>
        <color theme="8" tint="-0.499984740745262"/>
        <rFont val="Calibri"/>
        <family val="2"/>
        <scheme val="minor"/>
      </rPr>
      <t>(NÚMERO DE CUOTAS)</t>
    </r>
  </si>
  <si>
    <t>Calcule la tasa de interes que se pagó en el siguiente problema.</t>
  </si>
  <si>
    <t>Total del préstamo</t>
  </si>
  <si>
    <t>Prestamo</t>
  </si>
  <si>
    <t>Valor pagado</t>
  </si>
  <si>
    <t>Cuota mensual</t>
  </si>
  <si>
    <t xml:space="preserve">Interes anual:   </t>
  </si>
  <si>
    <t xml:space="preserve">Cantidad de Pagos:   </t>
  </si>
  <si>
    <t xml:space="preserve">1. Resuelva cada uno de los cuestionamientos descritos a continuación utilizando las funciones financieras correspondientes. </t>
  </si>
  <si>
    <t>Calcule el valor del interés y de capital que se pagará en el 5to mes.</t>
  </si>
  <si>
    <t>FUNCIONES PAGO, PAGOINT, PAGOPRIN</t>
  </si>
  <si>
    <t>Calcule el monto de inversión a realizar, para obtener
 Q. 550,000.00 en 7 años, con un interes del 8%.</t>
  </si>
  <si>
    <t>¿Cúantos pagos necesito realizar para el siguiente préstamo? Si solo puedo abonar una cuota mensual de Q. 1,500.00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</si>
</sst>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BA51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0.39997558519241921"/>
      </left>
      <right style="thin">
        <color theme="0"/>
      </right>
      <top style="medium">
        <color theme="4" tint="0.39997558519241921"/>
      </top>
      <bottom/>
      <diagonal/>
    </border>
    <border>
      <left style="thin">
        <color theme="0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 style="medium">
        <color theme="4" tint="0.39997558519241921"/>
      </left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4" tint="0.39997558519241921"/>
      </top>
      <bottom/>
      <diagonal/>
    </border>
    <border>
      <left style="thin">
        <color theme="0"/>
      </left>
      <right/>
      <top style="medium">
        <color theme="4" tint="0.39997558519241921"/>
      </top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 style="thin">
        <color theme="0"/>
      </left>
      <right style="medium">
        <color theme="0"/>
      </right>
      <top style="medium">
        <color theme="4" tint="0.39997558519241921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medium">
        <color theme="4" tint="0.39997558519241921"/>
      </left>
      <right/>
      <top style="thin">
        <color theme="0"/>
      </top>
      <bottom style="medium">
        <color theme="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5" fillId="3" borderId="4" xfId="0" applyFont="1" applyFill="1" applyBorder="1" applyAlignment="1">
      <alignment horizontal="left" indent="4"/>
    </xf>
    <xf numFmtId="0" fontId="5" fillId="3" borderId="6" xfId="0" applyFont="1" applyFill="1" applyBorder="1" applyAlignment="1">
      <alignment horizontal="left" indent="4"/>
    </xf>
    <xf numFmtId="0" fontId="0" fillId="3" borderId="5" xfId="0" applyFill="1" applyBorder="1"/>
    <xf numFmtId="0" fontId="0" fillId="3" borderId="8" xfId="0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0" fillId="6" borderId="21" xfId="0" applyFont="1" applyFill="1" applyBorder="1" applyAlignment="1">
      <alignment horizontal="center"/>
    </xf>
    <xf numFmtId="0" fontId="0" fillId="6" borderId="22" xfId="0" applyFont="1" applyFill="1" applyBorder="1"/>
    <xf numFmtId="0" fontId="0" fillId="6" borderId="22" xfId="0" applyFont="1" applyFill="1" applyBorder="1" applyAlignment="1">
      <alignment horizontal="left"/>
    </xf>
    <xf numFmtId="0" fontId="0" fillId="6" borderId="23" xfId="0" applyFont="1" applyFill="1" applyBorder="1" applyAlignment="1">
      <alignment horizontal="center"/>
    </xf>
    <xf numFmtId="0" fontId="0" fillId="6" borderId="22" xfId="1" applyNumberFormat="1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/>
    </xf>
    <xf numFmtId="0" fontId="0" fillId="6" borderId="24" xfId="0" applyFont="1" applyFill="1" applyBorder="1"/>
    <xf numFmtId="0" fontId="0" fillId="7" borderId="25" xfId="0" applyFont="1" applyFill="1" applyBorder="1" applyAlignment="1">
      <alignment horizontal="center"/>
    </xf>
    <xf numFmtId="0" fontId="0" fillId="7" borderId="26" xfId="0" applyFont="1" applyFill="1" applyBorder="1"/>
    <xf numFmtId="0" fontId="0" fillId="7" borderId="26" xfId="0" applyFont="1" applyFill="1" applyBorder="1" applyAlignment="1">
      <alignment horizontal="left"/>
    </xf>
    <xf numFmtId="0" fontId="0" fillId="7" borderId="27" xfId="0" applyFont="1" applyFill="1" applyBorder="1" applyAlignment="1">
      <alignment horizontal="center"/>
    </xf>
    <xf numFmtId="0" fontId="0" fillId="7" borderId="26" xfId="1" applyNumberFormat="1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/>
    </xf>
    <xf numFmtId="0" fontId="0" fillId="7" borderId="28" xfId="0" applyFont="1" applyFill="1" applyBorder="1"/>
    <xf numFmtId="0" fontId="0" fillId="6" borderId="25" xfId="0" applyFont="1" applyFill="1" applyBorder="1" applyAlignment="1">
      <alignment horizontal="center"/>
    </xf>
    <xf numFmtId="0" fontId="0" fillId="6" borderId="26" xfId="0" applyFont="1" applyFill="1" applyBorder="1"/>
    <xf numFmtId="0" fontId="0" fillId="6" borderId="26" xfId="0" applyFont="1" applyFill="1" applyBorder="1" applyAlignment="1">
      <alignment horizontal="left"/>
    </xf>
    <xf numFmtId="0" fontId="0" fillId="6" borderId="27" xfId="0" applyFont="1" applyFill="1" applyBorder="1" applyAlignment="1">
      <alignment horizontal="center"/>
    </xf>
    <xf numFmtId="0" fontId="0" fillId="6" borderId="26" xfId="1" applyNumberFormat="1" applyFont="1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/>
    </xf>
    <xf numFmtId="0" fontId="0" fillId="6" borderId="28" xfId="0" applyFont="1" applyFill="1" applyBorder="1"/>
    <xf numFmtId="0" fontId="0" fillId="7" borderId="29" xfId="0" applyFont="1" applyFill="1" applyBorder="1" applyAlignment="1">
      <alignment horizontal="center"/>
    </xf>
    <xf numFmtId="0" fontId="0" fillId="7" borderId="30" xfId="0" applyFont="1" applyFill="1" applyBorder="1"/>
    <xf numFmtId="0" fontId="0" fillId="7" borderId="30" xfId="0" applyFont="1" applyFill="1" applyBorder="1" applyAlignment="1">
      <alignment horizontal="left"/>
    </xf>
    <xf numFmtId="0" fontId="0" fillId="7" borderId="31" xfId="0" applyFont="1" applyFill="1" applyBorder="1" applyAlignment="1">
      <alignment horizontal="center"/>
    </xf>
    <xf numFmtId="0" fontId="0" fillId="7" borderId="30" xfId="1" applyNumberFormat="1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/>
    </xf>
    <xf numFmtId="0" fontId="0" fillId="7" borderId="16" xfId="0" applyFont="1" applyFill="1" applyBorder="1"/>
    <xf numFmtId="0" fontId="10" fillId="8" borderId="32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164" fontId="10" fillId="8" borderId="33" xfId="3" applyFont="1" applyFill="1" applyBorder="1" applyAlignment="1">
      <alignment horizontal="center"/>
    </xf>
    <xf numFmtId="0" fontId="10" fillId="8" borderId="3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164" fontId="0" fillId="0" borderId="33" xfId="3" applyFont="1" applyBorder="1"/>
    <xf numFmtId="164" fontId="0" fillId="0" borderId="34" xfId="0" applyNumberFormat="1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6" xfId="0" applyBorder="1"/>
    <xf numFmtId="164" fontId="0" fillId="0" borderId="36" xfId="3" applyFont="1" applyBorder="1"/>
    <xf numFmtId="164" fontId="0" fillId="0" borderId="37" xfId="0" applyNumberFormat="1" applyBorder="1"/>
    <xf numFmtId="0" fontId="6" fillId="9" borderId="17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44" fontId="0" fillId="0" borderId="0" xfId="1" applyFont="1"/>
    <xf numFmtId="10" fontId="0" fillId="0" borderId="0" xfId="2" applyNumberFormat="1" applyFont="1" applyProtection="1"/>
    <xf numFmtId="8" fontId="17" fillId="0" borderId="0" xfId="0" applyNumberFormat="1" applyFont="1"/>
    <xf numFmtId="0" fontId="12" fillId="0" borderId="0" xfId="0" applyFont="1" applyAlignment="1">
      <alignment horizontal="right"/>
    </xf>
    <xf numFmtId="8" fontId="19" fillId="0" borderId="0" xfId="0" applyNumberFormat="1" applyFont="1"/>
    <xf numFmtId="8" fontId="17" fillId="0" borderId="17" xfId="0" applyNumberFormat="1" applyFont="1" applyBorder="1"/>
    <xf numFmtId="44" fontId="11" fillId="0" borderId="0" xfId="1" applyFont="1"/>
    <xf numFmtId="44" fontId="6" fillId="0" borderId="0" xfId="1" applyFont="1"/>
    <xf numFmtId="9" fontId="0" fillId="0" borderId="0" xfId="2" applyFont="1" applyProtection="1"/>
    <xf numFmtId="8" fontId="0" fillId="0" borderId="0" xfId="0" applyNumberFormat="1"/>
    <xf numFmtId="9" fontId="17" fillId="0" borderId="17" xfId="0" applyNumberFormat="1" applyFont="1" applyBorder="1"/>
    <xf numFmtId="1" fontId="17" fillId="0" borderId="17" xfId="0" applyNumberFormat="1" applyFont="1" applyBorder="1"/>
    <xf numFmtId="0" fontId="5" fillId="3" borderId="6" xfId="0" applyFont="1" applyFill="1" applyBorder="1" applyAlignment="1">
      <alignment horizontal="left" vertical="center" indent="2"/>
    </xf>
    <xf numFmtId="8" fontId="18" fillId="0" borderId="0" xfId="0" applyNumberFormat="1" applyFont="1" applyBorder="1"/>
    <xf numFmtId="0" fontId="0" fillId="0" borderId="0" xfId="0" applyFill="1" applyBorder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8" fontId="18" fillId="11" borderId="17" xfId="0" applyNumberFormat="1" applyFont="1" applyFill="1" applyBorder="1"/>
    <xf numFmtId="0" fontId="0" fillId="11" borderId="17" xfId="0" applyFill="1" applyBorder="1"/>
    <xf numFmtId="165" fontId="0" fillId="0" borderId="0" xfId="2" applyNumberFormat="1" applyFont="1" applyProtection="1"/>
    <xf numFmtId="0" fontId="7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</cellXfs>
  <cellStyles count="4">
    <cellStyle name="Moneda" xfId="1" builtinId="4"/>
    <cellStyle name="Moneda 2" xfId="3" xr:uid="{100EDEF3-E369-4C74-B5C4-FAE81FA144BF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onjunto!A1"/><Relationship Id="rId2" Type="http://schemas.openxmlformats.org/officeDocument/2006/relationships/image" Target="../media/image1.png"/><Relationship Id="rId1" Type="http://schemas.openxmlformats.org/officeDocument/2006/relationships/hyperlink" Target="#L&#243;gicas!A1"/><Relationship Id="rId4" Type="http://schemas.openxmlformats.org/officeDocument/2006/relationships/hyperlink" Target="#Financier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9</xdr:row>
      <xdr:rowOff>142875</xdr:rowOff>
    </xdr:from>
    <xdr:to>
      <xdr:col>4</xdr:col>
      <xdr:colOff>476250</xdr:colOff>
      <xdr:row>12</xdr:row>
      <xdr:rowOff>28575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2400300" y="2352675"/>
          <a:ext cx="1752600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Lógicas</a:t>
          </a:r>
        </a:p>
      </xdr:txBody>
    </xdr:sp>
    <xdr:clientData/>
  </xdr:twoCellAnchor>
  <xdr:twoCellAnchor editAs="oneCell">
    <xdr:from>
      <xdr:col>3</xdr:col>
      <xdr:colOff>895736</xdr:colOff>
      <xdr:row>9</xdr:row>
      <xdr:rowOff>1449</xdr:rowOff>
    </xdr:from>
    <xdr:to>
      <xdr:col>4</xdr:col>
      <xdr:colOff>419100</xdr:colOff>
      <xdr:row>11</xdr:row>
      <xdr:rowOff>153463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562736" y="2211249"/>
          <a:ext cx="533014" cy="533014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9</xdr:row>
      <xdr:rowOff>171450</xdr:rowOff>
    </xdr:from>
    <xdr:to>
      <xdr:col>6</xdr:col>
      <xdr:colOff>571500</xdr:colOff>
      <xdr:row>12</xdr:row>
      <xdr:rowOff>57150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F4B587-1CB5-4EA2-BA83-E0B1C54F2221}"/>
            </a:ext>
          </a:extLst>
        </xdr:cNvPr>
        <xdr:cNvSpPr/>
      </xdr:nvSpPr>
      <xdr:spPr>
        <a:xfrm>
          <a:off x="4924425" y="2381250"/>
          <a:ext cx="1828800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Conjunto</a:t>
          </a:r>
        </a:p>
      </xdr:txBody>
    </xdr:sp>
    <xdr:clientData/>
  </xdr:twoCellAnchor>
  <xdr:twoCellAnchor editAs="oneCell">
    <xdr:from>
      <xdr:col>6</xdr:col>
      <xdr:colOff>19436</xdr:colOff>
      <xdr:row>9</xdr:row>
      <xdr:rowOff>30024</xdr:rowOff>
    </xdr:from>
    <xdr:to>
      <xdr:col>6</xdr:col>
      <xdr:colOff>552450</xdr:colOff>
      <xdr:row>11</xdr:row>
      <xdr:rowOff>182038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4BD75DA-4BDA-4CF1-8DC0-1C09707E2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01161" y="2239824"/>
          <a:ext cx="533014" cy="533014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10</xdr:row>
      <xdr:rowOff>9525</xdr:rowOff>
    </xdr:from>
    <xdr:to>
      <xdr:col>9</xdr:col>
      <xdr:colOff>76200</xdr:colOff>
      <xdr:row>12</xdr:row>
      <xdr:rowOff>85725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C0B9FA-4359-4109-A11D-754CF563E280}"/>
            </a:ext>
          </a:extLst>
        </xdr:cNvPr>
        <xdr:cNvSpPr/>
      </xdr:nvSpPr>
      <xdr:spPr>
        <a:xfrm>
          <a:off x="7591425" y="2409825"/>
          <a:ext cx="2047875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Financieras</a:t>
          </a:r>
        </a:p>
      </xdr:txBody>
    </xdr:sp>
    <xdr:clientData/>
  </xdr:twoCellAnchor>
  <xdr:twoCellAnchor editAs="oneCell">
    <xdr:from>
      <xdr:col>8</xdr:col>
      <xdr:colOff>695711</xdr:colOff>
      <xdr:row>9</xdr:row>
      <xdr:rowOff>77649</xdr:rowOff>
    </xdr:from>
    <xdr:to>
      <xdr:col>9</xdr:col>
      <xdr:colOff>38100</xdr:colOff>
      <xdr:row>12</xdr:row>
      <xdr:rowOff>39163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1F9C44E-2FCE-418B-B386-C896D4D64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068186" y="228744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319369</xdr:colOff>
      <xdr:row>5</xdr:row>
      <xdr:rowOff>110888</xdr:rowOff>
    </xdr:from>
    <xdr:to>
      <xdr:col>8</xdr:col>
      <xdr:colOff>1047751</xdr:colOff>
      <xdr:row>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DB1F2F-5D22-47A6-BD08-65EFE88C3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669" y="1215788"/>
          <a:ext cx="728382" cy="755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3A3F98D-0D9D-4831-9321-0BE3D7245626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C690BE-DC9D-40D7-908A-1AC5F6609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BC21991-4D33-4CDD-933F-874389A1F65E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7A0DC3-0CD3-418B-90B3-2DBD22CB4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4" sqref="B4"/>
    </sheetView>
  </sheetViews>
  <sheetFormatPr baseColWidth="10" defaultRowHeight="15" x14ac:dyDescent="0.25"/>
  <cols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84" t="s">
        <v>6</v>
      </c>
      <c r="C5" s="84"/>
      <c r="D5" s="84"/>
      <c r="E5" s="84"/>
      <c r="F5" s="84"/>
      <c r="G5" s="84"/>
      <c r="H5" s="84"/>
      <c r="I5" s="84"/>
      <c r="J5" s="84"/>
      <c r="K5" s="84"/>
    </row>
    <row r="6" spans="2:11" ht="15.75" thickBot="1" x14ac:dyDescent="0.3"/>
    <row r="7" spans="2:11" ht="39.75" customHeight="1" thickBot="1" x14ac:dyDescent="0.3">
      <c r="C7" s="85" t="s">
        <v>5</v>
      </c>
      <c r="D7" s="86"/>
      <c r="E7" s="86"/>
      <c r="F7" s="86"/>
      <c r="G7" s="86"/>
      <c r="H7" s="86"/>
      <c r="I7" s="86"/>
      <c r="J7" s="87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I20"/>
  <sheetViews>
    <sheetView workbookViewId="0"/>
  </sheetViews>
  <sheetFormatPr baseColWidth="10" defaultRowHeight="15" x14ac:dyDescent="0.25"/>
  <cols>
    <col min="1" max="1" width="13.85546875" customWidth="1"/>
    <col min="2" max="2" width="7.5703125" customWidth="1"/>
    <col min="3" max="3" width="19.7109375" customWidth="1"/>
    <col min="4" max="4" width="19.85546875" customWidth="1"/>
    <col min="5" max="5" width="11.28515625" customWidth="1"/>
    <col min="6" max="6" width="19.5703125" customWidth="1"/>
    <col min="7" max="7" width="22.85546875" customWidth="1"/>
    <col min="8" max="8" width="18.42578125" customWidth="1"/>
    <col min="9" max="9" width="21.7109375" customWidth="1"/>
  </cols>
  <sheetData>
    <row r="1" spans="2:9" ht="15.75" thickBot="1" x14ac:dyDescent="0.3"/>
    <row r="2" spans="2:9" ht="17.25" x14ac:dyDescent="0.25">
      <c r="B2" s="92" t="s">
        <v>4</v>
      </c>
      <c r="C2" s="93"/>
      <c r="D2" s="93"/>
      <c r="E2" s="93"/>
      <c r="F2" s="93"/>
      <c r="G2" s="93"/>
      <c r="H2" s="93"/>
      <c r="I2" s="94"/>
    </row>
    <row r="3" spans="2:9" ht="18" customHeight="1" x14ac:dyDescent="0.3">
      <c r="B3" s="6" t="s">
        <v>31</v>
      </c>
      <c r="C3" s="7"/>
      <c r="D3" s="4"/>
      <c r="E3" s="4"/>
      <c r="F3" s="4"/>
      <c r="G3" s="5"/>
      <c r="H3" s="5"/>
      <c r="I3" s="11"/>
    </row>
    <row r="4" spans="2:9" ht="18" customHeight="1" x14ac:dyDescent="0.3">
      <c r="B4" s="9" t="s">
        <v>35</v>
      </c>
      <c r="C4" s="7"/>
      <c r="D4" s="4"/>
      <c r="E4" s="4"/>
      <c r="F4" s="4"/>
      <c r="G4" s="5"/>
      <c r="H4" s="5"/>
      <c r="I4" s="11"/>
    </row>
    <row r="5" spans="2:9" ht="18" customHeight="1" thickBot="1" x14ac:dyDescent="0.35">
      <c r="B5" s="10" t="s">
        <v>37</v>
      </c>
      <c r="C5" s="8"/>
      <c r="D5" s="1"/>
      <c r="E5" s="1"/>
      <c r="F5" s="1"/>
      <c r="G5" s="2"/>
      <c r="H5" s="2"/>
      <c r="I5" s="12"/>
    </row>
    <row r="7" spans="2:9" ht="26.25" x14ac:dyDescent="0.25">
      <c r="B7" s="88" t="s">
        <v>32</v>
      </c>
      <c r="C7" s="88"/>
      <c r="D7" s="88"/>
      <c r="E7" s="88"/>
      <c r="F7" s="88"/>
      <c r="G7" s="88"/>
      <c r="H7" s="88"/>
      <c r="I7" s="88"/>
    </row>
    <row r="8" spans="2:9" ht="15.75" thickBot="1" x14ac:dyDescent="0.3"/>
    <row r="9" spans="2:9" ht="20.25" customHeight="1" thickBot="1" x14ac:dyDescent="0.3">
      <c r="E9" s="89" t="s">
        <v>7</v>
      </c>
      <c r="F9" s="90"/>
      <c r="G9" s="89" t="s">
        <v>8</v>
      </c>
      <c r="H9" s="91"/>
    </row>
    <row r="10" spans="2:9" ht="30.75" thickBot="1" x14ac:dyDescent="0.3">
      <c r="B10" s="13" t="s">
        <v>0</v>
      </c>
      <c r="C10" s="14" t="s">
        <v>1</v>
      </c>
      <c r="D10" s="14" t="s">
        <v>2</v>
      </c>
      <c r="E10" s="15" t="s">
        <v>34</v>
      </c>
      <c r="F10" s="16" t="s">
        <v>33</v>
      </c>
      <c r="G10" s="15" t="s">
        <v>36</v>
      </c>
      <c r="H10" s="16" t="s">
        <v>38</v>
      </c>
      <c r="I10" s="17" t="s">
        <v>30</v>
      </c>
    </row>
    <row r="11" spans="2:9" x14ac:dyDescent="0.25">
      <c r="B11" s="18">
        <v>1</v>
      </c>
      <c r="C11" s="19" t="s">
        <v>9</v>
      </c>
      <c r="D11" s="20" t="s">
        <v>10</v>
      </c>
      <c r="E11" s="21" t="s">
        <v>11</v>
      </c>
      <c r="F11" s="22">
        <v>21</v>
      </c>
      <c r="G11" s="21" t="s">
        <v>11</v>
      </c>
      <c r="H11" s="23"/>
      <c r="I11" s="24"/>
    </row>
    <row r="12" spans="2:9" x14ac:dyDescent="0.25">
      <c r="B12" s="25">
        <v>2</v>
      </c>
      <c r="C12" s="26" t="s">
        <v>12</v>
      </c>
      <c r="D12" s="27" t="s">
        <v>13</v>
      </c>
      <c r="E12" s="28" t="s">
        <v>11</v>
      </c>
      <c r="F12" s="29">
        <v>18</v>
      </c>
      <c r="G12" s="28"/>
      <c r="H12" s="30" t="s">
        <v>11</v>
      </c>
      <c r="I12" s="31"/>
    </row>
    <row r="13" spans="2:9" x14ac:dyDescent="0.25">
      <c r="B13" s="32">
        <v>3</v>
      </c>
      <c r="C13" s="33" t="s">
        <v>14</v>
      </c>
      <c r="D13" s="34" t="s">
        <v>15</v>
      </c>
      <c r="E13" s="35" t="s">
        <v>11</v>
      </c>
      <c r="F13" s="36">
        <v>15</v>
      </c>
      <c r="G13" s="35"/>
      <c r="H13" s="37"/>
      <c r="I13" s="38"/>
    </row>
    <row r="14" spans="2:9" x14ac:dyDescent="0.25">
      <c r="B14" s="25">
        <v>4</v>
      </c>
      <c r="C14" s="26" t="s">
        <v>16</v>
      </c>
      <c r="D14" s="27" t="s">
        <v>17</v>
      </c>
      <c r="E14" s="28" t="s">
        <v>11</v>
      </c>
      <c r="F14" s="29">
        <v>21</v>
      </c>
      <c r="G14" s="28"/>
      <c r="H14" s="30" t="s">
        <v>11</v>
      </c>
      <c r="I14" s="31"/>
    </row>
    <row r="15" spans="2:9" x14ac:dyDescent="0.25">
      <c r="B15" s="32">
        <v>5</v>
      </c>
      <c r="C15" s="33" t="s">
        <v>18</v>
      </c>
      <c r="D15" s="34" t="s">
        <v>19</v>
      </c>
      <c r="E15" s="35"/>
      <c r="F15" s="36">
        <v>23</v>
      </c>
      <c r="G15" s="35"/>
      <c r="H15" s="37"/>
      <c r="I15" s="38"/>
    </row>
    <row r="16" spans="2:9" x14ac:dyDescent="0.25">
      <c r="B16" s="25">
        <v>6</v>
      </c>
      <c r="C16" s="26" t="s">
        <v>20</v>
      </c>
      <c r="D16" s="27" t="s">
        <v>21</v>
      </c>
      <c r="E16" s="28" t="s">
        <v>11</v>
      </c>
      <c r="F16" s="29">
        <v>25</v>
      </c>
      <c r="G16" s="28"/>
      <c r="H16" s="30"/>
      <c r="I16" s="31"/>
    </row>
    <row r="17" spans="2:9" x14ac:dyDescent="0.25">
      <c r="B17" s="32">
        <v>7</v>
      </c>
      <c r="C17" s="33" t="s">
        <v>22</v>
      </c>
      <c r="D17" s="34" t="s">
        <v>23</v>
      </c>
      <c r="E17" s="35" t="s">
        <v>11</v>
      </c>
      <c r="F17" s="36">
        <v>24</v>
      </c>
      <c r="G17" s="35" t="s">
        <v>11</v>
      </c>
      <c r="H17" s="37"/>
      <c r="I17" s="38"/>
    </row>
    <row r="18" spans="2:9" x14ac:dyDescent="0.25">
      <c r="B18" s="25">
        <v>8</v>
      </c>
      <c r="C18" s="26" t="s">
        <v>24</v>
      </c>
      <c r="D18" s="27" t="s">
        <v>25</v>
      </c>
      <c r="E18" s="28"/>
      <c r="F18" s="29">
        <v>10</v>
      </c>
      <c r="G18" s="28"/>
      <c r="H18" s="30"/>
      <c r="I18" s="31"/>
    </row>
    <row r="19" spans="2:9" x14ac:dyDescent="0.25">
      <c r="B19" s="32">
        <v>9</v>
      </c>
      <c r="C19" s="33" t="s">
        <v>26</v>
      </c>
      <c r="D19" s="34" t="s">
        <v>27</v>
      </c>
      <c r="E19" s="35" t="s">
        <v>11</v>
      </c>
      <c r="F19" s="36">
        <v>8</v>
      </c>
      <c r="G19" s="35"/>
      <c r="H19" s="37" t="s">
        <v>11</v>
      </c>
      <c r="I19" s="38"/>
    </row>
    <row r="20" spans="2:9" ht="15.75" thickBot="1" x14ac:dyDescent="0.3">
      <c r="B20" s="39">
        <v>10</v>
      </c>
      <c r="C20" s="40" t="s">
        <v>28</v>
      </c>
      <c r="D20" s="41" t="s">
        <v>29</v>
      </c>
      <c r="E20" s="42" t="s">
        <v>11</v>
      </c>
      <c r="F20" s="43">
        <v>11</v>
      </c>
      <c r="G20" s="42"/>
      <c r="H20" s="44"/>
      <c r="I20" s="45"/>
    </row>
  </sheetData>
  <mergeCells count="4">
    <mergeCell ref="B7:I7"/>
    <mergeCell ref="E9:F9"/>
    <mergeCell ref="G9:H9"/>
    <mergeCell ref="B2:I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4F4E-FA07-472E-A4E6-345B018B1FDB}">
  <dimension ref="B1:J41"/>
  <sheetViews>
    <sheetView workbookViewId="0"/>
  </sheetViews>
  <sheetFormatPr baseColWidth="10" defaultRowHeight="15" x14ac:dyDescent="0.25"/>
  <cols>
    <col min="1" max="1" width="13.85546875" customWidth="1"/>
    <col min="2" max="2" width="7.85546875" customWidth="1"/>
    <col min="3" max="3" width="10.85546875" customWidth="1"/>
    <col min="4" max="4" width="11.5703125" customWidth="1"/>
    <col min="5" max="5" width="27.28515625" bestFit="1" customWidth="1"/>
    <col min="6" max="6" width="15.140625" customWidth="1"/>
    <col min="7" max="7" width="14.28515625" bestFit="1" customWidth="1"/>
    <col min="8" max="8" width="18" customWidth="1"/>
    <col min="9" max="9" width="18.85546875" bestFit="1" customWidth="1"/>
    <col min="10" max="10" width="13.7109375" customWidth="1"/>
  </cols>
  <sheetData>
    <row r="1" spans="2:10" ht="15.75" thickBot="1" x14ac:dyDescent="0.3"/>
    <row r="2" spans="2:10" ht="17.25" x14ac:dyDescent="0.25">
      <c r="B2" s="92" t="s">
        <v>4</v>
      </c>
      <c r="C2" s="93"/>
      <c r="D2" s="93"/>
      <c r="E2" s="93"/>
      <c r="F2" s="93"/>
      <c r="G2" s="93"/>
      <c r="H2" s="93"/>
      <c r="I2" s="93"/>
      <c r="J2" s="94"/>
    </row>
    <row r="3" spans="2:10" ht="18" customHeight="1" thickBot="1" x14ac:dyDescent="0.35">
      <c r="B3" s="6" t="s">
        <v>100</v>
      </c>
      <c r="C3" s="7"/>
      <c r="D3" s="4"/>
      <c r="E3" s="4"/>
      <c r="F3" s="4"/>
      <c r="G3" s="5"/>
      <c r="H3" s="5"/>
      <c r="I3" s="5"/>
      <c r="J3" s="11"/>
    </row>
    <row r="4" spans="2:10" ht="18" customHeight="1" thickBot="1" x14ac:dyDescent="0.35">
      <c r="B4" s="9" t="s">
        <v>103</v>
      </c>
      <c r="C4" s="7"/>
      <c r="D4" s="4"/>
      <c r="E4" s="4"/>
      <c r="F4" s="4"/>
      <c r="G4" s="5"/>
      <c r="H4" s="5"/>
      <c r="I4" s="60"/>
      <c r="J4" s="11"/>
    </row>
    <row r="5" spans="2:10" ht="18" customHeight="1" thickBot="1" x14ac:dyDescent="0.35">
      <c r="B5" s="9" t="s">
        <v>104</v>
      </c>
      <c r="C5" s="7"/>
      <c r="D5" s="4"/>
      <c r="E5" s="4"/>
      <c r="F5" s="4"/>
      <c r="G5" s="5"/>
      <c r="H5" s="5"/>
      <c r="I5" s="60"/>
      <c r="J5" s="11"/>
    </row>
    <row r="6" spans="2:10" ht="18" customHeight="1" thickBot="1" x14ac:dyDescent="0.35">
      <c r="B6" s="9" t="s">
        <v>106</v>
      </c>
      <c r="C6" s="7"/>
      <c r="D6" s="4"/>
      <c r="E6" s="4"/>
      <c r="F6" s="4"/>
      <c r="G6" s="5"/>
      <c r="H6" s="5"/>
      <c r="I6" s="60"/>
      <c r="J6" s="11"/>
    </row>
    <row r="7" spans="2:10" ht="18" customHeight="1" thickBot="1" x14ac:dyDescent="0.35">
      <c r="B7" s="9" t="s">
        <v>105</v>
      </c>
      <c r="C7" s="7"/>
      <c r="D7" s="4"/>
      <c r="E7" s="4"/>
      <c r="F7" s="4"/>
      <c r="G7" s="5"/>
      <c r="H7" s="5"/>
      <c r="I7" s="60"/>
      <c r="J7" s="11"/>
    </row>
    <row r="8" spans="2:10" ht="8.25" customHeight="1" thickBot="1" x14ac:dyDescent="0.35">
      <c r="B8" s="10"/>
      <c r="C8" s="8"/>
      <c r="D8" s="1"/>
      <c r="E8" s="1"/>
      <c r="F8" s="1"/>
      <c r="G8" s="2"/>
      <c r="H8" s="2"/>
      <c r="I8" s="2"/>
      <c r="J8" s="12"/>
    </row>
    <row r="10" spans="2:10" x14ac:dyDescent="0.25">
      <c r="B10" s="46" t="s">
        <v>0</v>
      </c>
      <c r="C10" s="47" t="s">
        <v>39</v>
      </c>
      <c r="D10" s="47" t="s">
        <v>40</v>
      </c>
      <c r="E10" s="47" t="s">
        <v>41</v>
      </c>
      <c r="F10" s="47" t="s">
        <v>42</v>
      </c>
      <c r="G10" s="47" t="s">
        <v>43</v>
      </c>
      <c r="H10" s="47" t="s">
        <v>44</v>
      </c>
      <c r="I10" s="48" t="s">
        <v>45</v>
      </c>
      <c r="J10" s="49" t="s">
        <v>46</v>
      </c>
    </row>
    <row r="11" spans="2:10" x14ac:dyDescent="0.25">
      <c r="B11" s="50">
        <v>17</v>
      </c>
      <c r="C11" s="51" t="s">
        <v>65</v>
      </c>
      <c r="D11" s="51" t="s">
        <v>61</v>
      </c>
      <c r="E11" s="52" t="s">
        <v>66</v>
      </c>
      <c r="F11" s="52" t="s">
        <v>101</v>
      </c>
      <c r="G11" s="51" t="s">
        <v>55</v>
      </c>
      <c r="H11" s="51">
        <v>8</v>
      </c>
      <c r="I11" s="53">
        <v>3.8</v>
      </c>
      <c r="J11" s="54">
        <f t="shared" ref="J11:J41" si="0">+H11*I11</f>
        <v>30.4</v>
      </c>
    </row>
    <row r="12" spans="2:10" x14ac:dyDescent="0.25">
      <c r="B12" s="50">
        <v>3</v>
      </c>
      <c r="C12" s="51" t="s">
        <v>77</v>
      </c>
      <c r="D12" s="51" t="s">
        <v>78</v>
      </c>
      <c r="E12" s="52" t="s">
        <v>79</v>
      </c>
      <c r="F12" s="52" t="s">
        <v>48</v>
      </c>
      <c r="G12" s="51" t="s">
        <v>55</v>
      </c>
      <c r="H12" s="51">
        <v>150</v>
      </c>
      <c r="I12" s="53">
        <v>3.5</v>
      </c>
      <c r="J12" s="54">
        <f t="shared" si="0"/>
        <v>525</v>
      </c>
    </row>
    <row r="13" spans="2:10" x14ac:dyDescent="0.25">
      <c r="B13" s="50">
        <v>19</v>
      </c>
      <c r="C13" s="51" t="s">
        <v>50</v>
      </c>
      <c r="D13" s="51" t="s">
        <v>47</v>
      </c>
      <c r="E13" s="52" t="s">
        <v>51</v>
      </c>
      <c r="F13" s="52" t="s">
        <v>48</v>
      </c>
      <c r="G13" s="51" t="s">
        <v>49</v>
      </c>
      <c r="H13" s="51">
        <v>10</v>
      </c>
      <c r="I13" s="53">
        <v>11.5</v>
      </c>
      <c r="J13" s="54">
        <f t="shared" si="0"/>
        <v>115</v>
      </c>
    </row>
    <row r="14" spans="2:10" x14ac:dyDescent="0.25">
      <c r="B14" s="50">
        <v>22</v>
      </c>
      <c r="C14" s="51" t="s">
        <v>52</v>
      </c>
      <c r="D14" s="51" t="s">
        <v>47</v>
      </c>
      <c r="E14" s="52" t="s">
        <v>53</v>
      </c>
      <c r="F14" s="52" t="s">
        <v>48</v>
      </c>
      <c r="G14" s="51" t="s">
        <v>49</v>
      </c>
      <c r="H14" s="51">
        <v>8</v>
      </c>
      <c r="I14" s="53">
        <v>9.5</v>
      </c>
      <c r="J14" s="54">
        <f t="shared" si="0"/>
        <v>76</v>
      </c>
    </row>
    <row r="15" spans="2:10" x14ac:dyDescent="0.25">
      <c r="B15" s="50">
        <v>17</v>
      </c>
      <c r="C15" s="51" t="s">
        <v>65</v>
      </c>
      <c r="D15" s="51" t="s">
        <v>61</v>
      </c>
      <c r="E15" s="52" t="s">
        <v>66</v>
      </c>
      <c r="F15" s="52" t="s">
        <v>48</v>
      </c>
      <c r="G15" s="51" t="s">
        <v>55</v>
      </c>
      <c r="H15" s="51">
        <v>8</v>
      </c>
      <c r="I15" s="53">
        <v>3.8</v>
      </c>
      <c r="J15" s="54">
        <f t="shared" si="0"/>
        <v>30.4</v>
      </c>
    </row>
    <row r="16" spans="2:10" x14ac:dyDescent="0.25">
      <c r="B16" s="50">
        <v>4</v>
      </c>
      <c r="C16" s="51" t="s">
        <v>56</v>
      </c>
      <c r="D16" s="51" t="s">
        <v>54</v>
      </c>
      <c r="E16" s="52" t="s">
        <v>57</v>
      </c>
      <c r="F16" s="52" t="s">
        <v>48</v>
      </c>
      <c r="G16" s="51" t="s">
        <v>55</v>
      </c>
      <c r="H16" s="51">
        <v>105</v>
      </c>
      <c r="I16" s="53">
        <v>5.5</v>
      </c>
      <c r="J16" s="54">
        <f t="shared" si="0"/>
        <v>577.5</v>
      </c>
    </row>
    <row r="17" spans="2:10" x14ac:dyDescent="0.25">
      <c r="B17" s="50">
        <v>14</v>
      </c>
      <c r="C17" s="51" t="s">
        <v>58</v>
      </c>
      <c r="D17" s="51" t="s">
        <v>54</v>
      </c>
      <c r="E17" s="52" t="s">
        <v>59</v>
      </c>
      <c r="F17" s="52" t="s">
        <v>48</v>
      </c>
      <c r="G17" s="51" t="s">
        <v>55</v>
      </c>
      <c r="H17" s="51">
        <v>200</v>
      </c>
      <c r="I17" s="53">
        <v>5.5</v>
      </c>
      <c r="J17" s="54">
        <f t="shared" si="0"/>
        <v>1100</v>
      </c>
    </row>
    <row r="18" spans="2:10" x14ac:dyDescent="0.25">
      <c r="B18" s="50">
        <v>7</v>
      </c>
      <c r="C18" s="51" t="s">
        <v>60</v>
      </c>
      <c r="D18" s="51" t="s">
        <v>61</v>
      </c>
      <c r="E18" s="52" t="s">
        <v>62</v>
      </c>
      <c r="F18" s="52" t="s">
        <v>48</v>
      </c>
      <c r="G18" s="51" t="s">
        <v>55</v>
      </c>
      <c r="H18" s="51">
        <v>30</v>
      </c>
      <c r="I18" s="53">
        <v>5</v>
      </c>
      <c r="J18" s="54">
        <f t="shared" si="0"/>
        <v>150</v>
      </c>
    </row>
    <row r="19" spans="2:10" x14ac:dyDescent="0.25">
      <c r="B19" s="50">
        <v>12</v>
      </c>
      <c r="C19" s="51" t="s">
        <v>63</v>
      </c>
      <c r="D19" s="51" t="s">
        <v>61</v>
      </c>
      <c r="E19" s="52" t="s">
        <v>64</v>
      </c>
      <c r="F19" s="52" t="s">
        <v>48</v>
      </c>
      <c r="G19" s="51" t="s">
        <v>55</v>
      </c>
      <c r="H19" s="51">
        <v>15</v>
      </c>
      <c r="I19" s="53">
        <v>27</v>
      </c>
      <c r="J19" s="54">
        <f t="shared" si="0"/>
        <v>405</v>
      </c>
    </row>
    <row r="20" spans="2:10" x14ac:dyDescent="0.25">
      <c r="B20" s="50">
        <v>17</v>
      </c>
      <c r="C20" s="51" t="s">
        <v>65</v>
      </c>
      <c r="D20" s="51" t="s">
        <v>61</v>
      </c>
      <c r="E20" s="52" t="s">
        <v>66</v>
      </c>
      <c r="F20" s="52" t="s">
        <v>101</v>
      </c>
      <c r="G20" s="51" t="s">
        <v>55</v>
      </c>
      <c r="H20" s="51">
        <v>8</v>
      </c>
      <c r="I20" s="53">
        <v>3.8</v>
      </c>
      <c r="J20" s="54">
        <f t="shared" si="0"/>
        <v>30.4</v>
      </c>
    </row>
    <row r="21" spans="2:10" x14ac:dyDescent="0.25">
      <c r="B21" s="50">
        <v>6</v>
      </c>
      <c r="C21" s="51" t="s">
        <v>67</v>
      </c>
      <c r="D21" s="51" t="s">
        <v>68</v>
      </c>
      <c r="E21" s="52" t="s">
        <v>69</v>
      </c>
      <c r="F21" s="52" t="s">
        <v>48</v>
      </c>
      <c r="G21" s="51" t="s">
        <v>70</v>
      </c>
      <c r="H21" s="51">
        <v>10</v>
      </c>
      <c r="I21" s="53">
        <v>40</v>
      </c>
      <c r="J21" s="54">
        <f t="shared" si="0"/>
        <v>400</v>
      </c>
    </row>
    <row r="22" spans="2:10" x14ac:dyDescent="0.25">
      <c r="B22" s="50">
        <v>13</v>
      </c>
      <c r="C22" s="51" t="s">
        <v>71</v>
      </c>
      <c r="D22" s="51" t="s">
        <v>68</v>
      </c>
      <c r="E22" s="52" t="s">
        <v>72</v>
      </c>
      <c r="F22" s="52" t="s">
        <v>73</v>
      </c>
      <c r="G22" s="51" t="s">
        <v>70</v>
      </c>
      <c r="H22" s="51">
        <v>10</v>
      </c>
      <c r="I22" s="53">
        <v>15</v>
      </c>
      <c r="J22" s="54">
        <f t="shared" si="0"/>
        <v>150</v>
      </c>
    </row>
    <row r="23" spans="2:10" x14ac:dyDescent="0.25">
      <c r="B23" s="50">
        <v>21</v>
      </c>
      <c r="C23" s="51" t="s">
        <v>74</v>
      </c>
      <c r="D23" s="51" t="s">
        <v>68</v>
      </c>
      <c r="E23" s="52" t="s">
        <v>75</v>
      </c>
      <c r="F23" s="52" t="s">
        <v>48</v>
      </c>
      <c r="G23" s="51" t="s">
        <v>76</v>
      </c>
      <c r="H23" s="51">
        <v>2</v>
      </c>
      <c r="I23" s="53">
        <v>175</v>
      </c>
      <c r="J23" s="54">
        <f t="shared" si="0"/>
        <v>350</v>
      </c>
    </row>
    <row r="24" spans="2:10" x14ac:dyDescent="0.25">
      <c r="B24" s="50">
        <v>17</v>
      </c>
      <c r="C24" s="51" t="s">
        <v>65</v>
      </c>
      <c r="D24" s="51" t="s">
        <v>61</v>
      </c>
      <c r="E24" s="52" t="s">
        <v>66</v>
      </c>
      <c r="F24" s="52" t="s">
        <v>48</v>
      </c>
      <c r="G24" s="51" t="s">
        <v>55</v>
      </c>
      <c r="H24" s="51">
        <v>8</v>
      </c>
      <c r="I24" s="53">
        <v>3.8</v>
      </c>
      <c r="J24" s="54">
        <f t="shared" si="0"/>
        <v>30.4</v>
      </c>
    </row>
    <row r="25" spans="2:10" x14ac:dyDescent="0.25">
      <c r="B25" s="50">
        <v>3</v>
      </c>
      <c r="C25" s="51" t="s">
        <v>77</v>
      </c>
      <c r="D25" s="51" t="s">
        <v>78</v>
      </c>
      <c r="E25" s="52" t="s">
        <v>79</v>
      </c>
      <c r="F25" s="52" t="s">
        <v>102</v>
      </c>
      <c r="G25" s="51" t="s">
        <v>55</v>
      </c>
      <c r="H25" s="51">
        <v>150</v>
      </c>
      <c r="I25" s="53">
        <v>3.5</v>
      </c>
      <c r="J25" s="54">
        <f t="shared" si="0"/>
        <v>525</v>
      </c>
    </row>
    <row r="26" spans="2:10" x14ac:dyDescent="0.25">
      <c r="B26" s="50">
        <v>11</v>
      </c>
      <c r="C26" s="51" t="s">
        <v>80</v>
      </c>
      <c r="D26" s="51" t="s">
        <v>3</v>
      </c>
      <c r="E26" s="52" t="s">
        <v>81</v>
      </c>
      <c r="F26" s="52" t="s">
        <v>48</v>
      </c>
      <c r="G26" s="51" t="s">
        <v>82</v>
      </c>
      <c r="H26" s="51">
        <v>50</v>
      </c>
      <c r="I26" s="53">
        <v>6.5</v>
      </c>
      <c r="J26" s="54">
        <f t="shared" si="0"/>
        <v>325</v>
      </c>
    </row>
    <row r="27" spans="2:10" x14ac:dyDescent="0.25">
      <c r="B27" s="50">
        <v>17</v>
      </c>
      <c r="C27" s="51" t="s">
        <v>65</v>
      </c>
      <c r="D27" s="51" t="s">
        <v>61</v>
      </c>
      <c r="E27" s="52" t="s">
        <v>66</v>
      </c>
      <c r="F27" s="52" t="s">
        <v>48</v>
      </c>
      <c r="G27" s="51" t="s">
        <v>55</v>
      </c>
      <c r="H27" s="51">
        <v>8</v>
      </c>
      <c r="I27" s="53">
        <v>3.8</v>
      </c>
      <c r="J27" s="54">
        <f t="shared" si="0"/>
        <v>30.4</v>
      </c>
    </row>
    <row r="28" spans="2:10" x14ac:dyDescent="0.25">
      <c r="B28" s="50">
        <v>25</v>
      </c>
      <c r="C28" s="51" t="s">
        <v>83</v>
      </c>
      <c r="D28" s="51" t="s">
        <v>3</v>
      </c>
      <c r="E28" s="52" t="s">
        <v>84</v>
      </c>
      <c r="F28" s="52" t="s">
        <v>48</v>
      </c>
      <c r="G28" s="51" t="s">
        <v>82</v>
      </c>
      <c r="H28" s="51">
        <v>22</v>
      </c>
      <c r="I28" s="53">
        <v>21</v>
      </c>
      <c r="J28" s="54">
        <f t="shared" si="0"/>
        <v>462</v>
      </c>
    </row>
    <row r="29" spans="2:10" x14ac:dyDescent="0.25">
      <c r="B29" s="50">
        <v>1</v>
      </c>
      <c r="C29" s="51" t="s">
        <v>85</v>
      </c>
      <c r="D29" s="51" t="s">
        <v>86</v>
      </c>
      <c r="E29" s="52" t="s">
        <v>87</v>
      </c>
      <c r="F29" s="52" t="s">
        <v>88</v>
      </c>
      <c r="G29" s="51" t="s">
        <v>89</v>
      </c>
      <c r="H29" s="51">
        <v>35</v>
      </c>
      <c r="I29" s="53">
        <v>40</v>
      </c>
      <c r="J29" s="54">
        <f t="shared" si="0"/>
        <v>1400</v>
      </c>
    </row>
    <row r="30" spans="2:10" x14ac:dyDescent="0.25">
      <c r="B30" s="50">
        <v>8</v>
      </c>
      <c r="C30" s="51" t="s">
        <v>90</v>
      </c>
      <c r="D30" s="51" t="s">
        <v>86</v>
      </c>
      <c r="E30" s="52" t="s">
        <v>91</v>
      </c>
      <c r="F30" s="52" t="s">
        <v>48</v>
      </c>
      <c r="G30" s="51" t="s">
        <v>92</v>
      </c>
      <c r="H30" s="51">
        <v>150</v>
      </c>
      <c r="I30" s="53">
        <v>0.5</v>
      </c>
      <c r="J30" s="54">
        <f t="shared" si="0"/>
        <v>75</v>
      </c>
    </row>
    <row r="31" spans="2:10" x14ac:dyDescent="0.25">
      <c r="B31" s="50">
        <v>17</v>
      </c>
      <c r="C31" s="51" t="s">
        <v>65</v>
      </c>
      <c r="D31" s="51" t="s">
        <v>61</v>
      </c>
      <c r="E31" s="52" t="s">
        <v>66</v>
      </c>
      <c r="F31" s="52" t="s">
        <v>48</v>
      </c>
      <c r="G31" s="51" t="s">
        <v>55</v>
      </c>
      <c r="H31" s="51">
        <v>8</v>
      </c>
      <c r="I31" s="53">
        <v>3.8</v>
      </c>
      <c r="J31" s="54">
        <f t="shared" si="0"/>
        <v>30.4</v>
      </c>
    </row>
    <row r="32" spans="2:10" x14ac:dyDescent="0.25">
      <c r="B32" s="50">
        <v>6</v>
      </c>
      <c r="C32" s="51" t="s">
        <v>67</v>
      </c>
      <c r="D32" s="51" t="s">
        <v>68</v>
      </c>
      <c r="E32" s="52" t="s">
        <v>69</v>
      </c>
      <c r="F32" s="52" t="s">
        <v>48</v>
      </c>
      <c r="G32" s="51" t="s">
        <v>70</v>
      </c>
      <c r="H32" s="51">
        <v>10</v>
      </c>
      <c r="I32" s="53">
        <v>40</v>
      </c>
      <c r="J32" s="54">
        <f t="shared" si="0"/>
        <v>400</v>
      </c>
    </row>
    <row r="33" spans="2:10" x14ac:dyDescent="0.25">
      <c r="B33" s="50">
        <v>17</v>
      </c>
      <c r="C33" s="51" t="s">
        <v>65</v>
      </c>
      <c r="D33" s="51" t="s">
        <v>61</v>
      </c>
      <c r="E33" s="52" t="s">
        <v>66</v>
      </c>
      <c r="F33" s="52" t="s">
        <v>48</v>
      </c>
      <c r="G33" s="51" t="s">
        <v>55</v>
      </c>
      <c r="H33" s="51">
        <v>8</v>
      </c>
      <c r="I33" s="53">
        <v>3.8</v>
      </c>
      <c r="J33" s="54">
        <f t="shared" si="0"/>
        <v>30.4</v>
      </c>
    </row>
    <row r="34" spans="2:10" x14ac:dyDescent="0.25">
      <c r="B34" s="50">
        <v>3</v>
      </c>
      <c r="C34" s="51" t="s">
        <v>77</v>
      </c>
      <c r="D34" s="51" t="s">
        <v>78</v>
      </c>
      <c r="E34" s="52" t="s">
        <v>79</v>
      </c>
      <c r="F34" s="52" t="s">
        <v>102</v>
      </c>
      <c r="G34" s="51" t="s">
        <v>55</v>
      </c>
      <c r="H34" s="51">
        <v>150</v>
      </c>
      <c r="I34" s="53">
        <v>3.5</v>
      </c>
      <c r="J34" s="54">
        <f t="shared" si="0"/>
        <v>525</v>
      </c>
    </row>
    <row r="35" spans="2:10" x14ac:dyDescent="0.25">
      <c r="B35" s="55">
        <v>5</v>
      </c>
      <c r="C35" s="56" t="s">
        <v>97</v>
      </c>
      <c r="D35" s="56" t="s">
        <v>98</v>
      </c>
      <c r="E35" s="57" t="s">
        <v>99</v>
      </c>
      <c r="F35" s="57" t="s">
        <v>48</v>
      </c>
      <c r="G35" s="56" t="s">
        <v>49</v>
      </c>
      <c r="H35" s="56">
        <v>15</v>
      </c>
      <c r="I35" s="58">
        <v>22.5</v>
      </c>
      <c r="J35" s="59">
        <f t="shared" si="0"/>
        <v>337.5</v>
      </c>
    </row>
    <row r="36" spans="2:10" x14ac:dyDescent="0.25">
      <c r="B36" s="50">
        <v>17</v>
      </c>
      <c r="C36" s="51" t="s">
        <v>65</v>
      </c>
      <c r="D36" s="51" t="s">
        <v>61</v>
      </c>
      <c r="E36" s="52" t="s">
        <v>66</v>
      </c>
      <c r="F36" s="52" t="s">
        <v>48</v>
      </c>
      <c r="G36" s="51" t="s">
        <v>55</v>
      </c>
      <c r="H36" s="51">
        <v>8</v>
      </c>
      <c r="I36" s="53">
        <v>3.8</v>
      </c>
      <c r="J36" s="54">
        <f t="shared" si="0"/>
        <v>30.4</v>
      </c>
    </row>
    <row r="37" spans="2:10" x14ac:dyDescent="0.25">
      <c r="B37" s="50">
        <v>16</v>
      </c>
      <c r="C37" s="51" t="s">
        <v>93</v>
      </c>
      <c r="D37" s="51" t="s">
        <v>94</v>
      </c>
      <c r="E37" s="52" t="s">
        <v>95</v>
      </c>
      <c r="F37" s="52" t="s">
        <v>48</v>
      </c>
      <c r="G37" s="51" t="s">
        <v>96</v>
      </c>
      <c r="H37" s="51">
        <v>800</v>
      </c>
      <c r="I37" s="53">
        <v>0.35</v>
      </c>
      <c r="J37" s="54">
        <f t="shared" si="0"/>
        <v>280</v>
      </c>
    </row>
    <row r="38" spans="2:10" x14ac:dyDescent="0.25">
      <c r="B38" s="50">
        <v>17</v>
      </c>
      <c r="C38" s="51" t="s">
        <v>65</v>
      </c>
      <c r="D38" s="51" t="s">
        <v>61</v>
      </c>
      <c r="E38" s="52" t="s">
        <v>66</v>
      </c>
      <c r="F38" s="52" t="s">
        <v>48</v>
      </c>
      <c r="G38" s="51" t="s">
        <v>55</v>
      </c>
      <c r="H38" s="51">
        <v>8</v>
      </c>
      <c r="I38" s="53">
        <v>3.8</v>
      </c>
      <c r="J38" s="54">
        <f t="shared" si="0"/>
        <v>30.4</v>
      </c>
    </row>
    <row r="39" spans="2:10" x14ac:dyDescent="0.25">
      <c r="B39" s="50">
        <v>3</v>
      </c>
      <c r="C39" s="51" t="s">
        <v>77</v>
      </c>
      <c r="D39" s="51" t="s">
        <v>78</v>
      </c>
      <c r="E39" s="52" t="s">
        <v>79</v>
      </c>
      <c r="F39" s="52" t="s">
        <v>102</v>
      </c>
      <c r="G39" s="51" t="s">
        <v>55</v>
      </c>
      <c r="H39" s="51">
        <v>150</v>
      </c>
      <c r="I39" s="53">
        <v>3.5</v>
      </c>
      <c r="J39" s="54">
        <f t="shared" si="0"/>
        <v>525</v>
      </c>
    </row>
    <row r="40" spans="2:10" x14ac:dyDescent="0.25">
      <c r="B40" s="55">
        <v>5</v>
      </c>
      <c r="C40" s="56" t="s">
        <v>97</v>
      </c>
      <c r="D40" s="56" t="s">
        <v>98</v>
      </c>
      <c r="E40" s="57" t="s">
        <v>99</v>
      </c>
      <c r="F40" s="57" t="s">
        <v>48</v>
      </c>
      <c r="G40" s="56" t="s">
        <v>49</v>
      </c>
      <c r="H40" s="56">
        <v>15</v>
      </c>
      <c r="I40" s="58">
        <v>22.5</v>
      </c>
      <c r="J40" s="59">
        <f t="shared" si="0"/>
        <v>337.5</v>
      </c>
    </row>
    <row r="41" spans="2:10" x14ac:dyDescent="0.25">
      <c r="B41" s="50">
        <v>3</v>
      </c>
      <c r="C41" s="51" t="s">
        <v>77</v>
      </c>
      <c r="D41" s="51" t="s">
        <v>78</v>
      </c>
      <c r="E41" s="52" t="s">
        <v>79</v>
      </c>
      <c r="F41" s="52" t="s">
        <v>48</v>
      </c>
      <c r="G41" s="51" t="s">
        <v>55</v>
      </c>
      <c r="H41" s="51">
        <v>100</v>
      </c>
      <c r="I41" s="53">
        <v>3.5</v>
      </c>
      <c r="J41" s="54">
        <f t="shared" si="0"/>
        <v>350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CD78-0661-4B8E-B4CD-53E654AAD8FF}">
  <dimension ref="B1:G41"/>
  <sheetViews>
    <sheetView workbookViewId="0"/>
  </sheetViews>
  <sheetFormatPr baseColWidth="10" defaultRowHeight="15" x14ac:dyDescent="0.25"/>
  <cols>
    <col min="1" max="1" width="13.85546875" customWidth="1"/>
    <col min="2" max="2" width="47.85546875" customWidth="1"/>
    <col min="3" max="3" width="22.7109375" customWidth="1"/>
    <col min="4" max="4" width="7" customWidth="1"/>
    <col min="5" max="5" width="5.140625" customWidth="1"/>
    <col min="6" max="6" width="47.85546875" customWidth="1"/>
    <col min="7" max="7" width="19.28515625" customWidth="1"/>
  </cols>
  <sheetData>
    <row r="1" spans="2:7" ht="15.75" thickBot="1" x14ac:dyDescent="0.3"/>
    <row r="2" spans="2:7" ht="17.25" x14ac:dyDescent="0.25">
      <c r="B2" s="92" t="s">
        <v>4</v>
      </c>
      <c r="C2" s="93"/>
      <c r="D2" s="93"/>
      <c r="E2" s="93"/>
      <c r="F2" s="93"/>
      <c r="G2" s="94"/>
    </row>
    <row r="3" spans="2:7" ht="21" customHeight="1" thickBot="1" x14ac:dyDescent="0.3">
      <c r="B3" s="76" t="s">
        <v>132</v>
      </c>
      <c r="C3" s="8"/>
      <c r="D3" s="1"/>
      <c r="E3" s="1"/>
      <c r="F3" s="1"/>
      <c r="G3" s="3"/>
    </row>
    <row r="6" spans="2:7" ht="26.25" x14ac:dyDescent="0.4">
      <c r="B6" s="99" t="s">
        <v>134</v>
      </c>
      <c r="C6" s="99"/>
      <c r="D6" s="61"/>
      <c r="F6" s="100"/>
      <c r="G6" s="100"/>
    </row>
    <row r="7" spans="2:7" ht="15.75" thickBot="1" x14ac:dyDescent="0.3">
      <c r="B7" s="62"/>
      <c r="F7" s="78"/>
      <c r="G7" s="78"/>
    </row>
    <row r="8" spans="2:7" ht="16.5" thickBot="1" x14ac:dyDescent="0.3">
      <c r="B8" s="101" t="s">
        <v>107</v>
      </c>
      <c r="C8" s="102"/>
      <c r="D8" s="63"/>
      <c r="F8" s="103"/>
      <c r="G8" s="104"/>
    </row>
    <row r="9" spans="2:7" x14ac:dyDescent="0.25">
      <c r="F9" s="78"/>
      <c r="G9" s="78"/>
    </row>
    <row r="10" spans="2:7" x14ac:dyDescent="0.25">
      <c r="B10" t="s">
        <v>108</v>
      </c>
      <c r="C10" s="64">
        <v>50000</v>
      </c>
      <c r="D10" s="64"/>
    </row>
    <row r="11" spans="2:7" ht="18.75" x14ac:dyDescent="0.3">
      <c r="B11" t="s">
        <v>110</v>
      </c>
      <c r="C11" s="65">
        <v>7.0000000000000007E-2</v>
      </c>
      <c r="D11" s="65"/>
      <c r="G11" s="66"/>
    </row>
    <row r="12" spans="2:7" ht="19.5" thickBot="1" x14ac:dyDescent="0.35">
      <c r="B12" t="s">
        <v>112</v>
      </c>
      <c r="C12">
        <v>48</v>
      </c>
      <c r="G12" s="66"/>
    </row>
    <row r="13" spans="2:7" ht="19.5" thickBot="1" x14ac:dyDescent="0.35">
      <c r="B13" s="67" t="s">
        <v>114</v>
      </c>
      <c r="C13" s="81"/>
      <c r="G13" s="66"/>
    </row>
    <row r="14" spans="2:7" ht="19.5" thickBot="1" x14ac:dyDescent="0.35">
      <c r="B14" s="67"/>
      <c r="C14" s="77"/>
      <c r="G14" s="66"/>
    </row>
    <row r="15" spans="2:7" ht="19.5" thickBot="1" x14ac:dyDescent="0.35">
      <c r="B15" s="97" t="s">
        <v>133</v>
      </c>
      <c r="C15" s="98"/>
      <c r="G15" s="66"/>
    </row>
    <row r="16" spans="2:7" ht="14.25" customHeight="1" thickBot="1" x14ac:dyDescent="0.35">
      <c r="B16" s="79"/>
      <c r="C16" s="80"/>
      <c r="G16" s="66"/>
    </row>
    <row r="17" spans="2:7" ht="19.5" thickBot="1" x14ac:dyDescent="0.35">
      <c r="B17" t="s">
        <v>109</v>
      </c>
      <c r="C17" s="82"/>
      <c r="G17" s="66"/>
    </row>
    <row r="18" spans="2:7" ht="20.25" customHeight="1" thickBot="1" x14ac:dyDescent="0.3">
      <c r="B18" t="s">
        <v>111</v>
      </c>
      <c r="C18" s="82"/>
    </row>
    <row r="19" spans="2:7" ht="19.5" thickBot="1" x14ac:dyDescent="0.35">
      <c r="B19" t="s">
        <v>113</v>
      </c>
      <c r="C19" s="82"/>
      <c r="D19" s="68"/>
      <c r="G19" s="69"/>
    </row>
    <row r="22" spans="2:7" ht="26.25" x14ac:dyDescent="0.4">
      <c r="B22" s="95" t="s">
        <v>115</v>
      </c>
      <c r="C22" s="95"/>
      <c r="D22" s="61"/>
      <c r="F22" s="96" t="s">
        <v>116</v>
      </c>
      <c r="G22" s="96"/>
    </row>
    <row r="23" spans="2:7" ht="15.75" thickBot="1" x14ac:dyDescent="0.3">
      <c r="B23" s="62"/>
      <c r="F23" s="62"/>
    </row>
    <row r="24" spans="2:7" ht="33" customHeight="1" thickBot="1" x14ac:dyDescent="0.3">
      <c r="B24" s="101" t="s">
        <v>117</v>
      </c>
      <c r="C24" s="102"/>
      <c r="D24" s="63"/>
      <c r="F24" s="97" t="s">
        <v>135</v>
      </c>
      <c r="G24" s="98"/>
    </row>
    <row r="26" spans="2:7" x14ac:dyDescent="0.25">
      <c r="B26" t="s">
        <v>118</v>
      </c>
      <c r="C26" s="70">
        <v>250000</v>
      </c>
      <c r="D26" s="70"/>
      <c r="F26" t="s">
        <v>119</v>
      </c>
      <c r="G26" s="71"/>
    </row>
    <row r="27" spans="2:7" x14ac:dyDescent="0.25">
      <c r="B27" t="s">
        <v>120</v>
      </c>
      <c r="C27" s="72">
        <v>0.06</v>
      </c>
      <c r="D27" s="72"/>
      <c r="F27" t="s">
        <v>120</v>
      </c>
      <c r="G27" s="72"/>
    </row>
    <row r="28" spans="2:7" x14ac:dyDescent="0.25">
      <c r="B28" t="s">
        <v>121</v>
      </c>
      <c r="C28">
        <v>4</v>
      </c>
      <c r="F28" t="s">
        <v>121</v>
      </c>
    </row>
    <row r="29" spans="2:7" ht="15.75" thickBot="1" x14ac:dyDescent="0.3"/>
    <row r="30" spans="2:7" ht="19.5" thickBot="1" x14ac:dyDescent="0.35">
      <c r="B30" s="67" t="s">
        <v>114</v>
      </c>
      <c r="C30" s="69"/>
      <c r="D30" s="66"/>
      <c r="F30" s="67" t="s">
        <v>122</v>
      </c>
      <c r="G30" s="69"/>
    </row>
    <row r="33" spans="2:7" ht="26.25" x14ac:dyDescent="0.4">
      <c r="B33" s="105" t="s">
        <v>123</v>
      </c>
      <c r="C33" s="105"/>
      <c r="F33" s="106" t="s">
        <v>124</v>
      </c>
      <c r="G33" s="106"/>
    </row>
    <row r="34" spans="2:7" ht="15.75" thickBot="1" x14ac:dyDescent="0.3">
      <c r="B34" s="62"/>
      <c r="F34" s="62"/>
    </row>
    <row r="35" spans="2:7" ht="36" customHeight="1" thickBot="1" x14ac:dyDescent="0.3">
      <c r="B35" s="101" t="s">
        <v>125</v>
      </c>
      <c r="C35" s="102"/>
      <c r="F35" s="97" t="s">
        <v>136</v>
      </c>
      <c r="G35" s="98"/>
    </row>
    <row r="37" spans="2:7" x14ac:dyDescent="0.25">
      <c r="B37" t="s">
        <v>126</v>
      </c>
      <c r="C37" s="70">
        <v>-25000</v>
      </c>
      <c r="F37" t="s">
        <v>127</v>
      </c>
      <c r="G37" s="70">
        <v>-80000</v>
      </c>
    </row>
    <row r="38" spans="2:7" x14ac:dyDescent="0.25">
      <c r="B38" t="s">
        <v>121</v>
      </c>
      <c r="C38">
        <v>4</v>
      </c>
      <c r="F38" t="s">
        <v>120</v>
      </c>
      <c r="G38" s="83">
        <v>7.5999999999999998E-2</v>
      </c>
    </row>
    <row r="39" spans="2:7" x14ac:dyDescent="0.25">
      <c r="B39" t="s">
        <v>128</v>
      </c>
      <c r="C39" s="73">
        <v>37500</v>
      </c>
      <c r="F39" s="72" t="s">
        <v>129</v>
      </c>
      <c r="G39" s="73"/>
    </row>
    <row r="40" spans="2:7" ht="15.75" thickBot="1" x14ac:dyDescent="0.3"/>
    <row r="41" spans="2:7" ht="19.5" thickBot="1" x14ac:dyDescent="0.35">
      <c r="B41" s="67" t="s">
        <v>130</v>
      </c>
      <c r="C41" s="74"/>
      <c r="F41" s="67" t="s">
        <v>131</v>
      </c>
      <c r="G41" s="75"/>
    </row>
  </sheetData>
  <mergeCells count="14">
    <mergeCell ref="B24:C24"/>
    <mergeCell ref="F24:G24"/>
    <mergeCell ref="B33:C33"/>
    <mergeCell ref="F33:G33"/>
    <mergeCell ref="B35:C35"/>
    <mergeCell ref="F35:G35"/>
    <mergeCell ref="B22:C22"/>
    <mergeCell ref="F22:G22"/>
    <mergeCell ref="B15:C15"/>
    <mergeCell ref="B2:G2"/>
    <mergeCell ref="B6:C6"/>
    <mergeCell ref="F6:G6"/>
    <mergeCell ref="B8:C8"/>
    <mergeCell ref="F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Lógicas</vt:lpstr>
      <vt:lpstr>Conjunto</vt:lpstr>
      <vt:lpstr>Financieras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2020-01-24T21:36:31Z</dcterms:modified>
</cp:coreProperties>
</file>