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\Documents\Bellevue_University\DSC_640_Class\Term_Project\"/>
    </mc:Choice>
  </mc:AlternateContent>
  <xr:revisionPtr revIDLastSave="0" documentId="13_ncr:1_{F6C05F9E-49A6-4D39-9005-A8FA0AAB0FD5}" xr6:coauthVersionLast="47" xr6:coauthVersionMax="47" xr10:uidLastSave="{00000000-0000-0000-0000-000000000000}"/>
  <bookViews>
    <workbookView xWindow="-108" yWindow="-108" windowWidth="23256" windowHeight="12576" tabRatio="787" firstSheet="1" activeTab="6" xr2:uid="{0712C383-D619-4A2E-9ACF-FB778DC294EC}"/>
  </bookViews>
  <sheets>
    <sheet name="System Passenger Yield_x0009__x0009_" sheetId="1" r:id="rId1"/>
    <sheet name="Total Fuel Expense_x0009__x0009_" sheetId="3" r:id="rId2"/>
    <sheet name="Fuel Expense" sheetId="5" r:id="rId3"/>
    <sheet name="Total Price per Gallon of Fuel" sheetId="4" r:id="rId4"/>
    <sheet name="Price per Gall" sheetId="6" r:id="rId5"/>
    <sheet name="System Total Operating Expenses" sheetId="2" r:id="rId6"/>
    <sheet name="Tot Ops Ex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7" l="1"/>
  <c r="E28" i="7" s="1"/>
  <c r="E29" i="7" s="1"/>
  <c r="E30" i="7" s="1"/>
  <c r="C27" i="7"/>
  <c r="D27" i="7"/>
  <c r="B27" i="7"/>
  <c r="C27" i="5"/>
  <c r="D27" i="5"/>
  <c r="B27" i="5"/>
  <c r="E27" i="5"/>
</calcChain>
</file>

<file path=xl/sharedStrings.xml><?xml version="1.0" encoding="utf-8"?>
<sst xmlns="http://schemas.openxmlformats.org/spreadsheetml/2006/main" count="1705" uniqueCount="1062">
  <si>
    <t>System Passenger Yield</t>
  </si>
  <si>
    <t>Cents per Revenue Passenger Mile</t>
  </si>
  <si>
    <t>American</t>
  </si>
  <si>
    <t>Continental</t>
  </si>
  <si>
    <t>-</t>
  </si>
  <si>
    <t>Delta</t>
  </si>
  <si>
    <t>Northwest</t>
  </si>
  <si>
    <t>United</t>
  </si>
  <si>
    <t>US Airways</t>
  </si>
  <si>
    <t>America West</t>
  </si>
  <si>
    <t> --sub Network</t>
  </si>
  <si>
    <t>Southwest</t>
  </si>
  <si>
    <t>jetBlue</t>
  </si>
  <si>
    <t>AirTran</t>
  </si>
  <si>
    <t>Frontier</t>
  </si>
  <si>
    <t>Virgin America</t>
  </si>
  <si>
    <t> -- sub LCC</t>
  </si>
  <si>
    <t>Alaska</t>
  </si>
  <si>
    <t>Hawaiian</t>
  </si>
  <si>
    <t>Spirit</t>
  </si>
  <si>
    <t>Allegiant</t>
  </si>
  <si>
    <t> -- sub Other</t>
  </si>
  <si>
    <t>Total All Sectors</t>
  </si>
  <si>
    <t>System Total Operating Expenses</t>
  </si>
  <si>
    <t>$ Billions</t>
  </si>
  <si>
    <t> $    14.64</t>
  </si>
  <si>
    <t> $    13.81</t>
  </si>
  <si>
    <t> $    14.41</t>
  </si>
  <si>
    <t> $    14.55</t>
  </si>
  <si>
    <t> $    15.09</t>
  </si>
  <si>
    <t> $    16.87</t>
  </si>
  <si>
    <t> $     18.20</t>
  </si>
  <si>
    <t> $    19.18</t>
  </si>
  <si>
    <t> $    18.85</t>
  </si>
  <si>
    <t> $    19.03</t>
  </si>
  <si>
    <t> $       21.01</t>
  </si>
  <si>
    <t> $       21.68</t>
  </si>
  <si>
    <t> $       22.13</t>
  </si>
  <si>
    <t> $       25.75</t>
  </si>
  <si>
    <t> $    21.06</t>
  </si>
  <si>
    <t> $      22.00</t>
  </si>
  <si>
    <t> $       25.13</t>
  </si>
  <si>
    <t> $       24.78</t>
  </si>
  <si>
    <t> $       24.27</t>
  </si>
  <si>
    <t> $       24.80</t>
  </si>
  <si>
    <t> $       34.90</t>
  </si>
  <si>
    <t> $       35.12</t>
  </si>
  <si>
    <t> $       38.16</t>
  </si>
  <si>
    <t> $       41.81</t>
  </si>
  <si>
    <t> $       42.71</t>
  </si>
  <si>
    <t> $      4.68</t>
  </si>
  <si>
    <t> $      5.09</t>
  </si>
  <si>
    <t> $      5.72</t>
  </si>
  <si>
    <t> $      6.64</t>
  </si>
  <si>
    <t> $      7.55</t>
  </si>
  <si>
    <t> $      8.54</t>
  </si>
  <si>
    <t> $       8.31</t>
  </si>
  <si>
    <t> $      7.83</t>
  </si>
  <si>
    <t> $      7.30</t>
  </si>
  <si>
    <t> $    10.14</t>
  </si>
  <si>
    <t> $       11.20</t>
  </si>
  <si>
    <t> $       12.60</t>
  </si>
  <si>
    <t> $       13.48</t>
  </si>
  <si>
    <t> $       15.41</t>
  </si>
  <si>
    <t> $    12.57</t>
  </si>
  <si>
    <t> $      13.39</t>
  </si>
  <si>
    <t> $       15.22</t>
  </si>
  <si>
    <t> $              -  </t>
  </si>
  <si>
    <t> $    11.52</t>
  </si>
  <si>
    <t> $    12.75</t>
  </si>
  <si>
    <t> $    12.58</t>
  </si>
  <si>
    <t> $    12.84</t>
  </si>
  <si>
    <t> $    13.17</t>
  </si>
  <si>
    <t> $    13.86</t>
  </si>
  <si>
    <t> $     14.18</t>
  </si>
  <si>
    <t> $    13.45</t>
  </si>
  <si>
    <t> $    15.36</t>
  </si>
  <si>
    <t> $    16.77</t>
  </si>
  <si>
    <t> $       17.31</t>
  </si>
  <si>
    <t> $       18.23</t>
  </si>
  <si>
    <t> $       20.92</t>
  </si>
  <si>
    <t> $    18.65</t>
  </si>
  <si>
    <t> $      29.28</t>
  </si>
  <si>
    <t> $       33.07</t>
  </si>
  <si>
    <t> $       34.27</t>
  </si>
  <si>
    <t> $       33.98</t>
  </si>
  <si>
    <t> $       37.50</t>
  </si>
  <si>
    <t> $       32.97</t>
  </si>
  <si>
    <t> $       32.87</t>
  </si>
  <si>
    <t> $       35.33</t>
  </si>
  <si>
    <t> $       39.03</t>
  </si>
  <si>
    <t> $       40.57</t>
  </si>
  <si>
    <t> $      8.00</t>
  </si>
  <si>
    <t> $      8.64</t>
  </si>
  <si>
    <t> $      8.78</t>
  </si>
  <si>
    <t> $      8.84</t>
  </si>
  <si>
    <t> $      9.10</t>
  </si>
  <si>
    <t> $    10.29</t>
  </si>
  <si>
    <t> $     10.39</t>
  </si>
  <si>
    <t> $      9.94</t>
  </si>
  <si>
    <t> $      9.46</t>
  </si>
  <si>
    <t> $    11.70</t>
  </si>
  <si>
    <t> $       13.21</t>
  </si>
  <si>
    <t> $       11.77</t>
  </si>
  <si>
    <t> $       11.61</t>
  </si>
  <si>
    <t> $       14.64</t>
  </si>
  <si>
    <t> $    10.38</t>
  </si>
  <si>
    <t> $            -  </t>
  </si>
  <si>
    <t> $    14.06</t>
  </si>
  <si>
    <t> $    15.19</t>
  </si>
  <si>
    <t> $    16.11</t>
  </si>
  <si>
    <t> $    16.08</t>
  </si>
  <si>
    <t> $    16.61</t>
  </si>
  <si>
    <t> $    18.59</t>
  </si>
  <si>
    <t> $     19.83</t>
  </si>
  <si>
    <t> $    16.94</t>
  </si>
  <si>
    <t> $    14.95</t>
  </si>
  <si>
    <t> $       17.55</t>
  </si>
  <si>
    <t> $       18.88</t>
  </si>
  <si>
    <t> $       19.10</t>
  </si>
  <si>
    <t> $       21.98</t>
  </si>
  <si>
    <t> $      18.40</t>
  </si>
  <si>
    <t> $       20.26</t>
  </si>
  <si>
    <t> $       37.11</t>
  </si>
  <si>
    <t> $       37.03</t>
  </si>
  <si>
    <t> $       36.52</t>
  </si>
  <si>
    <t> $       32.70</t>
  </si>
  <si>
    <t> $       32.22</t>
  </si>
  <si>
    <t> $       34.24</t>
  </si>
  <si>
    <t> $       38.01</t>
  </si>
  <si>
    <t> $       38.95</t>
  </si>
  <si>
    <t> $      6.75</t>
  </si>
  <si>
    <t> $      7.34</t>
  </si>
  <si>
    <t> $      7.92</t>
  </si>
  <si>
    <t> $      7.57</t>
  </si>
  <si>
    <t> $      8.26</t>
  </si>
  <si>
    <t> $      9.23</t>
  </si>
  <si>
    <t> $       9.43</t>
  </si>
  <si>
    <t> $      7.18</t>
  </si>
  <si>
    <t> $      7.42</t>
  </si>
  <si>
    <t> $         7.43</t>
  </si>
  <si>
    <t> $       11.29</t>
  </si>
  <si>
    <t> $       11.53</t>
  </si>
  <si>
    <t> $       14.23</t>
  </si>
  <si>
    <t> $    10.66</t>
  </si>
  <si>
    <t> $      11.42</t>
  </si>
  <si>
    <t> $       12.91</t>
  </si>
  <si>
    <t> $       13.30</t>
  </si>
  <si>
    <t> $       13.93</t>
  </si>
  <si>
    <t> $       13.82</t>
  </si>
  <si>
    <t> $      1.41</t>
  </si>
  <si>
    <t> $      1.68</t>
  </si>
  <si>
    <t> $      1.72</t>
  </si>
  <si>
    <t> $      1.79</t>
  </si>
  <si>
    <t> $      1.97</t>
  </si>
  <si>
    <t> $      2.32</t>
  </si>
  <si>
    <t> $       2.46</t>
  </si>
  <si>
    <t> $      2.19</t>
  </si>
  <si>
    <t> $      2.20</t>
  </si>
  <si>
    <t> $      2.49</t>
  </si>
  <si>
    <t> $         3.52</t>
  </si>
  <si>
    <t> $          -  </t>
  </si>
  <si>
    <t> $    61.06</t>
  </si>
  <si>
    <t> $    64.49</t>
  </si>
  <si>
    <t> $    67.24</t>
  </si>
  <si>
    <t> $    68.30</t>
  </si>
  <si>
    <t> $    71.74</t>
  </si>
  <si>
    <t> $    79.71</t>
  </si>
  <si>
    <t> $     82.81</t>
  </si>
  <si>
    <t> $    77.35</t>
  </si>
  <si>
    <t> $    75.31</t>
  </si>
  <si>
    <t> $    84.41</t>
  </si>
  <si>
    <t> $       91.22</t>
  </si>
  <si>
    <t> $       93.53</t>
  </si>
  <si>
    <t> $       96.09</t>
  </si>
  <si>
    <t> $     112.93</t>
  </si>
  <si>
    <t> $    89.44</t>
  </si>
  <si>
    <t> $      94.49</t>
  </si>
  <si>
    <t> $     106.59</t>
  </si>
  <si>
    <t> $     109.46</t>
  </si>
  <si>
    <t> $     109.21</t>
  </si>
  <si>
    <t> $     112.65</t>
  </si>
  <si>
    <t> $     100.56</t>
  </si>
  <si>
    <t> $     100.21</t>
  </si>
  <si>
    <t> $     107.73</t>
  </si>
  <si>
    <t> $    118.85</t>
  </si>
  <si>
    <t> $    122.24</t>
  </si>
  <si>
    <t> $      2.56</t>
  </si>
  <si>
    <t> $      3.06</t>
  </si>
  <si>
    <t> $      3.29</t>
  </si>
  <si>
    <t> $      3.48</t>
  </si>
  <si>
    <t> $      3.95</t>
  </si>
  <si>
    <t> $      4.63</t>
  </si>
  <si>
    <t> $       4.92</t>
  </si>
  <si>
    <t> $      5.10</t>
  </si>
  <si>
    <t> $      5.45</t>
  </si>
  <si>
    <t> $      5.98</t>
  </si>
  <si>
    <t> $         6.76</t>
  </si>
  <si>
    <t> $         8.15</t>
  </si>
  <si>
    <t> $         9.07</t>
  </si>
  <si>
    <t> $       10.57</t>
  </si>
  <si>
    <t> $    10.09</t>
  </si>
  <si>
    <t> $      11.12</t>
  </si>
  <si>
    <t> $       13.00</t>
  </si>
  <si>
    <t> $       16.46</t>
  </si>
  <si>
    <t> $       16.42</t>
  </si>
  <si>
    <t> $       16.38</t>
  </si>
  <si>
    <t> $       15.70</t>
  </si>
  <si>
    <t> $       16.67</t>
  </si>
  <si>
    <t> $       17.66</t>
  </si>
  <si>
    <t> $       18.76</t>
  </si>
  <si>
    <t> $       19.47</t>
  </si>
  <si>
    <t> $      0.12</t>
  </si>
  <si>
    <t> $       0.28</t>
  </si>
  <si>
    <t> $      0.53</t>
  </si>
  <si>
    <t> $      0.83</t>
  </si>
  <si>
    <t> $      1.15</t>
  </si>
  <si>
    <t> $         1.64</t>
  </si>
  <si>
    <t> $         2.25</t>
  </si>
  <si>
    <t> $         2.68</t>
  </si>
  <si>
    <t> $         3.31</t>
  </si>
  <si>
    <t> $      3.02</t>
  </si>
  <si>
    <t> $        3.44</t>
  </si>
  <si>
    <t> $         4.18</t>
  </si>
  <si>
    <t> $         4.62</t>
  </si>
  <si>
    <t> $         5.03</t>
  </si>
  <si>
    <t> $         5.31</t>
  </si>
  <si>
    <t> $         5.22</t>
  </si>
  <si>
    <t> $         5.32</t>
  </si>
  <si>
    <t> $         6.02</t>
  </si>
  <si>
    <t> $         7.01</t>
  </si>
  <si>
    <t> $         7.29</t>
  </si>
  <si>
    <t> $      0.38</t>
  </si>
  <si>
    <t> $      0.45</t>
  </si>
  <si>
    <t> $      0.54</t>
  </si>
  <si>
    <t> $       0.61</t>
  </si>
  <si>
    <t> $      0.70</t>
  </si>
  <si>
    <t> $      1.01</t>
  </si>
  <si>
    <t> $         1.44</t>
  </si>
  <si>
    <t> $         1.85</t>
  </si>
  <si>
    <t> $         2.17</t>
  </si>
  <si>
    <t> $         2.62</t>
  </si>
  <si>
    <t> $      2.16</t>
  </si>
  <si>
    <t> $        2.49</t>
  </si>
  <si>
    <t> $         2.96</t>
  </si>
  <si>
    <t> $      0.06</t>
  </si>
  <si>
    <t> $      0.16</t>
  </si>
  <si>
    <t> $      0.18</t>
  </si>
  <si>
    <t> $      0.27</t>
  </si>
  <si>
    <t> $      0.37</t>
  </si>
  <si>
    <t> $       0.43</t>
  </si>
  <si>
    <t> $      0.47</t>
  </si>
  <si>
    <t> $      0.57</t>
  </si>
  <si>
    <t> $      0.82</t>
  </si>
  <si>
    <t> $         0.96</t>
  </si>
  <si>
    <t> $         1.14</t>
  </si>
  <si>
    <t> $         1.34</t>
  </si>
  <si>
    <t> $         1.46</t>
  </si>
  <si>
    <t> $      1.05</t>
  </si>
  <si>
    <t> $        1.34</t>
  </si>
  <si>
    <t> $         1.77</t>
  </si>
  <si>
    <t> $         1.40</t>
  </si>
  <si>
    <t> $         1.33</t>
  </si>
  <si>
    <t> $         1.36</t>
  </si>
  <si>
    <t> $         1.39</t>
  </si>
  <si>
    <t> $         1.67</t>
  </si>
  <si>
    <t> $         2.04</t>
  </si>
  <si>
    <t> $         2.20</t>
  </si>
  <si>
    <t> $           -  </t>
  </si>
  <si>
    <t> $         0.05</t>
  </si>
  <si>
    <t> $         0.56</t>
  </si>
  <si>
    <t> $      0.60</t>
  </si>
  <si>
    <t> $        0.73</t>
  </si>
  <si>
    <t> $         1.06</t>
  </si>
  <si>
    <t> $         1.35</t>
  </si>
  <si>
    <t> $         1.55</t>
  </si>
  <si>
    <t> $      2.63</t>
  </si>
  <si>
    <t> $      3.18</t>
  </si>
  <si>
    <t> $      3.57</t>
  </si>
  <si>
    <t> $      4.04</t>
  </si>
  <si>
    <t> $      4.67</t>
  </si>
  <si>
    <t> $      5.66</t>
  </si>
  <si>
    <t> $       6.25</t>
  </si>
  <si>
    <t> $      6.81</t>
  </si>
  <si>
    <t> $      7.68</t>
  </si>
  <si>
    <t> $      8.96</t>
  </si>
  <si>
    <t> $       10.80</t>
  </si>
  <si>
    <t> $       13.39</t>
  </si>
  <si>
    <t> $       15.31</t>
  </si>
  <si>
    <t> $       18.53</t>
  </si>
  <si>
    <t> $    16.92</t>
  </si>
  <si>
    <t> $      19.11</t>
  </si>
  <si>
    <t> $       22.98</t>
  </si>
  <si>
    <t> $       23.85</t>
  </si>
  <si>
    <t> $       24.11</t>
  </si>
  <si>
    <t> $       24.45</t>
  </si>
  <si>
    <t> $       23.60</t>
  </si>
  <si>
    <t> $       24.84</t>
  </si>
  <si>
    <t> $       26.90</t>
  </si>
  <si>
    <t> $      27.80</t>
  </si>
  <si>
    <t> $      28.96</t>
  </si>
  <si>
    <t> $      1.09</t>
  </si>
  <si>
    <t> $      1.23</t>
  </si>
  <si>
    <t> $      1.32</t>
  </si>
  <si>
    <t> $      1.39</t>
  </si>
  <si>
    <t> $      1.52</t>
  </si>
  <si>
    <t> $      1.77</t>
  </si>
  <si>
    <t> $       1.83</t>
  </si>
  <si>
    <t> $      1.91</t>
  </si>
  <si>
    <t> $      2.04</t>
  </si>
  <si>
    <t> $      2.28</t>
  </si>
  <si>
    <t> $         2.42</t>
  </si>
  <si>
    <t> $         2.80</t>
  </si>
  <si>
    <t> $         2.95</t>
  </si>
  <si>
    <t> $         3.24</t>
  </si>
  <si>
    <t> $      2.80</t>
  </si>
  <si>
    <t> $        2.97</t>
  </si>
  <si>
    <t> $         3.84</t>
  </si>
  <si>
    <t> $         4.09</t>
  </si>
  <si>
    <t> $         4.29</t>
  </si>
  <si>
    <t> $         4.41</t>
  </si>
  <si>
    <t> $         4.30</t>
  </si>
  <si>
    <t> $         4.39</t>
  </si>
  <si>
    <t> $         5.00</t>
  </si>
  <si>
    <t> $         7.57</t>
  </si>
  <si>
    <t> $         7.74</t>
  </si>
  <si>
    <t> $      0.35</t>
  </si>
  <si>
    <t> $      0.40</t>
  </si>
  <si>
    <t> $      0.41</t>
  </si>
  <si>
    <t> $      0.62</t>
  </si>
  <si>
    <t> $       0.63</t>
  </si>
  <si>
    <t> $      0.69</t>
  </si>
  <si>
    <t> $      0.65</t>
  </si>
  <si>
    <t> $      0.71</t>
  </si>
  <si>
    <t> $         0.79</t>
  </si>
  <si>
    <t> $         0.87</t>
  </si>
  <si>
    <t> $         0.97</t>
  </si>
  <si>
    <t> $         1.12</t>
  </si>
  <si>
    <t> $      1.07</t>
  </si>
  <si>
    <t> $        1.22</t>
  </si>
  <si>
    <t> $         1.63</t>
  </si>
  <si>
    <t> $         1.83</t>
  </si>
  <si>
    <t> $         2.02</t>
  </si>
  <si>
    <t> $         2.06</t>
  </si>
  <si>
    <t> $         1.88</t>
  </si>
  <si>
    <t> $         2.19</t>
  </si>
  <si>
    <t> $         2.50</t>
  </si>
  <si>
    <t> $         2.49</t>
  </si>
  <si>
    <t> $      0.05</t>
  </si>
  <si>
    <t> $      0.07</t>
  </si>
  <si>
    <t> $      0.08</t>
  </si>
  <si>
    <t> $      0.23</t>
  </si>
  <si>
    <t> $      0.31</t>
  </si>
  <si>
    <t> $       0.37</t>
  </si>
  <si>
    <t> $      0.44</t>
  </si>
  <si>
    <t> $         0.54</t>
  </si>
  <si>
    <t> $         0.61</t>
  </si>
  <si>
    <t> $         0.75</t>
  </si>
  <si>
    <t> $         0.78</t>
  </si>
  <si>
    <t> $      0.59</t>
  </si>
  <si>
    <t> $        0.71</t>
  </si>
  <si>
    <t> $         0.93</t>
  </si>
  <si>
    <t> $         1.37</t>
  </si>
  <si>
    <t> $         1.58</t>
  </si>
  <si>
    <t> $         2.26</t>
  </si>
  <si>
    <t> $         2.97</t>
  </si>
  <si>
    <t> $         3.33</t>
  </si>
  <si>
    <t> $      0.10</t>
  </si>
  <si>
    <t> $         0.12</t>
  </si>
  <si>
    <t> $         0.22</t>
  </si>
  <si>
    <t> $         0.31</t>
  </si>
  <si>
    <t> $         0.44</t>
  </si>
  <si>
    <t> $      0.43</t>
  </si>
  <si>
    <t> $        0.55</t>
  </si>
  <si>
    <t> $         0.68</t>
  </si>
  <si>
    <t> $         0.76</t>
  </si>
  <si>
    <t> $         0.83</t>
  </si>
  <si>
    <t> $         1.25</t>
  </si>
  <si>
    <t> $         1.38</t>
  </si>
  <si>
    <t> $         1.41</t>
  </si>
  <si>
    <t> $      1.49</t>
  </si>
  <si>
    <t> $      1.67</t>
  </si>
  <si>
    <t> $      1.81</t>
  </si>
  <si>
    <t> $      1.92</t>
  </si>
  <si>
    <t> $      2.70</t>
  </si>
  <si>
    <t> $       2.82</t>
  </si>
  <si>
    <t> $      3.01</t>
  </si>
  <si>
    <t> $      3.13</t>
  </si>
  <si>
    <t> $      3.62</t>
  </si>
  <si>
    <t> $         3.88</t>
  </si>
  <si>
    <t> $         4.49</t>
  </si>
  <si>
    <t> $         4.98</t>
  </si>
  <si>
    <t> $         5.58</t>
  </si>
  <si>
    <t> $      4.89</t>
  </si>
  <si>
    <t> $        5.45</t>
  </si>
  <si>
    <t> $         7.07</t>
  </si>
  <si>
    <t> $         7.83</t>
  </si>
  <si>
    <t> $         8.51</t>
  </si>
  <si>
    <t> $         9.01</t>
  </si>
  <si>
    <t> $         8.68</t>
  </si>
  <si>
    <t> $         9.27</t>
  </si>
  <si>
    <t> $       10.69</t>
  </si>
  <si>
    <t> $      14.42</t>
  </si>
  <si>
    <t> $      14.96</t>
  </si>
  <si>
    <t> $    65.18</t>
  </si>
  <si>
    <t> $    69.34</t>
  </si>
  <si>
    <t> $    72.61</t>
  </si>
  <si>
    <t> $    74.26</t>
  </si>
  <si>
    <t> $    78.68</t>
  </si>
  <si>
    <t> $    88.07</t>
  </si>
  <si>
    <t> $     91.87</t>
  </si>
  <si>
    <t> $    87.18</t>
  </si>
  <si>
    <t> $    86.11</t>
  </si>
  <si>
    <t> $    96.99</t>
  </si>
  <si>
    <t> $     105.90</t>
  </si>
  <si>
    <t> $     111.41</t>
  </si>
  <si>
    <t> $     116.38</t>
  </si>
  <si>
    <t> $     137.04</t>
  </si>
  <si>
    <t> $  111.24</t>
  </si>
  <si>
    <t> $    119.04</t>
  </si>
  <si>
    <t> $     136.65</t>
  </si>
  <si>
    <t> $     141.14</t>
  </si>
  <si>
    <t> $     141.84</t>
  </si>
  <si>
    <t> $     146.10</t>
  </si>
  <si>
    <t> $     132.85</t>
  </si>
  <si>
    <t> $     134.32</t>
  </si>
  <si>
    <t> $     145.32</t>
  </si>
  <si>
    <t> $    161.08</t>
  </si>
  <si>
    <t> $    166.16</t>
  </si>
  <si>
    <t>Total Industry</t>
  </si>
  <si>
    <t> $    88.45</t>
  </si>
  <si>
    <t> $    95.73</t>
  </si>
  <si>
    <t> $  100.98</t>
  </si>
  <si>
    <t> $  103.76</t>
  </si>
  <si>
    <t> $  110.49</t>
  </si>
  <si>
    <t> $  123.23</t>
  </si>
  <si>
    <t> $   125.55</t>
  </si>
  <si>
    <t> $  115.69</t>
  </si>
  <si>
    <t> $  119.87</t>
  </si>
  <si>
    <t> $  136.11</t>
  </si>
  <si>
    <t> $     150.83</t>
  </si>
  <si>
    <t> $     157.10</t>
  </si>
  <si>
    <t> $     163.90</t>
  </si>
  <si>
    <t> $     189.35</t>
  </si>
  <si>
    <t> $  152.19</t>
  </si>
  <si>
    <t> $    164.15</t>
  </si>
  <si>
    <t> $     185.90</t>
  </si>
  <si>
    <t> $     188.57</t>
  </si>
  <si>
    <t> $     187.73</t>
  </si>
  <si>
    <t> $     191.04</t>
  </si>
  <si>
    <t> $     174.57</t>
  </si>
  <si>
    <t> $     173.12</t>
  </si>
  <si>
    <t> $     197.73</t>
  </si>
  <si>
    <t> $    218.88</t>
  </si>
  <si>
    <t> $    225.17</t>
  </si>
  <si>
    <t>Data Source:  US DOT Form 41 via BTS, Schedule P6.</t>
  </si>
  <si>
    <t>Total Fuel Expense</t>
  </si>
  <si>
    <t>$ Million</t>
  </si>
  <si>
    <t> $    1,478</t>
  </si>
  <si>
    <t> $    1,731</t>
  </si>
  <si>
    <t> $    1,722</t>
  </si>
  <si>
    <t> $    1,416</t>
  </si>
  <si>
    <t> $    1,446</t>
  </si>
  <si>
    <t> $    2,203</t>
  </si>
  <si>
    <t> $     2,244</t>
  </si>
  <si>
    <t> $    2,238</t>
  </si>
  <si>
    <t> $    2,418</t>
  </si>
  <si>
    <t> $    3,472</t>
  </si>
  <si>
    <t> $       4,958</t>
  </si>
  <si>
    <t> $       5,585</t>
  </si>
  <si>
    <t> $       5,809</t>
  </si>
  <si>
    <t> $       7,960</t>
  </si>
  <si>
    <t> $    4,858</t>
  </si>
  <si>
    <t> $      5,566</t>
  </si>
  <si>
    <t> $       7,153</t>
  </si>
  <si>
    <t> $       7,509</t>
  </si>
  <si>
    <t> $       7,415</t>
  </si>
  <si>
    <t> $       6,994</t>
  </si>
  <si>
    <t> $       5,957</t>
  </si>
  <si>
    <t> $       4,852</t>
  </si>
  <si>
    <t> $       5,903</t>
  </si>
  <si>
    <t> $       7,868</t>
  </si>
  <si>
    <t> $       7,339</t>
  </si>
  <si>
    <t> $       567</t>
  </si>
  <si>
    <t> $       645</t>
  </si>
  <si>
    <t> $       761</t>
  </si>
  <si>
    <t> $       656</t>
  </si>
  <si>
    <t> $       703</t>
  </si>
  <si>
    <t> $    1,289</t>
  </si>
  <si>
    <t> $     1,071</t>
  </si>
  <si>
    <t> $       871</t>
  </si>
  <si>
    <t> $    1,052</t>
  </si>
  <si>
    <t> $    1,473</t>
  </si>
  <si>
    <t> $       2,282</t>
  </si>
  <si>
    <t> $       2,851</t>
  </si>
  <si>
    <t> $       3,164</t>
  </si>
  <si>
    <t> $       4,682</t>
  </si>
  <si>
    <t> $    2,617</t>
  </si>
  <si>
    <t> $      2,967</t>
  </si>
  <si>
    <t> $       4,126</t>
  </si>
  <si>
    <t> $    1,365</t>
  </si>
  <si>
    <t> $    1,647</t>
  </si>
  <si>
    <t> $    1,665</t>
  </si>
  <si>
    <t> $    1,386</t>
  </si>
  <si>
    <t> $    1,383</t>
  </si>
  <si>
    <t> $    1,771</t>
  </si>
  <si>
    <t> $     1,698</t>
  </si>
  <si>
    <t> $    1,462</t>
  </si>
  <si>
    <t> $    1,601</t>
  </si>
  <si>
    <t> $    2,412</t>
  </si>
  <si>
    <t> $       3,647</t>
  </si>
  <si>
    <t> $       4,031</t>
  </si>
  <si>
    <t> $       4,444</t>
  </si>
  <si>
    <t> $       6,327</t>
  </si>
  <si>
    <t> $    4,674</t>
  </si>
  <si>
    <t> $      7,583</t>
  </si>
  <si>
    <t> $       9,710</t>
  </si>
  <si>
    <t> $     10,125</t>
  </si>
  <si>
    <t> $       9,379</t>
  </si>
  <si>
    <t> $     11,652</t>
  </si>
  <si>
    <t> $       6,504</t>
  </si>
  <si>
    <t> $       5,098</t>
  </si>
  <si>
    <t> $       5,689</t>
  </si>
  <si>
    <t> $       7,685</t>
  </si>
  <si>
    <t> $       7,282</t>
  </si>
  <si>
    <t> $    1,027</t>
  </si>
  <si>
    <t> $    1,307</t>
  </si>
  <si>
    <t> $    1,295</t>
  </si>
  <si>
    <t> $    1,006</t>
  </si>
  <si>
    <t> $    1,094</t>
  </si>
  <si>
    <t> $    1,758</t>
  </si>
  <si>
    <t> $     1,612</t>
  </si>
  <si>
    <t> $    1,318</t>
  </si>
  <si>
    <t> $    1,417</t>
  </si>
  <si>
    <t> $    2,086</t>
  </si>
  <si>
    <t> $       2,954</t>
  </si>
  <si>
    <t> $       3,226</t>
  </si>
  <si>
    <t> $       3,173</t>
  </si>
  <si>
    <t> $       5,146</t>
  </si>
  <si>
    <t> $    2,386</t>
  </si>
  <si>
    <t> $    1,579</t>
  </si>
  <si>
    <t> $    1,910</t>
  </si>
  <si>
    <t> $    1,893</t>
  </si>
  <si>
    <t> $    1,623</t>
  </si>
  <si>
    <t> $    1,593</t>
  </si>
  <si>
    <t> $    2,313</t>
  </si>
  <si>
    <t> $     2,328</t>
  </si>
  <si>
    <t> $    1,792</t>
  </si>
  <si>
    <t> $    1,939</t>
  </si>
  <si>
    <t> $    2,779</t>
  </si>
  <si>
    <t> $       3,855</t>
  </si>
  <si>
    <t> $       4,633</t>
  </si>
  <si>
    <t> $       4,823</t>
  </si>
  <si>
    <t> $       6,226</t>
  </si>
  <si>
    <t> $    3,266</t>
  </si>
  <si>
    <t> $      4,418</t>
  </si>
  <si>
    <t> $       5,401</t>
  </si>
  <si>
    <t> $     10,477</t>
  </si>
  <si>
    <t> $       9,744</t>
  </si>
  <si>
    <t> $       9,250</t>
  </si>
  <si>
    <t> $       6,120</t>
  </si>
  <si>
    <t> $       4,706</t>
  </si>
  <si>
    <t> $       5,625</t>
  </si>
  <si>
    <t> $       7,491</t>
  </si>
  <si>
    <t> $       7,175</t>
  </si>
  <si>
    <t> $       605</t>
  </si>
  <si>
    <t> $       710</t>
  </si>
  <si>
    <t> $       691</t>
  </si>
  <si>
    <t> $       509</t>
  </si>
  <si>
    <t> $       601</t>
  </si>
  <si>
    <t> $    1,121</t>
  </si>
  <si>
    <t> $        967</t>
  </si>
  <si>
    <t> $       670</t>
  </si>
  <si>
    <t> $       725</t>
  </si>
  <si>
    <t> $       960</t>
  </si>
  <si>
    <t> $       1,506</t>
  </si>
  <si>
    <t> $       2,429</t>
  </si>
  <si>
    <t> $       2,546</t>
  </si>
  <si>
    <t> $       3,518</t>
  </si>
  <si>
    <t> $    1,785</t>
  </si>
  <si>
    <t> $      2,326</t>
  </si>
  <si>
    <t> $       3,314</t>
  </si>
  <si>
    <t> $       3,397</t>
  </si>
  <si>
    <t> $       3,390</t>
  </si>
  <si>
    <t> $       3,297</t>
  </si>
  <si>
    <t> $       174</t>
  </si>
  <si>
    <t> $       234</t>
  </si>
  <si>
    <t> $       239</t>
  </si>
  <si>
    <t> $       180</t>
  </si>
  <si>
    <t> $       232</t>
  </si>
  <si>
    <t> $       388</t>
  </si>
  <si>
    <t> $        333</t>
  </si>
  <si>
    <t> $       296</t>
  </si>
  <si>
    <t> $       372</t>
  </si>
  <si>
    <t> $       551</t>
  </si>
  <si>
    <t> $          771</t>
  </si>
  <si>
    <t> $    6,796</t>
  </si>
  <si>
    <t> $    8,183</t>
  </si>
  <si>
    <t> $    8,267</t>
  </si>
  <si>
    <t> $    6,776</t>
  </si>
  <si>
    <t> $    7,050</t>
  </si>
  <si>
    <t> $  10,844</t>
  </si>
  <si>
    <t> $   10,254</t>
  </si>
  <si>
    <t> $    8,647</t>
  </si>
  <si>
    <t> $    9,524</t>
  </si>
  <si>
    <t> $  13,733</t>
  </si>
  <si>
    <t> $     19,972</t>
  </si>
  <si>
    <t> $     22,755</t>
  </si>
  <si>
    <t> $     23,961</t>
  </si>
  <si>
    <t> $     33,860</t>
  </si>
  <si>
    <t> $  19,586</t>
  </si>
  <si>
    <t> $    22,859</t>
  </si>
  <si>
    <t> $     29,705</t>
  </si>
  <si>
    <t> $     31,508</t>
  </si>
  <si>
    <t> $     29,928</t>
  </si>
  <si>
    <t> $     31,193</t>
  </si>
  <si>
    <t> $     18,582</t>
  </si>
  <si>
    <t> $     14,656</t>
  </si>
  <si>
    <t> $     17,217</t>
  </si>
  <si>
    <t> $    23,044</t>
  </si>
  <si>
    <t> $    21,795</t>
  </si>
  <si>
    <t> $       366</t>
  </si>
  <si>
    <t> $       484</t>
  </si>
  <si>
    <t> $       493</t>
  </si>
  <si>
    <t> $       387</t>
  </si>
  <si>
    <t> $       491</t>
  </si>
  <si>
    <t> $       825</t>
  </si>
  <si>
    <t> $        850</t>
  </si>
  <si>
    <t> $       843</t>
  </si>
  <si>
    <t> $       917</t>
  </si>
  <si>
    <t> $    1,103</t>
  </si>
  <si>
    <t> $       1,467</t>
  </si>
  <si>
    <t> $       2,134</t>
  </si>
  <si>
    <t> $       2,532</t>
  </si>
  <si>
    <t> $       3,521</t>
  </si>
  <si>
    <t> $    2,895</t>
  </si>
  <si>
    <t> $      3,457</t>
  </si>
  <si>
    <t> $       4,658</t>
  </si>
  <si>
    <t> $       5,891</t>
  </si>
  <si>
    <t> $       5,539</t>
  </si>
  <si>
    <t> $       5,076</t>
  </si>
  <si>
    <t> $       3,428</t>
  </si>
  <si>
    <t> $       3,475</t>
  </si>
  <si>
    <t> $       3,742</t>
  </si>
  <si>
    <t> $       4,399</t>
  </si>
  <si>
    <t> $       4,133</t>
  </si>
  <si>
    <t> $         18</t>
  </si>
  <si>
    <t> $          41</t>
  </si>
  <si>
    <t> $         76</t>
  </si>
  <si>
    <t> $       150</t>
  </si>
  <si>
    <t> $       255</t>
  </si>
  <si>
    <t> $          488</t>
  </si>
  <si>
    <t> $          752</t>
  </si>
  <si>
    <t> $          929</t>
  </si>
  <si>
    <t> $       1,352</t>
  </si>
  <si>
    <t> $       911</t>
  </si>
  <si>
    <t> $      1,076</t>
  </si>
  <si>
    <t> $       1,615</t>
  </si>
  <si>
    <t> $       1,755</t>
  </si>
  <si>
    <t> $       1,846</t>
  </si>
  <si>
    <t> $       1,858</t>
  </si>
  <si>
    <t> $       1,302</t>
  </si>
  <si>
    <t> $       1,031</t>
  </si>
  <si>
    <t> $       1,311</t>
  </si>
  <si>
    <t> $       1,834</t>
  </si>
  <si>
    <t> $       1,781</t>
  </si>
  <si>
    <t> $         55</t>
  </si>
  <si>
    <t> $         68</t>
  </si>
  <si>
    <t> $       140</t>
  </si>
  <si>
    <t> $        139</t>
  </si>
  <si>
    <t> $       154</t>
  </si>
  <si>
    <t> $       179</t>
  </si>
  <si>
    <t> $       215</t>
  </si>
  <si>
    <t> $          410</t>
  </si>
  <si>
    <t> $          615</t>
  </si>
  <si>
    <t> $          749</t>
  </si>
  <si>
    <t> $       1,128</t>
  </si>
  <si>
    <t> $       630</t>
  </si>
  <si>
    <t> $         819</t>
  </si>
  <si>
    <t> $       1,153</t>
  </si>
  <si>
    <t> $         23</t>
  </si>
  <si>
    <t> $         29</t>
  </si>
  <si>
    <t> $         58</t>
  </si>
  <si>
    <t> $          55</t>
  </si>
  <si>
    <t> $         64</t>
  </si>
  <si>
    <t> $         88</t>
  </si>
  <si>
    <t> $       159</t>
  </si>
  <si>
    <t> $          250</t>
  </si>
  <si>
    <t> $          323</t>
  </si>
  <si>
    <t> $          409</t>
  </si>
  <si>
    <t> $          567</t>
  </si>
  <si>
    <t> $       263</t>
  </si>
  <si>
    <t> $         330</t>
  </si>
  <si>
    <t> $          523</t>
  </si>
  <si>
    <t> $          532</t>
  </si>
  <si>
    <t> $          462</t>
  </si>
  <si>
    <t> $          511</t>
  </si>
  <si>
    <t> $          346</t>
  </si>
  <si>
    <t> $          317</t>
  </si>
  <si>
    <t> $          425</t>
  </si>
  <si>
    <t> $          558</t>
  </si>
  <si>
    <t> $          613</t>
  </si>
  <si>
    <t> $       161</t>
  </si>
  <si>
    <t> $         229</t>
  </si>
  <si>
    <t> $          391</t>
  </si>
  <si>
    <t> $          501</t>
  </si>
  <si>
    <t> $          471</t>
  </si>
  <si>
    <t> $          457</t>
  </si>
  <si>
    <t> $          284</t>
  </si>
  <si>
    <t> $          256</t>
  </si>
  <si>
    <t> $          345</t>
  </si>
  <si>
    <t> $       465</t>
  </si>
  <si>
    <t> $       588</t>
  </si>
  <si>
    <t> $    1,041</t>
  </si>
  <si>
    <t> $     1,085</t>
  </si>
  <si>
    <t> $    1,137</t>
  </si>
  <si>
    <t> $    1,334</t>
  </si>
  <si>
    <t> $    1,733</t>
  </si>
  <si>
    <t> $       2,615</t>
  </si>
  <si>
    <t> $       3,824</t>
  </si>
  <si>
    <t> $       4,618</t>
  </si>
  <si>
    <t> $       6,568</t>
  </si>
  <si>
    <t> $    4,860</t>
  </si>
  <si>
    <t> $      5,910</t>
  </si>
  <si>
    <t> $       8,340</t>
  </si>
  <si>
    <t> $       8,680</t>
  </si>
  <si>
    <t> $       8,319</t>
  </si>
  <si>
    <t> $       7,903</t>
  </si>
  <si>
    <t> $       5,360</t>
  </si>
  <si>
    <t> $       5,080</t>
  </si>
  <si>
    <t> $       5,824</t>
  </si>
  <si>
    <t> $      6,792</t>
  </si>
  <si>
    <t> $      6,526</t>
  </si>
  <si>
    <t> $       178</t>
  </si>
  <si>
    <t> $       176</t>
  </si>
  <si>
    <t> $       138</t>
  </si>
  <si>
    <t> $       283</t>
  </si>
  <si>
    <t> $        239</t>
  </si>
  <si>
    <t> $       226</t>
  </si>
  <si>
    <t> $       272</t>
  </si>
  <si>
    <t> $       434</t>
  </si>
  <si>
    <t> $          583</t>
  </si>
  <si>
    <t> $          719</t>
  </si>
  <si>
    <t> $          779</t>
  </si>
  <si>
    <t> $       1,052</t>
  </si>
  <si>
    <t> $       542</t>
  </si>
  <si>
    <t> $         726</t>
  </si>
  <si>
    <t> $       1,076</t>
  </si>
  <si>
    <t> $       1,168</t>
  </si>
  <si>
    <t> $       1,197</t>
  </si>
  <si>
    <t> $       1,172</t>
  </si>
  <si>
    <t> $          765</t>
  </si>
  <si>
    <t> $          635</t>
  </si>
  <si>
    <t> $          847</t>
  </si>
  <si>
    <t> $       1,587</t>
  </si>
  <si>
    <t> $       1,493</t>
  </si>
  <si>
    <t> $         53</t>
  </si>
  <si>
    <t> $         70</t>
  </si>
  <si>
    <t> $         59</t>
  </si>
  <si>
    <t> $       116</t>
  </si>
  <si>
    <t> $        104</t>
  </si>
  <si>
    <t> $         85</t>
  </si>
  <si>
    <t> $         87</t>
  </si>
  <si>
    <t> $       126</t>
  </si>
  <si>
    <t> $          190</t>
  </si>
  <si>
    <t> $          231</t>
  </si>
  <si>
    <t> $          279</t>
  </si>
  <si>
    <t> $       233</t>
  </si>
  <si>
    <t> $         309</t>
  </si>
  <si>
    <t> $          497</t>
  </si>
  <si>
    <t> $          614</t>
  </si>
  <si>
    <t> $          681</t>
  </si>
  <si>
    <t> $          655</t>
  </si>
  <si>
    <t> $          399</t>
  </si>
  <si>
    <t> $          328</t>
  </si>
  <si>
    <t> $          421</t>
  </si>
  <si>
    <t> $          576</t>
  </si>
  <si>
    <t> $          519</t>
  </si>
  <si>
    <t> $         39</t>
  </si>
  <si>
    <t> $          70</t>
  </si>
  <si>
    <t> $         83</t>
  </si>
  <si>
    <t> $       102</t>
  </si>
  <si>
    <t> $       145</t>
  </si>
  <si>
    <t> $          148</t>
  </si>
  <si>
    <t> $          171</t>
  </si>
  <si>
    <t> $          254</t>
  </si>
  <si>
    <t> $          304</t>
  </si>
  <si>
    <t> $         236</t>
  </si>
  <si>
    <t> $          370</t>
  </si>
  <si>
    <t> $          449</t>
  </si>
  <si>
    <t> $          525</t>
  </si>
  <si>
    <t> $          568</t>
  </si>
  <si>
    <t> $          423</t>
  </si>
  <si>
    <t> $          406</t>
  </si>
  <si>
    <t> $          572</t>
  </si>
  <si>
    <t> $          888</t>
  </si>
  <si>
    <t> $          942</t>
  </si>
  <si>
    <t> $          102</t>
  </si>
  <si>
    <t> $          152</t>
  </si>
  <si>
    <t> $          230</t>
  </si>
  <si>
    <t> $       165</t>
  </si>
  <si>
    <t> $         243</t>
  </si>
  <si>
    <t> $          330</t>
  </si>
  <si>
    <t> $          378</t>
  </si>
  <si>
    <t> $          385</t>
  </si>
  <si>
    <t> $          388</t>
  </si>
  <si>
    <t> $          278</t>
  </si>
  <si>
    <t> $          257</t>
  </si>
  <si>
    <t> $          343</t>
  </si>
  <si>
    <t> $          446</t>
  </si>
  <si>
    <t> $          428</t>
  </si>
  <si>
    <t> $       193</t>
  </si>
  <si>
    <t> $       246</t>
  </si>
  <si>
    <t> $       197</t>
  </si>
  <si>
    <t> $       287</t>
  </si>
  <si>
    <t> $       468</t>
  </si>
  <si>
    <t> $        413</t>
  </si>
  <si>
    <t> $       393</t>
  </si>
  <si>
    <t> $       461</t>
  </si>
  <si>
    <t> $       704</t>
  </si>
  <si>
    <t> $          922</t>
  </si>
  <si>
    <t> $       1,222</t>
  </si>
  <si>
    <t> $       1,464</t>
  </si>
  <si>
    <t> $       1,995</t>
  </si>
  <si>
    <t> $    1,113</t>
  </si>
  <si>
    <t> $      1,514</t>
  </si>
  <si>
    <t> $       2,273</t>
  </si>
  <si>
    <t> $       2,608</t>
  </si>
  <si>
    <t> $       2,789</t>
  </si>
  <si>
    <t> $       2,784</t>
  </si>
  <si>
    <t> $       1,865</t>
  </si>
  <si>
    <t> $       1,626</t>
  </si>
  <si>
    <t> $       2,183</t>
  </si>
  <si>
    <t> $      3,496</t>
  </si>
  <si>
    <t> $      3,382</t>
  </si>
  <si>
    <t> $    7,354</t>
  </si>
  <si>
    <t> $    8,913</t>
  </si>
  <si>
    <t> $    9,007</t>
  </si>
  <si>
    <t> $    7,438</t>
  </si>
  <si>
    <t> $    7,924</t>
  </si>
  <si>
    <t> $  12,353</t>
  </si>
  <si>
    <t> $   11,752</t>
  </si>
  <si>
    <t> $  10,177</t>
  </si>
  <si>
    <t> $  11,319</t>
  </si>
  <si>
    <t> $  16,170</t>
  </si>
  <si>
    <t> $     23,509</t>
  </si>
  <si>
    <t> $     27,801</t>
  </si>
  <si>
    <t> $     30,043</t>
  </si>
  <si>
    <t> $     42,423</t>
  </si>
  <si>
    <t> $  25,559</t>
  </si>
  <si>
    <t> $    30,283</t>
  </si>
  <si>
    <t> $     40,318</t>
  </si>
  <si>
    <t> $     42,796</t>
  </si>
  <si>
    <t> $     41,036</t>
  </si>
  <si>
    <t> $     41,880</t>
  </si>
  <si>
    <t> $     25,807</t>
  </si>
  <si>
    <t> $     21,362</t>
  </si>
  <si>
    <t> $     25,225</t>
  </si>
  <si>
    <t> $    33,332</t>
  </si>
  <si>
    <t> $    31,703</t>
  </si>
  <si>
    <t>Total Price per Gallon of Fuel</t>
  </si>
  <si>
    <t>$US Dollars</t>
  </si>
  <si>
    <t> $      0.63</t>
  </si>
  <si>
    <t> $      0.50</t>
  </si>
  <si>
    <t> $      0.72</t>
  </si>
  <si>
    <t> $       0.78</t>
  </si>
  <si>
    <t> $         1.68</t>
  </si>
  <si>
    <t> $         1.94</t>
  </si>
  <si>
    <t> $         2.05</t>
  </si>
  <si>
    <t> $      1.94</t>
  </si>
  <si>
    <t> $        2.24</t>
  </si>
  <si>
    <t> $         2.93</t>
  </si>
  <si>
    <t> $         3.08</t>
  </si>
  <si>
    <t> $         2.94</t>
  </si>
  <si>
    <t> $         2.83</t>
  </si>
  <si>
    <t> $         1.65</t>
  </si>
  <si>
    <t> $         2.16</t>
  </si>
  <si>
    <t> $         2.00</t>
  </si>
  <si>
    <t> $      0.61</t>
  </si>
  <si>
    <t> $      0.46</t>
  </si>
  <si>
    <t> $      0.86</t>
  </si>
  <si>
    <t> $      0.87</t>
  </si>
  <si>
    <t> $      1.14</t>
  </si>
  <si>
    <t> $         1.71</t>
  </si>
  <si>
    <t> $         2.01</t>
  </si>
  <si>
    <t> $         2.12</t>
  </si>
  <si>
    <t> $         3.22</t>
  </si>
  <si>
    <t> $      1.93</t>
  </si>
  <si>
    <t> $        2.19</t>
  </si>
  <si>
    <t> $      0.55</t>
  </si>
  <si>
    <t> $      0.51</t>
  </si>
  <si>
    <t> $       0.68</t>
  </si>
  <si>
    <t> $      0.79</t>
  </si>
  <si>
    <t> $      1.13</t>
  </si>
  <si>
    <t> $         2.08</t>
  </si>
  <si>
    <t> $      2.50</t>
  </si>
  <si>
    <t> $        2.45</t>
  </si>
  <si>
    <t> $         3.10</t>
  </si>
  <si>
    <t> $         3.29</t>
  </si>
  <si>
    <t> $         3.57</t>
  </si>
  <si>
    <t> $         1.92</t>
  </si>
  <si>
    <t> $         1.50</t>
  </si>
  <si>
    <t> $         1.66</t>
  </si>
  <si>
    <t> $         2.18</t>
  </si>
  <si>
    <t> $      0.56</t>
  </si>
  <si>
    <t> $      0.67</t>
  </si>
  <si>
    <t> $       0.79</t>
  </si>
  <si>
    <t> $      0.81</t>
  </si>
  <si>
    <t> $      1.18</t>
  </si>
  <si>
    <t> $         1.69</t>
  </si>
  <si>
    <t> $         2.03</t>
  </si>
  <si>
    <t> $         3.61</t>
  </si>
  <si>
    <t> $      1.89</t>
  </si>
  <si>
    <t> $      0.66</t>
  </si>
  <si>
    <t> $      0.64</t>
  </si>
  <si>
    <t> $      0.52</t>
  </si>
  <si>
    <t> $      0.75</t>
  </si>
  <si>
    <t> $       0.83</t>
  </si>
  <si>
    <t> $      0.73</t>
  </si>
  <si>
    <t> $      0.99</t>
  </si>
  <si>
    <t> $         1.70</t>
  </si>
  <si>
    <t> $         2.11</t>
  </si>
  <si>
    <t> $         2.88</t>
  </si>
  <si>
    <t> $        2.28</t>
  </si>
  <si>
    <t> $         2.87</t>
  </si>
  <si>
    <t> $         3.04</t>
  </si>
  <si>
    <t> $         2.91</t>
  </si>
  <si>
    <t> $         1.91</t>
  </si>
  <si>
    <t> $         1.45</t>
  </si>
  <si>
    <t> $         2.43</t>
  </si>
  <si>
    <t> $      0.48</t>
  </si>
  <si>
    <t> $       0.80</t>
  </si>
  <si>
    <t> $         1.72</t>
  </si>
  <si>
    <t> $         2.13</t>
  </si>
  <si>
    <t> $        2.17</t>
  </si>
  <si>
    <t> $         3.03</t>
  </si>
  <si>
    <t> $         2.82</t>
  </si>
  <si>
    <t> $      0.91</t>
  </si>
  <si>
    <t> $      0.98</t>
  </si>
  <si>
    <t> $      0.88</t>
  </si>
  <si>
    <t> $      1.22</t>
  </si>
  <si>
    <t> $       0.77</t>
  </si>
  <si>
    <t> $      0.85</t>
  </si>
  <si>
    <t> $         3.12</t>
  </si>
  <si>
    <t> $      1.96</t>
  </si>
  <si>
    <t> $        2.30</t>
  </si>
  <si>
    <t> $         2.98</t>
  </si>
  <si>
    <t> $         3.20</t>
  </si>
  <si>
    <t> $         3.09</t>
  </si>
  <si>
    <t> $         1.82</t>
  </si>
  <si>
    <t> $         1.43</t>
  </si>
  <si>
    <t> $        2.25</t>
  </si>
  <si>
    <t> $        2.01</t>
  </si>
  <si>
    <t> $      0.80</t>
  </si>
  <si>
    <t> $      0.92</t>
  </si>
  <si>
    <t> $         1.54</t>
  </si>
  <si>
    <t> $         2.33</t>
  </si>
  <si>
    <t> $      2.03</t>
  </si>
  <si>
    <t> $        2.40</t>
  </si>
  <si>
    <t> $         3.63</t>
  </si>
  <si>
    <t> $         1.80</t>
  </si>
  <si>
    <t> $         1.74</t>
  </si>
  <si>
    <t> $         1.99</t>
  </si>
  <si>
    <t> $      0.95</t>
  </si>
  <si>
    <t> $       0.75</t>
  </si>
  <si>
    <t> $      1.06</t>
  </si>
  <si>
    <t> $         1.61</t>
  </si>
  <si>
    <t> $         2.10</t>
  </si>
  <si>
    <t> $         2.99</t>
  </si>
  <si>
    <t> $      2.00</t>
  </si>
  <si>
    <t> $        2.21</t>
  </si>
  <si>
    <t> $         3.06</t>
  </si>
  <si>
    <t> $         1.86</t>
  </si>
  <si>
    <t> $       0.94</t>
  </si>
  <si>
    <t> $      0.90</t>
  </si>
  <si>
    <t> $         1.98</t>
  </si>
  <si>
    <t> $         3.01</t>
  </si>
  <si>
    <t> $      1.73</t>
  </si>
  <si>
    <t> $        2.20</t>
  </si>
  <si>
    <t> $         3.37</t>
  </si>
  <si>
    <t> $      1.11</t>
  </si>
  <si>
    <t> $      2.15</t>
  </si>
  <si>
    <t> $      0.89</t>
  </si>
  <si>
    <t> $      1.30</t>
  </si>
  <si>
    <t> $         2.07</t>
  </si>
  <si>
    <t> $         2.27</t>
  </si>
  <si>
    <t> $      1.78</t>
  </si>
  <si>
    <t> $        1.68</t>
  </si>
  <si>
    <t> $         2.71</t>
  </si>
  <si>
    <t> $         3.43</t>
  </si>
  <si>
    <t> $         3.23</t>
  </si>
  <si>
    <t> $         1.78</t>
  </si>
  <si>
    <t> $         1.47</t>
  </si>
  <si>
    <t> $      1.85</t>
  </si>
  <si>
    <t> $        2.26</t>
  </si>
  <si>
    <t> $         3.38</t>
  </si>
  <si>
    <t> $         1.32</t>
  </si>
  <si>
    <t> $      0.84</t>
  </si>
  <si>
    <t> $         2.56</t>
  </si>
  <si>
    <t> $         3.45</t>
  </si>
  <si>
    <t> $         1.81</t>
  </si>
  <si>
    <t> $         1.60</t>
  </si>
  <si>
    <t> $         1.79</t>
  </si>
  <si>
    <t> $        2.13</t>
  </si>
  <si>
    <t> $      0.93</t>
  </si>
  <si>
    <t> $       0.71</t>
  </si>
  <si>
    <t> $         3.15</t>
  </si>
  <si>
    <t> $        2.27</t>
  </si>
  <si>
    <t> $         3.11</t>
  </si>
  <si>
    <t> $         3.18</t>
  </si>
  <si>
    <t> $         3.05</t>
  </si>
  <si>
    <t> $         1.93</t>
  </si>
  <si>
    <t> $         2.35</t>
  </si>
  <si>
    <t> $      0.68</t>
  </si>
  <si>
    <t> $      0.77</t>
  </si>
  <si>
    <t> $       0.66</t>
  </si>
  <si>
    <t> $         1.89</t>
  </si>
  <si>
    <t> $         3.17</t>
  </si>
  <si>
    <t> $      1.69</t>
  </si>
  <si>
    <t> $         2.85</t>
  </si>
  <si>
    <t> $       0.93</t>
  </si>
  <si>
    <t> $      1.02</t>
  </si>
  <si>
    <t> $         2.23</t>
  </si>
  <si>
    <t> $         2.78</t>
  </si>
  <si>
    <t> $      1.76</t>
  </si>
  <si>
    <t> $        2.41</t>
  </si>
  <si>
    <t> $         3.14</t>
  </si>
  <si>
    <t> $         1.07</t>
  </si>
  <si>
    <t> $         2.24</t>
  </si>
  <si>
    <t> $         4.22</t>
  </si>
  <si>
    <t> $         2.55</t>
  </si>
  <si>
    <t> $         3.26</t>
  </si>
  <si>
    <t> $      1.88</t>
  </si>
  <si>
    <t> $        2.39</t>
  </si>
  <si>
    <t> $         3.07</t>
  </si>
  <si>
    <t> $         1.48</t>
  </si>
  <si>
    <t> $         1.84</t>
  </si>
  <si>
    <t> $      0.58</t>
  </si>
  <si>
    <t> $       0.72</t>
  </si>
  <si>
    <t> $      1.20</t>
  </si>
  <si>
    <t> $        2.29</t>
  </si>
  <si>
    <t> $         2.89</t>
  </si>
  <si>
    <t> $         1.30</t>
  </si>
  <si>
    <t> $        2.03</t>
  </si>
  <si>
    <t> $      0.76</t>
  </si>
  <si>
    <t> $         1.97</t>
  </si>
  <si>
    <t> $         3.02</t>
  </si>
  <si>
    <t> $      1.95</t>
  </si>
  <si>
    <t> $        2.23</t>
  </si>
  <si>
    <t>American Fuel Exp</t>
  </si>
  <si>
    <t>Montego Fuel Exp</t>
  </si>
  <si>
    <t>Delta Fuel Exp</t>
  </si>
  <si>
    <t>United Fuel Exp</t>
  </si>
  <si>
    <t>Year</t>
  </si>
  <si>
    <t>American Price per Gal</t>
  </si>
  <si>
    <t>Delta Price per Gal</t>
  </si>
  <si>
    <t>United Price per Gal</t>
  </si>
  <si>
    <t>Montego Price per Gal</t>
  </si>
  <si>
    <t>American Tot Exp</t>
  </si>
  <si>
    <t>Delta Tot Exp</t>
  </si>
  <si>
    <t>United Tot Exp</t>
  </si>
  <si>
    <t>Montego Tot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</si>
</sst>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1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/>
    <xf numFmtId="0" fontId="5" fillId="0" borderId="1" xfId="0" applyFont="1" applyBorder="1"/>
    <xf numFmtId="0" fontId="0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2" fontId="0" fillId="0" borderId="0" xfId="0" applyNumberFormat="1"/>
    <xf numFmtId="0" fontId="8" fillId="0" borderId="0" xfId="0" applyFont="1" applyBorder="1" applyAlignment="1">
      <alignment horizontal="left"/>
    </xf>
    <xf numFmtId="0" fontId="0" fillId="0" borderId="0" xfId="0" applyFont="1" applyBorder="1"/>
    <xf numFmtId="0" fontId="8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/>
    <xf numFmtId="2" fontId="8" fillId="0" borderId="0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2495-EC5D-4358-BB10-8CC0CCB8D775}">
  <dimension ref="A1:AA30"/>
  <sheetViews>
    <sheetView workbookViewId="0">
      <selection activeCell="B4" sqref="B4"/>
    </sheetView>
  </sheetViews>
  <sheetFormatPr defaultRowHeight="14.4" x14ac:dyDescent="0.3"/>
  <sheetData>
    <row r="1" spans="1:27" ht="21" x14ac:dyDescent="0.4">
      <c r="A1" s="46" t="s">
        <v>0</v>
      </c>
      <c r="B1" s="46"/>
      <c r="C1" s="4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2"/>
      <c r="W1" s="2"/>
      <c r="X1" s="2"/>
      <c r="Y1" s="2"/>
      <c r="Z1" s="2"/>
      <c r="AA1" s="2"/>
    </row>
    <row r="2" spans="1:27" x14ac:dyDescent="0.3">
      <c r="A2" s="47" t="s">
        <v>1</v>
      </c>
      <c r="B2" s="47"/>
      <c r="C2" s="4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"/>
      <c r="U2" s="5"/>
      <c r="V2" s="2"/>
      <c r="W2" s="2"/>
      <c r="X2" s="2"/>
      <c r="Y2" s="2"/>
      <c r="Z2" s="2"/>
      <c r="AA2" s="2"/>
    </row>
    <row r="3" spans="1:27" x14ac:dyDescent="0.3">
      <c r="A3" s="6"/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/>
      <c r="U3" s="5"/>
      <c r="V3" s="2"/>
      <c r="W3" s="2"/>
      <c r="X3" s="2"/>
      <c r="Y3" s="2"/>
      <c r="Z3" s="2"/>
      <c r="AA3" s="2"/>
    </row>
    <row r="4" spans="1:27" x14ac:dyDescent="0.3">
      <c r="A4" s="6"/>
      <c r="B4" s="2"/>
      <c r="C4" s="7">
        <v>1995</v>
      </c>
      <c r="D4" s="7">
        <v>1996</v>
      </c>
      <c r="E4" s="7">
        <v>1997</v>
      </c>
      <c r="F4" s="7">
        <v>1998</v>
      </c>
      <c r="G4" s="7">
        <v>1999</v>
      </c>
      <c r="H4" s="7">
        <v>2000</v>
      </c>
      <c r="I4" s="7">
        <v>2001</v>
      </c>
      <c r="J4" s="7">
        <v>2002</v>
      </c>
      <c r="K4" s="7">
        <v>2003</v>
      </c>
      <c r="L4" s="7">
        <v>2004</v>
      </c>
      <c r="M4" s="7">
        <v>2005</v>
      </c>
      <c r="N4" s="7">
        <v>2006</v>
      </c>
      <c r="O4" s="7">
        <v>2007</v>
      </c>
      <c r="P4" s="7">
        <v>2008</v>
      </c>
      <c r="Q4" s="7">
        <v>2009</v>
      </c>
      <c r="R4" s="7">
        <v>2010</v>
      </c>
      <c r="S4" s="7">
        <v>2011</v>
      </c>
      <c r="T4" s="7">
        <v>2012</v>
      </c>
      <c r="U4" s="7">
        <v>2013</v>
      </c>
      <c r="V4" s="7">
        <v>2014</v>
      </c>
      <c r="W4" s="7">
        <v>2015</v>
      </c>
      <c r="X4" s="7">
        <v>2016</v>
      </c>
      <c r="Y4" s="7">
        <v>2017</v>
      </c>
      <c r="Z4" s="7">
        <v>2018</v>
      </c>
      <c r="AA4" s="7">
        <v>2019</v>
      </c>
    </row>
    <row r="5" spans="1:27" x14ac:dyDescent="0.3">
      <c r="A5" s="6"/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3">
      <c r="A6" s="6" t="s">
        <v>2</v>
      </c>
      <c r="B6" s="2"/>
      <c r="C6" s="8">
        <v>12.97</v>
      </c>
      <c r="D6" s="8">
        <v>13.03</v>
      </c>
      <c r="E6" s="8">
        <v>13.35</v>
      </c>
      <c r="F6" s="8">
        <v>13.48</v>
      </c>
      <c r="G6" s="8">
        <v>12.94</v>
      </c>
      <c r="H6" s="8">
        <v>14.04</v>
      </c>
      <c r="I6" s="8">
        <v>13.24</v>
      </c>
      <c r="J6" s="8">
        <v>11.84</v>
      </c>
      <c r="K6" s="8">
        <v>11.83</v>
      </c>
      <c r="L6" s="8">
        <v>11.51</v>
      </c>
      <c r="M6" s="8">
        <v>11.98</v>
      </c>
      <c r="N6" s="8">
        <v>12.79</v>
      </c>
      <c r="O6" s="8">
        <v>13.06</v>
      </c>
      <c r="P6" s="8">
        <v>13.83</v>
      </c>
      <c r="Q6" s="8">
        <v>12.27</v>
      </c>
      <c r="R6" s="8">
        <v>13.34</v>
      </c>
      <c r="S6" s="8">
        <v>14.17</v>
      </c>
      <c r="T6" s="8">
        <v>14.81</v>
      </c>
      <c r="U6" s="8">
        <v>15.24</v>
      </c>
      <c r="V6" s="8">
        <v>15.71</v>
      </c>
      <c r="W6" s="8">
        <v>14.55</v>
      </c>
      <c r="X6" s="8">
        <v>14.01</v>
      </c>
      <c r="Y6" s="8">
        <v>14.51</v>
      </c>
      <c r="Z6" s="8">
        <v>14.92</v>
      </c>
      <c r="AA6" s="8">
        <v>14.77</v>
      </c>
    </row>
    <row r="7" spans="1:27" x14ac:dyDescent="0.3">
      <c r="A7" s="6" t="s">
        <v>3</v>
      </c>
      <c r="B7" s="2"/>
      <c r="C7" s="8">
        <v>12.16</v>
      </c>
      <c r="D7" s="8">
        <v>13</v>
      </c>
      <c r="E7" s="8">
        <v>12.84</v>
      </c>
      <c r="F7" s="8">
        <v>12.52</v>
      </c>
      <c r="G7" s="8">
        <v>12.02</v>
      </c>
      <c r="H7" s="8">
        <v>12.93</v>
      </c>
      <c r="I7" s="8">
        <v>12.18</v>
      </c>
      <c r="J7" s="8">
        <v>11.49</v>
      </c>
      <c r="K7" s="8">
        <v>11.38</v>
      </c>
      <c r="L7" s="8">
        <v>11.25</v>
      </c>
      <c r="M7" s="8">
        <v>11.62</v>
      </c>
      <c r="N7" s="8">
        <v>12.19</v>
      </c>
      <c r="O7" s="8">
        <v>12.72</v>
      </c>
      <c r="P7" s="8">
        <v>13.61</v>
      </c>
      <c r="Q7" s="8">
        <v>11.4</v>
      </c>
      <c r="R7" s="8">
        <v>12.66</v>
      </c>
      <c r="S7" s="8">
        <v>14.37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</row>
    <row r="8" spans="1:27" x14ac:dyDescent="0.3">
      <c r="A8" s="6" t="s">
        <v>5</v>
      </c>
      <c r="B8" s="2"/>
      <c r="C8" s="8">
        <v>13.37</v>
      </c>
      <c r="D8" s="8">
        <v>12.75</v>
      </c>
      <c r="E8" s="8">
        <v>12.81</v>
      </c>
      <c r="F8" s="8">
        <v>12.75</v>
      </c>
      <c r="G8" s="8">
        <v>12.6</v>
      </c>
      <c r="H8" s="8">
        <v>13.11</v>
      </c>
      <c r="I8" s="8">
        <v>12.16</v>
      </c>
      <c r="J8" s="8">
        <v>11.26</v>
      </c>
      <c r="K8" s="8">
        <v>11.49</v>
      </c>
      <c r="L8" s="8">
        <v>11.01</v>
      </c>
      <c r="M8" s="8">
        <v>10.94</v>
      </c>
      <c r="N8" s="8">
        <v>11.79</v>
      </c>
      <c r="O8" s="8">
        <v>12.34</v>
      </c>
      <c r="P8" s="8">
        <v>13.02</v>
      </c>
      <c r="Q8" s="8">
        <v>11.12</v>
      </c>
      <c r="R8" s="8">
        <v>12.62</v>
      </c>
      <c r="S8" s="8">
        <v>13.9</v>
      </c>
      <c r="T8" s="8">
        <v>14.4</v>
      </c>
      <c r="U8" s="8">
        <v>14.92</v>
      </c>
      <c r="V8" s="8">
        <v>15.43</v>
      </c>
      <c r="W8" s="8">
        <v>14.98</v>
      </c>
      <c r="X8" s="8">
        <v>14.28</v>
      </c>
      <c r="Y8" s="8">
        <v>14.34</v>
      </c>
      <c r="Z8" s="8">
        <v>15.04</v>
      </c>
      <c r="AA8" s="8">
        <v>15.07</v>
      </c>
    </row>
    <row r="9" spans="1:27" x14ac:dyDescent="0.3">
      <c r="A9" s="6" t="s">
        <v>6</v>
      </c>
      <c r="B9" s="2"/>
      <c r="C9" s="8">
        <v>12.39</v>
      </c>
      <c r="D9" s="8">
        <v>12.51</v>
      </c>
      <c r="E9" s="8">
        <v>12.08</v>
      </c>
      <c r="F9" s="8">
        <v>11.24</v>
      </c>
      <c r="G9" s="8">
        <v>11.56</v>
      </c>
      <c r="H9" s="8">
        <v>12.02</v>
      </c>
      <c r="I9" s="8">
        <v>11.22</v>
      </c>
      <c r="J9" s="8">
        <v>10.75</v>
      </c>
      <c r="K9" s="8">
        <v>11.08</v>
      </c>
      <c r="L9" s="8">
        <v>11.49</v>
      </c>
      <c r="M9" s="8">
        <v>11.64</v>
      </c>
      <c r="N9" s="8">
        <v>12.45</v>
      </c>
      <c r="O9" s="8">
        <v>12.73</v>
      </c>
      <c r="P9" s="8">
        <v>13.1</v>
      </c>
      <c r="Q9" s="8">
        <v>10.86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</row>
    <row r="10" spans="1:27" x14ac:dyDescent="0.3">
      <c r="A10" s="6" t="s">
        <v>7</v>
      </c>
      <c r="B10" s="2"/>
      <c r="C10" s="8">
        <v>11.65</v>
      </c>
      <c r="D10" s="8">
        <v>12.21</v>
      </c>
      <c r="E10" s="8">
        <v>12.41</v>
      </c>
      <c r="F10" s="8">
        <v>12.2</v>
      </c>
      <c r="G10" s="8">
        <v>12.31</v>
      </c>
      <c r="H10" s="8">
        <v>13.08</v>
      </c>
      <c r="I10" s="8">
        <v>11.55</v>
      </c>
      <c r="J10" s="8">
        <v>10.53</v>
      </c>
      <c r="K10" s="8">
        <v>10.17</v>
      </c>
      <c r="L10" s="8">
        <v>10.37</v>
      </c>
      <c r="M10" s="8">
        <v>10.9</v>
      </c>
      <c r="N10" s="8">
        <v>11.82</v>
      </c>
      <c r="O10" s="8">
        <v>12.65</v>
      </c>
      <c r="P10" s="8">
        <v>13.38</v>
      </c>
      <c r="Q10" s="8">
        <v>11.21</v>
      </c>
      <c r="R10" s="8">
        <v>13.12</v>
      </c>
      <c r="S10" s="8">
        <v>14.21</v>
      </c>
      <c r="T10" s="8">
        <v>14.31</v>
      </c>
      <c r="U10" s="8">
        <v>14.48</v>
      </c>
      <c r="V10" s="8">
        <v>14.87</v>
      </c>
      <c r="W10" s="8">
        <v>14.25</v>
      </c>
      <c r="X10" s="8">
        <v>13.56</v>
      </c>
      <c r="Y10" s="8">
        <v>13.65</v>
      </c>
      <c r="Z10" s="8">
        <v>14.03</v>
      </c>
      <c r="AA10" s="8">
        <v>14.2</v>
      </c>
    </row>
    <row r="11" spans="1:27" x14ac:dyDescent="0.3">
      <c r="A11" s="6" t="s">
        <v>8</v>
      </c>
      <c r="B11" s="2"/>
      <c r="C11" s="8">
        <v>16.45</v>
      </c>
      <c r="D11" s="8">
        <v>17.3</v>
      </c>
      <c r="E11" s="8">
        <v>17.04</v>
      </c>
      <c r="F11" s="8">
        <v>16.96</v>
      </c>
      <c r="G11" s="8">
        <v>16.48</v>
      </c>
      <c r="H11" s="8">
        <v>16.100000000000001</v>
      </c>
      <c r="I11" s="8">
        <v>14.3</v>
      </c>
      <c r="J11" s="8">
        <v>13.03</v>
      </c>
      <c r="K11" s="8">
        <v>13.04</v>
      </c>
      <c r="L11" s="8">
        <v>12.47</v>
      </c>
      <c r="M11" s="8">
        <v>12.57</v>
      </c>
      <c r="N11" s="8">
        <v>12.83</v>
      </c>
      <c r="O11" s="8">
        <v>12.95</v>
      </c>
      <c r="P11" s="8">
        <v>13.16</v>
      </c>
      <c r="Q11" s="8">
        <v>11.32</v>
      </c>
      <c r="R11" s="8">
        <v>12.68</v>
      </c>
      <c r="S11" s="8">
        <v>13.76</v>
      </c>
      <c r="T11" s="8">
        <v>14.16</v>
      </c>
      <c r="U11" s="8">
        <v>14.38</v>
      </c>
      <c r="V11" s="8">
        <v>15.02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</row>
    <row r="12" spans="1:27" x14ac:dyDescent="0.3">
      <c r="A12" s="6" t="s">
        <v>9</v>
      </c>
      <c r="B12" s="2"/>
      <c r="C12" s="8">
        <v>10.84</v>
      </c>
      <c r="D12" s="8">
        <v>10.61</v>
      </c>
      <c r="E12" s="8">
        <v>10.82</v>
      </c>
      <c r="F12" s="8">
        <v>11.32</v>
      </c>
      <c r="G12" s="8">
        <v>11.43</v>
      </c>
      <c r="H12" s="8">
        <v>11.38</v>
      </c>
      <c r="I12" s="8">
        <v>10.130000000000001</v>
      </c>
      <c r="J12" s="8">
        <v>9.66</v>
      </c>
      <c r="K12" s="8">
        <v>9.91</v>
      </c>
      <c r="L12" s="8">
        <v>9.4</v>
      </c>
      <c r="M12" s="8">
        <v>10.35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</row>
    <row r="13" spans="1:27" x14ac:dyDescent="0.3">
      <c r="A13" s="3" t="s">
        <v>10</v>
      </c>
      <c r="B13" s="4"/>
      <c r="C13" s="9">
        <v>12.8</v>
      </c>
      <c r="D13" s="9">
        <v>12.97</v>
      </c>
      <c r="E13" s="9">
        <v>13.01</v>
      </c>
      <c r="F13" s="9">
        <v>12.85</v>
      </c>
      <c r="G13" s="9">
        <v>12.66</v>
      </c>
      <c r="H13" s="9">
        <v>13.31</v>
      </c>
      <c r="I13" s="9">
        <v>12.23</v>
      </c>
      <c r="J13" s="9">
        <v>11.27</v>
      </c>
      <c r="K13" s="9">
        <v>11.28</v>
      </c>
      <c r="L13" s="9">
        <v>11.13</v>
      </c>
      <c r="M13" s="9">
        <v>11.45</v>
      </c>
      <c r="N13" s="9">
        <v>12.3</v>
      </c>
      <c r="O13" s="9">
        <v>12.75</v>
      </c>
      <c r="P13" s="9">
        <v>13.39</v>
      </c>
      <c r="Q13" s="9">
        <v>11.44</v>
      </c>
      <c r="R13" s="9">
        <v>12.9</v>
      </c>
      <c r="S13" s="9">
        <v>14.08</v>
      </c>
      <c r="T13" s="9">
        <v>14.44</v>
      </c>
      <c r="U13" s="9">
        <v>14.79</v>
      </c>
      <c r="V13" s="9">
        <v>15.26</v>
      </c>
      <c r="W13" s="9">
        <v>14.59</v>
      </c>
      <c r="X13" s="9">
        <v>13.95</v>
      </c>
      <c r="Y13" s="9">
        <v>14.17</v>
      </c>
      <c r="Z13" s="9">
        <v>14.66</v>
      </c>
      <c r="AA13" s="9">
        <v>14.68</v>
      </c>
    </row>
    <row r="14" spans="1:27" x14ac:dyDescent="0.3">
      <c r="A14" s="6"/>
      <c r="B14" s="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3">
      <c r="A15" s="6" t="s">
        <v>11</v>
      </c>
      <c r="B15" s="2"/>
      <c r="C15" s="8">
        <v>11.61</v>
      </c>
      <c r="D15" s="8">
        <v>12.01</v>
      </c>
      <c r="E15" s="8">
        <v>12.76</v>
      </c>
      <c r="F15" s="8">
        <v>12.85</v>
      </c>
      <c r="G15" s="8">
        <v>12.33</v>
      </c>
      <c r="H15" s="8">
        <v>12.78</v>
      </c>
      <c r="I15" s="8">
        <v>11.86</v>
      </c>
      <c r="J15" s="8">
        <v>11.51</v>
      </c>
      <c r="K15" s="8">
        <v>11.68</v>
      </c>
      <c r="L15" s="8">
        <v>11.43</v>
      </c>
      <c r="M15" s="8">
        <v>11.75</v>
      </c>
      <c r="N15" s="8">
        <v>12.61</v>
      </c>
      <c r="O15" s="8">
        <v>12.66</v>
      </c>
      <c r="P15" s="8">
        <v>13.88</v>
      </c>
      <c r="Q15" s="8">
        <v>12.82</v>
      </c>
      <c r="R15" s="8">
        <v>14.23</v>
      </c>
      <c r="S15" s="8">
        <v>14.99</v>
      </c>
      <c r="T15" s="8">
        <v>15.01</v>
      </c>
      <c r="U15" s="8">
        <v>16.010000000000002</v>
      </c>
      <c r="V15" s="8">
        <v>16.329999999999998</v>
      </c>
      <c r="W15" s="8">
        <v>15.56</v>
      </c>
      <c r="X15" s="8">
        <v>14.89</v>
      </c>
      <c r="Y15" s="8">
        <v>14.82</v>
      </c>
      <c r="Z15" s="8">
        <v>14.79</v>
      </c>
      <c r="AA15" s="8">
        <v>15.16</v>
      </c>
    </row>
    <row r="16" spans="1:27" x14ac:dyDescent="0.3">
      <c r="A16" s="6" t="s">
        <v>12</v>
      </c>
      <c r="B16" s="2"/>
      <c r="C16" s="8" t="s">
        <v>4</v>
      </c>
      <c r="D16" s="8" t="s">
        <v>4</v>
      </c>
      <c r="E16" s="8" t="s">
        <v>4</v>
      </c>
      <c r="F16" s="8" t="s">
        <v>4</v>
      </c>
      <c r="G16" s="8" t="s">
        <v>4</v>
      </c>
      <c r="H16" s="8">
        <v>10.199999999999999</v>
      </c>
      <c r="I16" s="8">
        <v>9.4700000000000006</v>
      </c>
      <c r="J16" s="8">
        <v>9.02</v>
      </c>
      <c r="K16" s="8">
        <v>8.3800000000000008</v>
      </c>
      <c r="L16" s="8">
        <v>7.77</v>
      </c>
      <c r="M16" s="8">
        <v>8.06</v>
      </c>
      <c r="N16" s="8">
        <v>9.5299999999999994</v>
      </c>
      <c r="O16" s="8">
        <v>10.23</v>
      </c>
      <c r="P16" s="8">
        <v>11.71</v>
      </c>
      <c r="Q16" s="8">
        <v>11.28</v>
      </c>
      <c r="R16" s="8">
        <v>12.05</v>
      </c>
      <c r="S16" s="8">
        <v>13.29</v>
      </c>
      <c r="T16" s="8">
        <v>13.55</v>
      </c>
      <c r="U16" s="8">
        <v>13.87</v>
      </c>
      <c r="V16" s="8">
        <v>14.12</v>
      </c>
      <c r="W16" s="8">
        <v>14.11</v>
      </c>
      <c r="X16" s="8">
        <v>13.16</v>
      </c>
      <c r="Y16" s="8">
        <v>13.31</v>
      </c>
      <c r="Z16" s="8">
        <v>13.49</v>
      </c>
      <c r="AA16" s="8">
        <v>13.4</v>
      </c>
    </row>
    <row r="17" spans="1:27" x14ac:dyDescent="0.3">
      <c r="A17" s="6" t="s">
        <v>13</v>
      </c>
      <c r="B17" s="2"/>
      <c r="C17" s="8" t="s">
        <v>4</v>
      </c>
      <c r="D17" s="8" t="s">
        <v>4</v>
      </c>
      <c r="E17" s="8">
        <v>10.9</v>
      </c>
      <c r="F17" s="8">
        <v>12.98</v>
      </c>
      <c r="G17" s="8">
        <v>13.56</v>
      </c>
      <c r="H17" s="8">
        <v>14.56</v>
      </c>
      <c r="I17" s="8">
        <v>14.18</v>
      </c>
      <c r="J17" s="8">
        <v>12.59</v>
      </c>
      <c r="K17" s="8">
        <v>12.39</v>
      </c>
      <c r="L17" s="8">
        <v>11.82</v>
      </c>
      <c r="M17" s="8">
        <v>12.31</v>
      </c>
      <c r="N17" s="8">
        <v>13.1</v>
      </c>
      <c r="O17" s="8">
        <v>12.71</v>
      </c>
      <c r="P17" s="8">
        <v>12.75</v>
      </c>
      <c r="Q17" s="8">
        <v>11.23</v>
      </c>
      <c r="R17" s="8">
        <v>11.99</v>
      </c>
      <c r="S17" s="8">
        <v>13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</row>
    <row r="18" spans="1:27" x14ac:dyDescent="0.3">
      <c r="A18" s="6" t="s">
        <v>14</v>
      </c>
      <c r="B18" s="2"/>
      <c r="C18" s="8">
        <v>15.44</v>
      </c>
      <c r="D18" s="8">
        <v>13.43</v>
      </c>
      <c r="E18" s="8">
        <v>12.7</v>
      </c>
      <c r="F18" s="8">
        <v>14.17</v>
      </c>
      <c r="G18" s="8">
        <v>14.64</v>
      </c>
      <c r="H18" s="8">
        <v>16.68</v>
      </c>
      <c r="I18" s="8">
        <v>15.81</v>
      </c>
      <c r="J18" s="8">
        <v>14.5</v>
      </c>
      <c r="K18" s="8">
        <v>12</v>
      </c>
      <c r="L18" s="8">
        <v>10.65</v>
      </c>
      <c r="M18" s="8">
        <v>11.07</v>
      </c>
      <c r="N18" s="8">
        <v>11.39</v>
      </c>
      <c r="O18" s="8">
        <v>11.24</v>
      </c>
      <c r="P18" s="8">
        <v>12.11</v>
      </c>
      <c r="Q18" s="8">
        <v>10.79</v>
      </c>
      <c r="R18" s="8">
        <v>11.78</v>
      </c>
      <c r="S18" s="8">
        <v>14.15</v>
      </c>
      <c r="T18" s="8">
        <v>11.04</v>
      </c>
      <c r="U18" s="8">
        <v>11.55</v>
      </c>
      <c r="V18" s="8">
        <v>11.34</v>
      </c>
      <c r="W18" s="8">
        <v>8.92</v>
      </c>
      <c r="X18" s="8">
        <v>6.77</v>
      </c>
      <c r="Y18" s="8">
        <v>6.05</v>
      </c>
      <c r="Z18" s="8">
        <v>5.76</v>
      </c>
      <c r="AA18" s="8">
        <v>5.65</v>
      </c>
    </row>
    <row r="19" spans="1:27" x14ac:dyDescent="0.3">
      <c r="A19" s="6" t="s">
        <v>15</v>
      </c>
      <c r="B19" s="2"/>
      <c r="C19" s="8" t="s">
        <v>4</v>
      </c>
      <c r="D19" s="8" t="s">
        <v>4</v>
      </c>
      <c r="E19" s="8" t="s">
        <v>4</v>
      </c>
      <c r="F19" s="8" t="s">
        <v>4</v>
      </c>
      <c r="G19" s="8" t="s">
        <v>4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>
        <v>2.1</v>
      </c>
      <c r="P19" s="8">
        <v>9.9499999999999993</v>
      </c>
      <c r="Q19" s="8">
        <v>8.92</v>
      </c>
      <c r="R19" s="8">
        <v>10.55</v>
      </c>
      <c r="S19" s="8">
        <v>11.88</v>
      </c>
      <c r="T19" s="8">
        <v>12.32</v>
      </c>
      <c r="U19" s="8">
        <v>13.07</v>
      </c>
      <c r="V19" s="8">
        <v>13</v>
      </c>
      <c r="W19" s="8">
        <v>12.85</v>
      </c>
      <c r="X19" s="8">
        <v>11.92</v>
      </c>
      <c r="Y19" s="8">
        <v>11.47</v>
      </c>
      <c r="Z19" s="8" t="s">
        <v>4</v>
      </c>
      <c r="AA19" s="8" t="s">
        <v>4</v>
      </c>
    </row>
    <row r="20" spans="1:27" x14ac:dyDescent="0.3">
      <c r="A20" s="3" t="s">
        <v>16</v>
      </c>
      <c r="B20" s="4"/>
      <c r="C20" s="9">
        <v>11.64</v>
      </c>
      <c r="D20" s="9">
        <v>11.66</v>
      </c>
      <c r="E20" s="9">
        <v>12.7</v>
      </c>
      <c r="F20" s="9">
        <v>12.91</v>
      </c>
      <c r="G20" s="9">
        <v>12.55</v>
      </c>
      <c r="H20" s="9">
        <v>13.08</v>
      </c>
      <c r="I20" s="9">
        <v>12.1</v>
      </c>
      <c r="J20" s="9">
        <v>11.48</v>
      </c>
      <c r="K20" s="9">
        <v>11.24</v>
      </c>
      <c r="L20" s="9">
        <v>10.72</v>
      </c>
      <c r="M20" s="9">
        <v>11.02</v>
      </c>
      <c r="N20" s="9">
        <v>11.95</v>
      </c>
      <c r="O20" s="9">
        <v>12.01</v>
      </c>
      <c r="P20" s="9">
        <v>13.06</v>
      </c>
      <c r="Q20" s="9">
        <v>12.01</v>
      </c>
      <c r="R20" s="9">
        <v>13.16</v>
      </c>
      <c r="S20" s="9">
        <v>14.17</v>
      </c>
      <c r="T20" s="9">
        <v>14.26</v>
      </c>
      <c r="U20" s="9">
        <v>15.07</v>
      </c>
      <c r="V20" s="9">
        <v>15.29</v>
      </c>
      <c r="W20" s="9">
        <v>14.59</v>
      </c>
      <c r="X20" s="9">
        <v>13.66</v>
      </c>
      <c r="Y20" s="9">
        <v>13.47</v>
      </c>
      <c r="Z20" s="9">
        <v>13.55</v>
      </c>
      <c r="AA20" s="9">
        <v>13.6</v>
      </c>
    </row>
    <row r="21" spans="1:27" x14ac:dyDescent="0.3">
      <c r="A21" s="6"/>
      <c r="B21" s="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3">
      <c r="A22" s="6" t="s">
        <v>17</v>
      </c>
      <c r="B22" s="2"/>
      <c r="C22" s="8">
        <v>11.16</v>
      </c>
      <c r="D22" s="8">
        <v>11.25</v>
      </c>
      <c r="E22" s="8">
        <v>12.1</v>
      </c>
      <c r="F22" s="8">
        <v>12.16</v>
      </c>
      <c r="G22" s="8">
        <v>12.56</v>
      </c>
      <c r="H22" s="8">
        <v>13.16</v>
      </c>
      <c r="I22" s="8">
        <v>12.77</v>
      </c>
      <c r="J22" s="8">
        <v>12.32</v>
      </c>
      <c r="K22" s="8">
        <v>12.31</v>
      </c>
      <c r="L22" s="8">
        <v>12.08</v>
      </c>
      <c r="M22" s="8">
        <v>12.52</v>
      </c>
      <c r="N22" s="8">
        <v>13.33</v>
      </c>
      <c r="O22" s="8">
        <v>13.44</v>
      </c>
      <c r="P22" s="8">
        <v>13.62</v>
      </c>
      <c r="Q22" s="8">
        <v>12.58</v>
      </c>
      <c r="R22" s="8">
        <v>12.77</v>
      </c>
      <c r="S22" s="8">
        <v>13.34</v>
      </c>
      <c r="T22" s="8">
        <v>13.47</v>
      </c>
      <c r="U22" s="8">
        <v>13.36</v>
      </c>
      <c r="V22" s="8">
        <v>13.62</v>
      </c>
      <c r="W22" s="8">
        <v>13.02</v>
      </c>
      <c r="X22" s="8">
        <v>12.25</v>
      </c>
      <c r="Y22" s="8">
        <v>12.4</v>
      </c>
      <c r="Z22" s="8">
        <v>12.13</v>
      </c>
      <c r="AA22" s="8">
        <v>12.5</v>
      </c>
    </row>
    <row r="23" spans="1:27" x14ac:dyDescent="0.3">
      <c r="A23" s="6" t="s">
        <v>18</v>
      </c>
      <c r="B23" s="2"/>
      <c r="C23" s="8">
        <v>8.27</v>
      </c>
      <c r="D23" s="8">
        <v>8.5</v>
      </c>
      <c r="E23" s="8">
        <v>7.98</v>
      </c>
      <c r="F23" s="8">
        <v>8.4</v>
      </c>
      <c r="G23" s="8">
        <v>8.1999999999999993</v>
      </c>
      <c r="H23" s="8">
        <v>8.19</v>
      </c>
      <c r="I23" s="8">
        <v>7.72</v>
      </c>
      <c r="J23" s="8">
        <v>10.4</v>
      </c>
      <c r="K23" s="8">
        <v>10.82</v>
      </c>
      <c r="L23" s="8">
        <v>11.26</v>
      </c>
      <c r="M23" s="8">
        <v>11.08</v>
      </c>
      <c r="N23" s="8">
        <v>11.45</v>
      </c>
      <c r="O23" s="8">
        <v>11.05</v>
      </c>
      <c r="P23" s="8">
        <v>14.06</v>
      </c>
      <c r="Q23" s="8">
        <v>12.78</v>
      </c>
      <c r="R23" s="8">
        <v>13.32</v>
      </c>
      <c r="S23" s="8">
        <v>14.6</v>
      </c>
      <c r="T23" s="8">
        <v>14.45</v>
      </c>
      <c r="U23" s="8">
        <v>14.2</v>
      </c>
      <c r="V23" s="8">
        <v>14.69</v>
      </c>
      <c r="W23" s="8">
        <v>13.95</v>
      </c>
      <c r="X23" s="8">
        <v>13.77</v>
      </c>
      <c r="Y23" s="8">
        <v>14.41</v>
      </c>
      <c r="Z23" s="8">
        <v>14.15</v>
      </c>
      <c r="AA23" s="8">
        <v>13.64</v>
      </c>
    </row>
    <row r="24" spans="1:27" x14ac:dyDescent="0.3">
      <c r="A24" s="6" t="s">
        <v>19</v>
      </c>
      <c r="B24" s="2"/>
      <c r="C24" s="8">
        <v>8.85</v>
      </c>
      <c r="D24" s="8">
        <v>9.15</v>
      </c>
      <c r="E24" s="8">
        <v>7.8</v>
      </c>
      <c r="F24" s="8">
        <v>9.82</v>
      </c>
      <c r="G24" s="8">
        <v>9.44</v>
      </c>
      <c r="H24" s="8">
        <v>9.7200000000000006</v>
      </c>
      <c r="I24" s="8">
        <v>9.75</v>
      </c>
      <c r="J24" s="8">
        <v>9.26</v>
      </c>
      <c r="K24" s="8">
        <v>9.5500000000000007</v>
      </c>
      <c r="L24" s="8">
        <v>9.58</v>
      </c>
      <c r="M24" s="8">
        <v>10.37</v>
      </c>
      <c r="N24" s="8">
        <v>11.32</v>
      </c>
      <c r="O24" s="8">
        <v>10</v>
      </c>
      <c r="P24" s="8">
        <v>10.02</v>
      </c>
      <c r="Q24" s="8">
        <v>9.26</v>
      </c>
      <c r="R24" s="8">
        <v>8.57</v>
      </c>
      <c r="S24" s="8">
        <v>9.14</v>
      </c>
      <c r="T24" s="8">
        <v>8.64</v>
      </c>
      <c r="U24" s="8">
        <v>8.7100000000000009</v>
      </c>
      <c r="V24" s="8">
        <v>8.6300000000000008</v>
      </c>
      <c r="W24" s="8">
        <v>7.04</v>
      </c>
      <c r="X24" s="8">
        <v>6.08</v>
      </c>
      <c r="Y24" s="8">
        <v>6.09</v>
      </c>
      <c r="Z24" s="8">
        <v>6.18</v>
      </c>
      <c r="AA24" s="8">
        <v>6.03</v>
      </c>
    </row>
    <row r="25" spans="1:27" x14ac:dyDescent="0.3">
      <c r="A25" s="6" t="s">
        <v>20</v>
      </c>
      <c r="B25" s="2"/>
      <c r="C25" s="8" t="s">
        <v>4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>
        <v>5.16</v>
      </c>
      <c r="M25" s="8">
        <v>7.06</v>
      </c>
      <c r="N25" s="8">
        <v>7.98</v>
      </c>
      <c r="O25" s="8">
        <v>8.31</v>
      </c>
      <c r="P25" s="8">
        <v>8.6300000000000008</v>
      </c>
      <c r="Q25" s="8">
        <v>7.91</v>
      </c>
      <c r="R25" s="8">
        <v>8.44</v>
      </c>
      <c r="S25" s="8">
        <v>9.5</v>
      </c>
      <c r="T25" s="8">
        <v>9.7200000000000006</v>
      </c>
      <c r="U25" s="8">
        <v>9.9600000000000009</v>
      </c>
      <c r="V25" s="8">
        <v>10.19</v>
      </c>
      <c r="W25" s="8">
        <v>9.16</v>
      </c>
      <c r="X25" s="8">
        <v>8.32</v>
      </c>
      <c r="Y25" s="8">
        <v>8.3800000000000008</v>
      </c>
      <c r="Z25" s="8">
        <v>8.43</v>
      </c>
      <c r="AA25" s="8">
        <v>9</v>
      </c>
    </row>
    <row r="26" spans="1:27" x14ac:dyDescent="0.3">
      <c r="A26" s="3" t="s">
        <v>21</v>
      </c>
      <c r="B26" s="4"/>
      <c r="C26" s="9">
        <v>10.25</v>
      </c>
      <c r="D26" s="9">
        <v>10.42</v>
      </c>
      <c r="E26" s="9">
        <v>10.75</v>
      </c>
      <c r="F26" s="9">
        <v>11.04</v>
      </c>
      <c r="G26" s="9">
        <v>11.06</v>
      </c>
      <c r="H26" s="9">
        <v>11.26</v>
      </c>
      <c r="I26" s="9">
        <v>10.85</v>
      </c>
      <c r="J26" s="9">
        <v>11.26</v>
      </c>
      <c r="K26" s="9">
        <v>11.26</v>
      </c>
      <c r="L26" s="9">
        <v>11.25</v>
      </c>
      <c r="M26" s="9">
        <v>11.62</v>
      </c>
      <c r="N26" s="9">
        <v>12.24</v>
      </c>
      <c r="O26" s="9">
        <v>11.83</v>
      </c>
      <c r="P26" s="9">
        <v>12.55</v>
      </c>
      <c r="Q26" s="9">
        <v>11.5</v>
      </c>
      <c r="R26" s="9">
        <v>11.64</v>
      </c>
      <c r="S26" s="9">
        <v>12.42</v>
      </c>
      <c r="T26" s="9">
        <v>12.36</v>
      </c>
      <c r="U26" s="9">
        <v>12.2</v>
      </c>
      <c r="V26" s="9">
        <v>12.32</v>
      </c>
      <c r="W26" s="9">
        <v>11.23</v>
      </c>
      <c r="X26" s="9">
        <v>10.37</v>
      </c>
      <c r="Y26" s="9">
        <v>10.48</v>
      </c>
      <c r="Z26" s="9">
        <v>10.37</v>
      </c>
      <c r="AA26" s="9">
        <v>10.32</v>
      </c>
    </row>
    <row r="27" spans="1:27" x14ac:dyDescent="0.3">
      <c r="A27" s="6"/>
      <c r="B27" s="2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3">
      <c r="A28" s="6"/>
      <c r="B28" s="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3">
      <c r="A29" s="3" t="s">
        <v>22</v>
      </c>
      <c r="B29" s="4"/>
      <c r="C29" s="5">
        <v>12.68</v>
      </c>
      <c r="D29" s="5">
        <v>12.83</v>
      </c>
      <c r="E29" s="5">
        <v>12.93</v>
      </c>
      <c r="F29" s="5">
        <v>12.8</v>
      </c>
      <c r="G29" s="5">
        <v>12.6</v>
      </c>
      <c r="H29" s="5">
        <v>13.23</v>
      </c>
      <c r="I29" s="5">
        <v>12.17</v>
      </c>
      <c r="J29" s="5">
        <v>11.29</v>
      </c>
      <c r="K29" s="5">
        <v>11.27</v>
      </c>
      <c r="L29" s="5">
        <v>11.08</v>
      </c>
      <c r="M29" s="5">
        <v>11.4</v>
      </c>
      <c r="N29" s="5">
        <v>12.24</v>
      </c>
      <c r="O29" s="5">
        <v>12.57</v>
      </c>
      <c r="P29" s="5">
        <v>13.29</v>
      </c>
      <c r="Q29" s="5">
        <v>11.55</v>
      </c>
      <c r="R29" s="5">
        <v>12.88</v>
      </c>
      <c r="S29" s="5">
        <v>13.99</v>
      </c>
      <c r="T29" s="5">
        <v>14.25</v>
      </c>
      <c r="U29" s="5">
        <v>14.65</v>
      </c>
      <c r="V29" s="5">
        <v>15.03</v>
      </c>
      <c r="W29" s="5">
        <v>14.3</v>
      </c>
      <c r="X29" s="5">
        <v>13.55</v>
      </c>
      <c r="Y29" s="5">
        <v>13.64</v>
      </c>
      <c r="Z29" s="5">
        <v>13.91</v>
      </c>
      <c r="AA29" s="5">
        <v>13.93</v>
      </c>
    </row>
    <row r="30" spans="1:27" x14ac:dyDescent="0.3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mergeCells count="2">
    <mergeCell ref="A1:C1"/>
    <mergeCell ref="A2:C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0164-4A81-4DFD-B242-5E8AD665CC35}">
  <dimension ref="A1:AA29"/>
  <sheetViews>
    <sheetView workbookViewId="0">
      <selection activeCell="A21" sqref="A21"/>
    </sheetView>
  </sheetViews>
  <sheetFormatPr defaultRowHeight="14.4" x14ac:dyDescent="0.3"/>
  <sheetData>
    <row r="1" spans="1:27" ht="21" x14ac:dyDescent="0.4">
      <c r="A1" s="48" t="s">
        <v>456</v>
      </c>
      <c r="B1" s="48"/>
      <c r="C1" s="4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3"/>
      <c r="U1" s="17"/>
      <c r="V1" s="13"/>
      <c r="W1" s="13"/>
      <c r="X1" s="13"/>
      <c r="Y1" s="13"/>
      <c r="Z1" s="14"/>
      <c r="AA1" s="14"/>
    </row>
    <row r="2" spans="1:27" x14ac:dyDescent="0.3">
      <c r="A2" s="15" t="s">
        <v>457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5"/>
      <c r="V2" s="13"/>
      <c r="W2" s="13"/>
      <c r="X2" s="13"/>
      <c r="Y2" s="13"/>
      <c r="Z2" s="14"/>
      <c r="AA2" s="14"/>
    </row>
    <row r="3" spans="1:27" x14ac:dyDescent="0.3">
      <c r="A3" s="17"/>
      <c r="B3" s="13"/>
      <c r="C3" s="1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3"/>
      <c r="U3" s="18"/>
      <c r="V3" s="13"/>
      <c r="W3" s="13"/>
      <c r="X3" s="13"/>
      <c r="Y3" s="13"/>
      <c r="Z3" s="14"/>
      <c r="AA3" s="14"/>
    </row>
    <row r="4" spans="1:27" x14ac:dyDescent="0.3">
      <c r="A4" s="17"/>
      <c r="B4" s="13"/>
      <c r="C4" s="19">
        <v>1995</v>
      </c>
      <c r="D4" s="19">
        <v>1996</v>
      </c>
      <c r="E4" s="19">
        <v>1997</v>
      </c>
      <c r="F4" s="19">
        <v>1998</v>
      </c>
      <c r="G4" s="19">
        <v>1999</v>
      </c>
      <c r="H4" s="19">
        <v>2000</v>
      </c>
      <c r="I4" s="19">
        <v>2001</v>
      </c>
      <c r="J4" s="19">
        <v>2002</v>
      </c>
      <c r="K4" s="19">
        <v>2003</v>
      </c>
      <c r="L4" s="19">
        <v>2004</v>
      </c>
      <c r="M4" s="19">
        <v>2005</v>
      </c>
      <c r="N4" s="19">
        <v>2006</v>
      </c>
      <c r="O4" s="19">
        <v>2007</v>
      </c>
      <c r="P4" s="19">
        <v>2008</v>
      </c>
      <c r="Q4" s="19">
        <v>2009</v>
      </c>
      <c r="R4" s="19">
        <v>2010</v>
      </c>
      <c r="S4" s="19">
        <v>2011</v>
      </c>
      <c r="T4" s="19">
        <v>2012</v>
      </c>
      <c r="U4" s="19">
        <v>2013</v>
      </c>
      <c r="V4" s="19">
        <v>2014</v>
      </c>
      <c r="W4" s="19">
        <v>2015</v>
      </c>
      <c r="X4" s="19">
        <v>2016</v>
      </c>
      <c r="Y4" s="19">
        <v>2017</v>
      </c>
      <c r="Z4" s="20">
        <v>2018</v>
      </c>
      <c r="AA4" s="20">
        <v>2019</v>
      </c>
    </row>
    <row r="5" spans="1:27" x14ac:dyDescent="0.3">
      <c r="A5" s="17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  <c r="AA5" s="14"/>
    </row>
    <row r="6" spans="1:27" x14ac:dyDescent="0.3">
      <c r="A6" s="17" t="s">
        <v>2</v>
      </c>
      <c r="B6" s="13"/>
      <c r="C6" s="13" t="s">
        <v>458</v>
      </c>
      <c r="D6" s="13" t="s">
        <v>459</v>
      </c>
      <c r="E6" s="13" t="s">
        <v>460</v>
      </c>
      <c r="F6" s="13" t="s">
        <v>461</v>
      </c>
      <c r="G6" s="13" t="s">
        <v>462</v>
      </c>
      <c r="H6" s="13" t="s">
        <v>463</v>
      </c>
      <c r="I6" s="13" t="s">
        <v>464</v>
      </c>
      <c r="J6" s="13" t="s">
        <v>465</v>
      </c>
      <c r="K6" s="13" t="s">
        <v>466</v>
      </c>
      <c r="L6" s="13" t="s">
        <v>467</v>
      </c>
      <c r="M6" s="13" t="s">
        <v>468</v>
      </c>
      <c r="N6" s="13" t="s">
        <v>469</v>
      </c>
      <c r="O6" s="13" t="s">
        <v>470</v>
      </c>
      <c r="P6" s="13" t="s">
        <v>471</v>
      </c>
      <c r="Q6" s="13" t="s">
        <v>472</v>
      </c>
      <c r="R6" s="13" t="s">
        <v>473</v>
      </c>
      <c r="S6" s="13" t="s">
        <v>474</v>
      </c>
      <c r="T6" s="13" t="s">
        <v>475</v>
      </c>
      <c r="U6" s="13" t="s">
        <v>476</v>
      </c>
      <c r="V6" s="13" t="s">
        <v>477</v>
      </c>
      <c r="W6" s="13" t="s">
        <v>478</v>
      </c>
      <c r="X6" s="13" t="s">
        <v>479</v>
      </c>
      <c r="Y6" s="13" t="s">
        <v>480</v>
      </c>
      <c r="Z6" s="14" t="s">
        <v>481</v>
      </c>
      <c r="AA6" s="14" t="s">
        <v>482</v>
      </c>
    </row>
    <row r="7" spans="1:27" x14ac:dyDescent="0.3">
      <c r="A7" s="17" t="s">
        <v>3</v>
      </c>
      <c r="B7" s="13"/>
      <c r="C7" s="13" t="s">
        <v>483</v>
      </c>
      <c r="D7" s="13" t="s">
        <v>484</v>
      </c>
      <c r="E7" s="13" t="s">
        <v>485</v>
      </c>
      <c r="F7" s="13" t="s">
        <v>486</v>
      </c>
      <c r="G7" s="13" t="s">
        <v>487</v>
      </c>
      <c r="H7" s="13" t="s">
        <v>488</v>
      </c>
      <c r="I7" s="13" t="s">
        <v>489</v>
      </c>
      <c r="J7" s="13" t="s">
        <v>490</v>
      </c>
      <c r="K7" s="13" t="s">
        <v>491</v>
      </c>
      <c r="L7" s="13" t="s">
        <v>492</v>
      </c>
      <c r="M7" s="13" t="s">
        <v>493</v>
      </c>
      <c r="N7" s="13" t="s">
        <v>494</v>
      </c>
      <c r="O7" s="13" t="s">
        <v>495</v>
      </c>
      <c r="P7" s="13" t="s">
        <v>496</v>
      </c>
      <c r="Q7" s="13" t="s">
        <v>497</v>
      </c>
      <c r="R7" s="13" t="s">
        <v>498</v>
      </c>
      <c r="S7" s="13" t="s">
        <v>499</v>
      </c>
      <c r="T7" s="13" t="s">
        <v>67</v>
      </c>
      <c r="U7" s="13" t="s">
        <v>67</v>
      </c>
      <c r="V7" s="13" t="s">
        <v>67</v>
      </c>
      <c r="W7" s="13" t="s">
        <v>67</v>
      </c>
      <c r="X7" s="13" t="s">
        <v>67</v>
      </c>
      <c r="Y7" s="13" t="s">
        <v>67</v>
      </c>
      <c r="Z7" s="14" t="s">
        <v>67</v>
      </c>
      <c r="AA7" s="14" t="s">
        <v>67</v>
      </c>
    </row>
    <row r="8" spans="1:27" x14ac:dyDescent="0.3">
      <c r="A8" s="17" t="s">
        <v>5</v>
      </c>
      <c r="B8" s="13"/>
      <c r="C8" s="13" t="s">
        <v>500</v>
      </c>
      <c r="D8" s="13" t="s">
        <v>501</v>
      </c>
      <c r="E8" s="13" t="s">
        <v>502</v>
      </c>
      <c r="F8" s="13" t="s">
        <v>503</v>
      </c>
      <c r="G8" s="13" t="s">
        <v>504</v>
      </c>
      <c r="H8" s="13" t="s">
        <v>505</v>
      </c>
      <c r="I8" s="13" t="s">
        <v>506</v>
      </c>
      <c r="J8" s="13" t="s">
        <v>507</v>
      </c>
      <c r="K8" s="13" t="s">
        <v>508</v>
      </c>
      <c r="L8" s="13" t="s">
        <v>509</v>
      </c>
      <c r="M8" s="13" t="s">
        <v>510</v>
      </c>
      <c r="N8" s="13" t="s">
        <v>511</v>
      </c>
      <c r="O8" s="13" t="s">
        <v>512</v>
      </c>
      <c r="P8" s="13" t="s">
        <v>513</v>
      </c>
      <c r="Q8" s="13" t="s">
        <v>514</v>
      </c>
      <c r="R8" s="13" t="s">
        <v>515</v>
      </c>
      <c r="S8" s="13" t="s">
        <v>516</v>
      </c>
      <c r="T8" s="13" t="s">
        <v>517</v>
      </c>
      <c r="U8" s="13" t="s">
        <v>518</v>
      </c>
      <c r="V8" s="13" t="s">
        <v>519</v>
      </c>
      <c r="W8" s="13" t="s">
        <v>520</v>
      </c>
      <c r="X8" s="13" t="s">
        <v>521</v>
      </c>
      <c r="Y8" s="13" t="s">
        <v>522</v>
      </c>
      <c r="Z8" s="14" t="s">
        <v>523</v>
      </c>
      <c r="AA8" s="14" t="s">
        <v>524</v>
      </c>
    </row>
    <row r="9" spans="1:27" x14ac:dyDescent="0.3">
      <c r="A9" s="17" t="s">
        <v>6</v>
      </c>
      <c r="B9" s="13"/>
      <c r="C9" s="13" t="s">
        <v>525</v>
      </c>
      <c r="D9" s="13" t="s">
        <v>526</v>
      </c>
      <c r="E9" s="13" t="s">
        <v>527</v>
      </c>
      <c r="F9" s="13" t="s">
        <v>528</v>
      </c>
      <c r="G9" s="13" t="s">
        <v>529</v>
      </c>
      <c r="H9" s="13" t="s">
        <v>530</v>
      </c>
      <c r="I9" s="13" t="s">
        <v>531</v>
      </c>
      <c r="J9" s="13" t="s">
        <v>532</v>
      </c>
      <c r="K9" s="13" t="s">
        <v>533</v>
      </c>
      <c r="L9" s="13" t="s">
        <v>534</v>
      </c>
      <c r="M9" s="13" t="s">
        <v>535</v>
      </c>
      <c r="N9" s="13" t="s">
        <v>536</v>
      </c>
      <c r="O9" s="13" t="s">
        <v>537</v>
      </c>
      <c r="P9" s="13" t="s">
        <v>538</v>
      </c>
      <c r="Q9" s="13" t="s">
        <v>539</v>
      </c>
      <c r="R9" s="13" t="s">
        <v>107</v>
      </c>
      <c r="S9" s="13" t="s">
        <v>67</v>
      </c>
      <c r="T9" s="13" t="s">
        <v>67</v>
      </c>
      <c r="U9" s="13" t="s">
        <v>67</v>
      </c>
      <c r="V9" s="13" t="s">
        <v>67</v>
      </c>
      <c r="W9" s="13" t="s">
        <v>67</v>
      </c>
      <c r="X9" s="13" t="s">
        <v>67</v>
      </c>
      <c r="Y9" s="13" t="s">
        <v>67</v>
      </c>
      <c r="Z9" s="14" t="s">
        <v>67</v>
      </c>
      <c r="AA9" s="14" t="s">
        <v>67</v>
      </c>
    </row>
    <row r="10" spans="1:27" x14ac:dyDescent="0.3">
      <c r="A10" s="17" t="s">
        <v>7</v>
      </c>
      <c r="B10" s="13"/>
      <c r="C10" s="13" t="s">
        <v>540</v>
      </c>
      <c r="D10" s="13" t="s">
        <v>541</v>
      </c>
      <c r="E10" s="13" t="s">
        <v>542</v>
      </c>
      <c r="F10" s="13" t="s">
        <v>543</v>
      </c>
      <c r="G10" s="13" t="s">
        <v>544</v>
      </c>
      <c r="H10" s="13" t="s">
        <v>545</v>
      </c>
      <c r="I10" s="13" t="s">
        <v>546</v>
      </c>
      <c r="J10" s="13" t="s">
        <v>547</v>
      </c>
      <c r="K10" s="13" t="s">
        <v>548</v>
      </c>
      <c r="L10" s="13" t="s">
        <v>549</v>
      </c>
      <c r="M10" s="13" t="s">
        <v>550</v>
      </c>
      <c r="N10" s="13" t="s">
        <v>551</v>
      </c>
      <c r="O10" s="13" t="s">
        <v>552</v>
      </c>
      <c r="P10" s="13" t="s">
        <v>553</v>
      </c>
      <c r="Q10" s="13" t="s">
        <v>554</v>
      </c>
      <c r="R10" s="13" t="s">
        <v>555</v>
      </c>
      <c r="S10" s="13" t="s">
        <v>556</v>
      </c>
      <c r="T10" s="13" t="s">
        <v>557</v>
      </c>
      <c r="U10" s="13" t="s">
        <v>558</v>
      </c>
      <c r="V10" s="13" t="s">
        <v>559</v>
      </c>
      <c r="W10" s="13" t="s">
        <v>560</v>
      </c>
      <c r="X10" s="13" t="s">
        <v>561</v>
      </c>
      <c r="Y10" s="13" t="s">
        <v>562</v>
      </c>
      <c r="Z10" s="14" t="s">
        <v>563</v>
      </c>
      <c r="AA10" s="14" t="s">
        <v>564</v>
      </c>
    </row>
    <row r="11" spans="1:27" x14ac:dyDescent="0.3">
      <c r="A11" s="17" t="s">
        <v>8</v>
      </c>
      <c r="B11" s="13"/>
      <c r="C11" s="13" t="s">
        <v>565</v>
      </c>
      <c r="D11" s="13" t="s">
        <v>566</v>
      </c>
      <c r="E11" s="13" t="s">
        <v>567</v>
      </c>
      <c r="F11" s="13" t="s">
        <v>568</v>
      </c>
      <c r="G11" s="13" t="s">
        <v>569</v>
      </c>
      <c r="H11" s="13" t="s">
        <v>570</v>
      </c>
      <c r="I11" s="13" t="s">
        <v>571</v>
      </c>
      <c r="J11" s="13" t="s">
        <v>572</v>
      </c>
      <c r="K11" s="13" t="s">
        <v>573</v>
      </c>
      <c r="L11" s="13" t="s">
        <v>574</v>
      </c>
      <c r="M11" s="13" t="s">
        <v>575</v>
      </c>
      <c r="N11" s="13" t="s">
        <v>576</v>
      </c>
      <c r="O11" s="13" t="s">
        <v>577</v>
      </c>
      <c r="P11" s="13" t="s">
        <v>578</v>
      </c>
      <c r="Q11" s="13" t="s">
        <v>579</v>
      </c>
      <c r="R11" s="13" t="s">
        <v>580</v>
      </c>
      <c r="S11" s="13" t="s">
        <v>581</v>
      </c>
      <c r="T11" s="13" t="s">
        <v>582</v>
      </c>
      <c r="U11" s="13" t="s">
        <v>583</v>
      </c>
      <c r="V11" s="13" t="s">
        <v>584</v>
      </c>
      <c r="W11" s="13" t="s">
        <v>67</v>
      </c>
      <c r="X11" s="13" t="s">
        <v>67</v>
      </c>
      <c r="Y11" s="13" t="s">
        <v>67</v>
      </c>
      <c r="Z11" s="14" t="s">
        <v>67</v>
      </c>
      <c r="AA11" s="14" t="s">
        <v>67</v>
      </c>
    </row>
    <row r="12" spans="1:27" x14ac:dyDescent="0.3">
      <c r="A12" s="17" t="s">
        <v>9</v>
      </c>
      <c r="B12" s="13"/>
      <c r="C12" s="21" t="s">
        <v>585</v>
      </c>
      <c r="D12" s="21" t="s">
        <v>586</v>
      </c>
      <c r="E12" s="21" t="s">
        <v>587</v>
      </c>
      <c r="F12" s="21" t="s">
        <v>588</v>
      </c>
      <c r="G12" s="21" t="s">
        <v>589</v>
      </c>
      <c r="H12" s="21" t="s">
        <v>590</v>
      </c>
      <c r="I12" s="21" t="s">
        <v>591</v>
      </c>
      <c r="J12" s="21" t="s">
        <v>592</v>
      </c>
      <c r="K12" s="21" t="s">
        <v>593</v>
      </c>
      <c r="L12" s="21" t="s">
        <v>594</v>
      </c>
      <c r="M12" s="21" t="s">
        <v>595</v>
      </c>
      <c r="N12" s="21" t="s">
        <v>67</v>
      </c>
      <c r="O12" s="21" t="s">
        <v>67</v>
      </c>
      <c r="P12" s="21" t="s">
        <v>67</v>
      </c>
      <c r="Q12" s="21" t="s">
        <v>161</v>
      </c>
      <c r="R12" s="21" t="s">
        <v>107</v>
      </c>
      <c r="S12" s="21" t="s">
        <v>67</v>
      </c>
      <c r="T12" s="21" t="s">
        <v>67</v>
      </c>
      <c r="U12" s="21" t="s">
        <v>67</v>
      </c>
      <c r="V12" s="21" t="s">
        <v>67</v>
      </c>
      <c r="W12" s="21" t="s">
        <v>67</v>
      </c>
      <c r="X12" s="21" t="s">
        <v>67</v>
      </c>
      <c r="Y12" s="21" t="s">
        <v>67</v>
      </c>
      <c r="Z12" s="22" t="s">
        <v>67</v>
      </c>
      <c r="AA12" s="22" t="s">
        <v>67</v>
      </c>
    </row>
    <row r="13" spans="1:27" x14ac:dyDescent="0.3">
      <c r="A13" s="15" t="s">
        <v>10</v>
      </c>
      <c r="B13" s="16"/>
      <c r="C13" s="16" t="s">
        <v>596</v>
      </c>
      <c r="D13" s="16" t="s">
        <v>597</v>
      </c>
      <c r="E13" s="16" t="s">
        <v>598</v>
      </c>
      <c r="F13" s="16" t="s">
        <v>599</v>
      </c>
      <c r="G13" s="16" t="s">
        <v>600</v>
      </c>
      <c r="H13" s="16" t="s">
        <v>601</v>
      </c>
      <c r="I13" s="16" t="s">
        <v>602</v>
      </c>
      <c r="J13" s="16" t="s">
        <v>603</v>
      </c>
      <c r="K13" s="16" t="s">
        <v>604</v>
      </c>
      <c r="L13" s="16" t="s">
        <v>605</v>
      </c>
      <c r="M13" s="16" t="s">
        <v>606</v>
      </c>
      <c r="N13" s="16" t="s">
        <v>607</v>
      </c>
      <c r="O13" s="16" t="s">
        <v>608</v>
      </c>
      <c r="P13" s="16" t="s">
        <v>609</v>
      </c>
      <c r="Q13" s="16" t="s">
        <v>610</v>
      </c>
      <c r="R13" s="16" t="s">
        <v>611</v>
      </c>
      <c r="S13" s="16" t="s">
        <v>612</v>
      </c>
      <c r="T13" s="16" t="s">
        <v>613</v>
      </c>
      <c r="U13" s="16" t="s">
        <v>614</v>
      </c>
      <c r="V13" s="16" t="s">
        <v>615</v>
      </c>
      <c r="W13" s="16" t="s">
        <v>616</v>
      </c>
      <c r="X13" s="16" t="s">
        <v>617</v>
      </c>
      <c r="Y13" s="16" t="s">
        <v>618</v>
      </c>
      <c r="Z13" s="23" t="s">
        <v>619</v>
      </c>
      <c r="AA13" s="23" t="s">
        <v>620</v>
      </c>
    </row>
    <row r="14" spans="1:27" x14ac:dyDescent="0.3">
      <c r="A14" s="17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  <c r="AA14" s="14"/>
    </row>
    <row r="15" spans="1:27" x14ac:dyDescent="0.3">
      <c r="A15" s="17" t="s">
        <v>11</v>
      </c>
      <c r="B15" s="13"/>
      <c r="C15" s="13" t="s">
        <v>621</v>
      </c>
      <c r="D15" s="13" t="s">
        <v>622</v>
      </c>
      <c r="E15" s="13" t="s">
        <v>623</v>
      </c>
      <c r="F15" s="13" t="s">
        <v>624</v>
      </c>
      <c r="G15" s="13" t="s">
        <v>625</v>
      </c>
      <c r="H15" s="13" t="s">
        <v>626</v>
      </c>
      <c r="I15" s="13" t="s">
        <v>627</v>
      </c>
      <c r="J15" s="13" t="s">
        <v>628</v>
      </c>
      <c r="K15" s="13" t="s">
        <v>629</v>
      </c>
      <c r="L15" s="13" t="s">
        <v>630</v>
      </c>
      <c r="M15" s="13" t="s">
        <v>631</v>
      </c>
      <c r="N15" s="13" t="s">
        <v>632</v>
      </c>
      <c r="O15" s="13" t="s">
        <v>633</v>
      </c>
      <c r="P15" s="13" t="s">
        <v>634</v>
      </c>
      <c r="Q15" s="13" t="s">
        <v>635</v>
      </c>
      <c r="R15" s="13" t="s">
        <v>636</v>
      </c>
      <c r="S15" s="13" t="s">
        <v>637</v>
      </c>
      <c r="T15" s="13" t="s">
        <v>638</v>
      </c>
      <c r="U15" s="13" t="s">
        <v>639</v>
      </c>
      <c r="V15" s="13" t="s">
        <v>640</v>
      </c>
      <c r="W15" s="13" t="s">
        <v>641</v>
      </c>
      <c r="X15" s="13" t="s">
        <v>642</v>
      </c>
      <c r="Y15" s="13" t="s">
        <v>643</v>
      </c>
      <c r="Z15" s="14" t="s">
        <v>644</v>
      </c>
      <c r="AA15" s="14" t="s">
        <v>645</v>
      </c>
    </row>
    <row r="16" spans="1:27" x14ac:dyDescent="0.3">
      <c r="A16" s="17" t="s">
        <v>12</v>
      </c>
      <c r="B16" s="13"/>
      <c r="C16" s="13" t="s">
        <v>161</v>
      </c>
      <c r="D16" s="13" t="s">
        <v>161</v>
      </c>
      <c r="E16" s="13" t="s">
        <v>161</v>
      </c>
      <c r="F16" s="13" t="s">
        <v>161</v>
      </c>
      <c r="G16" s="13" t="s">
        <v>161</v>
      </c>
      <c r="H16" s="13" t="s">
        <v>646</v>
      </c>
      <c r="I16" s="13" t="s">
        <v>647</v>
      </c>
      <c r="J16" s="13" t="s">
        <v>648</v>
      </c>
      <c r="K16" s="13" t="s">
        <v>649</v>
      </c>
      <c r="L16" s="13" t="s">
        <v>650</v>
      </c>
      <c r="M16" s="13" t="s">
        <v>651</v>
      </c>
      <c r="N16" s="13" t="s">
        <v>652</v>
      </c>
      <c r="O16" s="13" t="s">
        <v>653</v>
      </c>
      <c r="P16" s="13" t="s">
        <v>654</v>
      </c>
      <c r="Q16" s="13" t="s">
        <v>655</v>
      </c>
      <c r="R16" s="13" t="s">
        <v>656</v>
      </c>
      <c r="S16" s="13" t="s">
        <v>657</v>
      </c>
      <c r="T16" s="13" t="s">
        <v>658</v>
      </c>
      <c r="U16" s="13" t="s">
        <v>659</v>
      </c>
      <c r="V16" s="13" t="s">
        <v>660</v>
      </c>
      <c r="W16" s="13" t="s">
        <v>661</v>
      </c>
      <c r="X16" s="13" t="s">
        <v>662</v>
      </c>
      <c r="Y16" s="13" t="s">
        <v>663</v>
      </c>
      <c r="Z16" s="14" t="s">
        <v>664</v>
      </c>
      <c r="AA16" s="14" t="s">
        <v>665</v>
      </c>
    </row>
    <row r="17" spans="1:27" x14ac:dyDescent="0.3">
      <c r="A17" s="17" t="s">
        <v>13</v>
      </c>
      <c r="B17" s="13"/>
      <c r="C17" s="13" t="s">
        <v>161</v>
      </c>
      <c r="D17" s="13" t="s">
        <v>161</v>
      </c>
      <c r="E17" s="13" t="s">
        <v>161</v>
      </c>
      <c r="F17" s="13" t="s">
        <v>666</v>
      </c>
      <c r="G17" s="13" t="s">
        <v>667</v>
      </c>
      <c r="H17" s="13" t="s">
        <v>668</v>
      </c>
      <c r="I17" s="13" t="s">
        <v>669</v>
      </c>
      <c r="J17" s="13" t="s">
        <v>670</v>
      </c>
      <c r="K17" s="13" t="s">
        <v>671</v>
      </c>
      <c r="L17" s="13" t="s">
        <v>672</v>
      </c>
      <c r="M17" s="13" t="s">
        <v>673</v>
      </c>
      <c r="N17" s="13" t="s">
        <v>674</v>
      </c>
      <c r="O17" s="13" t="s">
        <v>675</v>
      </c>
      <c r="P17" s="13" t="s">
        <v>676</v>
      </c>
      <c r="Q17" s="13" t="s">
        <v>677</v>
      </c>
      <c r="R17" s="13" t="s">
        <v>678</v>
      </c>
      <c r="S17" s="13" t="s">
        <v>679</v>
      </c>
      <c r="T17" s="13" t="s">
        <v>67</v>
      </c>
      <c r="U17" s="13" t="s">
        <v>67</v>
      </c>
      <c r="V17" s="13" t="s">
        <v>67</v>
      </c>
      <c r="W17" s="13" t="s">
        <v>67</v>
      </c>
      <c r="X17" s="13" t="s">
        <v>67</v>
      </c>
      <c r="Y17" s="13" t="s">
        <v>67</v>
      </c>
      <c r="Z17" s="14" t="s">
        <v>67</v>
      </c>
      <c r="AA17" s="14" t="s">
        <v>67</v>
      </c>
    </row>
    <row r="18" spans="1:27" x14ac:dyDescent="0.3">
      <c r="A18" s="17" t="s">
        <v>14</v>
      </c>
      <c r="B18" s="13"/>
      <c r="C18" s="13" t="s">
        <v>161</v>
      </c>
      <c r="D18" s="13" t="s">
        <v>161</v>
      </c>
      <c r="E18" s="13" t="s">
        <v>161</v>
      </c>
      <c r="F18" s="13" t="s">
        <v>680</v>
      </c>
      <c r="G18" s="13" t="s">
        <v>681</v>
      </c>
      <c r="H18" s="13" t="s">
        <v>682</v>
      </c>
      <c r="I18" s="13" t="s">
        <v>683</v>
      </c>
      <c r="J18" s="13" t="s">
        <v>684</v>
      </c>
      <c r="K18" s="13" t="s">
        <v>685</v>
      </c>
      <c r="L18" s="13" t="s">
        <v>686</v>
      </c>
      <c r="M18" s="13" t="s">
        <v>687</v>
      </c>
      <c r="N18" s="13" t="s">
        <v>688</v>
      </c>
      <c r="O18" s="13" t="s">
        <v>689</v>
      </c>
      <c r="P18" s="13" t="s">
        <v>690</v>
      </c>
      <c r="Q18" s="13" t="s">
        <v>691</v>
      </c>
      <c r="R18" s="13" t="s">
        <v>692</v>
      </c>
      <c r="S18" s="13" t="s">
        <v>693</v>
      </c>
      <c r="T18" s="13" t="s">
        <v>694</v>
      </c>
      <c r="U18" s="13" t="s">
        <v>695</v>
      </c>
      <c r="V18" s="13" t="s">
        <v>696</v>
      </c>
      <c r="W18" s="13" t="s">
        <v>697</v>
      </c>
      <c r="X18" s="13" t="s">
        <v>698</v>
      </c>
      <c r="Y18" s="13" t="s">
        <v>699</v>
      </c>
      <c r="Z18" s="14" t="s">
        <v>700</v>
      </c>
      <c r="AA18" s="14" t="s">
        <v>701</v>
      </c>
    </row>
    <row r="19" spans="1:27" x14ac:dyDescent="0.3">
      <c r="A19" s="17" t="s">
        <v>15</v>
      </c>
      <c r="B19" s="13"/>
      <c r="C19" s="21" t="s">
        <v>161</v>
      </c>
      <c r="D19" s="21" t="s">
        <v>161</v>
      </c>
      <c r="E19" s="21" t="s">
        <v>161</v>
      </c>
      <c r="F19" s="21" t="s">
        <v>161</v>
      </c>
      <c r="G19" s="21" t="s">
        <v>161</v>
      </c>
      <c r="H19" s="21" t="s">
        <v>161</v>
      </c>
      <c r="I19" s="21" t="s">
        <v>268</v>
      </c>
      <c r="J19" s="21" t="s">
        <v>161</v>
      </c>
      <c r="K19" s="21" t="s">
        <v>161</v>
      </c>
      <c r="L19" s="21" t="s">
        <v>161</v>
      </c>
      <c r="M19" s="21" t="s">
        <v>67</v>
      </c>
      <c r="N19" s="21" t="s">
        <v>67</v>
      </c>
      <c r="O19" s="21" t="s">
        <v>67</v>
      </c>
      <c r="P19" s="21" t="s">
        <v>67</v>
      </c>
      <c r="Q19" s="21" t="s">
        <v>702</v>
      </c>
      <c r="R19" s="21" t="s">
        <v>703</v>
      </c>
      <c r="S19" s="21" t="s">
        <v>704</v>
      </c>
      <c r="T19" s="21" t="s">
        <v>705</v>
      </c>
      <c r="U19" s="21" t="s">
        <v>706</v>
      </c>
      <c r="V19" s="21" t="s">
        <v>707</v>
      </c>
      <c r="W19" s="21" t="s">
        <v>708</v>
      </c>
      <c r="X19" s="21" t="s">
        <v>709</v>
      </c>
      <c r="Y19" s="21" t="s">
        <v>710</v>
      </c>
      <c r="Z19" s="22" t="s">
        <v>67</v>
      </c>
      <c r="AA19" s="22" t="s">
        <v>67</v>
      </c>
    </row>
    <row r="20" spans="1:27" x14ac:dyDescent="0.3">
      <c r="A20" s="15" t="s">
        <v>16</v>
      </c>
      <c r="B20" s="16"/>
      <c r="C20" s="16" t="s">
        <v>621</v>
      </c>
      <c r="D20" s="16" t="s">
        <v>622</v>
      </c>
      <c r="E20" s="16" t="s">
        <v>623</v>
      </c>
      <c r="F20" s="16" t="s">
        <v>711</v>
      </c>
      <c r="G20" s="16" t="s">
        <v>712</v>
      </c>
      <c r="H20" s="16" t="s">
        <v>713</v>
      </c>
      <c r="I20" s="16" t="s">
        <v>714</v>
      </c>
      <c r="J20" s="16" t="s">
        <v>715</v>
      </c>
      <c r="K20" s="16" t="s">
        <v>716</v>
      </c>
      <c r="L20" s="16" t="s">
        <v>717</v>
      </c>
      <c r="M20" s="16" t="s">
        <v>718</v>
      </c>
      <c r="N20" s="16" t="s">
        <v>719</v>
      </c>
      <c r="O20" s="16" t="s">
        <v>720</v>
      </c>
      <c r="P20" s="16" t="s">
        <v>721</v>
      </c>
      <c r="Q20" s="16" t="s">
        <v>722</v>
      </c>
      <c r="R20" s="16" t="s">
        <v>723</v>
      </c>
      <c r="S20" s="16" t="s">
        <v>724</v>
      </c>
      <c r="T20" s="16" t="s">
        <v>725</v>
      </c>
      <c r="U20" s="16" t="s">
        <v>726</v>
      </c>
      <c r="V20" s="16" t="s">
        <v>727</v>
      </c>
      <c r="W20" s="16" t="s">
        <v>728</v>
      </c>
      <c r="X20" s="16" t="s">
        <v>729</v>
      </c>
      <c r="Y20" s="16" t="s">
        <v>730</v>
      </c>
      <c r="Z20" s="23" t="s">
        <v>731</v>
      </c>
      <c r="AA20" s="23" t="s">
        <v>732</v>
      </c>
    </row>
    <row r="21" spans="1:27" x14ac:dyDescent="0.3">
      <c r="A21" s="17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/>
      <c r="AA21" s="14"/>
    </row>
    <row r="22" spans="1:27" x14ac:dyDescent="0.3">
      <c r="A22" s="17" t="s">
        <v>17</v>
      </c>
      <c r="B22" s="13"/>
      <c r="C22" s="13" t="s">
        <v>668</v>
      </c>
      <c r="D22" s="13" t="s">
        <v>733</v>
      </c>
      <c r="E22" s="13" t="s">
        <v>734</v>
      </c>
      <c r="F22" s="13" t="s">
        <v>735</v>
      </c>
      <c r="G22" s="13" t="s">
        <v>671</v>
      </c>
      <c r="H22" s="13" t="s">
        <v>736</v>
      </c>
      <c r="I22" s="13" t="s">
        <v>737</v>
      </c>
      <c r="J22" s="13" t="s">
        <v>738</v>
      </c>
      <c r="K22" s="13" t="s">
        <v>739</v>
      </c>
      <c r="L22" s="13" t="s">
        <v>740</v>
      </c>
      <c r="M22" s="13" t="s">
        <v>741</v>
      </c>
      <c r="N22" s="13" t="s">
        <v>742</v>
      </c>
      <c r="O22" s="13" t="s">
        <v>743</v>
      </c>
      <c r="P22" s="13" t="s">
        <v>744</v>
      </c>
      <c r="Q22" s="13" t="s">
        <v>745</v>
      </c>
      <c r="R22" s="13" t="s">
        <v>746</v>
      </c>
      <c r="S22" s="13" t="s">
        <v>747</v>
      </c>
      <c r="T22" s="13" t="s">
        <v>748</v>
      </c>
      <c r="U22" s="13" t="s">
        <v>749</v>
      </c>
      <c r="V22" s="13" t="s">
        <v>750</v>
      </c>
      <c r="W22" s="13" t="s">
        <v>751</v>
      </c>
      <c r="X22" s="13" t="s">
        <v>752</v>
      </c>
      <c r="Y22" s="13" t="s">
        <v>753</v>
      </c>
      <c r="Z22" s="14" t="s">
        <v>754</v>
      </c>
      <c r="AA22" s="14" t="s">
        <v>755</v>
      </c>
    </row>
    <row r="23" spans="1:27" x14ac:dyDescent="0.3">
      <c r="A23" s="17" t="s">
        <v>18</v>
      </c>
      <c r="B23" s="13"/>
      <c r="C23" s="13" t="s">
        <v>756</v>
      </c>
      <c r="D23" s="13" t="s">
        <v>667</v>
      </c>
      <c r="E23" s="13" t="s">
        <v>757</v>
      </c>
      <c r="F23" s="13" t="s">
        <v>758</v>
      </c>
      <c r="G23" s="13" t="s">
        <v>667</v>
      </c>
      <c r="H23" s="13" t="s">
        <v>759</v>
      </c>
      <c r="I23" s="13" t="s">
        <v>760</v>
      </c>
      <c r="J23" s="13" t="s">
        <v>761</v>
      </c>
      <c r="K23" s="13" t="s">
        <v>762</v>
      </c>
      <c r="L23" s="13" t="s">
        <v>763</v>
      </c>
      <c r="M23" s="13" t="s">
        <v>764</v>
      </c>
      <c r="N23" s="13" t="s">
        <v>765</v>
      </c>
      <c r="O23" s="13" t="s">
        <v>766</v>
      </c>
      <c r="P23" s="13" t="s">
        <v>689</v>
      </c>
      <c r="Q23" s="13" t="s">
        <v>767</v>
      </c>
      <c r="R23" s="13" t="s">
        <v>768</v>
      </c>
      <c r="S23" s="13" t="s">
        <v>769</v>
      </c>
      <c r="T23" s="13" t="s">
        <v>770</v>
      </c>
      <c r="U23" s="13" t="s">
        <v>771</v>
      </c>
      <c r="V23" s="13" t="s">
        <v>772</v>
      </c>
      <c r="W23" s="13" t="s">
        <v>773</v>
      </c>
      <c r="X23" s="13" t="s">
        <v>774</v>
      </c>
      <c r="Y23" s="13" t="s">
        <v>775</v>
      </c>
      <c r="Z23" s="14" t="s">
        <v>776</v>
      </c>
      <c r="AA23" s="14" t="s">
        <v>777</v>
      </c>
    </row>
    <row r="24" spans="1:27" x14ac:dyDescent="0.3">
      <c r="A24" s="17" t="s">
        <v>19</v>
      </c>
      <c r="B24" s="13"/>
      <c r="C24" s="13" t="s">
        <v>161</v>
      </c>
      <c r="D24" s="13" t="s">
        <v>161</v>
      </c>
      <c r="E24" s="13" t="s">
        <v>161</v>
      </c>
      <c r="F24" s="13" t="s">
        <v>161</v>
      </c>
      <c r="G24" s="13" t="s">
        <v>778</v>
      </c>
      <c r="H24" s="13" t="s">
        <v>757</v>
      </c>
      <c r="I24" s="13" t="s">
        <v>779</v>
      </c>
      <c r="J24" s="13" t="s">
        <v>780</v>
      </c>
      <c r="K24" s="13" t="s">
        <v>781</v>
      </c>
      <c r="L24" s="13" t="s">
        <v>782</v>
      </c>
      <c r="M24" s="13" t="s">
        <v>783</v>
      </c>
      <c r="N24" s="13" t="s">
        <v>784</v>
      </c>
      <c r="O24" s="13" t="s">
        <v>785</v>
      </c>
      <c r="P24" s="13" t="s">
        <v>786</v>
      </c>
      <c r="Q24" s="13" t="s">
        <v>585</v>
      </c>
      <c r="R24" s="13" t="s">
        <v>787</v>
      </c>
      <c r="S24" s="13" t="s">
        <v>788</v>
      </c>
      <c r="T24" s="13" t="s">
        <v>789</v>
      </c>
      <c r="U24" s="13" t="s">
        <v>790</v>
      </c>
      <c r="V24" s="13" t="s">
        <v>791</v>
      </c>
      <c r="W24" s="13" t="s">
        <v>792</v>
      </c>
      <c r="X24" s="13" t="s">
        <v>793</v>
      </c>
      <c r="Y24" s="13" t="s">
        <v>794</v>
      </c>
      <c r="Z24" s="14" t="s">
        <v>795</v>
      </c>
      <c r="AA24" s="14" t="s">
        <v>796</v>
      </c>
    </row>
    <row r="25" spans="1:27" x14ac:dyDescent="0.3">
      <c r="A25" s="17" t="s">
        <v>20</v>
      </c>
      <c r="B25" s="13"/>
      <c r="C25" s="21" t="s">
        <v>161</v>
      </c>
      <c r="D25" s="21" t="s">
        <v>161</v>
      </c>
      <c r="E25" s="21" t="s">
        <v>161</v>
      </c>
      <c r="F25" s="21" t="s">
        <v>161</v>
      </c>
      <c r="G25" s="21" t="s">
        <v>161</v>
      </c>
      <c r="H25" s="21" t="s">
        <v>161</v>
      </c>
      <c r="I25" s="21" t="s">
        <v>268</v>
      </c>
      <c r="J25" s="21" t="s">
        <v>161</v>
      </c>
      <c r="K25" s="21" t="s">
        <v>161</v>
      </c>
      <c r="L25" s="21" t="s">
        <v>161</v>
      </c>
      <c r="M25" s="21" t="s">
        <v>67</v>
      </c>
      <c r="N25" s="21" t="s">
        <v>797</v>
      </c>
      <c r="O25" s="21" t="s">
        <v>798</v>
      </c>
      <c r="P25" s="21" t="s">
        <v>799</v>
      </c>
      <c r="Q25" s="21" t="s">
        <v>800</v>
      </c>
      <c r="R25" s="21" t="s">
        <v>801</v>
      </c>
      <c r="S25" s="21" t="s">
        <v>802</v>
      </c>
      <c r="T25" s="21" t="s">
        <v>803</v>
      </c>
      <c r="U25" s="21" t="s">
        <v>804</v>
      </c>
      <c r="V25" s="21" t="s">
        <v>805</v>
      </c>
      <c r="W25" s="21" t="s">
        <v>806</v>
      </c>
      <c r="X25" s="21" t="s">
        <v>807</v>
      </c>
      <c r="Y25" s="21" t="s">
        <v>808</v>
      </c>
      <c r="Z25" s="22" t="s">
        <v>809</v>
      </c>
      <c r="AA25" s="22" t="s">
        <v>810</v>
      </c>
    </row>
    <row r="26" spans="1:27" x14ac:dyDescent="0.3">
      <c r="A26" s="15" t="s">
        <v>21</v>
      </c>
      <c r="B26" s="16"/>
      <c r="C26" s="16" t="s">
        <v>811</v>
      </c>
      <c r="D26" s="16" t="s">
        <v>812</v>
      </c>
      <c r="E26" s="16" t="s">
        <v>812</v>
      </c>
      <c r="F26" s="16" t="s">
        <v>813</v>
      </c>
      <c r="G26" s="16" t="s">
        <v>814</v>
      </c>
      <c r="H26" s="16" t="s">
        <v>815</v>
      </c>
      <c r="I26" s="16" t="s">
        <v>816</v>
      </c>
      <c r="J26" s="16" t="s">
        <v>817</v>
      </c>
      <c r="K26" s="16" t="s">
        <v>818</v>
      </c>
      <c r="L26" s="16" t="s">
        <v>819</v>
      </c>
      <c r="M26" s="16" t="s">
        <v>820</v>
      </c>
      <c r="N26" s="16" t="s">
        <v>821</v>
      </c>
      <c r="O26" s="16" t="s">
        <v>822</v>
      </c>
      <c r="P26" s="16" t="s">
        <v>823</v>
      </c>
      <c r="Q26" s="16" t="s">
        <v>824</v>
      </c>
      <c r="R26" s="16" t="s">
        <v>825</v>
      </c>
      <c r="S26" s="16" t="s">
        <v>826</v>
      </c>
      <c r="T26" s="16" t="s">
        <v>827</v>
      </c>
      <c r="U26" s="16" t="s">
        <v>828</v>
      </c>
      <c r="V26" s="16" t="s">
        <v>829</v>
      </c>
      <c r="W26" s="16" t="s">
        <v>830</v>
      </c>
      <c r="X26" s="16" t="s">
        <v>831</v>
      </c>
      <c r="Y26" s="16" t="s">
        <v>832</v>
      </c>
      <c r="Z26" s="23" t="s">
        <v>833</v>
      </c>
      <c r="AA26" s="23" t="s">
        <v>834</v>
      </c>
    </row>
    <row r="27" spans="1:27" x14ac:dyDescent="0.3">
      <c r="A27" s="17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  <c r="AA27" s="14"/>
    </row>
    <row r="28" spans="1:27" x14ac:dyDescent="0.3">
      <c r="A28" s="17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14"/>
    </row>
    <row r="29" spans="1:27" x14ac:dyDescent="0.3">
      <c r="A29" s="15" t="s">
        <v>22</v>
      </c>
      <c r="B29" s="16"/>
      <c r="C29" s="16" t="s">
        <v>835</v>
      </c>
      <c r="D29" s="16" t="s">
        <v>836</v>
      </c>
      <c r="E29" s="16" t="s">
        <v>837</v>
      </c>
      <c r="F29" s="16" t="s">
        <v>838</v>
      </c>
      <c r="G29" s="16" t="s">
        <v>839</v>
      </c>
      <c r="H29" s="16" t="s">
        <v>840</v>
      </c>
      <c r="I29" s="16" t="s">
        <v>841</v>
      </c>
      <c r="J29" s="16" t="s">
        <v>842</v>
      </c>
      <c r="K29" s="16" t="s">
        <v>843</v>
      </c>
      <c r="L29" s="16" t="s">
        <v>844</v>
      </c>
      <c r="M29" s="16" t="s">
        <v>845</v>
      </c>
      <c r="N29" s="16" t="s">
        <v>846</v>
      </c>
      <c r="O29" s="16" t="s">
        <v>847</v>
      </c>
      <c r="P29" s="16" t="s">
        <v>848</v>
      </c>
      <c r="Q29" s="16" t="s">
        <v>849</v>
      </c>
      <c r="R29" s="16" t="s">
        <v>850</v>
      </c>
      <c r="S29" s="16" t="s">
        <v>851</v>
      </c>
      <c r="T29" s="16" t="s">
        <v>852</v>
      </c>
      <c r="U29" s="16" t="s">
        <v>853</v>
      </c>
      <c r="V29" s="16" t="s">
        <v>854</v>
      </c>
      <c r="W29" s="16" t="s">
        <v>855</v>
      </c>
      <c r="X29" s="16" t="s">
        <v>856</v>
      </c>
      <c r="Y29" s="16" t="s">
        <v>857</v>
      </c>
      <c r="Z29" s="23" t="s">
        <v>858</v>
      </c>
      <c r="AA29" s="23" t="s">
        <v>859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E48D-B6C2-470E-99D5-314E699EDEB5}">
  <dimension ref="A1:E27"/>
  <sheetViews>
    <sheetView topLeftCell="A4" workbookViewId="0">
      <selection activeCell="B13" sqref="B13"/>
    </sheetView>
  </sheetViews>
  <sheetFormatPr defaultColWidth="5.109375" defaultRowHeight="14.4" x14ac:dyDescent="0.3"/>
  <cols>
    <col min="1" max="1" width="5" style="27" bestFit="1" customWidth="1"/>
    <col min="2" max="2" width="15.88671875" style="29" bestFit="1" customWidth="1"/>
    <col min="3" max="3" width="12.44140625" style="29" bestFit="1" customWidth="1"/>
    <col min="4" max="4" width="13.6640625" style="29" bestFit="1" customWidth="1"/>
    <col min="5" max="5" width="15.6640625" style="29" bestFit="1" customWidth="1"/>
  </cols>
  <sheetData>
    <row r="1" spans="1:5" x14ac:dyDescent="0.3">
      <c r="A1" s="17" t="s">
        <v>1053</v>
      </c>
      <c r="B1" s="28" t="s">
        <v>1049</v>
      </c>
      <c r="C1" s="28" t="s">
        <v>1051</v>
      </c>
      <c r="D1" s="28" t="s">
        <v>1052</v>
      </c>
      <c r="E1" s="28" t="s">
        <v>1050</v>
      </c>
    </row>
    <row r="2" spans="1:5" x14ac:dyDescent="0.3">
      <c r="A2" s="31">
        <v>1995</v>
      </c>
      <c r="B2" s="30">
        <v>1478</v>
      </c>
      <c r="C2" s="30">
        <v>1365</v>
      </c>
      <c r="D2" s="30">
        <v>1579</v>
      </c>
      <c r="E2" s="30">
        <v>1268.3317500000001</v>
      </c>
    </row>
    <row r="3" spans="1:5" x14ac:dyDescent="0.3">
      <c r="A3" s="31">
        <v>1996</v>
      </c>
      <c r="B3" s="30">
        <v>1731</v>
      </c>
      <c r="C3" s="30">
        <v>1647</v>
      </c>
      <c r="D3" s="30">
        <v>1910</v>
      </c>
      <c r="E3" s="30">
        <v>1534.2075</v>
      </c>
    </row>
    <row r="4" spans="1:5" x14ac:dyDescent="0.3">
      <c r="A4" s="31">
        <v>1997</v>
      </c>
      <c r="B4" s="30">
        <v>1722</v>
      </c>
      <c r="C4" s="30">
        <v>1665</v>
      </c>
      <c r="D4" s="30">
        <v>1893</v>
      </c>
      <c r="E4" s="30">
        <v>1520.55225</v>
      </c>
    </row>
    <row r="5" spans="1:5" x14ac:dyDescent="0.3">
      <c r="A5" s="31">
        <v>1998</v>
      </c>
      <c r="B5" s="30">
        <v>1416</v>
      </c>
      <c r="C5" s="30">
        <v>1386</v>
      </c>
      <c r="D5" s="30">
        <v>1623</v>
      </c>
      <c r="E5" s="30">
        <v>1303.6747499999999</v>
      </c>
    </row>
    <row r="6" spans="1:5" x14ac:dyDescent="0.3">
      <c r="A6" s="31">
        <v>1999</v>
      </c>
      <c r="B6" s="30">
        <v>1446</v>
      </c>
      <c r="C6" s="30">
        <v>1383</v>
      </c>
      <c r="D6" s="30">
        <v>1593</v>
      </c>
      <c r="E6" s="30">
        <v>1279.57725</v>
      </c>
    </row>
    <row r="7" spans="1:5" x14ac:dyDescent="0.3">
      <c r="A7" s="31">
        <v>2000</v>
      </c>
      <c r="B7" s="30">
        <v>2203</v>
      </c>
      <c r="C7" s="30">
        <v>1771</v>
      </c>
      <c r="D7" s="30">
        <v>2313</v>
      </c>
      <c r="E7" s="30">
        <v>1857.91725</v>
      </c>
    </row>
    <row r="8" spans="1:5" x14ac:dyDescent="0.3">
      <c r="A8" s="31">
        <v>2001</v>
      </c>
      <c r="B8" s="30">
        <v>2244</v>
      </c>
      <c r="C8" s="30">
        <v>1698</v>
      </c>
      <c r="D8" s="30">
        <v>2328</v>
      </c>
      <c r="E8" s="30">
        <v>1869.9660000000001</v>
      </c>
    </row>
    <row r="9" spans="1:5" x14ac:dyDescent="0.3">
      <c r="A9" s="31">
        <v>2002</v>
      </c>
      <c r="B9" s="30">
        <v>2238</v>
      </c>
      <c r="C9" s="30">
        <v>1462</v>
      </c>
      <c r="D9" s="30">
        <v>1792</v>
      </c>
      <c r="E9" s="30">
        <v>1439.424</v>
      </c>
    </row>
    <row r="10" spans="1:5" x14ac:dyDescent="0.3">
      <c r="A10" s="31">
        <v>2003</v>
      </c>
      <c r="B10" s="30">
        <v>2418</v>
      </c>
      <c r="C10" s="30">
        <v>1601</v>
      </c>
      <c r="D10" s="30">
        <v>1939</v>
      </c>
      <c r="E10" s="30">
        <v>1557.5017499999999</v>
      </c>
    </row>
    <row r="11" spans="1:5" x14ac:dyDescent="0.3">
      <c r="A11" s="31">
        <v>2004</v>
      </c>
      <c r="B11" s="30">
        <v>3472</v>
      </c>
      <c r="C11" s="30">
        <v>2412</v>
      </c>
      <c r="D11" s="30">
        <v>2779</v>
      </c>
      <c r="E11" s="30">
        <v>2232.2317500000004</v>
      </c>
    </row>
    <row r="12" spans="1:5" x14ac:dyDescent="0.3">
      <c r="A12" s="31">
        <v>2005</v>
      </c>
      <c r="B12" s="30">
        <v>4958</v>
      </c>
      <c r="C12" s="30">
        <v>3647</v>
      </c>
      <c r="D12" s="30">
        <v>3855</v>
      </c>
      <c r="E12" s="30">
        <v>3096.5287499999999</v>
      </c>
    </row>
    <row r="13" spans="1:5" x14ac:dyDescent="0.3">
      <c r="A13" s="31">
        <v>2006</v>
      </c>
      <c r="B13" s="30">
        <v>5585</v>
      </c>
      <c r="C13" s="30">
        <v>4031</v>
      </c>
      <c r="D13" s="30">
        <v>4633</v>
      </c>
      <c r="E13" s="30">
        <v>3721.4572500000004</v>
      </c>
    </row>
    <row r="14" spans="1:5" x14ac:dyDescent="0.3">
      <c r="A14" s="31">
        <v>2007</v>
      </c>
      <c r="B14" s="30">
        <v>5809</v>
      </c>
      <c r="C14" s="30">
        <v>4444</v>
      </c>
      <c r="D14" s="30">
        <v>4823</v>
      </c>
      <c r="E14" s="30">
        <v>3874.0747499999998</v>
      </c>
    </row>
    <row r="15" spans="1:5" x14ac:dyDescent="0.3">
      <c r="A15" s="31">
        <v>2008</v>
      </c>
      <c r="B15" s="30">
        <v>7960</v>
      </c>
      <c r="C15" s="30">
        <v>6327</v>
      </c>
      <c r="D15" s="30">
        <v>6226</v>
      </c>
      <c r="E15" s="30">
        <v>5001.0344999999998</v>
      </c>
    </row>
    <row r="16" spans="1:5" x14ac:dyDescent="0.3">
      <c r="A16" s="31">
        <v>2009</v>
      </c>
      <c r="B16" s="30">
        <v>4858</v>
      </c>
      <c r="C16" s="30">
        <v>4674</v>
      </c>
      <c r="D16" s="30">
        <v>3266</v>
      </c>
      <c r="E16" s="30">
        <v>2623.4144999999999</v>
      </c>
    </row>
    <row r="17" spans="1:5" x14ac:dyDescent="0.3">
      <c r="A17" s="31">
        <v>2010</v>
      </c>
      <c r="B17" s="30">
        <v>5566</v>
      </c>
      <c r="C17" s="30">
        <v>7583</v>
      </c>
      <c r="D17" s="30">
        <v>4418</v>
      </c>
      <c r="E17" s="30">
        <v>3548.7585000000004</v>
      </c>
    </row>
    <row r="18" spans="1:5" x14ac:dyDescent="0.3">
      <c r="A18" s="31">
        <v>2011</v>
      </c>
      <c r="B18" s="30">
        <v>7153</v>
      </c>
      <c r="C18" s="30">
        <v>9710</v>
      </c>
      <c r="D18" s="30">
        <v>5401</v>
      </c>
      <c r="E18" s="30">
        <v>4338.3532500000001</v>
      </c>
    </row>
    <row r="19" spans="1:5" x14ac:dyDescent="0.3">
      <c r="A19" s="31">
        <v>2012</v>
      </c>
      <c r="B19" s="30">
        <v>7509</v>
      </c>
      <c r="C19" s="30">
        <v>10125</v>
      </c>
      <c r="D19" s="30">
        <v>10477</v>
      </c>
      <c r="E19" s="30">
        <v>8415.6502499999988</v>
      </c>
    </row>
    <row r="20" spans="1:5" x14ac:dyDescent="0.3">
      <c r="A20" s="31">
        <v>2013</v>
      </c>
      <c r="B20" s="30">
        <v>7415</v>
      </c>
      <c r="C20" s="30">
        <v>9379</v>
      </c>
      <c r="D20" s="30">
        <v>9744</v>
      </c>
      <c r="E20" s="30">
        <v>7826.8680000000004</v>
      </c>
    </row>
    <row r="21" spans="1:5" x14ac:dyDescent="0.3">
      <c r="A21" s="31">
        <v>2014</v>
      </c>
      <c r="B21" s="30">
        <v>6994</v>
      </c>
      <c r="C21" s="30">
        <v>11652</v>
      </c>
      <c r="D21" s="30">
        <v>9250</v>
      </c>
      <c r="E21" s="30">
        <v>7430.0625</v>
      </c>
    </row>
    <row r="22" spans="1:5" x14ac:dyDescent="0.3">
      <c r="A22" s="31">
        <v>2015</v>
      </c>
      <c r="B22" s="30">
        <v>5957</v>
      </c>
      <c r="C22" s="30">
        <v>6504</v>
      </c>
      <c r="D22" s="30">
        <v>6120</v>
      </c>
      <c r="E22" s="30">
        <v>4915.8899999999994</v>
      </c>
    </row>
    <row r="23" spans="1:5" x14ac:dyDescent="0.3">
      <c r="A23" s="31">
        <v>2016</v>
      </c>
      <c r="B23" s="30">
        <v>4852</v>
      </c>
      <c r="C23" s="30">
        <v>5098</v>
      </c>
      <c r="D23" s="30">
        <v>4706</v>
      </c>
      <c r="E23" s="30">
        <v>3780.0945000000002</v>
      </c>
    </row>
    <row r="24" spans="1:5" x14ac:dyDescent="0.3">
      <c r="A24" s="31">
        <v>2017</v>
      </c>
      <c r="B24" s="30">
        <v>5903</v>
      </c>
      <c r="C24" s="30">
        <v>5689</v>
      </c>
      <c r="D24" s="30">
        <v>5625</v>
      </c>
      <c r="E24" s="30">
        <v>4518.28125</v>
      </c>
    </row>
    <row r="25" spans="1:5" x14ac:dyDescent="0.3">
      <c r="A25" s="32">
        <v>2018</v>
      </c>
      <c r="B25" s="43">
        <v>7868</v>
      </c>
      <c r="C25" s="43">
        <v>7685</v>
      </c>
      <c r="D25" s="43">
        <v>7491</v>
      </c>
      <c r="E25" s="30">
        <v>6017.1457499999997</v>
      </c>
    </row>
    <row r="26" spans="1:5" x14ac:dyDescent="0.3">
      <c r="A26" s="32">
        <v>2019</v>
      </c>
      <c r="B26" s="43">
        <v>7339</v>
      </c>
      <c r="C26" s="43">
        <v>7282</v>
      </c>
      <c r="D26" s="43">
        <v>7175</v>
      </c>
      <c r="E26" s="30">
        <v>5763.3187500000004</v>
      </c>
    </row>
    <row r="27" spans="1:5" x14ac:dyDescent="0.3">
      <c r="A27" s="50">
        <v>2020</v>
      </c>
      <c r="B27" s="51">
        <f>(B26*4.5%)+B26</f>
        <v>7669.2550000000001</v>
      </c>
      <c r="C27" s="51">
        <f t="shared" ref="C27:D27" si="0">(C26*4.5%)+C26</f>
        <v>7609.69</v>
      </c>
      <c r="D27" s="51">
        <f t="shared" si="0"/>
        <v>7497.875</v>
      </c>
      <c r="E27" s="51">
        <f>(E26*4.5%)+E26</f>
        <v>6022.6680937500005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21D8-ADF1-4142-87C2-184964C05E8D}">
  <dimension ref="A1:AA30"/>
  <sheetViews>
    <sheetView topLeftCell="E1" workbookViewId="0">
      <selection activeCell="A4" sqref="A4:AA12"/>
    </sheetView>
  </sheetViews>
  <sheetFormatPr defaultRowHeight="14.4" x14ac:dyDescent="0.3"/>
  <sheetData>
    <row r="1" spans="1:27" ht="21" x14ac:dyDescent="0.4">
      <c r="A1" s="46" t="s">
        <v>860</v>
      </c>
      <c r="B1" s="46"/>
      <c r="C1" s="46"/>
      <c r="D1" s="46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"/>
      <c r="U1" s="24"/>
      <c r="V1" s="2"/>
      <c r="W1" s="2"/>
      <c r="X1" s="2"/>
      <c r="Y1" s="2"/>
      <c r="Z1" s="10"/>
      <c r="AA1" s="10"/>
    </row>
    <row r="2" spans="1:27" x14ac:dyDescent="0.3">
      <c r="A2" s="3" t="s">
        <v>861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3"/>
      <c r="V2" s="2"/>
      <c r="W2" s="2"/>
      <c r="X2" s="2"/>
      <c r="Y2" s="2"/>
      <c r="Z2" s="10"/>
      <c r="AA2" s="10"/>
    </row>
    <row r="3" spans="1:27" x14ac:dyDescent="0.3">
      <c r="A3" s="6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/>
      <c r="U3" s="5"/>
      <c r="V3" s="2"/>
      <c r="W3" s="2"/>
      <c r="X3" s="2"/>
      <c r="Y3" s="2"/>
      <c r="Z3" s="10"/>
      <c r="AA3" s="10"/>
    </row>
    <row r="4" spans="1:27" x14ac:dyDescent="0.3">
      <c r="A4" s="6"/>
      <c r="B4" s="2"/>
      <c r="C4" s="7">
        <v>1995</v>
      </c>
      <c r="D4" s="7">
        <v>1996</v>
      </c>
      <c r="E4" s="7">
        <v>1997</v>
      </c>
      <c r="F4" s="7">
        <v>1998</v>
      </c>
      <c r="G4" s="7">
        <v>1999</v>
      </c>
      <c r="H4" s="7">
        <v>2000</v>
      </c>
      <c r="I4" s="7">
        <v>2001</v>
      </c>
      <c r="J4" s="7">
        <v>2002</v>
      </c>
      <c r="K4" s="7">
        <v>2003</v>
      </c>
      <c r="L4" s="7">
        <v>2004</v>
      </c>
      <c r="M4" s="7">
        <v>2005</v>
      </c>
      <c r="N4" s="7">
        <v>2006</v>
      </c>
      <c r="O4" s="7">
        <v>2007</v>
      </c>
      <c r="P4" s="7">
        <v>2008</v>
      </c>
      <c r="Q4" s="7">
        <v>2009</v>
      </c>
      <c r="R4" s="7">
        <v>2010</v>
      </c>
      <c r="S4" s="7">
        <v>2011</v>
      </c>
      <c r="T4" s="7">
        <v>2012</v>
      </c>
      <c r="U4" s="7">
        <v>2013</v>
      </c>
      <c r="V4" s="7">
        <v>2014</v>
      </c>
      <c r="W4" s="7">
        <v>2015</v>
      </c>
      <c r="X4" s="7">
        <v>2016</v>
      </c>
      <c r="Y4" s="7">
        <v>2017</v>
      </c>
      <c r="Z4" s="20">
        <v>2018</v>
      </c>
      <c r="AA4" s="20">
        <v>2019</v>
      </c>
    </row>
    <row r="5" spans="1:27" x14ac:dyDescent="0.3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0"/>
      <c r="AA5" s="10"/>
    </row>
    <row r="6" spans="1:27" x14ac:dyDescent="0.3">
      <c r="A6" s="6" t="s">
        <v>2</v>
      </c>
      <c r="B6" s="2"/>
      <c r="C6" s="2" t="s">
        <v>234</v>
      </c>
      <c r="D6" s="2" t="s">
        <v>862</v>
      </c>
      <c r="E6" s="2" t="s">
        <v>329</v>
      </c>
      <c r="F6" s="2" t="s">
        <v>863</v>
      </c>
      <c r="G6" s="2" t="s">
        <v>863</v>
      </c>
      <c r="H6" s="2" t="s">
        <v>864</v>
      </c>
      <c r="I6" s="2" t="s">
        <v>865</v>
      </c>
      <c r="J6" s="2" t="s">
        <v>236</v>
      </c>
      <c r="K6" s="2" t="s">
        <v>253</v>
      </c>
      <c r="L6" s="2" t="s">
        <v>216</v>
      </c>
      <c r="M6" s="2" t="s">
        <v>866</v>
      </c>
      <c r="N6" s="2" t="s">
        <v>867</v>
      </c>
      <c r="O6" s="2" t="s">
        <v>868</v>
      </c>
      <c r="P6" s="2" t="s">
        <v>313</v>
      </c>
      <c r="Q6" s="2" t="s">
        <v>869</v>
      </c>
      <c r="R6" s="2" t="s">
        <v>870</v>
      </c>
      <c r="S6" s="2" t="s">
        <v>871</v>
      </c>
      <c r="T6" s="2" t="s">
        <v>872</v>
      </c>
      <c r="U6" s="2" t="s">
        <v>873</v>
      </c>
      <c r="V6" s="2" t="s">
        <v>874</v>
      </c>
      <c r="W6" s="2" t="s">
        <v>875</v>
      </c>
      <c r="X6" s="2" t="s">
        <v>263</v>
      </c>
      <c r="Y6" s="2" t="s">
        <v>875</v>
      </c>
      <c r="Z6" s="10" t="s">
        <v>876</v>
      </c>
      <c r="AA6" s="10" t="s">
        <v>877</v>
      </c>
    </row>
    <row r="7" spans="1:27" x14ac:dyDescent="0.3">
      <c r="A7" s="6" t="s">
        <v>3</v>
      </c>
      <c r="B7" s="2"/>
      <c r="C7" s="2" t="s">
        <v>214</v>
      </c>
      <c r="D7" s="2" t="s">
        <v>359</v>
      </c>
      <c r="E7" s="2" t="s">
        <v>878</v>
      </c>
      <c r="F7" s="2" t="s">
        <v>879</v>
      </c>
      <c r="G7" s="2" t="s">
        <v>251</v>
      </c>
      <c r="H7" s="2" t="s">
        <v>880</v>
      </c>
      <c r="I7" s="2" t="s">
        <v>865</v>
      </c>
      <c r="J7" s="2" t="s">
        <v>236</v>
      </c>
      <c r="K7" s="2" t="s">
        <v>881</v>
      </c>
      <c r="L7" s="2" t="s">
        <v>882</v>
      </c>
      <c r="M7" s="2" t="s">
        <v>883</v>
      </c>
      <c r="N7" s="2" t="s">
        <v>884</v>
      </c>
      <c r="O7" s="2" t="s">
        <v>885</v>
      </c>
      <c r="P7" s="2" t="s">
        <v>886</v>
      </c>
      <c r="Q7" s="2" t="s">
        <v>887</v>
      </c>
      <c r="R7" s="2" t="s">
        <v>888</v>
      </c>
      <c r="S7" s="2" t="s">
        <v>873</v>
      </c>
      <c r="T7" s="2" t="s">
        <v>67</v>
      </c>
      <c r="U7" s="2" t="s">
        <v>67</v>
      </c>
      <c r="V7" s="2" t="s">
        <v>67</v>
      </c>
      <c r="W7" s="2" t="s">
        <v>67</v>
      </c>
      <c r="X7" s="2" t="s">
        <v>67</v>
      </c>
      <c r="Y7" s="2" t="s">
        <v>67</v>
      </c>
      <c r="Z7" s="10" t="s">
        <v>67</v>
      </c>
      <c r="AA7" s="10" t="s">
        <v>67</v>
      </c>
    </row>
    <row r="8" spans="1:27" x14ac:dyDescent="0.3">
      <c r="A8" s="6" t="s">
        <v>5</v>
      </c>
      <c r="B8" s="2"/>
      <c r="C8" s="2" t="s">
        <v>889</v>
      </c>
      <c r="D8" s="2" t="s">
        <v>332</v>
      </c>
      <c r="E8" s="2" t="s">
        <v>862</v>
      </c>
      <c r="F8" s="2" t="s">
        <v>890</v>
      </c>
      <c r="G8" s="2" t="s">
        <v>890</v>
      </c>
      <c r="H8" s="2" t="s">
        <v>332</v>
      </c>
      <c r="I8" s="2" t="s">
        <v>891</v>
      </c>
      <c r="J8" s="2" t="s">
        <v>332</v>
      </c>
      <c r="K8" s="2" t="s">
        <v>892</v>
      </c>
      <c r="L8" s="2" t="s">
        <v>893</v>
      </c>
      <c r="M8" s="2" t="s">
        <v>883</v>
      </c>
      <c r="N8" s="2" t="s">
        <v>894</v>
      </c>
      <c r="O8" s="2" t="s">
        <v>364</v>
      </c>
      <c r="P8" s="2" t="s">
        <v>886</v>
      </c>
      <c r="Q8" s="2" t="s">
        <v>895</v>
      </c>
      <c r="R8" s="2" t="s">
        <v>896</v>
      </c>
      <c r="S8" s="2" t="s">
        <v>897</v>
      </c>
      <c r="T8" s="2" t="s">
        <v>898</v>
      </c>
      <c r="U8" s="2" t="s">
        <v>365</v>
      </c>
      <c r="V8" s="2" t="s">
        <v>899</v>
      </c>
      <c r="W8" s="2" t="s">
        <v>900</v>
      </c>
      <c r="X8" s="2" t="s">
        <v>901</v>
      </c>
      <c r="Y8" s="2" t="s">
        <v>902</v>
      </c>
      <c r="Z8" s="10" t="s">
        <v>903</v>
      </c>
      <c r="AA8" s="10" t="s">
        <v>877</v>
      </c>
    </row>
    <row r="9" spans="1:27" x14ac:dyDescent="0.3">
      <c r="A9" s="6" t="s">
        <v>6</v>
      </c>
      <c r="B9" s="2"/>
      <c r="C9" s="2" t="s">
        <v>904</v>
      </c>
      <c r="D9" s="2" t="s">
        <v>905</v>
      </c>
      <c r="E9" s="2" t="s">
        <v>332</v>
      </c>
      <c r="F9" s="2" t="s">
        <v>234</v>
      </c>
      <c r="G9" s="2" t="s">
        <v>234</v>
      </c>
      <c r="H9" s="2" t="s">
        <v>215</v>
      </c>
      <c r="I9" s="2" t="s">
        <v>906</v>
      </c>
      <c r="J9" s="2" t="s">
        <v>236</v>
      </c>
      <c r="K9" s="2" t="s">
        <v>907</v>
      </c>
      <c r="L9" s="2" t="s">
        <v>908</v>
      </c>
      <c r="M9" s="2" t="s">
        <v>909</v>
      </c>
      <c r="N9" s="2" t="s">
        <v>910</v>
      </c>
      <c r="O9" s="2" t="s">
        <v>868</v>
      </c>
      <c r="P9" s="2" t="s">
        <v>911</v>
      </c>
      <c r="Q9" s="2" t="s">
        <v>912</v>
      </c>
      <c r="R9" s="2" t="s">
        <v>107</v>
      </c>
      <c r="S9" s="2" t="s">
        <v>67</v>
      </c>
      <c r="T9" s="2" t="s">
        <v>67</v>
      </c>
      <c r="U9" s="2" t="s">
        <v>67</v>
      </c>
      <c r="V9" s="2" t="s">
        <v>67</v>
      </c>
      <c r="W9" s="2" t="s">
        <v>67</v>
      </c>
      <c r="X9" s="2" t="s">
        <v>67</v>
      </c>
      <c r="Y9" s="2" t="s">
        <v>67</v>
      </c>
      <c r="Z9" s="10" t="s">
        <v>67</v>
      </c>
      <c r="AA9" s="10" t="s">
        <v>67</v>
      </c>
    </row>
    <row r="10" spans="1:27" x14ac:dyDescent="0.3">
      <c r="A10" s="6" t="s">
        <v>7</v>
      </c>
      <c r="B10" s="2"/>
      <c r="C10" s="2" t="s">
        <v>904</v>
      </c>
      <c r="D10" s="2" t="s">
        <v>913</v>
      </c>
      <c r="E10" s="2" t="s">
        <v>914</v>
      </c>
      <c r="F10" s="2" t="s">
        <v>234</v>
      </c>
      <c r="G10" s="2" t="s">
        <v>915</v>
      </c>
      <c r="H10" s="2" t="s">
        <v>916</v>
      </c>
      <c r="I10" s="2" t="s">
        <v>917</v>
      </c>
      <c r="J10" s="2" t="s">
        <v>918</v>
      </c>
      <c r="K10" s="2" t="s">
        <v>919</v>
      </c>
      <c r="L10" s="2" t="s">
        <v>908</v>
      </c>
      <c r="M10" s="2" t="s">
        <v>920</v>
      </c>
      <c r="N10" s="2" t="s">
        <v>342</v>
      </c>
      <c r="O10" s="2" t="s">
        <v>921</v>
      </c>
      <c r="P10" s="2" t="s">
        <v>922</v>
      </c>
      <c r="Q10" s="2" t="s">
        <v>151</v>
      </c>
      <c r="R10" s="2" t="s">
        <v>923</v>
      </c>
      <c r="S10" s="2" t="s">
        <v>924</v>
      </c>
      <c r="T10" s="2" t="s">
        <v>314</v>
      </c>
      <c r="U10" s="2" t="s">
        <v>925</v>
      </c>
      <c r="V10" s="2" t="s">
        <v>926</v>
      </c>
      <c r="W10" s="2" t="s">
        <v>927</v>
      </c>
      <c r="X10" s="2" t="s">
        <v>928</v>
      </c>
      <c r="Y10" s="2" t="s">
        <v>866</v>
      </c>
      <c r="Z10" s="10" t="s">
        <v>929</v>
      </c>
      <c r="AA10" s="10" t="s">
        <v>342</v>
      </c>
    </row>
    <row r="11" spans="1:27" x14ac:dyDescent="0.3">
      <c r="A11" s="6" t="s">
        <v>8</v>
      </c>
      <c r="B11" s="2"/>
      <c r="C11" s="2" t="s">
        <v>252</v>
      </c>
      <c r="D11" s="2" t="s">
        <v>913</v>
      </c>
      <c r="E11" s="2" t="s">
        <v>862</v>
      </c>
      <c r="F11" s="2" t="s">
        <v>930</v>
      </c>
      <c r="G11" s="2" t="s">
        <v>234</v>
      </c>
      <c r="H11" s="2" t="s">
        <v>864</v>
      </c>
      <c r="I11" s="2" t="s">
        <v>931</v>
      </c>
      <c r="J11" s="2" t="s">
        <v>331</v>
      </c>
      <c r="K11" s="2" t="s">
        <v>215</v>
      </c>
      <c r="L11" s="2" t="s">
        <v>338</v>
      </c>
      <c r="M11" s="2" t="s">
        <v>932</v>
      </c>
      <c r="N11" s="2" t="s">
        <v>884</v>
      </c>
      <c r="O11" s="2" t="s">
        <v>933</v>
      </c>
      <c r="P11" s="2" t="s">
        <v>872</v>
      </c>
      <c r="Q11" s="2" t="s">
        <v>381</v>
      </c>
      <c r="R11" s="2" t="s">
        <v>934</v>
      </c>
      <c r="S11" s="2" t="s">
        <v>935</v>
      </c>
      <c r="T11" s="2" t="s">
        <v>872</v>
      </c>
      <c r="U11" s="2" t="s">
        <v>244</v>
      </c>
      <c r="V11" s="2" t="s">
        <v>936</v>
      </c>
      <c r="W11" s="2" t="s">
        <v>67</v>
      </c>
      <c r="X11" s="2" t="s">
        <v>67</v>
      </c>
      <c r="Y11" s="2" t="s">
        <v>67</v>
      </c>
      <c r="Z11" s="10" t="s">
        <v>67</v>
      </c>
      <c r="AA11" s="10" t="s">
        <v>67</v>
      </c>
    </row>
    <row r="12" spans="1:27" x14ac:dyDescent="0.3">
      <c r="A12" s="6" t="s">
        <v>9</v>
      </c>
      <c r="B12" s="2"/>
      <c r="C12" s="25" t="s">
        <v>904</v>
      </c>
      <c r="D12" s="25" t="s">
        <v>913</v>
      </c>
      <c r="E12" s="25" t="s">
        <v>862</v>
      </c>
      <c r="F12" s="25" t="s">
        <v>251</v>
      </c>
      <c r="G12" s="25" t="s">
        <v>904</v>
      </c>
      <c r="H12" s="25" t="s">
        <v>937</v>
      </c>
      <c r="I12" s="25" t="s">
        <v>931</v>
      </c>
      <c r="J12" s="25" t="s">
        <v>938</v>
      </c>
      <c r="K12" s="25" t="s">
        <v>939</v>
      </c>
      <c r="L12" s="25" t="s">
        <v>940</v>
      </c>
      <c r="M12" s="25" t="s">
        <v>883</v>
      </c>
      <c r="N12" s="25" t="s">
        <v>67</v>
      </c>
      <c r="O12" s="25" t="s">
        <v>67</v>
      </c>
      <c r="P12" s="25" t="s">
        <v>67</v>
      </c>
      <c r="Q12" s="25" t="s">
        <v>161</v>
      </c>
      <c r="R12" s="25" t="s">
        <v>107</v>
      </c>
      <c r="S12" s="25" t="s">
        <v>67</v>
      </c>
      <c r="T12" s="25" t="s">
        <v>67</v>
      </c>
      <c r="U12" s="25" t="s">
        <v>67</v>
      </c>
      <c r="V12" s="25" t="s">
        <v>67</v>
      </c>
      <c r="W12" s="25" t="s">
        <v>67</v>
      </c>
      <c r="X12" s="25" t="s">
        <v>67</v>
      </c>
      <c r="Y12" s="25" t="s">
        <v>67</v>
      </c>
      <c r="Z12" s="26" t="s">
        <v>67</v>
      </c>
      <c r="AA12" s="26" t="s">
        <v>67</v>
      </c>
    </row>
    <row r="13" spans="1:27" x14ac:dyDescent="0.3">
      <c r="A13" s="3" t="s">
        <v>10</v>
      </c>
      <c r="B13" s="4"/>
      <c r="C13" s="4" t="s">
        <v>889</v>
      </c>
      <c r="D13" s="4" t="s">
        <v>332</v>
      </c>
      <c r="E13" s="4" t="s">
        <v>862</v>
      </c>
      <c r="F13" s="4" t="s">
        <v>890</v>
      </c>
      <c r="G13" s="4" t="s">
        <v>890</v>
      </c>
      <c r="H13" s="4" t="s">
        <v>916</v>
      </c>
      <c r="I13" s="4" t="s">
        <v>941</v>
      </c>
      <c r="J13" s="4" t="s">
        <v>236</v>
      </c>
      <c r="K13" s="4" t="s">
        <v>942</v>
      </c>
      <c r="L13" s="4" t="s">
        <v>216</v>
      </c>
      <c r="M13" s="4" t="s">
        <v>920</v>
      </c>
      <c r="N13" s="4" t="s">
        <v>884</v>
      </c>
      <c r="O13" s="4" t="s">
        <v>885</v>
      </c>
      <c r="P13" s="4" t="s">
        <v>943</v>
      </c>
      <c r="Q13" s="4" t="s">
        <v>944</v>
      </c>
      <c r="R13" s="4" t="s">
        <v>945</v>
      </c>
      <c r="S13" s="4" t="s">
        <v>946</v>
      </c>
      <c r="T13" s="4" t="s">
        <v>947</v>
      </c>
      <c r="U13" s="4" t="s">
        <v>946</v>
      </c>
      <c r="V13" s="4" t="s">
        <v>948</v>
      </c>
      <c r="W13" s="4" t="s">
        <v>949</v>
      </c>
      <c r="X13" s="4" t="s">
        <v>950</v>
      </c>
      <c r="Y13" s="4" t="s">
        <v>902</v>
      </c>
      <c r="Z13" s="23" t="s">
        <v>951</v>
      </c>
      <c r="AA13" s="23" t="s">
        <v>952</v>
      </c>
    </row>
    <row r="14" spans="1:27" x14ac:dyDescent="0.3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0"/>
      <c r="AA14" s="10"/>
    </row>
    <row r="15" spans="1:27" x14ac:dyDescent="0.3">
      <c r="A15" s="6" t="s">
        <v>11</v>
      </c>
      <c r="B15" s="2"/>
      <c r="C15" s="2" t="s">
        <v>904</v>
      </c>
      <c r="D15" s="2" t="s">
        <v>913</v>
      </c>
      <c r="E15" s="2" t="s">
        <v>359</v>
      </c>
      <c r="F15" s="2" t="s">
        <v>879</v>
      </c>
      <c r="G15" s="2" t="s">
        <v>214</v>
      </c>
      <c r="H15" s="2" t="s">
        <v>907</v>
      </c>
      <c r="I15" s="2" t="s">
        <v>865</v>
      </c>
      <c r="J15" s="2" t="s">
        <v>916</v>
      </c>
      <c r="K15" s="2" t="s">
        <v>953</v>
      </c>
      <c r="L15" s="2" t="s">
        <v>954</v>
      </c>
      <c r="M15" s="2" t="s">
        <v>255</v>
      </c>
      <c r="N15" s="2" t="s">
        <v>955</v>
      </c>
      <c r="O15" s="2" t="s">
        <v>920</v>
      </c>
      <c r="P15" s="2" t="s">
        <v>956</v>
      </c>
      <c r="Q15" s="2" t="s">
        <v>957</v>
      </c>
      <c r="R15" s="2" t="s">
        <v>958</v>
      </c>
      <c r="S15" s="2" t="s">
        <v>948</v>
      </c>
      <c r="T15" s="2" t="s">
        <v>899</v>
      </c>
      <c r="U15" s="2" t="s">
        <v>959</v>
      </c>
      <c r="V15" s="2" t="s">
        <v>946</v>
      </c>
      <c r="W15" s="2" t="s">
        <v>960</v>
      </c>
      <c r="X15" s="2" t="s">
        <v>961</v>
      </c>
      <c r="Y15" s="2" t="s">
        <v>341</v>
      </c>
      <c r="Z15" s="10" t="s">
        <v>921</v>
      </c>
      <c r="AA15" s="10" t="s">
        <v>962</v>
      </c>
    </row>
    <row r="16" spans="1:27" x14ac:dyDescent="0.3">
      <c r="A16" s="6" t="s">
        <v>12</v>
      </c>
      <c r="B16" s="2"/>
      <c r="C16" s="2" t="s">
        <v>161</v>
      </c>
      <c r="D16" s="2" t="s">
        <v>161</v>
      </c>
      <c r="E16" s="2" t="s">
        <v>161</v>
      </c>
      <c r="F16" s="2" t="s">
        <v>161</v>
      </c>
      <c r="G16" s="2" t="s">
        <v>161</v>
      </c>
      <c r="H16" s="2" t="s">
        <v>963</v>
      </c>
      <c r="I16" s="2" t="s">
        <v>964</v>
      </c>
      <c r="J16" s="2" t="s">
        <v>864</v>
      </c>
      <c r="K16" s="2" t="s">
        <v>881</v>
      </c>
      <c r="L16" s="2" t="s">
        <v>965</v>
      </c>
      <c r="M16" s="2" t="s">
        <v>966</v>
      </c>
      <c r="N16" s="2" t="s">
        <v>962</v>
      </c>
      <c r="O16" s="2" t="s">
        <v>967</v>
      </c>
      <c r="P16" s="2" t="s">
        <v>968</v>
      </c>
      <c r="Q16" s="2" t="s">
        <v>969</v>
      </c>
      <c r="R16" s="2" t="s">
        <v>970</v>
      </c>
      <c r="S16" s="2" t="s">
        <v>872</v>
      </c>
      <c r="T16" s="2" t="s">
        <v>943</v>
      </c>
      <c r="U16" s="2" t="s">
        <v>971</v>
      </c>
      <c r="V16" s="2" t="s">
        <v>926</v>
      </c>
      <c r="W16" s="2" t="s">
        <v>972</v>
      </c>
      <c r="X16" s="2" t="s">
        <v>263</v>
      </c>
      <c r="Y16" s="2" t="s">
        <v>902</v>
      </c>
      <c r="Z16" s="10" t="s">
        <v>876</v>
      </c>
      <c r="AA16" s="10" t="s">
        <v>884</v>
      </c>
    </row>
    <row r="17" spans="1:27" x14ac:dyDescent="0.3">
      <c r="A17" s="6" t="s">
        <v>13</v>
      </c>
      <c r="B17" s="2"/>
      <c r="C17" s="2" t="s">
        <v>161</v>
      </c>
      <c r="D17" s="2" t="s">
        <v>161</v>
      </c>
      <c r="E17" s="2" t="s">
        <v>161</v>
      </c>
      <c r="F17" s="2" t="s">
        <v>327</v>
      </c>
      <c r="G17" s="2" t="s">
        <v>904</v>
      </c>
      <c r="H17" s="2" t="s">
        <v>237</v>
      </c>
      <c r="I17" s="2" t="s">
        <v>973</v>
      </c>
      <c r="J17" s="2" t="s">
        <v>974</v>
      </c>
      <c r="K17" s="2" t="s">
        <v>938</v>
      </c>
      <c r="L17" s="2" t="s">
        <v>258</v>
      </c>
      <c r="M17" s="2" t="s">
        <v>966</v>
      </c>
      <c r="N17" s="2" t="s">
        <v>975</v>
      </c>
      <c r="O17" s="2" t="s">
        <v>894</v>
      </c>
      <c r="P17" s="2" t="s">
        <v>976</v>
      </c>
      <c r="Q17" s="2" t="s">
        <v>977</v>
      </c>
      <c r="R17" s="2" t="s">
        <v>978</v>
      </c>
      <c r="S17" s="2" t="s">
        <v>979</v>
      </c>
      <c r="T17" s="2" t="s">
        <v>67</v>
      </c>
      <c r="U17" s="2" t="s">
        <v>67</v>
      </c>
      <c r="V17" s="2" t="s">
        <v>67</v>
      </c>
      <c r="W17" s="2" t="s">
        <v>67</v>
      </c>
      <c r="X17" s="2" t="s">
        <v>67</v>
      </c>
      <c r="Y17" s="2" t="s">
        <v>67</v>
      </c>
      <c r="Z17" s="10" t="s">
        <v>67</v>
      </c>
      <c r="AA17" s="10" t="s">
        <v>67</v>
      </c>
    </row>
    <row r="18" spans="1:27" x14ac:dyDescent="0.3">
      <c r="A18" s="6" t="s">
        <v>14</v>
      </c>
      <c r="B18" s="2"/>
      <c r="C18" s="2" t="s">
        <v>161</v>
      </c>
      <c r="D18" s="2" t="s">
        <v>161</v>
      </c>
      <c r="E18" s="2" t="s">
        <v>161</v>
      </c>
      <c r="F18" s="2" t="s">
        <v>214</v>
      </c>
      <c r="G18" s="2" t="s">
        <v>234</v>
      </c>
      <c r="H18" s="2" t="s">
        <v>980</v>
      </c>
      <c r="I18" s="2" t="s">
        <v>865</v>
      </c>
      <c r="J18" s="2" t="s">
        <v>981</v>
      </c>
      <c r="K18" s="2" t="s">
        <v>982</v>
      </c>
      <c r="L18" s="2" t="s">
        <v>983</v>
      </c>
      <c r="M18" s="2" t="s">
        <v>949</v>
      </c>
      <c r="N18" s="2" t="s">
        <v>984</v>
      </c>
      <c r="O18" s="2" t="s">
        <v>985</v>
      </c>
      <c r="P18" s="2" t="s">
        <v>366</v>
      </c>
      <c r="Q18" s="2" t="s">
        <v>986</v>
      </c>
      <c r="R18" s="2" t="s">
        <v>987</v>
      </c>
      <c r="S18" s="2" t="s">
        <v>988</v>
      </c>
      <c r="T18" s="2" t="s">
        <v>989</v>
      </c>
      <c r="U18" s="2" t="s">
        <v>990</v>
      </c>
      <c r="V18" s="2" t="s">
        <v>897</v>
      </c>
      <c r="W18" s="2" t="s">
        <v>991</v>
      </c>
      <c r="X18" s="2" t="s">
        <v>992</v>
      </c>
      <c r="Y18" s="2" t="s">
        <v>867</v>
      </c>
      <c r="Z18" s="10" t="s">
        <v>364</v>
      </c>
      <c r="AA18" s="10" t="s">
        <v>933</v>
      </c>
    </row>
    <row r="19" spans="1:27" x14ac:dyDescent="0.3">
      <c r="A19" s="6" t="s">
        <v>15</v>
      </c>
      <c r="B19" s="2"/>
      <c r="C19" s="25" t="s">
        <v>161</v>
      </c>
      <c r="D19" s="25" t="s">
        <v>161</v>
      </c>
      <c r="E19" s="25" t="s">
        <v>161</v>
      </c>
      <c r="F19" s="25" t="s">
        <v>161</v>
      </c>
      <c r="G19" s="25" t="s">
        <v>161</v>
      </c>
      <c r="H19" s="25" t="s">
        <v>161</v>
      </c>
      <c r="I19" s="25" t="s">
        <v>268</v>
      </c>
      <c r="J19" s="25" t="s">
        <v>161</v>
      </c>
      <c r="K19" s="25" t="s">
        <v>161</v>
      </c>
      <c r="L19" s="25" t="s">
        <v>161</v>
      </c>
      <c r="M19" s="25" t="s">
        <v>67</v>
      </c>
      <c r="N19" s="25" t="s">
        <v>67</v>
      </c>
      <c r="O19" s="25" t="s">
        <v>67</v>
      </c>
      <c r="P19" s="25" t="s">
        <v>67</v>
      </c>
      <c r="Q19" s="25" t="s">
        <v>993</v>
      </c>
      <c r="R19" s="25" t="s">
        <v>994</v>
      </c>
      <c r="S19" s="25" t="s">
        <v>925</v>
      </c>
      <c r="T19" s="25" t="s">
        <v>995</v>
      </c>
      <c r="U19" s="25" t="s">
        <v>948</v>
      </c>
      <c r="V19" s="25" t="s">
        <v>874</v>
      </c>
      <c r="W19" s="25" t="s">
        <v>866</v>
      </c>
      <c r="X19" s="25" t="s">
        <v>996</v>
      </c>
      <c r="Y19" s="25" t="s">
        <v>265</v>
      </c>
      <c r="Z19" s="26" t="s">
        <v>67</v>
      </c>
      <c r="AA19" s="26" t="s">
        <v>67</v>
      </c>
    </row>
    <row r="20" spans="1:27" x14ac:dyDescent="0.3">
      <c r="A20" s="3" t="s">
        <v>16</v>
      </c>
      <c r="B20" s="4"/>
      <c r="C20" s="4" t="s">
        <v>234</v>
      </c>
      <c r="D20" s="4" t="s">
        <v>878</v>
      </c>
      <c r="E20" s="4" t="s">
        <v>889</v>
      </c>
      <c r="F20" s="4" t="s">
        <v>233</v>
      </c>
      <c r="G20" s="4" t="s">
        <v>214</v>
      </c>
      <c r="H20" s="4" t="s">
        <v>942</v>
      </c>
      <c r="I20" s="4" t="s">
        <v>931</v>
      </c>
      <c r="J20" s="4" t="s">
        <v>953</v>
      </c>
      <c r="K20" s="4" t="s">
        <v>997</v>
      </c>
      <c r="L20" s="4" t="s">
        <v>938</v>
      </c>
      <c r="M20" s="4" t="s">
        <v>996</v>
      </c>
      <c r="N20" s="4" t="s">
        <v>883</v>
      </c>
      <c r="O20" s="4" t="s">
        <v>972</v>
      </c>
      <c r="P20" s="4" t="s">
        <v>998</v>
      </c>
      <c r="Q20" s="4" t="s">
        <v>944</v>
      </c>
      <c r="R20" s="4" t="s">
        <v>923</v>
      </c>
      <c r="S20" s="4" t="s">
        <v>948</v>
      </c>
      <c r="T20" s="4" t="s">
        <v>999</v>
      </c>
      <c r="U20" s="4" t="s">
        <v>989</v>
      </c>
      <c r="V20" s="4" t="s">
        <v>244</v>
      </c>
      <c r="W20" s="4" t="s">
        <v>1000</v>
      </c>
      <c r="X20" s="4" t="s">
        <v>1001</v>
      </c>
      <c r="Y20" s="4" t="s">
        <v>1002</v>
      </c>
      <c r="Z20" s="23" t="s">
        <v>1003</v>
      </c>
      <c r="AA20" s="23" t="s">
        <v>952</v>
      </c>
    </row>
    <row r="21" spans="1:27" x14ac:dyDescent="0.3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0"/>
      <c r="AA21" s="10"/>
    </row>
    <row r="22" spans="1:27" x14ac:dyDescent="0.3">
      <c r="A22" s="6" t="s">
        <v>17</v>
      </c>
      <c r="B22" s="2"/>
      <c r="C22" s="2" t="s">
        <v>252</v>
      </c>
      <c r="D22" s="2" t="s">
        <v>905</v>
      </c>
      <c r="E22" s="2" t="s">
        <v>914</v>
      </c>
      <c r="F22" s="2" t="s">
        <v>879</v>
      </c>
      <c r="G22" s="2" t="s">
        <v>359</v>
      </c>
      <c r="H22" s="2" t="s">
        <v>1004</v>
      </c>
      <c r="I22" s="2" t="s">
        <v>1005</v>
      </c>
      <c r="J22" s="2" t="s">
        <v>236</v>
      </c>
      <c r="K22" s="2" t="s">
        <v>907</v>
      </c>
      <c r="L22" s="2" t="s">
        <v>940</v>
      </c>
      <c r="M22" s="2" t="s">
        <v>866</v>
      </c>
      <c r="N22" s="2" t="s">
        <v>910</v>
      </c>
      <c r="O22" s="2" t="s">
        <v>267</v>
      </c>
      <c r="P22" s="2" t="s">
        <v>1006</v>
      </c>
      <c r="Q22" s="2" t="s">
        <v>986</v>
      </c>
      <c r="R22" s="2" t="s">
        <v>1007</v>
      </c>
      <c r="S22" s="2" t="s">
        <v>1008</v>
      </c>
      <c r="T22" s="2" t="s">
        <v>1009</v>
      </c>
      <c r="U22" s="2" t="s">
        <v>1010</v>
      </c>
      <c r="V22" s="2" t="s">
        <v>922</v>
      </c>
      <c r="W22" s="2" t="s">
        <v>1011</v>
      </c>
      <c r="X22" s="2" t="s">
        <v>261</v>
      </c>
      <c r="Y22" s="2" t="s">
        <v>909</v>
      </c>
      <c r="Z22" s="10" t="s">
        <v>1012</v>
      </c>
      <c r="AA22" s="10" t="s">
        <v>266</v>
      </c>
    </row>
    <row r="23" spans="1:27" x14ac:dyDescent="0.3">
      <c r="A23" s="6" t="s">
        <v>18</v>
      </c>
      <c r="B23" s="2"/>
      <c r="C23" s="2" t="s">
        <v>1013</v>
      </c>
      <c r="D23" s="2" t="s">
        <v>1013</v>
      </c>
      <c r="E23" s="2" t="s">
        <v>1013</v>
      </c>
      <c r="F23" s="2" t="s">
        <v>904</v>
      </c>
      <c r="G23" s="2" t="s">
        <v>904</v>
      </c>
      <c r="H23" s="2" t="s">
        <v>1014</v>
      </c>
      <c r="I23" s="2" t="s">
        <v>1015</v>
      </c>
      <c r="J23" s="2" t="s">
        <v>963</v>
      </c>
      <c r="K23" s="2" t="s">
        <v>997</v>
      </c>
      <c r="L23" s="2" t="s">
        <v>302</v>
      </c>
      <c r="M23" s="2" t="s">
        <v>1016</v>
      </c>
      <c r="N23" s="2" t="s">
        <v>984</v>
      </c>
      <c r="O23" s="2" t="s">
        <v>345</v>
      </c>
      <c r="P23" s="2" t="s">
        <v>1017</v>
      </c>
      <c r="Q23" s="2" t="s">
        <v>1018</v>
      </c>
      <c r="R23" s="2" t="s">
        <v>888</v>
      </c>
      <c r="S23" s="2" t="s">
        <v>935</v>
      </c>
      <c r="T23" s="2" t="s">
        <v>872</v>
      </c>
      <c r="U23" s="2" t="s">
        <v>976</v>
      </c>
      <c r="V23" s="2" t="s">
        <v>1019</v>
      </c>
      <c r="W23" s="2" t="s">
        <v>883</v>
      </c>
      <c r="X23" s="2" t="s">
        <v>274</v>
      </c>
      <c r="Y23" s="2" t="s">
        <v>340</v>
      </c>
      <c r="Z23" s="10" t="s">
        <v>885</v>
      </c>
      <c r="AA23" s="10" t="s">
        <v>1011</v>
      </c>
    </row>
    <row r="24" spans="1:27" x14ac:dyDescent="0.3">
      <c r="A24" s="6" t="s">
        <v>19</v>
      </c>
      <c r="B24" s="2"/>
      <c r="C24" s="2" t="s">
        <v>161</v>
      </c>
      <c r="D24" s="2" t="s">
        <v>161</v>
      </c>
      <c r="E24" s="2" t="s">
        <v>161</v>
      </c>
      <c r="F24" s="2" t="s">
        <v>161</v>
      </c>
      <c r="G24" s="2" t="s">
        <v>1013</v>
      </c>
      <c r="H24" s="2" t="s">
        <v>258</v>
      </c>
      <c r="I24" s="2" t="s">
        <v>1020</v>
      </c>
      <c r="J24" s="2" t="s">
        <v>982</v>
      </c>
      <c r="K24" s="2" t="s">
        <v>1021</v>
      </c>
      <c r="L24" s="2" t="s">
        <v>983</v>
      </c>
      <c r="M24" s="2" t="s">
        <v>966</v>
      </c>
      <c r="N24" s="2" t="s">
        <v>343</v>
      </c>
      <c r="O24" s="2" t="s">
        <v>1022</v>
      </c>
      <c r="P24" s="2" t="s">
        <v>1023</v>
      </c>
      <c r="Q24" s="2" t="s">
        <v>1024</v>
      </c>
      <c r="R24" s="2" t="s">
        <v>1025</v>
      </c>
      <c r="S24" s="2" t="s">
        <v>1010</v>
      </c>
      <c r="T24" s="2" t="s">
        <v>1026</v>
      </c>
      <c r="U24" s="2" t="s">
        <v>968</v>
      </c>
      <c r="V24" s="2" t="s">
        <v>924</v>
      </c>
      <c r="W24" s="2" t="s">
        <v>932</v>
      </c>
      <c r="X24" s="2" t="s">
        <v>1027</v>
      </c>
      <c r="Y24" s="2" t="s">
        <v>902</v>
      </c>
      <c r="Z24" s="10" t="s">
        <v>1028</v>
      </c>
      <c r="AA24" s="10" t="s">
        <v>877</v>
      </c>
    </row>
    <row r="25" spans="1:27" x14ac:dyDescent="0.3">
      <c r="A25" s="6" t="s">
        <v>20</v>
      </c>
      <c r="B25" s="2"/>
      <c r="C25" s="25" t="s">
        <v>161</v>
      </c>
      <c r="D25" s="25" t="s">
        <v>161</v>
      </c>
      <c r="E25" s="25" t="s">
        <v>161</v>
      </c>
      <c r="F25" s="25" t="s">
        <v>161</v>
      </c>
      <c r="G25" s="25" t="s">
        <v>161</v>
      </c>
      <c r="H25" s="25" t="s">
        <v>161</v>
      </c>
      <c r="I25" s="25" t="s">
        <v>268</v>
      </c>
      <c r="J25" s="25" t="s">
        <v>161</v>
      </c>
      <c r="K25" s="25" t="s">
        <v>161</v>
      </c>
      <c r="L25" s="25" t="s">
        <v>161</v>
      </c>
      <c r="M25" s="25" t="s">
        <v>67</v>
      </c>
      <c r="N25" s="25" t="s">
        <v>1029</v>
      </c>
      <c r="O25" s="25" t="s">
        <v>1030</v>
      </c>
      <c r="P25" s="25" t="s">
        <v>1031</v>
      </c>
      <c r="Q25" s="25" t="s">
        <v>1032</v>
      </c>
      <c r="R25" s="25" t="s">
        <v>1033</v>
      </c>
      <c r="S25" s="25" t="s">
        <v>1034</v>
      </c>
      <c r="T25" s="25" t="s">
        <v>1009</v>
      </c>
      <c r="U25" s="25" t="s">
        <v>947</v>
      </c>
      <c r="V25" s="25" t="s">
        <v>976</v>
      </c>
      <c r="W25" s="25" t="s">
        <v>239</v>
      </c>
      <c r="X25" s="25" t="s">
        <v>1035</v>
      </c>
      <c r="Y25" s="25" t="s">
        <v>1036</v>
      </c>
      <c r="Z25" s="26" t="s">
        <v>956</v>
      </c>
      <c r="AA25" s="26" t="s">
        <v>903</v>
      </c>
    </row>
    <row r="26" spans="1:27" x14ac:dyDescent="0.3">
      <c r="A26" s="3" t="s">
        <v>21</v>
      </c>
      <c r="B26" s="4"/>
      <c r="C26" s="4" t="s">
        <v>1037</v>
      </c>
      <c r="D26" s="4" t="s">
        <v>913</v>
      </c>
      <c r="E26" s="4" t="s">
        <v>914</v>
      </c>
      <c r="F26" s="4" t="s">
        <v>233</v>
      </c>
      <c r="G26" s="4" t="s">
        <v>359</v>
      </c>
      <c r="H26" s="4" t="s">
        <v>974</v>
      </c>
      <c r="I26" s="4" t="s">
        <v>1038</v>
      </c>
      <c r="J26" s="4" t="s">
        <v>1014</v>
      </c>
      <c r="K26" s="4" t="s">
        <v>997</v>
      </c>
      <c r="L26" s="4" t="s">
        <v>1039</v>
      </c>
      <c r="M26" s="4" t="s">
        <v>340</v>
      </c>
      <c r="N26" s="4" t="s">
        <v>933</v>
      </c>
      <c r="O26" s="4" t="s">
        <v>1022</v>
      </c>
      <c r="P26" s="4" t="s">
        <v>897</v>
      </c>
      <c r="Q26" s="4" t="s">
        <v>306</v>
      </c>
      <c r="R26" s="4" t="s">
        <v>1040</v>
      </c>
      <c r="S26" s="4" t="s">
        <v>872</v>
      </c>
      <c r="T26" s="4" t="s">
        <v>1006</v>
      </c>
      <c r="U26" s="4" t="s">
        <v>1010</v>
      </c>
      <c r="V26" s="4" t="s">
        <v>1041</v>
      </c>
      <c r="W26" s="4" t="s">
        <v>949</v>
      </c>
      <c r="X26" s="4" t="s">
        <v>1042</v>
      </c>
      <c r="Y26" s="4" t="s">
        <v>909</v>
      </c>
      <c r="Z26" s="23" t="s">
        <v>923</v>
      </c>
      <c r="AA26" s="23" t="s">
        <v>1043</v>
      </c>
    </row>
    <row r="27" spans="1:27" x14ac:dyDescent="0.3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0"/>
      <c r="AA27" s="10"/>
    </row>
    <row r="28" spans="1:27" x14ac:dyDescent="0.3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0"/>
      <c r="AA28" s="10"/>
    </row>
    <row r="29" spans="1:27" x14ac:dyDescent="0.3">
      <c r="A29" s="3" t="s">
        <v>22</v>
      </c>
      <c r="B29" s="4"/>
      <c r="C29" s="4" t="s">
        <v>889</v>
      </c>
      <c r="D29" s="4" t="s">
        <v>332</v>
      </c>
      <c r="E29" s="4" t="s">
        <v>862</v>
      </c>
      <c r="F29" s="4" t="s">
        <v>863</v>
      </c>
      <c r="G29" s="4" t="s">
        <v>915</v>
      </c>
      <c r="H29" s="4" t="s">
        <v>1044</v>
      </c>
      <c r="I29" s="4" t="s">
        <v>865</v>
      </c>
      <c r="J29" s="4" t="s">
        <v>333</v>
      </c>
      <c r="K29" s="4" t="s">
        <v>942</v>
      </c>
      <c r="L29" s="4" t="s">
        <v>893</v>
      </c>
      <c r="M29" s="4" t="s">
        <v>217</v>
      </c>
      <c r="N29" s="4" t="s">
        <v>1045</v>
      </c>
      <c r="O29" s="4" t="s">
        <v>894</v>
      </c>
      <c r="P29" s="4" t="s">
        <v>1046</v>
      </c>
      <c r="Q29" s="4" t="s">
        <v>1047</v>
      </c>
      <c r="R29" s="4" t="s">
        <v>1040</v>
      </c>
      <c r="S29" s="4" t="s">
        <v>976</v>
      </c>
      <c r="T29" s="4" t="s">
        <v>314</v>
      </c>
      <c r="U29" s="4" t="s">
        <v>1034</v>
      </c>
      <c r="V29" s="4" t="s">
        <v>1010</v>
      </c>
      <c r="W29" s="4" t="s">
        <v>949</v>
      </c>
      <c r="X29" s="4" t="s">
        <v>257</v>
      </c>
      <c r="Y29" s="4" t="s">
        <v>909</v>
      </c>
      <c r="Z29" s="23" t="s">
        <v>1048</v>
      </c>
      <c r="AA29" s="23" t="s">
        <v>952</v>
      </c>
    </row>
    <row r="30" spans="1:27" x14ac:dyDescent="0.3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282C-AD07-495E-8651-9C9653857642}">
  <dimension ref="A1:E26"/>
  <sheetViews>
    <sheetView workbookViewId="0">
      <selection activeCell="B2" sqref="B2:E26"/>
    </sheetView>
  </sheetViews>
  <sheetFormatPr defaultRowHeight="14.4" x14ac:dyDescent="0.3"/>
  <cols>
    <col min="1" max="1" width="5" style="27" bestFit="1" customWidth="1"/>
    <col min="2" max="2" width="19.5546875" style="29" bestFit="1" customWidth="1"/>
    <col min="3" max="3" width="16.109375" style="29" bestFit="1" customWidth="1"/>
    <col min="4" max="4" width="17.33203125" style="29" bestFit="1" customWidth="1"/>
    <col min="5" max="5" width="19.33203125" bestFit="1" customWidth="1"/>
  </cols>
  <sheetData>
    <row r="1" spans="1:5" x14ac:dyDescent="0.3">
      <c r="A1" s="33" t="s">
        <v>1053</v>
      </c>
      <c r="B1" s="35" t="s">
        <v>1054</v>
      </c>
      <c r="C1" s="35" t="s">
        <v>1055</v>
      </c>
      <c r="D1" s="35" t="s">
        <v>1056</v>
      </c>
      <c r="E1" s="28" t="s">
        <v>1057</v>
      </c>
    </row>
    <row r="2" spans="1:5" x14ac:dyDescent="0.3">
      <c r="A2" s="34">
        <v>1995</v>
      </c>
      <c r="B2" s="44">
        <v>0.54</v>
      </c>
      <c r="C2" s="44">
        <v>0.55000000000000004</v>
      </c>
      <c r="D2" s="44">
        <v>0.56000000000000005</v>
      </c>
      <c r="E2" s="36">
        <v>0.55080000000000007</v>
      </c>
    </row>
    <row r="3" spans="1:5" x14ac:dyDescent="0.3">
      <c r="A3" s="34">
        <v>1996</v>
      </c>
      <c r="B3" s="44">
        <v>0.63</v>
      </c>
      <c r="C3" s="44">
        <v>0.65</v>
      </c>
      <c r="D3" s="44">
        <v>0.66</v>
      </c>
      <c r="E3" s="36">
        <v>0.64260000000000006</v>
      </c>
    </row>
    <row r="4" spans="1:5" x14ac:dyDescent="0.3">
      <c r="A4" s="34">
        <v>1997</v>
      </c>
      <c r="B4" s="44">
        <v>0.62</v>
      </c>
      <c r="C4" s="44">
        <v>0.63</v>
      </c>
      <c r="D4" s="44">
        <v>0.64</v>
      </c>
      <c r="E4" s="36">
        <v>0.63239999999999996</v>
      </c>
    </row>
    <row r="5" spans="1:5" x14ac:dyDescent="0.3">
      <c r="A5" s="34">
        <v>1998</v>
      </c>
      <c r="B5" s="44">
        <v>0.5</v>
      </c>
      <c r="C5" s="44">
        <v>0.51</v>
      </c>
      <c r="D5" s="44">
        <v>0.54</v>
      </c>
      <c r="E5" s="36">
        <v>0.51</v>
      </c>
    </row>
    <row r="6" spans="1:5" x14ac:dyDescent="0.3">
      <c r="A6" s="34">
        <v>1999</v>
      </c>
      <c r="B6" s="44">
        <v>0.5</v>
      </c>
      <c r="C6" s="44">
        <v>0.51</v>
      </c>
      <c r="D6" s="44">
        <v>0.52</v>
      </c>
      <c r="E6" s="36">
        <v>0.51</v>
      </c>
    </row>
    <row r="7" spans="1:5" x14ac:dyDescent="0.3">
      <c r="A7" s="34">
        <v>2000</v>
      </c>
      <c r="B7" s="44">
        <v>0.72</v>
      </c>
      <c r="C7" s="44">
        <v>0.65</v>
      </c>
      <c r="D7" s="44">
        <v>0.75</v>
      </c>
      <c r="E7" s="36">
        <v>0.73439999999999994</v>
      </c>
    </row>
    <row r="8" spans="1:5" x14ac:dyDescent="0.3">
      <c r="A8" s="34">
        <v>2001</v>
      </c>
      <c r="B8" s="44">
        <v>0.78</v>
      </c>
      <c r="C8" s="44">
        <v>0.68</v>
      </c>
      <c r="D8" s="44">
        <v>0.83</v>
      </c>
      <c r="E8" s="36">
        <v>0.79559999999999997</v>
      </c>
    </row>
    <row r="9" spans="1:5" x14ac:dyDescent="0.3">
      <c r="A9" s="34">
        <v>2002</v>
      </c>
      <c r="B9" s="44">
        <v>0.7</v>
      </c>
      <c r="C9" s="44">
        <v>0.65</v>
      </c>
      <c r="D9" s="44">
        <v>0.73</v>
      </c>
      <c r="E9" s="36">
        <v>0.71399999999999997</v>
      </c>
    </row>
    <row r="10" spans="1:5" x14ac:dyDescent="0.3">
      <c r="A10" s="34">
        <v>2003</v>
      </c>
      <c r="B10" s="44">
        <v>0.82</v>
      </c>
      <c r="C10" s="44">
        <v>0.79</v>
      </c>
      <c r="D10" s="44">
        <v>0.99</v>
      </c>
      <c r="E10" s="36">
        <v>0.83639999999999992</v>
      </c>
    </row>
    <row r="11" spans="1:5" x14ac:dyDescent="0.3">
      <c r="A11" s="34">
        <v>2004</v>
      </c>
      <c r="B11" s="44">
        <v>1.1499999999999999</v>
      </c>
      <c r="C11" s="44">
        <v>1.1299999999999999</v>
      </c>
      <c r="D11" s="44">
        <v>1.18</v>
      </c>
      <c r="E11" s="36">
        <v>1.1729999999999998</v>
      </c>
    </row>
    <row r="12" spans="1:5" x14ac:dyDescent="0.3">
      <c r="A12" s="34">
        <v>2005</v>
      </c>
      <c r="B12" s="44">
        <v>1.68</v>
      </c>
      <c r="C12" s="44">
        <v>1.71</v>
      </c>
      <c r="D12" s="44">
        <v>1.7</v>
      </c>
      <c r="E12" s="36">
        <v>1.7136</v>
      </c>
    </row>
    <row r="13" spans="1:5" x14ac:dyDescent="0.3">
      <c r="A13" s="34">
        <v>2006</v>
      </c>
      <c r="B13" s="44">
        <v>1.94</v>
      </c>
      <c r="C13" s="44">
        <v>2.08</v>
      </c>
      <c r="D13" s="44">
        <v>2.02</v>
      </c>
      <c r="E13" s="36">
        <v>1.9787999999999999</v>
      </c>
    </row>
    <row r="14" spans="1:5" x14ac:dyDescent="0.3">
      <c r="A14" s="34">
        <v>2007</v>
      </c>
      <c r="B14" s="44">
        <v>2.0499999999999998</v>
      </c>
      <c r="C14" s="44">
        <v>2.2599999999999998</v>
      </c>
      <c r="D14" s="44">
        <v>2.11</v>
      </c>
      <c r="E14" s="36">
        <v>2.0909999999999997</v>
      </c>
    </row>
    <row r="15" spans="1:5" x14ac:dyDescent="0.3">
      <c r="A15" s="34">
        <v>2008</v>
      </c>
      <c r="B15" s="44">
        <v>2.95</v>
      </c>
      <c r="C15" s="44">
        <v>3.22</v>
      </c>
      <c r="D15" s="44">
        <v>2.88</v>
      </c>
      <c r="E15" s="36">
        <v>3.0090000000000003</v>
      </c>
    </row>
    <row r="16" spans="1:5" x14ac:dyDescent="0.3">
      <c r="A16" s="34">
        <v>2009</v>
      </c>
      <c r="B16" s="44">
        <v>1.94</v>
      </c>
      <c r="C16" s="44">
        <v>2.5</v>
      </c>
      <c r="D16" s="44">
        <v>1.68</v>
      </c>
      <c r="E16" s="36">
        <v>1.9787999999999999</v>
      </c>
    </row>
    <row r="17" spans="1:5" x14ac:dyDescent="0.3">
      <c r="A17" s="34">
        <v>2010</v>
      </c>
      <c r="B17" s="44">
        <v>2.2400000000000002</v>
      </c>
      <c r="C17" s="44">
        <v>2.4500000000000002</v>
      </c>
      <c r="D17" s="44">
        <v>2.2799999999999998</v>
      </c>
      <c r="E17" s="36">
        <v>2.2848000000000002</v>
      </c>
    </row>
    <row r="18" spans="1:5" x14ac:dyDescent="0.3">
      <c r="A18" s="34">
        <v>2011</v>
      </c>
      <c r="B18" s="44">
        <v>2.93</v>
      </c>
      <c r="C18" s="44">
        <v>3.1</v>
      </c>
      <c r="D18" s="44">
        <v>2.87</v>
      </c>
      <c r="E18" s="36">
        <v>2.9886000000000004</v>
      </c>
    </row>
    <row r="19" spans="1:5" x14ac:dyDescent="0.3">
      <c r="A19" s="34">
        <v>2012</v>
      </c>
      <c r="B19" s="44">
        <v>3.08</v>
      </c>
      <c r="C19" s="44">
        <v>3.29</v>
      </c>
      <c r="D19" s="44">
        <v>3.24</v>
      </c>
      <c r="E19" s="36">
        <v>3.1415999999999999</v>
      </c>
    </row>
    <row r="20" spans="1:5" x14ac:dyDescent="0.3">
      <c r="A20" s="34">
        <v>2013</v>
      </c>
      <c r="B20" s="44">
        <v>2.94</v>
      </c>
      <c r="C20" s="44">
        <v>2.97</v>
      </c>
      <c r="D20" s="44">
        <v>3.04</v>
      </c>
      <c r="E20" s="36">
        <v>2.9988000000000001</v>
      </c>
    </row>
    <row r="21" spans="1:5" x14ac:dyDescent="0.3">
      <c r="A21" s="34">
        <v>2014</v>
      </c>
      <c r="B21" s="44">
        <v>2.83</v>
      </c>
      <c r="C21" s="44">
        <v>3.57</v>
      </c>
      <c r="D21" s="44">
        <v>2.91</v>
      </c>
      <c r="E21" s="36">
        <v>2.8866000000000001</v>
      </c>
    </row>
    <row r="22" spans="1:5" x14ac:dyDescent="0.3">
      <c r="A22" s="34">
        <v>2015</v>
      </c>
      <c r="B22" s="44">
        <v>1.65</v>
      </c>
      <c r="C22" s="44">
        <v>1.92</v>
      </c>
      <c r="D22" s="44">
        <v>1.91</v>
      </c>
      <c r="E22" s="36">
        <v>1.6829999999999998</v>
      </c>
    </row>
    <row r="23" spans="1:5" x14ac:dyDescent="0.3">
      <c r="A23" s="34">
        <v>2016</v>
      </c>
      <c r="B23" s="44">
        <v>1.36</v>
      </c>
      <c r="C23" s="44">
        <v>1.5</v>
      </c>
      <c r="D23" s="44">
        <v>1.45</v>
      </c>
      <c r="E23" s="36">
        <v>1.3872</v>
      </c>
    </row>
    <row r="24" spans="1:5" x14ac:dyDescent="0.3">
      <c r="A24" s="34">
        <v>2017</v>
      </c>
      <c r="B24" s="44">
        <v>1.65</v>
      </c>
      <c r="C24" s="44">
        <v>1.66</v>
      </c>
      <c r="D24" s="44">
        <v>1.68</v>
      </c>
      <c r="E24" s="36">
        <v>1.6829999999999998</v>
      </c>
    </row>
    <row r="25" spans="1:5" x14ac:dyDescent="0.3">
      <c r="A25" s="32">
        <v>2018</v>
      </c>
      <c r="B25" s="45">
        <v>2.16</v>
      </c>
      <c r="C25" s="45">
        <v>2.1800000000000002</v>
      </c>
      <c r="D25" s="45">
        <v>2.4300000000000002</v>
      </c>
      <c r="E25" s="36">
        <v>2.2032000000000003</v>
      </c>
    </row>
    <row r="26" spans="1:5" x14ac:dyDescent="0.3">
      <c r="A26" s="32">
        <v>2019</v>
      </c>
      <c r="B26" s="45">
        <v>2</v>
      </c>
      <c r="C26" s="45">
        <v>2</v>
      </c>
      <c r="D26" s="45">
        <v>2.02</v>
      </c>
      <c r="E26" s="36">
        <v>2.04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EF27-3315-46E1-A4B9-031A68460E52}">
  <dimension ref="A2:AA34"/>
  <sheetViews>
    <sheetView topLeftCell="E1" workbookViewId="0">
      <selection activeCell="A5" sqref="A5:AA11"/>
    </sheetView>
  </sheetViews>
  <sheetFormatPr defaultRowHeight="14.4" x14ac:dyDescent="0.3"/>
  <sheetData>
    <row r="2" spans="1:27" ht="21" x14ac:dyDescent="0.4">
      <c r="A2" s="48" t="s">
        <v>23</v>
      </c>
      <c r="B2" s="48"/>
      <c r="C2" s="48"/>
      <c r="D2" s="48"/>
      <c r="E2" s="48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  <c r="U2" s="13"/>
      <c r="V2" s="13"/>
      <c r="W2" s="13"/>
      <c r="X2" s="13"/>
      <c r="Y2" s="13"/>
      <c r="Z2" s="14"/>
      <c r="AA2" s="14"/>
    </row>
    <row r="3" spans="1:27" x14ac:dyDescent="0.3">
      <c r="A3" s="15" t="s">
        <v>24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3"/>
      <c r="U3" s="13"/>
      <c r="V3" s="13"/>
      <c r="W3" s="13"/>
      <c r="X3" s="13"/>
      <c r="Y3" s="13"/>
      <c r="Z3" s="14"/>
      <c r="AA3" s="14"/>
    </row>
    <row r="4" spans="1:27" x14ac:dyDescent="0.3">
      <c r="A4" s="17"/>
      <c r="B4" s="13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3"/>
      <c r="U4" s="13"/>
      <c r="V4" s="13"/>
      <c r="W4" s="13"/>
      <c r="X4" s="13"/>
      <c r="Y4" s="13"/>
      <c r="Z4" s="14"/>
      <c r="AA4" s="14"/>
    </row>
    <row r="5" spans="1:27" x14ac:dyDescent="0.3">
      <c r="A5" s="17"/>
      <c r="B5" s="13"/>
      <c r="C5" s="19">
        <v>1995</v>
      </c>
      <c r="D5" s="19">
        <v>1996</v>
      </c>
      <c r="E5" s="19">
        <v>1997</v>
      </c>
      <c r="F5" s="19">
        <v>1998</v>
      </c>
      <c r="G5" s="19">
        <v>1999</v>
      </c>
      <c r="H5" s="19">
        <v>2000</v>
      </c>
      <c r="I5" s="19">
        <v>2001</v>
      </c>
      <c r="J5" s="19">
        <v>2002</v>
      </c>
      <c r="K5" s="19">
        <v>2003</v>
      </c>
      <c r="L5" s="19">
        <v>2004</v>
      </c>
      <c r="M5" s="19">
        <v>2005</v>
      </c>
      <c r="N5" s="19">
        <v>2006</v>
      </c>
      <c r="O5" s="19">
        <v>2007</v>
      </c>
      <c r="P5" s="19">
        <v>2008</v>
      </c>
      <c r="Q5" s="19">
        <v>2009</v>
      </c>
      <c r="R5" s="19">
        <v>2010</v>
      </c>
      <c r="S5" s="19">
        <v>2011</v>
      </c>
      <c r="T5" s="19">
        <v>2012</v>
      </c>
      <c r="U5" s="19">
        <v>2013</v>
      </c>
      <c r="V5" s="19">
        <v>2014</v>
      </c>
      <c r="W5" s="19">
        <v>2015</v>
      </c>
      <c r="X5" s="19">
        <v>2016</v>
      </c>
      <c r="Y5" s="19">
        <v>2017</v>
      </c>
      <c r="Z5" s="20">
        <v>2018</v>
      </c>
      <c r="AA5" s="20">
        <v>2019</v>
      </c>
    </row>
    <row r="6" spans="1:27" x14ac:dyDescent="0.3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  <c r="AA6" s="14"/>
    </row>
    <row r="7" spans="1:27" x14ac:dyDescent="0.3">
      <c r="A7" s="17" t="s">
        <v>2</v>
      </c>
      <c r="B7" s="13"/>
      <c r="C7" s="13" t="s">
        <v>25</v>
      </c>
      <c r="D7" s="13" t="s">
        <v>26</v>
      </c>
      <c r="E7" s="13" t="s">
        <v>27</v>
      </c>
      <c r="F7" s="13" t="s">
        <v>28</v>
      </c>
      <c r="G7" s="13" t="s">
        <v>29</v>
      </c>
      <c r="H7" s="13" t="s">
        <v>30</v>
      </c>
      <c r="I7" s="13" t="s">
        <v>31</v>
      </c>
      <c r="J7" s="13" t="s">
        <v>32</v>
      </c>
      <c r="K7" s="13" t="s">
        <v>33</v>
      </c>
      <c r="L7" s="13" t="s">
        <v>34</v>
      </c>
      <c r="M7" s="13" t="s">
        <v>35</v>
      </c>
      <c r="N7" s="13" t="s">
        <v>36</v>
      </c>
      <c r="O7" s="13" t="s">
        <v>37</v>
      </c>
      <c r="P7" s="13" t="s">
        <v>38</v>
      </c>
      <c r="Q7" s="13" t="s">
        <v>39</v>
      </c>
      <c r="R7" s="13" t="s">
        <v>40</v>
      </c>
      <c r="S7" s="13" t="s">
        <v>41</v>
      </c>
      <c r="T7" s="13" t="s">
        <v>42</v>
      </c>
      <c r="U7" s="13" t="s">
        <v>43</v>
      </c>
      <c r="V7" s="13" t="s">
        <v>44</v>
      </c>
      <c r="W7" s="13" t="s">
        <v>45</v>
      </c>
      <c r="X7" s="13" t="s">
        <v>46</v>
      </c>
      <c r="Y7" s="13" t="s">
        <v>47</v>
      </c>
      <c r="Z7" s="14" t="s">
        <v>48</v>
      </c>
      <c r="AA7" s="14" t="s">
        <v>49</v>
      </c>
    </row>
    <row r="8" spans="1:27" x14ac:dyDescent="0.3">
      <c r="A8" s="17" t="s">
        <v>3</v>
      </c>
      <c r="B8" s="13"/>
      <c r="C8" s="13" t="s">
        <v>50</v>
      </c>
      <c r="D8" s="13" t="s">
        <v>51</v>
      </c>
      <c r="E8" s="13" t="s">
        <v>52</v>
      </c>
      <c r="F8" s="13" t="s">
        <v>53</v>
      </c>
      <c r="G8" s="13" t="s">
        <v>54</v>
      </c>
      <c r="H8" s="13" t="s">
        <v>55</v>
      </c>
      <c r="I8" s="13" t="s">
        <v>56</v>
      </c>
      <c r="J8" s="13" t="s">
        <v>57</v>
      </c>
      <c r="K8" s="13" t="s">
        <v>58</v>
      </c>
      <c r="L8" s="13" t="s">
        <v>59</v>
      </c>
      <c r="M8" s="13" t="s">
        <v>60</v>
      </c>
      <c r="N8" s="13" t="s">
        <v>61</v>
      </c>
      <c r="O8" s="13" t="s">
        <v>62</v>
      </c>
      <c r="P8" s="13" t="s">
        <v>63</v>
      </c>
      <c r="Q8" s="13" t="s">
        <v>64</v>
      </c>
      <c r="R8" s="13" t="s">
        <v>65</v>
      </c>
      <c r="S8" s="13" t="s">
        <v>66</v>
      </c>
      <c r="T8" s="13" t="s">
        <v>67</v>
      </c>
      <c r="U8" s="13" t="s">
        <v>67</v>
      </c>
      <c r="V8" s="13" t="s">
        <v>67</v>
      </c>
      <c r="W8" s="13" t="s">
        <v>67</v>
      </c>
      <c r="X8" s="13" t="s">
        <v>67</v>
      </c>
      <c r="Y8" s="13" t="s">
        <v>67</v>
      </c>
      <c r="Z8" s="14" t="s">
        <v>67</v>
      </c>
      <c r="AA8" s="14" t="s">
        <v>67</v>
      </c>
    </row>
    <row r="9" spans="1:27" x14ac:dyDescent="0.3">
      <c r="A9" s="17" t="s">
        <v>5</v>
      </c>
      <c r="B9" s="13"/>
      <c r="C9" s="13" t="s">
        <v>68</v>
      </c>
      <c r="D9" s="13" t="s">
        <v>69</v>
      </c>
      <c r="E9" s="13" t="s">
        <v>70</v>
      </c>
      <c r="F9" s="13" t="s">
        <v>71</v>
      </c>
      <c r="G9" s="13" t="s">
        <v>72</v>
      </c>
      <c r="H9" s="13" t="s">
        <v>73</v>
      </c>
      <c r="I9" s="13" t="s">
        <v>74</v>
      </c>
      <c r="J9" s="13" t="s">
        <v>75</v>
      </c>
      <c r="K9" s="13" t="s">
        <v>76</v>
      </c>
      <c r="L9" s="13" t="s">
        <v>77</v>
      </c>
      <c r="M9" s="13" t="s">
        <v>78</v>
      </c>
      <c r="N9" s="13" t="s">
        <v>78</v>
      </c>
      <c r="O9" s="13" t="s">
        <v>79</v>
      </c>
      <c r="P9" s="13" t="s">
        <v>80</v>
      </c>
      <c r="Q9" s="13" t="s">
        <v>81</v>
      </c>
      <c r="R9" s="13" t="s">
        <v>82</v>
      </c>
      <c r="S9" s="13" t="s">
        <v>83</v>
      </c>
      <c r="T9" s="13" t="s">
        <v>84</v>
      </c>
      <c r="U9" s="13" t="s">
        <v>85</v>
      </c>
      <c r="V9" s="13" t="s">
        <v>86</v>
      </c>
      <c r="W9" s="13" t="s">
        <v>87</v>
      </c>
      <c r="X9" s="13" t="s">
        <v>88</v>
      </c>
      <c r="Y9" s="13" t="s">
        <v>89</v>
      </c>
      <c r="Z9" s="14" t="s">
        <v>90</v>
      </c>
      <c r="AA9" s="14" t="s">
        <v>91</v>
      </c>
    </row>
    <row r="10" spans="1:27" x14ac:dyDescent="0.3">
      <c r="A10" s="17" t="s">
        <v>6</v>
      </c>
      <c r="B10" s="13"/>
      <c r="C10" s="13" t="s">
        <v>92</v>
      </c>
      <c r="D10" s="13" t="s">
        <v>93</v>
      </c>
      <c r="E10" s="13" t="s">
        <v>94</v>
      </c>
      <c r="F10" s="13" t="s">
        <v>95</v>
      </c>
      <c r="G10" s="13" t="s">
        <v>96</v>
      </c>
      <c r="H10" s="13" t="s">
        <v>97</v>
      </c>
      <c r="I10" s="13" t="s">
        <v>98</v>
      </c>
      <c r="J10" s="13" t="s">
        <v>99</v>
      </c>
      <c r="K10" s="13" t="s">
        <v>100</v>
      </c>
      <c r="L10" s="13" t="s">
        <v>101</v>
      </c>
      <c r="M10" s="13" t="s">
        <v>102</v>
      </c>
      <c r="N10" s="13" t="s">
        <v>103</v>
      </c>
      <c r="O10" s="13" t="s">
        <v>104</v>
      </c>
      <c r="P10" s="13" t="s">
        <v>105</v>
      </c>
      <c r="Q10" s="13" t="s">
        <v>106</v>
      </c>
      <c r="R10" s="13" t="s">
        <v>107</v>
      </c>
      <c r="S10" s="13" t="s">
        <v>67</v>
      </c>
      <c r="T10" s="13" t="s">
        <v>67</v>
      </c>
      <c r="U10" s="13" t="s">
        <v>67</v>
      </c>
      <c r="V10" s="13" t="s">
        <v>67</v>
      </c>
      <c r="W10" s="13" t="s">
        <v>67</v>
      </c>
      <c r="X10" s="13" t="s">
        <v>67</v>
      </c>
      <c r="Y10" s="13" t="s">
        <v>67</v>
      </c>
      <c r="Z10" s="14" t="s">
        <v>67</v>
      </c>
      <c r="AA10" s="14" t="s">
        <v>67</v>
      </c>
    </row>
    <row r="11" spans="1:27" x14ac:dyDescent="0.3">
      <c r="A11" s="17" t="s">
        <v>7</v>
      </c>
      <c r="B11" s="13"/>
      <c r="C11" s="13" t="s">
        <v>108</v>
      </c>
      <c r="D11" s="13" t="s">
        <v>109</v>
      </c>
      <c r="E11" s="13" t="s">
        <v>110</v>
      </c>
      <c r="F11" s="13" t="s">
        <v>111</v>
      </c>
      <c r="G11" s="13" t="s">
        <v>112</v>
      </c>
      <c r="H11" s="13" t="s">
        <v>113</v>
      </c>
      <c r="I11" s="13" t="s">
        <v>114</v>
      </c>
      <c r="J11" s="13" t="s">
        <v>115</v>
      </c>
      <c r="K11" s="13" t="s">
        <v>116</v>
      </c>
      <c r="L11" s="13" t="s">
        <v>30</v>
      </c>
      <c r="M11" s="13" t="s">
        <v>117</v>
      </c>
      <c r="N11" s="13" t="s">
        <v>118</v>
      </c>
      <c r="O11" s="13" t="s">
        <v>119</v>
      </c>
      <c r="P11" s="13" t="s">
        <v>120</v>
      </c>
      <c r="Q11" s="13" t="s">
        <v>110</v>
      </c>
      <c r="R11" s="13" t="s">
        <v>121</v>
      </c>
      <c r="S11" s="13" t="s">
        <v>122</v>
      </c>
      <c r="T11" s="13" t="s">
        <v>123</v>
      </c>
      <c r="U11" s="13" t="s">
        <v>124</v>
      </c>
      <c r="V11" s="13" t="s">
        <v>125</v>
      </c>
      <c r="W11" s="13" t="s">
        <v>126</v>
      </c>
      <c r="X11" s="13" t="s">
        <v>127</v>
      </c>
      <c r="Y11" s="13" t="s">
        <v>128</v>
      </c>
      <c r="Z11" s="14" t="s">
        <v>129</v>
      </c>
      <c r="AA11" s="14" t="s">
        <v>130</v>
      </c>
    </row>
    <row r="12" spans="1:27" x14ac:dyDescent="0.3">
      <c r="A12" s="17" t="s">
        <v>8</v>
      </c>
      <c r="B12" s="13"/>
      <c r="C12" s="13" t="s">
        <v>131</v>
      </c>
      <c r="D12" s="13" t="s">
        <v>132</v>
      </c>
      <c r="E12" s="13" t="s">
        <v>133</v>
      </c>
      <c r="F12" s="13" t="s">
        <v>134</v>
      </c>
      <c r="G12" s="13" t="s">
        <v>135</v>
      </c>
      <c r="H12" s="13" t="s">
        <v>136</v>
      </c>
      <c r="I12" s="13" t="s">
        <v>137</v>
      </c>
      <c r="J12" s="13" t="s">
        <v>57</v>
      </c>
      <c r="K12" s="13" t="s">
        <v>138</v>
      </c>
      <c r="L12" s="13" t="s">
        <v>139</v>
      </c>
      <c r="M12" s="13" t="s">
        <v>140</v>
      </c>
      <c r="N12" s="13" t="s">
        <v>141</v>
      </c>
      <c r="O12" s="13" t="s">
        <v>142</v>
      </c>
      <c r="P12" s="13" t="s">
        <v>143</v>
      </c>
      <c r="Q12" s="13" t="s">
        <v>144</v>
      </c>
      <c r="R12" s="13" t="s">
        <v>145</v>
      </c>
      <c r="S12" s="13" t="s">
        <v>146</v>
      </c>
      <c r="T12" s="13" t="s">
        <v>147</v>
      </c>
      <c r="U12" s="13" t="s">
        <v>148</v>
      </c>
      <c r="V12" s="13" t="s">
        <v>149</v>
      </c>
      <c r="W12" s="13" t="s">
        <v>67</v>
      </c>
      <c r="X12" s="13" t="s">
        <v>67</v>
      </c>
      <c r="Y12" s="13" t="s">
        <v>67</v>
      </c>
      <c r="Z12" s="14" t="s">
        <v>67</v>
      </c>
      <c r="AA12" s="14" t="s">
        <v>67</v>
      </c>
    </row>
    <row r="13" spans="1:27" x14ac:dyDescent="0.3">
      <c r="A13" s="17" t="s">
        <v>9</v>
      </c>
      <c r="B13" s="13"/>
      <c r="C13" s="21" t="s">
        <v>150</v>
      </c>
      <c r="D13" s="21" t="s">
        <v>151</v>
      </c>
      <c r="E13" s="21" t="s">
        <v>152</v>
      </c>
      <c r="F13" s="21" t="s">
        <v>153</v>
      </c>
      <c r="G13" s="21" t="s">
        <v>154</v>
      </c>
      <c r="H13" s="21" t="s">
        <v>155</v>
      </c>
      <c r="I13" s="21" t="s">
        <v>156</v>
      </c>
      <c r="J13" s="21" t="s">
        <v>157</v>
      </c>
      <c r="K13" s="21" t="s">
        <v>158</v>
      </c>
      <c r="L13" s="21" t="s">
        <v>159</v>
      </c>
      <c r="M13" s="21" t="s">
        <v>160</v>
      </c>
      <c r="N13" s="21" t="s">
        <v>67</v>
      </c>
      <c r="O13" s="21" t="s">
        <v>67</v>
      </c>
      <c r="P13" s="21" t="s">
        <v>67</v>
      </c>
      <c r="Q13" s="21" t="s">
        <v>161</v>
      </c>
      <c r="R13" s="21" t="s">
        <v>107</v>
      </c>
      <c r="S13" s="21" t="s">
        <v>67</v>
      </c>
      <c r="T13" s="21" t="s">
        <v>67</v>
      </c>
      <c r="U13" s="21" t="s">
        <v>67</v>
      </c>
      <c r="V13" s="21" t="s">
        <v>67</v>
      </c>
      <c r="W13" s="21" t="s">
        <v>67</v>
      </c>
      <c r="X13" s="21" t="s">
        <v>67</v>
      </c>
      <c r="Y13" s="21" t="s">
        <v>67</v>
      </c>
      <c r="Z13" s="22" t="s">
        <v>67</v>
      </c>
      <c r="AA13" s="22" t="s">
        <v>67</v>
      </c>
    </row>
    <row r="14" spans="1:27" x14ac:dyDescent="0.3">
      <c r="A14" s="15" t="s">
        <v>10</v>
      </c>
      <c r="B14" s="16"/>
      <c r="C14" s="16" t="s">
        <v>162</v>
      </c>
      <c r="D14" s="16" t="s">
        <v>163</v>
      </c>
      <c r="E14" s="16" t="s">
        <v>164</v>
      </c>
      <c r="F14" s="16" t="s">
        <v>165</v>
      </c>
      <c r="G14" s="16" t="s">
        <v>166</v>
      </c>
      <c r="H14" s="16" t="s">
        <v>167</v>
      </c>
      <c r="I14" s="16" t="s">
        <v>168</v>
      </c>
      <c r="J14" s="16" t="s">
        <v>169</v>
      </c>
      <c r="K14" s="16" t="s">
        <v>170</v>
      </c>
      <c r="L14" s="16" t="s">
        <v>171</v>
      </c>
      <c r="M14" s="16" t="s">
        <v>172</v>
      </c>
      <c r="N14" s="16" t="s">
        <v>173</v>
      </c>
      <c r="O14" s="16" t="s">
        <v>174</v>
      </c>
      <c r="P14" s="16" t="s">
        <v>175</v>
      </c>
      <c r="Q14" s="16" t="s">
        <v>176</v>
      </c>
      <c r="R14" s="16" t="s">
        <v>177</v>
      </c>
      <c r="S14" s="16" t="s">
        <v>178</v>
      </c>
      <c r="T14" s="16" t="s">
        <v>179</v>
      </c>
      <c r="U14" s="16" t="s">
        <v>180</v>
      </c>
      <c r="V14" s="16" t="s">
        <v>181</v>
      </c>
      <c r="W14" s="16" t="s">
        <v>182</v>
      </c>
      <c r="X14" s="16" t="s">
        <v>183</v>
      </c>
      <c r="Y14" s="16" t="s">
        <v>184</v>
      </c>
      <c r="Z14" s="23" t="s">
        <v>185</v>
      </c>
      <c r="AA14" s="23" t="s">
        <v>186</v>
      </c>
    </row>
    <row r="15" spans="1:27" x14ac:dyDescent="0.3">
      <c r="A15" s="17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/>
      <c r="AA15" s="14"/>
    </row>
    <row r="16" spans="1:27" x14ac:dyDescent="0.3">
      <c r="A16" s="17" t="s">
        <v>11</v>
      </c>
      <c r="B16" s="13"/>
      <c r="C16" s="13" t="s">
        <v>187</v>
      </c>
      <c r="D16" s="13" t="s">
        <v>188</v>
      </c>
      <c r="E16" s="13" t="s">
        <v>189</v>
      </c>
      <c r="F16" s="13" t="s">
        <v>190</v>
      </c>
      <c r="G16" s="13" t="s">
        <v>191</v>
      </c>
      <c r="H16" s="13" t="s">
        <v>192</v>
      </c>
      <c r="I16" s="13" t="s">
        <v>193</v>
      </c>
      <c r="J16" s="13" t="s">
        <v>194</v>
      </c>
      <c r="K16" s="13" t="s">
        <v>195</v>
      </c>
      <c r="L16" s="13" t="s">
        <v>196</v>
      </c>
      <c r="M16" s="13" t="s">
        <v>197</v>
      </c>
      <c r="N16" s="13" t="s">
        <v>198</v>
      </c>
      <c r="O16" s="13" t="s">
        <v>199</v>
      </c>
      <c r="P16" s="13" t="s">
        <v>200</v>
      </c>
      <c r="Q16" s="13" t="s">
        <v>201</v>
      </c>
      <c r="R16" s="13" t="s">
        <v>202</v>
      </c>
      <c r="S16" s="13" t="s">
        <v>203</v>
      </c>
      <c r="T16" s="13" t="s">
        <v>204</v>
      </c>
      <c r="U16" s="13" t="s">
        <v>205</v>
      </c>
      <c r="V16" s="13" t="s">
        <v>206</v>
      </c>
      <c r="W16" s="13" t="s">
        <v>207</v>
      </c>
      <c r="X16" s="13" t="s">
        <v>208</v>
      </c>
      <c r="Y16" s="13" t="s">
        <v>209</v>
      </c>
      <c r="Z16" s="14" t="s">
        <v>210</v>
      </c>
      <c r="AA16" s="14" t="s">
        <v>211</v>
      </c>
    </row>
    <row r="17" spans="1:27" x14ac:dyDescent="0.3">
      <c r="A17" s="17" t="s">
        <v>12</v>
      </c>
      <c r="B17" s="13"/>
      <c r="C17" s="13" t="s">
        <v>161</v>
      </c>
      <c r="D17" s="13" t="s">
        <v>161</v>
      </c>
      <c r="E17" s="13" t="s">
        <v>161</v>
      </c>
      <c r="F17" s="13" t="s">
        <v>161</v>
      </c>
      <c r="G17" s="13" t="s">
        <v>161</v>
      </c>
      <c r="H17" s="13" t="s">
        <v>212</v>
      </c>
      <c r="I17" s="13" t="s">
        <v>213</v>
      </c>
      <c r="J17" s="13" t="s">
        <v>214</v>
      </c>
      <c r="K17" s="13" t="s">
        <v>215</v>
      </c>
      <c r="L17" s="13" t="s">
        <v>216</v>
      </c>
      <c r="M17" s="13" t="s">
        <v>217</v>
      </c>
      <c r="N17" s="13" t="s">
        <v>218</v>
      </c>
      <c r="O17" s="13" t="s">
        <v>219</v>
      </c>
      <c r="P17" s="13" t="s">
        <v>220</v>
      </c>
      <c r="Q17" s="13" t="s">
        <v>221</v>
      </c>
      <c r="R17" s="13" t="s">
        <v>222</v>
      </c>
      <c r="S17" s="13" t="s">
        <v>223</v>
      </c>
      <c r="T17" s="13" t="s">
        <v>224</v>
      </c>
      <c r="U17" s="13" t="s">
        <v>225</v>
      </c>
      <c r="V17" s="13" t="s">
        <v>226</v>
      </c>
      <c r="W17" s="13" t="s">
        <v>227</v>
      </c>
      <c r="X17" s="13" t="s">
        <v>228</v>
      </c>
      <c r="Y17" s="13" t="s">
        <v>229</v>
      </c>
      <c r="Z17" s="14" t="s">
        <v>230</v>
      </c>
      <c r="AA17" s="14" t="s">
        <v>231</v>
      </c>
    </row>
    <row r="18" spans="1:27" x14ac:dyDescent="0.3">
      <c r="A18" s="17" t="s">
        <v>13</v>
      </c>
      <c r="B18" s="13"/>
      <c r="C18" s="13" t="s">
        <v>161</v>
      </c>
      <c r="D18" s="13" t="s">
        <v>161</v>
      </c>
      <c r="E18" s="13" t="s">
        <v>212</v>
      </c>
      <c r="F18" s="13" t="s">
        <v>232</v>
      </c>
      <c r="G18" s="13" t="s">
        <v>233</v>
      </c>
      <c r="H18" s="13" t="s">
        <v>234</v>
      </c>
      <c r="I18" s="13" t="s">
        <v>235</v>
      </c>
      <c r="J18" s="13" t="s">
        <v>236</v>
      </c>
      <c r="K18" s="13" t="s">
        <v>215</v>
      </c>
      <c r="L18" s="13" t="s">
        <v>237</v>
      </c>
      <c r="M18" s="13" t="s">
        <v>238</v>
      </c>
      <c r="N18" s="13" t="s">
        <v>239</v>
      </c>
      <c r="O18" s="13" t="s">
        <v>240</v>
      </c>
      <c r="P18" s="13" t="s">
        <v>241</v>
      </c>
      <c r="Q18" s="13" t="s">
        <v>242</v>
      </c>
      <c r="R18" s="13" t="s">
        <v>243</v>
      </c>
      <c r="S18" s="13" t="s">
        <v>244</v>
      </c>
      <c r="T18" s="13" t="s">
        <v>67</v>
      </c>
      <c r="U18" s="13" t="s">
        <v>67</v>
      </c>
      <c r="V18" s="13" t="s">
        <v>67</v>
      </c>
      <c r="W18" s="13" t="s">
        <v>67</v>
      </c>
      <c r="X18" s="13" t="s">
        <v>67</v>
      </c>
      <c r="Y18" s="13" t="s">
        <v>67</v>
      </c>
      <c r="Z18" s="14" t="s">
        <v>67</v>
      </c>
      <c r="AA18" s="14" t="s">
        <v>67</v>
      </c>
    </row>
    <row r="19" spans="1:27" x14ac:dyDescent="0.3">
      <c r="A19" s="17" t="s">
        <v>14</v>
      </c>
      <c r="B19" s="13"/>
      <c r="C19" s="13" t="s">
        <v>245</v>
      </c>
      <c r="D19" s="13" t="s">
        <v>212</v>
      </c>
      <c r="E19" s="13" t="s">
        <v>246</v>
      </c>
      <c r="F19" s="13" t="s">
        <v>247</v>
      </c>
      <c r="G19" s="13" t="s">
        <v>248</v>
      </c>
      <c r="H19" s="13" t="s">
        <v>249</v>
      </c>
      <c r="I19" s="13" t="s">
        <v>250</v>
      </c>
      <c r="J19" s="13" t="s">
        <v>251</v>
      </c>
      <c r="K19" s="13" t="s">
        <v>252</v>
      </c>
      <c r="L19" s="13" t="s">
        <v>253</v>
      </c>
      <c r="M19" s="13" t="s">
        <v>254</v>
      </c>
      <c r="N19" s="13" t="s">
        <v>255</v>
      </c>
      <c r="O19" s="13" t="s">
        <v>256</v>
      </c>
      <c r="P19" s="13" t="s">
        <v>257</v>
      </c>
      <c r="Q19" s="13" t="s">
        <v>258</v>
      </c>
      <c r="R19" s="13" t="s">
        <v>259</v>
      </c>
      <c r="S19" s="13" t="s">
        <v>260</v>
      </c>
      <c r="T19" s="13" t="s">
        <v>261</v>
      </c>
      <c r="U19" s="13" t="s">
        <v>262</v>
      </c>
      <c r="V19" s="13" t="s">
        <v>263</v>
      </c>
      <c r="W19" s="13" t="s">
        <v>262</v>
      </c>
      <c r="X19" s="13" t="s">
        <v>264</v>
      </c>
      <c r="Y19" s="13" t="s">
        <v>265</v>
      </c>
      <c r="Z19" s="14" t="s">
        <v>266</v>
      </c>
      <c r="AA19" s="14" t="s">
        <v>267</v>
      </c>
    </row>
    <row r="20" spans="1:27" x14ac:dyDescent="0.3">
      <c r="A20" s="17" t="s">
        <v>15</v>
      </c>
      <c r="B20" s="13"/>
      <c r="C20" s="21" t="s">
        <v>161</v>
      </c>
      <c r="D20" s="21" t="s">
        <v>161</v>
      </c>
      <c r="E20" s="21" t="s">
        <v>161</v>
      </c>
      <c r="F20" s="21" t="s">
        <v>161</v>
      </c>
      <c r="G20" s="21" t="s">
        <v>161</v>
      </c>
      <c r="H20" s="21" t="s">
        <v>161</v>
      </c>
      <c r="I20" s="21" t="s">
        <v>268</v>
      </c>
      <c r="J20" s="21" t="s">
        <v>161</v>
      </c>
      <c r="K20" s="21" t="s">
        <v>161</v>
      </c>
      <c r="L20" s="21" t="s">
        <v>161</v>
      </c>
      <c r="M20" s="21" t="s">
        <v>67</v>
      </c>
      <c r="N20" s="21" t="s">
        <v>67</v>
      </c>
      <c r="O20" s="21" t="s">
        <v>269</v>
      </c>
      <c r="P20" s="21" t="s">
        <v>270</v>
      </c>
      <c r="Q20" s="21" t="s">
        <v>271</v>
      </c>
      <c r="R20" s="21" t="s">
        <v>272</v>
      </c>
      <c r="S20" s="21" t="s">
        <v>273</v>
      </c>
      <c r="T20" s="21" t="s">
        <v>263</v>
      </c>
      <c r="U20" s="21" t="s">
        <v>256</v>
      </c>
      <c r="V20" s="21" t="s">
        <v>264</v>
      </c>
      <c r="W20" s="21" t="s">
        <v>274</v>
      </c>
      <c r="X20" s="21" t="s">
        <v>257</v>
      </c>
      <c r="Y20" s="21" t="s">
        <v>275</v>
      </c>
      <c r="Z20" s="22" t="s">
        <v>67</v>
      </c>
      <c r="AA20" s="22" t="s">
        <v>67</v>
      </c>
    </row>
    <row r="21" spans="1:27" x14ac:dyDescent="0.3">
      <c r="A21" s="15" t="s">
        <v>16</v>
      </c>
      <c r="B21" s="16"/>
      <c r="C21" s="16" t="s">
        <v>276</v>
      </c>
      <c r="D21" s="16" t="s">
        <v>277</v>
      </c>
      <c r="E21" s="16" t="s">
        <v>278</v>
      </c>
      <c r="F21" s="16" t="s">
        <v>279</v>
      </c>
      <c r="G21" s="16" t="s">
        <v>280</v>
      </c>
      <c r="H21" s="16" t="s">
        <v>281</v>
      </c>
      <c r="I21" s="16" t="s">
        <v>282</v>
      </c>
      <c r="J21" s="16" t="s">
        <v>283</v>
      </c>
      <c r="K21" s="16" t="s">
        <v>284</v>
      </c>
      <c r="L21" s="16" t="s">
        <v>285</v>
      </c>
      <c r="M21" s="16" t="s">
        <v>286</v>
      </c>
      <c r="N21" s="16" t="s">
        <v>287</v>
      </c>
      <c r="O21" s="16" t="s">
        <v>288</v>
      </c>
      <c r="P21" s="16" t="s">
        <v>289</v>
      </c>
      <c r="Q21" s="16" t="s">
        <v>290</v>
      </c>
      <c r="R21" s="16" t="s">
        <v>291</v>
      </c>
      <c r="S21" s="16" t="s">
        <v>292</v>
      </c>
      <c r="T21" s="16" t="s">
        <v>293</v>
      </c>
      <c r="U21" s="16" t="s">
        <v>294</v>
      </c>
      <c r="V21" s="16" t="s">
        <v>295</v>
      </c>
      <c r="W21" s="16" t="s">
        <v>296</v>
      </c>
      <c r="X21" s="16" t="s">
        <v>297</v>
      </c>
      <c r="Y21" s="16" t="s">
        <v>298</v>
      </c>
      <c r="Z21" s="23" t="s">
        <v>299</v>
      </c>
      <c r="AA21" s="23" t="s">
        <v>300</v>
      </c>
    </row>
    <row r="22" spans="1:27" x14ac:dyDescent="0.3">
      <c r="A22" s="1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  <c r="AA22" s="14"/>
    </row>
    <row r="23" spans="1:27" x14ac:dyDescent="0.3">
      <c r="A23" s="17" t="s">
        <v>17</v>
      </c>
      <c r="B23" s="13"/>
      <c r="C23" s="13" t="s">
        <v>301</v>
      </c>
      <c r="D23" s="13" t="s">
        <v>302</v>
      </c>
      <c r="E23" s="13" t="s">
        <v>303</v>
      </c>
      <c r="F23" s="13" t="s">
        <v>304</v>
      </c>
      <c r="G23" s="13" t="s">
        <v>305</v>
      </c>
      <c r="H23" s="13" t="s">
        <v>306</v>
      </c>
      <c r="I23" s="13" t="s">
        <v>307</v>
      </c>
      <c r="J23" s="13" t="s">
        <v>308</v>
      </c>
      <c r="K23" s="13" t="s">
        <v>309</v>
      </c>
      <c r="L23" s="13" t="s">
        <v>310</v>
      </c>
      <c r="M23" s="13" t="s">
        <v>311</v>
      </c>
      <c r="N23" s="13" t="s">
        <v>312</v>
      </c>
      <c r="O23" s="13" t="s">
        <v>313</v>
      </c>
      <c r="P23" s="13" t="s">
        <v>314</v>
      </c>
      <c r="Q23" s="13" t="s">
        <v>315</v>
      </c>
      <c r="R23" s="13" t="s">
        <v>316</v>
      </c>
      <c r="S23" s="13" t="s">
        <v>317</v>
      </c>
      <c r="T23" s="13" t="s">
        <v>318</v>
      </c>
      <c r="U23" s="13" t="s">
        <v>319</v>
      </c>
      <c r="V23" s="13" t="s">
        <v>320</v>
      </c>
      <c r="W23" s="13" t="s">
        <v>321</v>
      </c>
      <c r="X23" s="13" t="s">
        <v>322</v>
      </c>
      <c r="Y23" s="13" t="s">
        <v>323</v>
      </c>
      <c r="Z23" s="14" t="s">
        <v>324</v>
      </c>
      <c r="AA23" s="14" t="s">
        <v>325</v>
      </c>
    </row>
    <row r="24" spans="1:27" x14ac:dyDescent="0.3">
      <c r="A24" s="17" t="s">
        <v>18</v>
      </c>
      <c r="B24" s="13"/>
      <c r="C24" s="13" t="s">
        <v>326</v>
      </c>
      <c r="D24" s="13" t="s">
        <v>232</v>
      </c>
      <c r="E24" s="13" t="s">
        <v>327</v>
      </c>
      <c r="F24" s="13" t="s">
        <v>328</v>
      </c>
      <c r="G24" s="13" t="s">
        <v>214</v>
      </c>
      <c r="H24" s="13" t="s">
        <v>329</v>
      </c>
      <c r="I24" s="13" t="s">
        <v>330</v>
      </c>
      <c r="J24" s="13" t="s">
        <v>331</v>
      </c>
      <c r="K24" s="13" t="s">
        <v>332</v>
      </c>
      <c r="L24" s="13" t="s">
        <v>333</v>
      </c>
      <c r="M24" s="13" t="s">
        <v>334</v>
      </c>
      <c r="N24" s="13" t="s">
        <v>335</v>
      </c>
      <c r="O24" s="13" t="s">
        <v>336</v>
      </c>
      <c r="P24" s="13" t="s">
        <v>337</v>
      </c>
      <c r="Q24" s="13" t="s">
        <v>338</v>
      </c>
      <c r="R24" s="13" t="s">
        <v>339</v>
      </c>
      <c r="S24" s="13" t="s">
        <v>340</v>
      </c>
      <c r="T24" s="13" t="s">
        <v>341</v>
      </c>
      <c r="U24" s="13" t="s">
        <v>342</v>
      </c>
      <c r="V24" s="13" t="s">
        <v>343</v>
      </c>
      <c r="W24" s="13" t="s">
        <v>344</v>
      </c>
      <c r="X24" s="13" t="s">
        <v>266</v>
      </c>
      <c r="Y24" s="13" t="s">
        <v>345</v>
      </c>
      <c r="Z24" s="14" t="s">
        <v>346</v>
      </c>
      <c r="AA24" s="14" t="s">
        <v>347</v>
      </c>
    </row>
    <row r="25" spans="1:27" x14ac:dyDescent="0.3">
      <c r="A25" s="17" t="s">
        <v>19</v>
      </c>
      <c r="B25" s="13"/>
      <c r="C25" s="13" t="s">
        <v>348</v>
      </c>
      <c r="D25" s="13" t="s">
        <v>349</v>
      </c>
      <c r="E25" s="13" t="s">
        <v>350</v>
      </c>
      <c r="F25" s="13" t="s">
        <v>212</v>
      </c>
      <c r="G25" s="13" t="s">
        <v>351</v>
      </c>
      <c r="H25" s="13" t="s">
        <v>352</v>
      </c>
      <c r="I25" s="13" t="s">
        <v>353</v>
      </c>
      <c r="J25" s="13" t="s">
        <v>328</v>
      </c>
      <c r="K25" s="13" t="s">
        <v>354</v>
      </c>
      <c r="L25" s="13" t="s">
        <v>234</v>
      </c>
      <c r="M25" s="13" t="s">
        <v>355</v>
      </c>
      <c r="N25" s="13" t="s">
        <v>356</v>
      </c>
      <c r="O25" s="13" t="s">
        <v>357</v>
      </c>
      <c r="P25" s="13" t="s">
        <v>358</v>
      </c>
      <c r="Q25" s="13" t="s">
        <v>359</v>
      </c>
      <c r="R25" s="13" t="s">
        <v>360</v>
      </c>
      <c r="S25" s="13" t="s">
        <v>361</v>
      </c>
      <c r="T25" s="13" t="s">
        <v>255</v>
      </c>
      <c r="U25" s="13" t="s">
        <v>362</v>
      </c>
      <c r="V25" s="13" t="s">
        <v>363</v>
      </c>
      <c r="W25" s="13" t="s">
        <v>340</v>
      </c>
      <c r="X25" s="13" t="s">
        <v>344</v>
      </c>
      <c r="Y25" s="13" t="s">
        <v>364</v>
      </c>
      <c r="Z25" s="14" t="s">
        <v>365</v>
      </c>
      <c r="AA25" s="14" t="s">
        <v>366</v>
      </c>
    </row>
    <row r="26" spans="1:27" x14ac:dyDescent="0.3">
      <c r="A26" s="17" t="s">
        <v>20</v>
      </c>
      <c r="B26" s="13"/>
      <c r="C26" s="21" t="s">
        <v>161</v>
      </c>
      <c r="D26" s="21" t="s">
        <v>161</v>
      </c>
      <c r="E26" s="21" t="s">
        <v>161</v>
      </c>
      <c r="F26" s="21" t="s">
        <v>161</v>
      </c>
      <c r="G26" s="21" t="s">
        <v>161</v>
      </c>
      <c r="H26" s="21" t="s">
        <v>161</v>
      </c>
      <c r="I26" s="21" t="s">
        <v>268</v>
      </c>
      <c r="J26" s="21" t="s">
        <v>161</v>
      </c>
      <c r="K26" s="21" t="s">
        <v>161</v>
      </c>
      <c r="L26" s="21" t="s">
        <v>367</v>
      </c>
      <c r="M26" s="21" t="s">
        <v>368</v>
      </c>
      <c r="N26" s="21" t="s">
        <v>369</v>
      </c>
      <c r="O26" s="21" t="s">
        <v>370</v>
      </c>
      <c r="P26" s="21" t="s">
        <v>371</v>
      </c>
      <c r="Q26" s="21" t="s">
        <v>372</v>
      </c>
      <c r="R26" s="21" t="s">
        <v>373</v>
      </c>
      <c r="S26" s="21" t="s">
        <v>374</v>
      </c>
      <c r="T26" s="21" t="s">
        <v>375</v>
      </c>
      <c r="U26" s="21" t="s">
        <v>376</v>
      </c>
      <c r="V26" s="21" t="s">
        <v>254</v>
      </c>
      <c r="W26" s="21" t="s">
        <v>335</v>
      </c>
      <c r="X26" s="21" t="s">
        <v>336</v>
      </c>
      <c r="Y26" s="21" t="s">
        <v>377</v>
      </c>
      <c r="Z26" s="22" t="s">
        <v>378</v>
      </c>
      <c r="AA26" s="22" t="s">
        <v>379</v>
      </c>
    </row>
    <row r="27" spans="1:27" x14ac:dyDescent="0.3">
      <c r="A27" s="15" t="s">
        <v>21</v>
      </c>
      <c r="B27" s="16"/>
      <c r="C27" s="16" t="s">
        <v>380</v>
      </c>
      <c r="D27" s="16" t="s">
        <v>381</v>
      </c>
      <c r="E27" s="16" t="s">
        <v>382</v>
      </c>
      <c r="F27" s="16" t="s">
        <v>383</v>
      </c>
      <c r="G27" s="16" t="s">
        <v>310</v>
      </c>
      <c r="H27" s="16" t="s">
        <v>384</v>
      </c>
      <c r="I27" s="16" t="s">
        <v>385</v>
      </c>
      <c r="J27" s="16" t="s">
        <v>386</v>
      </c>
      <c r="K27" s="16" t="s">
        <v>387</v>
      </c>
      <c r="L27" s="16" t="s">
        <v>388</v>
      </c>
      <c r="M27" s="16" t="s">
        <v>389</v>
      </c>
      <c r="N27" s="16" t="s">
        <v>390</v>
      </c>
      <c r="O27" s="16" t="s">
        <v>391</v>
      </c>
      <c r="P27" s="16" t="s">
        <v>392</v>
      </c>
      <c r="Q27" s="16" t="s">
        <v>393</v>
      </c>
      <c r="R27" s="16" t="s">
        <v>394</v>
      </c>
      <c r="S27" s="16" t="s">
        <v>395</v>
      </c>
      <c r="T27" s="16" t="s">
        <v>396</v>
      </c>
      <c r="U27" s="16" t="s">
        <v>397</v>
      </c>
      <c r="V27" s="16" t="s">
        <v>398</v>
      </c>
      <c r="W27" s="16" t="s">
        <v>399</v>
      </c>
      <c r="X27" s="16" t="s">
        <v>400</v>
      </c>
      <c r="Y27" s="16" t="s">
        <v>401</v>
      </c>
      <c r="Z27" s="23" t="s">
        <v>402</v>
      </c>
      <c r="AA27" s="23" t="s">
        <v>403</v>
      </c>
    </row>
    <row r="28" spans="1:27" x14ac:dyDescent="0.3">
      <c r="A28" s="17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14"/>
    </row>
    <row r="29" spans="1:27" x14ac:dyDescent="0.3">
      <c r="A29" s="17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  <c r="AA29" s="14"/>
    </row>
    <row r="30" spans="1:27" x14ac:dyDescent="0.3">
      <c r="A30" s="15" t="s">
        <v>22</v>
      </c>
      <c r="B30" s="16"/>
      <c r="C30" s="16" t="s">
        <v>404</v>
      </c>
      <c r="D30" s="16" t="s">
        <v>405</v>
      </c>
      <c r="E30" s="16" t="s">
        <v>406</v>
      </c>
      <c r="F30" s="16" t="s">
        <v>407</v>
      </c>
      <c r="G30" s="16" t="s">
        <v>408</v>
      </c>
      <c r="H30" s="16" t="s">
        <v>409</v>
      </c>
      <c r="I30" s="16" t="s">
        <v>410</v>
      </c>
      <c r="J30" s="16" t="s">
        <v>411</v>
      </c>
      <c r="K30" s="16" t="s">
        <v>412</v>
      </c>
      <c r="L30" s="16" t="s">
        <v>413</v>
      </c>
      <c r="M30" s="16" t="s">
        <v>414</v>
      </c>
      <c r="N30" s="16" t="s">
        <v>415</v>
      </c>
      <c r="O30" s="16" t="s">
        <v>416</v>
      </c>
      <c r="P30" s="16" t="s">
        <v>417</v>
      </c>
      <c r="Q30" s="16" t="s">
        <v>418</v>
      </c>
      <c r="R30" s="16" t="s">
        <v>419</v>
      </c>
      <c r="S30" s="16" t="s">
        <v>420</v>
      </c>
      <c r="T30" s="16" t="s">
        <v>421</v>
      </c>
      <c r="U30" s="16" t="s">
        <v>422</v>
      </c>
      <c r="V30" s="16" t="s">
        <v>423</v>
      </c>
      <c r="W30" s="16" t="s">
        <v>424</v>
      </c>
      <c r="X30" s="16" t="s">
        <v>425</v>
      </c>
      <c r="Y30" s="16" t="s">
        <v>426</v>
      </c>
      <c r="Z30" s="23" t="s">
        <v>427</v>
      </c>
      <c r="AA30" s="23" t="s">
        <v>428</v>
      </c>
    </row>
    <row r="31" spans="1:27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3"/>
      <c r="AA31" s="23"/>
    </row>
    <row r="32" spans="1:27" x14ac:dyDescent="0.3">
      <c r="A32" s="15" t="s">
        <v>429</v>
      </c>
      <c r="B32" s="16"/>
      <c r="C32" s="16" t="s">
        <v>430</v>
      </c>
      <c r="D32" s="16" t="s">
        <v>431</v>
      </c>
      <c r="E32" s="16" t="s">
        <v>432</v>
      </c>
      <c r="F32" s="16" t="s">
        <v>433</v>
      </c>
      <c r="G32" s="16" t="s">
        <v>434</v>
      </c>
      <c r="H32" s="16" t="s">
        <v>435</v>
      </c>
      <c r="I32" s="16" t="s">
        <v>436</v>
      </c>
      <c r="J32" s="16" t="s">
        <v>437</v>
      </c>
      <c r="K32" s="16" t="s">
        <v>438</v>
      </c>
      <c r="L32" s="16" t="s">
        <v>439</v>
      </c>
      <c r="M32" s="16" t="s">
        <v>440</v>
      </c>
      <c r="N32" s="16" t="s">
        <v>441</v>
      </c>
      <c r="O32" s="16" t="s">
        <v>442</v>
      </c>
      <c r="P32" s="16" t="s">
        <v>443</v>
      </c>
      <c r="Q32" s="16" t="s">
        <v>444</v>
      </c>
      <c r="R32" s="16" t="s">
        <v>445</v>
      </c>
      <c r="S32" s="16" t="s">
        <v>446</v>
      </c>
      <c r="T32" s="16" t="s">
        <v>447</v>
      </c>
      <c r="U32" s="16" t="s">
        <v>448</v>
      </c>
      <c r="V32" s="16" t="s">
        <v>449</v>
      </c>
      <c r="W32" s="16" t="s">
        <v>450</v>
      </c>
      <c r="X32" s="16" t="s">
        <v>451</v>
      </c>
      <c r="Y32" s="16" t="s">
        <v>452</v>
      </c>
      <c r="Z32" s="23" t="s">
        <v>453</v>
      </c>
      <c r="AA32" s="23" t="s">
        <v>454</v>
      </c>
    </row>
    <row r="33" spans="1:27" x14ac:dyDescent="0.3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23"/>
      <c r="AA33" s="23"/>
    </row>
    <row r="34" spans="1:27" x14ac:dyDescent="0.3">
      <c r="A34" s="49" t="s">
        <v>455</v>
      </c>
      <c r="B34" s="49"/>
      <c r="C34" s="49"/>
      <c r="D34" s="49"/>
      <c r="E34" s="49"/>
      <c r="F34" s="16"/>
      <c r="G34" s="16"/>
      <c r="H34" s="16"/>
      <c r="I34" s="16"/>
    </row>
  </sheetData>
  <mergeCells count="2">
    <mergeCell ref="A2:E2"/>
    <mergeCell ref="A34:E3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A8B6-3A6D-475E-A45F-FF2409E310E2}">
  <dimension ref="A1:E30"/>
  <sheetViews>
    <sheetView tabSelected="1" topLeftCell="A7" workbookViewId="0">
      <selection activeCell="A30" sqref="A30"/>
    </sheetView>
  </sheetViews>
  <sheetFormatPr defaultRowHeight="14.4" x14ac:dyDescent="0.3"/>
  <cols>
    <col min="1" max="1" width="5" style="38" bestFit="1" customWidth="1"/>
    <col min="2" max="2" width="15.33203125" style="40" bestFit="1" customWidth="1"/>
    <col min="3" max="3" width="11.88671875" style="40" bestFit="1" customWidth="1"/>
    <col min="4" max="4" width="13.109375" style="40" bestFit="1" customWidth="1"/>
    <col min="5" max="5" width="15.109375" style="38" bestFit="1" customWidth="1"/>
    <col min="6" max="16384" width="8.88671875" style="38"/>
  </cols>
  <sheetData>
    <row r="1" spans="1:5" x14ac:dyDescent="0.3">
      <c r="A1" s="37" t="s">
        <v>1053</v>
      </c>
      <c r="B1" s="39" t="s">
        <v>1058</v>
      </c>
      <c r="C1" s="39" t="s">
        <v>1059</v>
      </c>
      <c r="D1" s="39" t="s">
        <v>1060</v>
      </c>
      <c r="E1" s="38" t="s">
        <v>1061</v>
      </c>
    </row>
    <row r="2" spans="1:5" x14ac:dyDescent="0.3">
      <c r="A2" s="31">
        <v>1995</v>
      </c>
      <c r="B2" s="42">
        <v>14.64</v>
      </c>
      <c r="C2" s="42">
        <v>11.52</v>
      </c>
      <c r="D2" s="42">
        <v>14.06</v>
      </c>
      <c r="E2" s="41">
        <v>11.808</v>
      </c>
    </row>
    <row r="3" spans="1:5" x14ac:dyDescent="0.3">
      <c r="A3" s="31">
        <v>1996</v>
      </c>
      <c r="B3" s="42">
        <v>13.81</v>
      </c>
      <c r="C3" s="42">
        <v>12.75</v>
      </c>
      <c r="D3" s="42">
        <v>15.19</v>
      </c>
      <c r="E3" s="41">
        <v>13.06875</v>
      </c>
    </row>
    <row r="4" spans="1:5" x14ac:dyDescent="0.3">
      <c r="A4" s="31">
        <v>1997</v>
      </c>
      <c r="B4" s="42">
        <v>14.41</v>
      </c>
      <c r="C4" s="42">
        <v>12.58</v>
      </c>
      <c r="D4" s="42">
        <v>16.11</v>
      </c>
      <c r="E4" s="41">
        <v>12.894500000000001</v>
      </c>
    </row>
    <row r="5" spans="1:5" x14ac:dyDescent="0.3">
      <c r="A5" s="31">
        <v>1998</v>
      </c>
      <c r="B5" s="42">
        <v>14.55</v>
      </c>
      <c r="C5" s="42">
        <v>12.84</v>
      </c>
      <c r="D5" s="42">
        <v>16.079999999999998</v>
      </c>
      <c r="E5" s="41">
        <v>13.161</v>
      </c>
    </row>
    <row r="6" spans="1:5" x14ac:dyDescent="0.3">
      <c r="A6" s="31">
        <v>1999</v>
      </c>
      <c r="B6" s="42">
        <v>15.09</v>
      </c>
      <c r="C6" s="42">
        <v>13.17</v>
      </c>
      <c r="D6" s="42">
        <v>16.61</v>
      </c>
      <c r="E6" s="41">
        <v>13.49925</v>
      </c>
    </row>
    <row r="7" spans="1:5" x14ac:dyDescent="0.3">
      <c r="A7" s="31">
        <v>2000</v>
      </c>
      <c r="B7" s="42">
        <v>16.87</v>
      </c>
      <c r="C7" s="42">
        <v>13.86</v>
      </c>
      <c r="D7" s="42">
        <v>18.59</v>
      </c>
      <c r="E7" s="41">
        <v>14.2065</v>
      </c>
    </row>
    <row r="8" spans="1:5" x14ac:dyDescent="0.3">
      <c r="A8" s="31">
        <v>2001</v>
      </c>
      <c r="B8" s="42">
        <v>18.2</v>
      </c>
      <c r="C8" s="42">
        <v>14.18</v>
      </c>
      <c r="D8" s="42">
        <v>19.829999999999998</v>
      </c>
      <c r="E8" s="41">
        <v>14.5345</v>
      </c>
    </row>
    <row r="9" spans="1:5" x14ac:dyDescent="0.3">
      <c r="A9" s="31">
        <v>2002</v>
      </c>
      <c r="B9" s="42">
        <v>19.18</v>
      </c>
      <c r="C9" s="42">
        <v>13.45</v>
      </c>
      <c r="D9" s="42">
        <v>16.940000000000001</v>
      </c>
      <c r="E9" s="41">
        <v>13.786249999999999</v>
      </c>
    </row>
    <row r="10" spans="1:5" x14ac:dyDescent="0.3">
      <c r="A10" s="31">
        <v>2003</v>
      </c>
      <c r="B10" s="42">
        <v>18.850000000000001</v>
      </c>
      <c r="C10" s="42">
        <v>15.36</v>
      </c>
      <c r="D10" s="42">
        <v>14.95</v>
      </c>
      <c r="E10" s="41">
        <v>15.744</v>
      </c>
    </row>
    <row r="11" spans="1:5" x14ac:dyDescent="0.3">
      <c r="A11" s="31">
        <v>2004</v>
      </c>
      <c r="B11" s="42">
        <v>19.03</v>
      </c>
      <c r="C11" s="42">
        <v>16.77</v>
      </c>
      <c r="D11" s="42">
        <v>16.87</v>
      </c>
      <c r="E11" s="41">
        <v>17.189250000000001</v>
      </c>
    </row>
    <row r="12" spans="1:5" x14ac:dyDescent="0.3">
      <c r="A12" s="31">
        <v>2005</v>
      </c>
      <c r="B12" s="42">
        <v>21.01</v>
      </c>
      <c r="C12" s="42">
        <v>17.309999999999999</v>
      </c>
      <c r="D12" s="42">
        <v>17.55</v>
      </c>
      <c r="E12" s="41">
        <v>17.742749999999997</v>
      </c>
    </row>
    <row r="13" spans="1:5" x14ac:dyDescent="0.3">
      <c r="A13" s="31">
        <v>2006</v>
      </c>
      <c r="B13" s="42">
        <v>21.68</v>
      </c>
      <c r="C13" s="42">
        <v>17.309999999999999</v>
      </c>
      <c r="D13" s="42">
        <v>18.88</v>
      </c>
      <c r="E13" s="41">
        <v>17.742749999999997</v>
      </c>
    </row>
    <row r="14" spans="1:5" x14ac:dyDescent="0.3">
      <c r="A14" s="31">
        <v>2007</v>
      </c>
      <c r="B14" s="42">
        <v>22.13</v>
      </c>
      <c r="C14" s="42">
        <v>18.23</v>
      </c>
      <c r="D14" s="42">
        <v>19.100000000000001</v>
      </c>
      <c r="E14" s="41">
        <v>18.685749999999999</v>
      </c>
    </row>
    <row r="15" spans="1:5" x14ac:dyDescent="0.3">
      <c r="A15" s="31">
        <v>2008</v>
      </c>
      <c r="B15" s="42">
        <v>25.75</v>
      </c>
      <c r="C15" s="42">
        <v>20.92</v>
      </c>
      <c r="D15" s="42">
        <v>21.98</v>
      </c>
      <c r="E15" s="41">
        <v>21.443000000000001</v>
      </c>
    </row>
    <row r="16" spans="1:5" x14ac:dyDescent="0.3">
      <c r="A16" s="31">
        <v>2009</v>
      </c>
      <c r="B16" s="42">
        <v>21.06</v>
      </c>
      <c r="C16" s="42">
        <v>18.649999999999999</v>
      </c>
      <c r="D16" s="42">
        <v>16.11</v>
      </c>
      <c r="E16" s="41">
        <v>19.116249999999997</v>
      </c>
    </row>
    <row r="17" spans="1:5" x14ac:dyDescent="0.3">
      <c r="A17" s="31">
        <v>2010</v>
      </c>
      <c r="B17" s="42">
        <v>22</v>
      </c>
      <c r="C17" s="42">
        <v>29.28</v>
      </c>
      <c r="D17" s="42">
        <v>18.399999999999999</v>
      </c>
      <c r="E17" s="41">
        <v>30.012</v>
      </c>
    </row>
    <row r="18" spans="1:5" x14ac:dyDescent="0.3">
      <c r="A18" s="31">
        <v>2011</v>
      </c>
      <c r="B18" s="42">
        <v>25.13</v>
      </c>
      <c r="C18" s="42">
        <v>33.07</v>
      </c>
      <c r="D18" s="42">
        <v>20.260000000000002</v>
      </c>
      <c r="E18" s="41">
        <v>33.896749999999997</v>
      </c>
    </row>
    <row r="19" spans="1:5" x14ac:dyDescent="0.3">
      <c r="A19" s="31">
        <v>2012</v>
      </c>
      <c r="B19" s="42">
        <v>24.78</v>
      </c>
      <c r="C19" s="42">
        <v>34.270000000000003</v>
      </c>
      <c r="D19" s="42">
        <v>37.11</v>
      </c>
      <c r="E19" s="41">
        <v>35.126750000000001</v>
      </c>
    </row>
    <row r="20" spans="1:5" x14ac:dyDescent="0.3">
      <c r="A20" s="31">
        <v>2013</v>
      </c>
      <c r="B20" s="42">
        <v>24.27</v>
      </c>
      <c r="C20" s="42">
        <v>33.979999999999997</v>
      </c>
      <c r="D20" s="42">
        <v>37.03</v>
      </c>
      <c r="E20" s="41">
        <v>34.829499999999996</v>
      </c>
    </row>
    <row r="21" spans="1:5" x14ac:dyDescent="0.3">
      <c r="A21" s="31">
        <v>2014</v>
      </c>
      <c r="B21" s="42">
        <v>24.8</v>
      </c>
      <c r="C21" s="42">
        <v>37.5</v>
      </c>
      <c r="D21" s="42">
        <v>36.520000000000003</v>
      </c>
      <c r="E21" s="41">
        <v>38.4375</v>
      </c>
    </row>
    <row r="22" spans="1:5" x14ac:dyDescent="0.3">
      <c r="A22" s="31">
        <v>2015</v>
      </c>
      <c r="B22" s="42">
        <v>34.9</v>
      </c>
      <c r="C22" s="42">
        <v>32.97</v>
      </c>
      <c r="D22" s="42">
        <v>32.700000000000003</v>
      </c>
      <c r="E22" s="41">
        <v>33.794249999999998</v>
      </c>
    </row>
    <row r="23" spans="1:5" x14ac:dyDescent="0.3">
      <c r="A23" s="31">
        <v>2016</v>
      </c>
      <c r="B23" s="42">
        <v>35.119999999999997</v>
      </c>
      <c r="C23" s="42">
        <v>32.869999999999997</v>
      </c>
      <c r="D23" s="42">
        <v>32.22</v>
      </c>
      <c r="E23" s="41">
        <v>33.691749999999999</v>
      </c>
    </row>
    <row r="24" spans="1:5" x14ac:dyDescent="0.3">
      <c r="A24" s="31">
        <v>2017</v>
      </c>
      <c r="B24" s="42">
        <v>38.159999999999997</v>
      </c>
      <c r="C24" s="42">
        <v>35.33</v>
      </c>
      <c r="D24" s="42">
        <v>34.24</v>
      </c>
      <c r="E24" s="41">
        <v>36.213249999999995</v>
      </c>
    </row>
    <row r="25" spans="1:5" x14ac:dyDescent="0.3">
      <c r="A25" s="32">
        <v>2018</v>
      </c>
      <c r="B25" s="42">
        <v>41.81</v>
      </c>
      <c r="C25" s="42">
        <v>39.03</v>
      </c>
      <c r="D25" s="42">
        <v>38.01</v>
      </c>
      <c r="E25" s="41">
        <v>40.005749999999999</v>
      </c>
    </row>
    <row r="26" spans="1:5" x14ac:dyDescent="0.3">
      <c r="A26" s="32">
        <v>2019</v>
      </c>
      <c r="B26" s="42">
        <v>42.71</v>
      </c>
      <c r="C26" s="42">
        <v>40.57</v>
      </c>
      <c r="D26" s="42">
        <v>38.950000000000003</v>
      </c>
      <c r="E26" s="41">
        <v>41.584249999999997</v>
      </c>
    </row>
    <row r="27" spans="1:5" x14ac:dyDescent="0.3">
      <c r="A27" s="50">
        <v>2020</v>
      </c>
      <c r="B27" s="52">
        <f>B26-(B26*3.5%)</f>
        <v>41.215150000000001</v>
      </c>
      <c r="C27" s="52">
        <f t="shared" ref="C27:E27" si="0">C26-(C26*3.5%)</f>
        <v>39.15005</v>
      </c>
      <c r="D27" s="52">
        <f t="shared" si="0"/>
        <v>37.586750000000002</v>
      </c>
      <c r="E27" s="52">
        <f>E26-(E26*6.5%)</f>
        <v>38.881273749999998</v>
      </c>
    </row>
    <row r="28" spans="1:5" x14ac:dyDescent="0.3">
      <c r="A28" s="50">
        <v>2021</v>
      </c>
      <c r="B28" s="53"/>
      <c r="C28" s="53"/>
      <c r="D28" s="53"/>
      <c r="E28" s="52">
        <f>(E27*4.5%)+E27</f>
        <v>40.630931068750002</v>
      </c>
    </row>
    <row r="29" spans="1:5" x14ac:dyDescent="0.3">
      <c r="A29" s="50">
        <v>2022</v>
      </c>
      <c r="B29" s="53"/>
      <c r="C29" s="53"/>
      <c r="D29" s="53"/>
      <c r="E29" s="52">
        <f t="shared" ref="E29:E30" si="1">(E28*4.5%)+E28</f>
        <v>42.45932296684375</v>
      </c>
    </row>
    <row r="30" spans="1:5" x14ac:dyDescent="0.3">
      <c r="A30" s="50">
        <v>2023</v>
      </c>
      <c r="B30" s="53"/>
      <c r="C30" s="53"/>
      <c r="D30" s="53"/>
      <c r="E30" s="52">
        <f t="shared" si="1"/>
        <v>44.369992500351721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 Passenger Yield		</vt:lpstr>
      <vt:lpstr>Total Fuel Expense		</vt:lpstr>
      <vt:lpstr>Fuel Expense</vt:lpstr>
      <vt:lpstr>Total Price per Gallon of Fuel</vt:lpstr>
      <vt:lpstr>Price per Gall</vt:lpstr>
      <vt:lpstr>System Total Operating Expenses</vt:lpstr>
      <vt:lpstr>Tot Ops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tushar.muley@outlook.com</dc:creator>
  <cp:lastModifiedBy>tushar.muley@outlook.com</cp:lastModifiedBy>
  <dcterms:created xsi:type="dcterms:W3CDTF">2021-10-09T03:37:40Z</dcterms:created>
  <dcterms:modified xsi:type="dcterms:W3CDTF">2021-10-10T16:43:40Z</dcterms:modified>
</cp:coreProperties>
</file>