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B129502C-5AB0-45C6-893F-7B82B6F743D7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20" i="4" l="1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1400" i="4"/>
  <c r="P227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<sst xmlns="http://schemas.openxmlformats.org/spreadsheetml/2006/main" count="13491" uniqueCount="2050">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</sst>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62788194444" createdVersion="8" refreshedVersion="8" minRefreshableVersion="3" recordCount="2168" xr:uid="{BD150B41-E414-4B26-8B52-AFC296D0AC17}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52.662779282407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84FCD-A1C0-4717-9B20-1E3968666D5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1995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5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5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5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5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5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5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5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5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5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5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5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5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5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5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5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5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5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5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5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5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5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5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5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5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5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5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5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5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5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5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5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5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5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5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5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5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5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5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5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5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5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5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5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5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5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5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5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5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5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5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5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5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5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5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5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5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5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5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5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5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5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5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5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5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5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5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5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5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5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5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5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5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5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5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5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5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5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5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5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5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5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5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5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5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5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5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5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5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5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5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5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5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5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5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5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5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5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5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5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5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5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5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5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5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5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5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5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5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5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5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5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5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5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5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5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5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5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5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5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5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5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5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5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5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5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5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5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5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5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5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5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5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5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5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5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5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5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5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5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5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5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5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5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5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5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5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5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5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5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5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5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5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5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5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5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5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5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5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5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5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5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5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5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5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5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5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5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5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5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5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5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5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5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5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5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5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5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5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5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5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5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5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5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5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5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5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5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5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5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5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5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5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5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5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5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5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5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5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5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5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5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5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5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5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5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5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5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5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5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5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5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5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5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5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5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5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5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5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5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5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5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5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5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5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5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5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5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5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5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5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5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5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5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5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5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5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5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5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5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5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5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5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5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5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5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5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5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5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5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5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5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5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5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5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5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5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5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5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5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5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5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5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5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5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5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5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5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5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5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5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5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5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5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5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5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5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5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5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5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5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5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5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5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5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5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5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5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5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5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5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5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5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282"/>
  <sheetViews>
    <sheetView tabSelected="1" topLeftCell="A2245" zoomScale="70" zoomScaleNormal="70" workbookViewId="0">
      <selection activeCell="D2271" sqref="D227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5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5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5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5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5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5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5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5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5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5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5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5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5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5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5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5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5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5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5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5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5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5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5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5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5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5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5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5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5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5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5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5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5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5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5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5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5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5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5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5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5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5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5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5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5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5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5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5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5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5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5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5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5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5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5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5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5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5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5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5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5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5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5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5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5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5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5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5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5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5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5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5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5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5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5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5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5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5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5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5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5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5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5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5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5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5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5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5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5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5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5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5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5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5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5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5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5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5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5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5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5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5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5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5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5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5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5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5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5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5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5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5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5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5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5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5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5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5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5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5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5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5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5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5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5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5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5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5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5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5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5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5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5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5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5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5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5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5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5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5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5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5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5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5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5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5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5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5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5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5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5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5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5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5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5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5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5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5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5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5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5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5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5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5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5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5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5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5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5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5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5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5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5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5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5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5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5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5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5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5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5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5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5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5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5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5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5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5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5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5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5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5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5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5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5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5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5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5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5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5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5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5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5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5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5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5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5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5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5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5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5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5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5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5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5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5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5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5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5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5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5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5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5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5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5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5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5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5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5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5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5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5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5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5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5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5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5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5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5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5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5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5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5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5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5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5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5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5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5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5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5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5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5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5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5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5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5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5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5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5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5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5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5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5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5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5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5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5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5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5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5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5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5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5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5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5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5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5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5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5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5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5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5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5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5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5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5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5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5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5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5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5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5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5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5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5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5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5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5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5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5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5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5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5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5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5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5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5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5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5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5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5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5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5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5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5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5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5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5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5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5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5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5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5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5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5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5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5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5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5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5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5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5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5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5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5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5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5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5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5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5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5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5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5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5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5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5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5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5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5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5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5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5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5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5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5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5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5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5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5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5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5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5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5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5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5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5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5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5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5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5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5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5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5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5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5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5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5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5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5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5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5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5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5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5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5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5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5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5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5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5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5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5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5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5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5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5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5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5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5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5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5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5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5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5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5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5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5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5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5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5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5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5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5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5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5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5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5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5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5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5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5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5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5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5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5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5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5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5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5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5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5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5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5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5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5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5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5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5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5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5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5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5">
      <c r="A2261" s="4">
        <v>45229</v>
      </c>
      <c r="B2261" s="5">
        <f t="shared" ref="B2261:B2268" si="762">MONTH(A2261)</f>
        <v>10</v>
      </c>
      <c r="C2261" s="5">
        <f t="shared" ref="C2261:C2268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64">A2261+J2261</f>
        <v>45259</v>
      </c>
      <c r="L2261" s="5">
        <f t="shared" ref="L2261:L2268" si="765">MONTH(K2261)</f>
        <v>11</v>
      </c>
      <c r="M2261" s="5">
        <f t="shared" ref="M2261:M2268" si="766">YEAR(K2261)</f>
        <v>2023</v>
      </c>
      <c r="N2261" s="96">
        <v>2613</v>
      </c>
      <c r="P2261" s="6">
        <f t="shared" ref="P2261:P2268" si="767">SUM(N2261+O2261)</f>
        <v>2613</v>
      </c>
      <c r="Q2261" s="7">
        <f t="shared" ref="Q2261:Q2268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5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5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5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5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5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5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5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5">
      <c r="A2269" s="4"/>
      <c r="D2269" s="88"/>
      <c r="G2269" s="99"/>
      <c r="K2269" s="4"/>
      <c r="N2269" s="96"/>
      <c r="Q2269" s="7"/>
      <c r="R2269" s="44"/>
    </row>
    <row r="2270" spans="1:18" ht="15" customHeight="1" x14ac:dyDescent="0.35">
      <c r="A2270" s="4"/>
      <c r="D2270" s="88"/>
      <c r="G2270" s="99"/>
      <c r="K2270" s="4"/>
      <c r="N2270" s="96"/>
      <c r="Q2270" s="7"/>
      <c r="R2270" s="44"/>
    </row>
    <row r="2271" spans="1:18" x14ac:dyDescent="0.35">
      <c r="A2271" s="4"/>
      <c r="K2271" s="4"/>
      <c r="Q2271" s="51"/>
    </row>
    <row r="2272" spans="1:18" x14ac:dyDescent="0.35">
      <c r="K2272" s="4"/>
      <c r="Q2272" s="51"/>
    </row>
    <row r="2273" spans="11:17" x14ac:dyDescent="0.35">
      <c r="K2273" s="11" t="s">
        <v>195</v>
      </c>
      <c r="N2273" s="30">
        <f>SUM(N2:N2272)</f>
        <v>3811724.6500000022</v>
      </c>
      <c r="O2273" s="32">
        <f>SUM(O2:O2272)</f>
        <v>-3026438.350000002</v>
      </c>
      <c r="P2273" s="34">
        <f>SUM(P2:P2272)</f>
        <v>785286.29999999993</v>
      </c>
      <c r="Q2273" s="52">
        <f>SUM(N2273+O2273)</f>
        <v>785286.30000000028</v>
      </c>
    </row>
    <row r="2274" spans="11:17" x14ac:dyDescent="0.35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5">
      <c r="N2275" s="28"/>
      <c r="O2275" s="28"/>
      <c r="P2275" s="28"/>
      <c r="Q2275" s="28"/>
    </row>
    <row r="2276" spans="11:17" x14ac:dyDescent="0.35">
      <c r="Q2276" s="51"/>
    </row>
    <row r="2277" spans="11:17" x14ac:dyDescent="0.35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5">
      <c r="O2278" s="6">
        <v>0.5</v>
      </c>
      <c r="P2278" s="27" t="s">
        <v>194</v>
      </c>
      <c r="Q2278" s="50" t="s">
        <v>285</v>
      </c>
    </row>
    <row r="2279" spans="11:17" x14ac:dyDescent="0.35">
      <c r="P2279" s="27"/>
      <c r="Q2279" s="50"/>
    </row>
    <row r="2280" spans="11:17" ht="16" thickBot="1" x14ac:dyDescent="0.4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" thickTop="1" x14ac:dyDescent="0.35">
      <c r="Q2281" s="51"/>
    </row>
    <row r="2282" spans="11:17" x14ac:dyDescent="0.35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topLeftCell="A28" workbookViewId="0">
      <selection activeCell="A45" sqref="A45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2023-10-19T17:19:52Z</cp:lastPrinted>
  <dcterms:created xsi:type="dcterms:W3CDTF">2020-07-09T14:04:13Z</dcterms:created>
  <dcterms:modified xsi:type="dcterms:W3CDTF">2024-01-02T05:43:30Z</dcterms:modified>
</cp:coreProperties>
</file>