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udrinayoo\Documents\AR\Statemen of Account\"/>
    </mc:Choice>
  </mc:AlternateContent>
  <xr:revisionPtr revIDLastSave="0" documentId="13_ncr:1_{0FC28F0D-6F61-4574-9F16-9EB46349F166}" xr6:coauthVersionLast="47" xr6:coauthVersionMax="47" xr10:uidLastSave="{00000000-0000-0000-0000-000000000000}"/>
  <bookViews>
    <workbookView xWindow="-110" yWindow="-110" windowWidth="19420" windowHeight="10300" firstSheet="2" activeTab="5" xr2:uid="{5A7E1AE8-510B-4EE2-B3A3-68D289AEC61C}"/>
  </bookViews>
  <sheets>
    <sheet name="SOA ZTY 0622" sheetId="1" r:id="rId1"/>
    <sheet name="SOA ZTY 0722" sheetId="2" r:id="rId2"/>
    <sheet name="SOA ZTY 0822" sheetId="3" r:id="rId3"/>
    <sheet name="SOA ZTY 0922 with inv knock-off" sheetId="4" r:id="rId4"/>
    <sheet name="SOA ZTY 0922" sheetId="5" r:id="rId5"/>
    <sheet name="SOA ZTY 1022" sheetId="6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68" i="6" l="1"/>
  <c r="P69" i="6" s="1"/>
  <c r="P70" i="6" s="1"/>
  <c r="M71" i="6"/>
  <c r="J71" i="6"/>
  <c r="P22" i="6"/>
  <c r="P23" i="6" s="1"/>
  <c r="P24" i="6" s="1"/>
  <c r="P25" i="6" s="1"/>
  <c r="P26" i="6" s="1"/>
  <c r="P27" i="6" s="1"/>
  <c r="P28" i="6" s="1"/>
  <c r="P29" i="6" s="1"/>
  <c r="P30" i="6" s="1"/>
  <c r="P31" i="6" s="1"/>
  <c r="P32" i="6" s="1"/>
  <c r="P33" i="6" s="1"/>
  <c r="P34" i="6" s="1"/>
  <c r="P35" i="6" s="1"/>
  <c r="P36" i="6" s="1"/>
  <c r="P37" i="6" s="1"/>
  <c r="P38" i="6" s="1"/>
  <c r="P39" i="6" s="1"/>
  <c r="P40" i="6" s="1"/>
  <c r="P41" i="6" s="1"/>
  <c r="P42" i="6" s="1"/>
  <c r="P43" i="6" s="1"/>
  <c r="P44" i="6" s="1"/>
  <c r="P45" i="6" s="1"/>
  <c r="P46" i="6" s="1"/>
  <c r="P47" i="6" s="1"/>
  <c r="P48" i="6" s="1"/>
  <c r="P49" i="6" s="1"/>
  <c r="P50" i="6" s="1"/>
  <c r="P51" i="6" s="1"/>
  <c r="P52" i="6" s="1"/>
  <c r="P53" i="6" s="1"/>
  <c r="P54" i="6" s="1"/>
  <c r="P55" i="6" s="1"/>
  <c r="P56" i="6" s="1"/>
  <c r="P57" i="6" s="1"/>
  <c r="P58" i="6" s="1"/>
  <c r="P59" i="6" s="1"/>
  <c r="P60" i="6" s="1"/>
  <c r="P61" i="6" s="1"/>
  <c r="P62" i="6" s="1"/>
  <c r="P63" i="6" s="1"/>
  <c r="P64" i="6" s="1"/>
  <c r="P65" i="6" s="1"/>
  <c r="P66" i="6" s="1"/>
  <c r="P67" i="6" s="1"/>
  <c r="M69" i="5"/>
  <c r="J69" i="5"/>
  <c r="P69" i="5" s="1"/>
  <c r="P22" i="5"/>
  <c r="P23" i="5" s="1"/>
  <c r="P24" i="5" s="1"/>
  <c r="P25" i="5" s="1"/>
  <c r="P26" i="5" s="1"/>
  <c r="P27" i="5" s="1"/>
  <c r="P28" i="5" s="1"/>
  <c r="P29" i="5" s="1"/>
  <c r="P30" i="5" s="1"/>
  <c r="P31" i="5" s="1"/>
  <c r="P32" i="5" s="1"/>
  <c r="P33" i="5" s="1"/>
  <c r="P34" i="5" s="1"/>
  <c r="P35" i="5" s="1"/>
  <c r="P36" i="5" s="1"/>
  <c r="P37" i="5" s="1"/>
  <c r="P38" i="5" s="1"/>
  <c r="P39" i="5" s="1"/>
  <c r="P40" i="5" s="1"/>
  <c r="P41" i="5" s="1"/>
  <c r="P42" i="5" s="1"/>
  <c r="P43" i="5" s="1"/>
  <c r="P44" i="5" s="1"/>
  <c r="P45" i="5" s="1"/>
  <c r="P46" i="5" s="1"/>
  <c r="P47" i="5" s="1"/>
  <c r="P48" i="5" s="1"/>
  <c r="P49" i="5" s="1"/>
  <c r="P50" i="5" s="1"/>
  <c r="P51" i="5" s="1"/>
  <c r="P52" i="5" s="1"/>
  <c r="P53" i="5" s="1"/>
  <c r="P54" i="5" s="1"/>
  <c r="P55" i="5" s="1"/>
  <c r="P56" i="5" s="1"/>
  <c r="P57" i="5" s="1"/>
  <c r="P58" i="5" s="1"/>
  <c r="P59" i="5" s="1"/>
  <c r="P60" i="5" s="1"/>
  <c r="P61" i="5" s="1"/>
  <c r="P62" i="5" s="1"/>
  <c r="P63" i="5" s="1"/>
  <c r="P64" i="5" s="1"/>
  <c r="P65" i="5" s="1"/>
  <c r="P66" i="5" s="1"/>
  <c r="P67" i="5" s="1"/>
  <c r="P68" i="5" s="1"/>
  <c r="M69" i="4"/>
  <c r="J69" i="4"/>
  <c r="P69" i="4" s="1"/>
  <c r="P22" i="4"/>
  <c r="P23" i="4" s="1"/>
  <c r="P24" i="4" s="1"/>
  <c r="P25" i="4" s="1"/>
  <c r="P26" i="4" s="1"/>
  <c r="P27" i="4" s="1"/>
  <c r="P28" i="4" s="1"/>
  <c r="P29" i="4" s="1"/>
  <c r="P30" i="4" s="1"/>
  <c r="P31" i="4" s="1"/>
  <c r="P32" i="4" s="1"/>
  <c r="P33" i="4" s="1"/>
  <c r="P34" i="4" s="1"/>
  <c r="P35" i="4" s="1"/>
  <c r="P36" i="4" s="1"/>
  <c r="P37" i="4" s="1"/>
  <c r="P38" i="4" s="1"/>
  <c r="P39" i="4" s="1"/>
  <c r="P40" i="4" s="1"/>
  <c r="P41" i="4" s="1"/>
  <c r="P42" i="4" s="1"/>
  <c r="P43" i="4" s="1"/>
  <c r="P44" i="4" s="1"/>
  <c r="P45" i="4" s="1"/>
  <c r="P46" i="4" s="1"/>
  <c r="P47" i="4" s="1"/>
  <c r="P48" i="4" s="1"/>
  <c r="P49" i="4" s="1"/>
  <c r="P50" i="4" s="1"/>
  <c r="P51" i="4" s="1"/>
  <c r="P52" i="4" s="1"/>
  <c r="P53" i="4" s="1"/>
  <c r="P54" i="4" s="1"/>
  <c r="P55" i="4" s="1"/>
  <c r="P56" i="4" s="1"/>
  <c r="P57" i="4" s="1"/>
  <c r="P58" i="4" s="1"/>
  <c r="P59" i="4" s="1"/>
  <c r="P60" i="4" s="1"/>
  <c r="P61" i="4" s="1"/>
  <c r="P62" i="4" s="1"/>
  <c r="P63" i="4" s="1"/>
  <c r="P64" i="4" s="1"/>
  <c r="P65" i="4" s="1"/>
  <c r="P66" i="4" s="1"/>
  <c r="P67" i="4" s="1"/>
  <c r="P68" i="4" s="1"/>
  <c r="P71" i="6" l="1"/>
  <c r="M69" i="3"/>
  <c r="J69" i="3"/>
  <c r="P22" i="3"/>
  <c r="P23" i="3" s="1"/>
  <c r="P24" i="3" s="1"/>
  <c r="P25" i="3" s="1"/>
  <c r="P26" i="3" s="1"/>
  <c r="P27" i="3" s="1"/>
  <c r="P28" i="3" s="1"/>
  <c r="P29" i="3" s="1"/>
  <c r="P30" i="3" s="1"/>
  <c r="P31" i="3" s="1"/>
  <c r="P32" i="3" s="1"/>
  <c r="P33" i="3" s="1"/>
  <c r="P34" i="3" s="1"/>
  <c r="P35" i="3" s="1"/>
  <c r="P36" i="3" s="1"/>
  <c r="P37" i="3" s="1"/>
  <c r="P38" i="3" s="1"/>
  <c r="P39" i="3" s="1"/>
  <c r="P40" i="3" s="1"/>
  <c r="P41" i="3" s="1"/>
  <c r="P42" i="3" s="1"/>
  <c r="P43" i="3" s="1"/>
  <c r="P44" i="3" s="1"/>
  <c r="P45" i="3" s="1"/>
  <c r="P46" i="3" s="1"/>
  <c r="P47" i="3" s="1"/>
  <c r="P48" i="3" s="1"/>
  <c r="P49" i="3" s="1"/>
  <c r="P50" i="3" s="1"/>
  <c r="P51" i="3" s="1"/>
  <c r="P52" i="3" s="1"/>
  <c r="P53" i="3" s="1"/>
  <c r="P54" i="3" s="1"/>
  <c r="P55" i="3" s="1"/>
  <c r="P56" i="3" s="1"/>
  <c r="P57" i="3" s="1"/>
  <c r="P58" i="3" s="1"/>
  <c r="P59" i="3" s="1"/>
  <c r="M52" i="2"/>
  <c r="J52" i="2"/>
  <c r="P22" i="2"/>
  <c r="P23" i="2" s="1"/>
  <c r="P24" i="2" s="1"/>
  <c r="P25" i="2" s="1"/>
  <c r="P26" i="2" s="1"/>
  <c r="P27" i="2" s="1"/>
  <c r="P28" i="2" s="1"/>
  <c r="P29" i="2" s="1"/>
  <c r="P30" i="2" s="1"/>
  <c r="P31" i="2" s="1"/>
  <c r="P32" i="2" s="1"/>
  <c r="P33" i="2" s="1"/>
  <c r="P34" i="2" s="1"/>
  <c r="P35" i="2" s="1"/>
  <c r="P36" i="2" s="1"/>
  <c r="P37" i="2" s="1"/>
  <c r="P38" i="2" s="1"/>
  <c r="P39" i="2" s="1"/>
  <c r="P40" i="2" s="1"/>
  <c r="P41" i="2" s="1"/>
  <c r="P42" i="2" s="1"/>
  <c r="P43" i="2" s="1"/>
  <c r="P44" i="2" s="1"/>
  <c r="P45" i="2" s="1"/>
  <c r="P46" i="2" s="1"/>
  <c r="P47" i="2" s="1"/>
  <c r="P48" i="2" s="1"/>
  <c r="P49" i="2" s="1"/>
  <c r="P38" i="1"/>
  <c r="P69" i="3" l="1"/>
  <c r="P52" i="2"/>
  <c r="P27" i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M52" i="1" l="1"/>
  <c r="J52" i="1"/>
  <c r="P23" i="1"/>
  <c r="P24" i="1" s="1"/>
  <c r="P25" i="1" s="1"/>
  <c r="P26" i="1" s="1"/>
  <c r="P22" i="1"/>
  <c r="P52" i="1" l="1"/>
</calcChain>
</file>

<file path=xl/sharedStrings.xml><?xml version="1.0" encoding="utf-8"?>
<sst xmlns="http://schemas.openxmlformats.org/spreadsheetml/2006/main" count="768" uniqueCount="99">
  <si>
    <t>Chemitjaya Sdn Bhd (1354311-X)</t>
  </si>
  <si>
    <t>No. 9480, Jalan  Jinjang Aman 5</t>
  </si>
  <si>
    <t>Jinjang Utara, Jinjang</t>
  </si>
  <si>
    <t>52000 Kuala Lumpur</t>
  </si>
  <si>
    <t>Email : chemitjaya@gmail.com</t>
  </si>
  <si>
    <t>STATEMENT OF ACCOUNT</t>
  </si>
  <si>
    <t xml:space="preserve">Customer </t>
  </si>
  <si>
    <t>:</t>
  </si>
  <si>
    <t>Statement Date</t>
  </si>
  <si>
    <t>Customer No</t>
  </si>
  <si>
    <t>Address</t>
  </si>
  <si>
    <t>Attn</t>
  </si>
  <si>
    <t>Tel</t>
  </si>
  <si>
    <t>Date</t>
  </si>
  <si>
    <t>Ref No</t>
  </si>
  <si>
    <t>Description</t>
  </si>
  <si>
    <t>Debit</t>
  </si>
  <si>
    <t>Credit</t>
  </si>
  <si>
    <t>Balance</t>
  </si>
  <si>
    <t>Sales</t>
  </si>
  <si>
    <t>Outstanding Balance Due</t>
  </si>
  <si>
    <t>30 days</t>
  </si>
  <si>
    <t>60 days</t>
  </si>
  <si>
    <t>90 days</t>
  </si>
  <si>
    <t>120 days</t>
  </si>
  <si>
    <t>150 days</t>
  </si>
  <si>
    <t>Month (Due)</t>
  </si>
  <si>
    <t>Amount</t>
  </si>
  <si>
    <t>Please notify us if you do not agree to the above balance within 7 days, otherwise this statement will be considered as correct</t>
  </si>
  <si>
    <t>-Please indicate items to be settled by your remittance, otherwise we reserve the right to apply the remittance to the old debts</t>
  </si>
  <si>
    <t>-Interest will be charged at 1.5% per month on all overdue account</t>
  </si>
  <si>
    <t>This is computer generated Statement.  No signature is required</t>
  </si>
  <si>
    <t>Cash - ZTY Fibre</t>
  </si>
  <si>
    <t>C00000034</t>
  </si>
  <si>
    <t>Lot 4553, Jalan Rawang</t>
  </si>
  <si>
    <t>Taman Muhibah</t>
  </si>
  <si>
    <t>45600 Batang Berjuntai</t>
  </si>
  <si>
    <t>Selangor</t>
  </si>
  <si>
    <t>Encik Ajex/Puan Ina/Cik Tisya</t>
  </si>
  <si>
    <t>012-501 5506/010-402 5506/011-2868 4143</t>
  </si>
  <si>
    <t>3/6/2023</t>
  </si>
  <si>
    <t>9/6/2023</t>
  </si>
  <si>
    <t>15/6/2023</t>
  </si>
  <si>
    <t>20/6/2023</t>
  </si>
  <si>
    <t>22/6/2023</t>
  </si>
  <si>
    <t>27/6/2023</t>
  </si>
  <si>
    <t>INV00000536</t>
  </si>
  <si>
    <t>INV00000542</t>
  </si>
  <si>
    <t>INV00000543</t>
  </si>
  <si>
    <t>INV00000547</t>
  </si>
  <si>
    <t>INV00000552</t>
  </si>
  <si>
    <t>INV00000553</t>
  </si>
  <si>
    <t>INV00000556</t>
  </si>
  <si>
    <t>INV00000560</t>
  </si>
  <si>
    <t>Trsf</t>
  </si>
  <si>
    <t>Payment Inv00000536</t>
  </si>
  <si>
    <t>Payment Inv00000542</t>
  </si>
  <si>
    <t>Payment Inv00000543partial  1/2</t>
  </si>
  <si>
    <t>Payment Inv00000543partial  2/2</t>
  </si>
  <si>
    <t>Payment Inv00000547</t>
  </si>
  <si>
    <t>Payment Inv00000552</t>
  </si>
  <si>
    <t>Payment Inv00000553</t>
  </si>
  <si>
    <t>Payment Inv00000556</t>
  </si>
  <si>
    <t>Payment Inv00000560</t>
  </si>
  <si>
    <t>30-Jun-2023</t>
  </si>
  <si>
    <t>31-Jul-2023</t>
  </si>
  <si>
    <t>INV00000564</t>
  </si>
  <si>
    <t>INV00000565</t>
  </si>
  <si>
    <t>INV00000570</t>
  </si>
  <si>
    <t>INV00000573</t>
  </si>
  <si>
    <t>INV00000580</t>
  </si>
  <si>
    <t>15/7/2023</t>
  </si>
  <si>
    <t>Payment Inv00000560 1/3</t>
  </si>
  <si>
    <t>Payment Inv00000560 2/3</t>
  </si>
  <si>
    <t>Payment Inv00000560 3/3, 564</t>
  </si>
  <si>
    <t>Payment Inv00000565</t>
  </si>
  <si>
    <t>Payment Inv00000570</t>
  </si>
  <si>
    <t>Payment Inv00000573</t>
  </si>
  <si>
    <t>Payment Inv00000580</t>
  </si>
  <si>
    <t>INV00000588</t>
  </si>
  <si>
    <t>INV00000598</t>
  </si>
  <si>
    <t>INV00000601</t>
  </si>
  <si>
    <t>INV00000606</t>
  </si>
  <si>
    <t>INV00000615</t>
  </si>
  <si>
    <t>INV00000616</t>
  </si>
  <si>
    <t>INV00000619</t>
  </si>
  <si>
    <t>Payment Inv00000588partial, 598partial</t>
  </si>
  <si>
    <t>Payment Inv00000606partial</t>
  </si>
  <si>
    <t>Payment Inv00000598partial, 601partial, 606partial</t>
  </si>
  <si>
    <t>1/9/2023</t>
  </si>
  <si>
    <t>INV00000625</t>
  </si>
  <si>
    <t>INV00000630</t>
  </si>
  <si>
    <t>INV00000640</t>
  </si>
  <si>
    <t>INV00000655</t>
  </si>
  <si>
    <t>INV00000659</t>
  </si>
  <si>
    <t xml:space="preserve">Payment </t>
  </si>
  <si>
    <t>INV00000675</t>
  </si>
  <si>
    <t>INV00000691</t>
  </si>
  <si>
    <t>31-Oct-2023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</si>
</sst>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#,##0.00_ ;\-#,##0.00\ "/>
  </numFmts>
  <fonts count="20" x14ac:knownFonts="1"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Calibri"/>
      <family val="2"/>
    </font>
    <font>
      <sz val="11"/>
      <color theme="1"/>
      <name val="Calibri"/>
      <family val="2"/>
    </font>
    <font>
      <sz val="12"/>
      <color theme="1"/>
      <name val="Calibri"/>
      <family val="2"/>
    </font>
    <font>
      <sz val="12"/>
      <color theme="1"/>
      <name val="Calibri"/>
      <family val="2"/>
      <scheme val="minor"/>
    </font>
    <font>
      <sz val="12"/>
      <name val="Calibri"/>
      <family val="2"/>
    </font>
    <font>
      <sz val="8"/>
      <name val="Arial"/>
      <family val="2"/>
    </font>
    <font>
      <sz val="11"/>
      <color theme="0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D9D9D9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rgb="FFD9D9D9"/>
        <bgColor indexed="64"/>
      </patternFill>
    </fill>
    <fill>
      <patternFill patternType="solid">
        <fgColor rgb="FFD9D9D9"/>
        <bgColor rgb="FFD9D9D9"/>
      </patternFill>
    </fill>
  </fills>
  <borders count="2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8" fillId="0" borderId="0" applyFont="0" applyFill="0" applyBorder="0" applyAlignment="0" applyProtection="0"/>
  </cellStyleXfs>
  <cellXfs count="93">
    <xf numFmtId="0" fontId="0" fillId="0" borderId="0" xfId="0"/>
    <xf numFmtId="0" fontId="9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10" fillId="0" borderId="0" xfId="0" applyFont="1"/>
    <xf numFmtId="0" fontId="10" fillId="0" borderId="1" xfId="0" applyFont="1" applyBorder="1"/>
    <xf numFmtId="0" fontId="10" fillId="0" borderId="1" xfId="0" applyFont="1" applyBorder="1" applyAlignment="1">
      <alignment horizontal="right"/>
    </xf>
    <xf numFmtId="0" fontId="11" fillId="0" borderId="0" xfId="0" applyFont="1"/>
    <xf numFmtId="0" fontId="12" fillId="0" borderId="0" xfId="0" applyFont="1"/>
    <xf numFmtId="0" fontId="11" fillId="0" borderId="0" xfId="0" applyFont="1" applyAlignment="1">
      <alignment horizontal="right"/>
    </xf>
    <xf numFmtId="0" fontId="11" fillId="0" borderId="0" xfId="0" applyFont="1" applyAlignment="1">
      <alignment horizontal="center"/>
    </xf>
    <xf numFmtId="14" fontId="11" fillId="0" borderId="0" xfId="0" applyNumberFormat="1" applyFont="1"/>
    <xf numFmtId="43" fontId="11" fillId="0" borderId="0" xfId="1" applyFont="1"/>
    <xf numFmtId="43" fontId="11" fillId="0" borderId="0" xfId="1" applyFont="1" applyAlignment="1">
      <alignment horizontal="right"/>
    </xf>
    <xf numFmtId="0" fontId="11" fillId="2" borderId="2" xfId="0" applyFont="1" applyFill="1" applyBorder="1" applyAlignment="1">
      <alignment horizontal="center"/>
    </xf>
    <xf numFmtId="0" fontId="13" fillId="6" borderId="5" xfId="0" applyFont="1" applyFill="1" applyBorder="1"/>
    <xf numFmtId="0" fontId="11" fillId="7" borderId="4" xfId="0" applyFont="1" applyFill="1" applyBorder="1" applyAlignment="1">
      <alignment horizontal="center"/>
    </xf>
    <xf numFmtId="0" fontId="11" fillId="0" borderId="0" xfId="0" quotePrefix="1" applyFont="1"/>
    <xf numFmtId="0" fontId="11" fillId="0" borderId="1" xfId="0" applyFont="1" applyBorder="1"/>
    <xf numFmtId="0" fontId="11" fillId="0" borderId="1" xfId="0" applyFont="1" applyBorder="1" applyAlignment="1">
      <alignment horizontal="right"/>
    </xf>
    <xf numFmtId="43" fontId="11" fillId="7" borderId="5" xfId="1" applyFont="1" applyFill="1" applyBorder="1" applyAlignment="1">
      <alignment horizontal="center"/>
    </xf>
    <xf numFmtId="14" fontId="7" fillId="0" borderId="6" xfId="0" applyNumberFormat="1" applyFont="1" applyBorder="1" applyAlignment="1">
      <alignment horizontal="center"/>
    </xf>
    <xf numFmtId="43" fontId="7" fillId="0" borderId="8" xfId="1" applyFont="1" applyBorder="1"/>
    <xf numFmtId="14" fontId="7" fillId="0" borderId="7" xfId="0" applyNumberFormat="1" applyFont="1" applyBorder="1" applyAlignment="1">
      <alignment horizontal="center"/>
    </xf>
    <xf numFmtId="0" fontId="7" fillId="0" borderId="0" xfId="0" applyFont="1"/>
    <xf numFmtId="0" fontId="7" fillId="0" borderId="7" xfId="0" applyFont="1" applyBorder="1"/>
    <xf numFmtId="0" fontId="7" fillId="0" borderId="8" xfId="0" applyFont="1" applyBorder="1"/>
    <xf numFmtId="43" fontId="7" fillId="0" borderId="7" xfId="1" applyFont="1" applyBorder="1"/>
    <xf numFmtId="43" fontId="7" fillId="0" borderId="0" xfId="1" applyFont="1"/>
    <xf numFmtId="0" fontId="7" fillId="0" borderId="0" xfId="0" applyFont="1" applyAlignment="1">
      <alignment horizontal="left"/>
    </xf>
    <xf numFmtId="0" fontId="7" fillId="0" borderId="9" xfId="0" applyFont="1" applyBorder="1"/>
    <xf numFmtId="43" fontId="7" fillId="0" borderId="9" xfId="1" applyFont="1" applyBorder="1" applyAlignment="1">
      <alignment horizontal="right"/>
    </xf>
    <xf numFmtId="43" fontId="7" fillId="0" borderId="0" xfId="1" applyFont="1" applyBorder="1"/>
    <xf numFmtId="43" fontId="7" fillId="0" borderId="0" xfId="1" applyFont="1" applyBorder="1" applyAlignment="1">
      <alignment horizontal="right"/>
    </xf>
    <xf numFmtId="43" fontId="7" fillId="0" borderId="9" xfId="1" applyFont="1" applyBorder="1"/>
    <xf numFmtId="0" fontId="7" fillId="0" borderId="10" xfId="0" applyFont="1" applyBorder="1"/>
    <xf numFmtId="0" fontId="7" fillId="0" borderId="6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7" fillId="0" borderId="12" xfId="0" applyFont="1" applyBorder="1"/>
    <xf numFmtId="0" fontId="7" fillId="0" borderId="13" xfId="0" applyFont="1" applyBorder="1"/>
    <xf numFmtId="0" fontId="7" fillId="0" borderId="14" xfId="0" applyFont="1" applyBorder="1"/>
    <xf numFmtId="43" fontId="7" fillId="0" borderId="12" xfId="1" applyFont="1" applyBorder="1"/>
    <xf numFmtId="43" fontId="7" fillId="0" borderId="13" xfId="1" applyFont="1" applyBorder="1"/>
    <xf numFmtId="43" fontId="7" fillId="0" borderId="14" xfId="1" applyFont="1" applyBorder="1"/>
    <xf numFmtId="0" fontId="7" fillId="2" borderId="15" xfId="0" applyFont="1" applyFill="1" applyBorder="1"/>
    <xf numFmtId="0" fontId="7" fillId="2" borderId="16" xfId="0" applyFont="1" applyFill="1" applyBorder="1"/>
    <xf numFmtId="43" fontId="16" fillId="2" borderId="16" xfId="0" applyNumberFormat="1" applyFont="1" applyFill="1" applyBorder="1"/>
    <xf numFmtId="0" fontId="7" fillId="7" borderId="16" xfId="0" applyFont="1" applyFill="1" applyBorder="1"/>
    <xf numFmtId="43" fontId="7" fillId="2" borderId="17" xfId="1" applyFont="1" applyFill="1" applyBorder="1"/>
    <xf numFmtId="0" fontId="6" fillId="0" borderId="0" xfId="0" applyFont="1"/>
    <xf numFmtId="0" fontId="5" fillId="0" borderId="8" xfId="0" applyFont="1" applyBorder="1"/>
    <xf numFmtId="0" fontId="5" fillId="0" borderId="0" xfId="0" applyFont="1"/>
    <xf numFmtId="14" fontId="5" fillId="0" borderId="6" xfId="0" applyNumberFormat="1" applyFont="1" applyBorder="1" applyAlignment="1">
      <alignment horizontal="center"/>
    </xf>
    <xf numFmtId="43" fontId="17" fillId="2" borderId="17" xfId="1" applyFont="1" applyFill="1" applyBorder="1"/>
    <xf numFmtId="0" fontId="4" fillId="0" borderId="0" xfId="0" applyFont="1"/>
    <xf numFmtId="0" fontId="4" fillId="0" borderId="8" xfId="0" applyFont="1" applyBorder="1"/>
    <xf numFmtId="43" fontId="4" fillId="0" borderId="0" xfId="1" applyFont="1"/>
    <xf numFmtId="0" fontId="3" fillId="0" borderId="8" xfId="0" applyFont="1" applyBorder="1"/>
    <xf numFmtId="43" fontId="18" fillId="2" borderId="17" xfId="1" applyFont="1" applyFill="1" applyBorder="1"/>
    <xf numFmtId="43" fontId="19" fillId="2" borderId="17" xfId="1" applyFont="1" applyFill="1" applyBorder="1"/>
    <xf numFmtId="0" fontId="2" fillId="0" borderId="0" xfId="0" applyFont="1"/>
    <xf numFmtId="0" fontId="2" fillId="0" borderId="14" xfId="0" applyFont="1" applyBorder="1"/>
    <xf numFmtId="164" fontId="7" fillId="0" borderId="0" xfId="1" quotePrefix="1" applyNumberFormat="1" applyFont="1" applyFill="1" applyBorder="1" applyAlignment="1">
      <alignment horizontal="center"/>
    </xf>
    <xf numFmtId="0" fontId="7" fillId="3" borderId="18" xfId="0" applyFont="1" applyFill="1" applyBorder="1" applyAlignment="1">
      <alignment horizontal="center"/>
    </xf>
    <xf numFmtId="15" fontId="7" fillId="3" borderId="18" xfId="0" quotePrefix="1" applyNumberFormat="1" applyFont="1" applyFill="1" applyBorder="1" applyAlignment="1">
      <alignment horizontal="center"/>
    </xf>
    <xf numFmtId="15" fontId="7" fillId="0" borderId="0" xfId="0" quotePrefix="1" applyNumberFormat="1" applyFont="1" applyAlignment="1">
      <alignment horizontal="center"/>
    </xf>
    <xf numFmtId="164" fontId="7" fillId="3" borderId="18" xfId="1" quotePrefix="1" applyNumberFormat="1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13" fillId="3" borderId="3" xfId="0" applyFont="1" applyFill="1" applyBorder="1" applyAlignment="1">
      <alignment horizontal="center"/>
    </xf>
    <xf numFmtId="0" fontId="13" fillId="3" borderId="4" xfId="0" applyFont="1" applyFill="1" applyBorder="1" applyAlignment="1">
      <alignment horizontal="center"/>
    </xf>
    <xf numFmtId="0" fontId="11" fillId="4" borderId="3" xfId="0" applyFont="1" applyFill="1" applyBorder="1" applyAlignment="1">
      <alignment horizontal="center"/>
    </xf>
    <xf numFmtId="0" fontId="11" fillId="4" borderId="5" xfId="0" applyFont="1" applyFill="1" applyBorder="1" applyAlignment="1">
      <alignment horizontal="center"/>
    </xf>
    <xf numFmtId="0" fontId="11" fillId="4" borderId="4" xfId="0" applyFont="1" applyFill="1" applyBorder="1" applyAlignment="1">
      <alignment horizontal="center"/>
    </xf>
    <xf numFmtId="0" fontId="11" fillId="5" borderId="3" xfId="0" applyFont="1" applyFill="1" applyBorder="1" applyAlignment="1">
      <alignment horizontal="center"/>
    </xf>
    <xf numFmtId="0" fontId="13" fillId="3" borderId="4" xfId="0" applyFont="1" applyFill="1" applyBorder="1"/>
    <xf numFmtId="0" fontId="11" fillId="2" borderId="5" xfId="0" applyFont="1" applyFill="1" applyBorder="1" applyAlignment="1">
      <alignment horizontal="center"/>
    </xf>
    <xf numFmtId="0" fontId="13" fillId="0" borderId="4" xfId="0" applyFont="1" applyBorder="1"/>
    <xf numFmtId="0" fontId="15" fillId="0" borderId="0" xfId="0" applyFont="1" applyAlignment="1">
      <alignment horizontal="center"/>
    </xf>
    <xf numFmtId="15" fontId="7" fillId="0" borderId="9" xfId="0" quotePrefix="1" applyNumberFormat="1" applyFont="1" applyBorder="1" applyAlignment="1">
      <alignment horizontal="center"/>
    </xf>
    <xf numFmtId="164" fontId="17" fillId="3" borderId="18" xfId="1" quotePrefix="1" applyNumberFormat="1" applyFont="1" applyFill="1" applyBorder="1" applyAlignment="1">
      <alignment horizontal="center"/>
    </xf>
    <xf numFmtId="164" fontId="7" fillId="0" borderId="9" xfId="1" quotePrefix="1" applyNumberFormat="1" applyFont="1" applyFill="1" applyBorder="1" applyAlignment="1">
      <alignment horizontal="center"/>
    </xf>
    <xf numFmtId="15" fontId="11" fillId="6" borderId="18" xfId="0" quotePrefix="1" applyNumberFormat="1" applyFont="1" applyFill="1" applyBorder="1" applyAlignment="1">
      <alignment horizontal="center"/>
    </xf>
    <xf numFmtId="15" fontId="11" fillId="3" borderId="19" xfId="0" quotePrefix="1" applyNumberFormat="1" applyFont="1" applyFill="1" applyBorder="1" applyAlignment="1">
      <alignment horizontal="center"/>
    </xf>
    <xf numFmtId="15" fontId="11" fillId="3" borderId="20" xfId="0" quotePrefix="1" applyNumberFormat="1" applyFont="1" applyFill="1" applyBorder="1" applyAlignment="1">
      <alignment horizontal="center"/>
    </xf>
    <xf numFmtId="15" fontId="11" fillId="3" borderId="18" xfId="0" quotePrefix="1" applyNumberFormat="1" applyFont="1" applyFill="1" applyBorder="1" applyAlignment="1">
      <alignment horizontal="center"/>
    </xf>
    <xf numFmtId="164" fontId="4" fillId="3" borderId="18" xfId="1" quotePrefix="1" applyNumberFormat="1" applyFont="1" applyFill="1" applyBorder="1" applyAlignment="1">
      <alignment horizontal="center"/>
    </xf>
    <xf numFmtId="164" fontId="4" fillId="0" borderId="9" xfId="1" quotePrefix="1" applyNumberFormat="1" applyFont="1" applyFill="1" applyBorder="1" applyAlignment="1">
      <alignment horizontal="center"/>
    </xf>
    <xf numFmtId="164" fontId="4" fillId="0" borderId="0" xfId="1" quotePrefix="1" applyNumberFormat="1" applyFont="1" applyFill="1" applyBorder="1" applyAlignment="1">
      <alignment horizontal="center"/>
    </xf>
    <xf numFmtId="15" fontId="11" fillId="0" borderId="9" xfId="0" quotePrefix="1" applyNumberFormat="1" applyFont="1" applyBorder="1" applyAlignment="1">
      <alignment horizontal="center"/>
    </xf>
    <xf numFmtId="15" fontId="11" fillId="0" borderId="0" xfId="0" quotePrefix="1" applyNumberFormat="1" applyFont="1" applyAlignment="1">
      <alignment horizontal="center"/>
    </xf>
    <xf numFmtId="0" fontId="1" fillId="0" borderId="8" xfId="0" applyFont="1" applyBorder="1"/>
    <xf numFmtId="0" fontId="1" fillId="0" borderId="13" xfId="0" applyFont="1" applyBorder="1"/>
    <xf numFmtId="0" fontId="1" fillId="0" borderId="0" xfId="0" applyFont="1"/>
    <xf numFmtId="164" fontId="11" fillId="6" borderId="18" xfId="1" quotePrefix="1" applyNumberFormat="1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BED6F8A1-2A90-461F-8FC5-1D6DE7F79EF3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3C33A1D0-5A12-4F9A-96AC-306541041518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15FB20C6-3D63-4729-82CD-E43A410F8034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13673BA6-CDBE-4769-89CE-A9B98FC50DC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322D76E7-8C37-4C20-A332-58878D393473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103C64C8-4043-4653-8B99-14A863D605FC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08CCA-91DB-451D-82E7-867805021469}">
  <sheetPr>
    <pageSetUpPr fitToPage="1"/>
  </sheetPr>
  <dimension ref="A1:R1002"/>
  <sheetViews>
    <sheetView topLeftCell="A42" zoomScaleNormal="100" workbookViewId="0">
      <selection activeCell="N54" sqref="N54:P54"/>
    </sheetView>
  </sheetViews>
  <sheetFormatPr defaultColWidth="12.6640625" defaultRowHeight="15" customHeight="1" x14ac:dyDescent="0.3"/>
  <cols>
    <col min="1" max="1" width="11.4140625" customWidth="1"/>
    <col min="2" max="2" width="1.6640625" customWidth="1"/>
    <col min="3" max="3" width="17.5" customWidth="1"/>
    <col min="4" max="4" width="2.58203125" customWidth="1"/>
    <col min="5" max="5" width="6.4140625" customWidth="1"/>
    <col min="6" max="9" width="7.6640625" customWidth="1"/>
    <col min="10" max="10" width="11.58203125" customWidth="1"/>
    <col min="11" max="11" width="1.75" customWidth="1"/>
    <col min="12" max="12" width="1.58203125" customWidth="1"/>
    <col min="13" max="13" width="11.58203125" customWidth="1"/>
    <col min="14" max="15" width="1.58203125" customWidth="1"/>
    <col min="16" max="16" width="13.58203125" customWidth="1"/>
    <col min="17" max="28" width="7.6640625" customWidth="1"/>
  </cols>
  <sheetData>
    <row r="1" spans="1:16" ht="14.25" customHeight="1" x14ac:dyDescent="0.3"/>
    <row r="2" spans="1:16" ht="29.25" customHeight="1" x14ac:dyDescent="0.55000000000000004">
      <c r="P2" s="1" t="s">
        <v>0</v>
      </c>
    </row>
    <row r="3" spans="1:16" ht="14.25" customHeight="1" x14ac:dyDescent="0.35">
      <c r="P3" s="2" t="s">
        <v>1</v>
      </c>
    </row>
    <row r="4" spans="1:16" ht="14.25" customHeight="1" x14ac:dyDescent="0.35">
      <c r="P4" s="2" t="s">
        <v>2</v>
      </c>
    </row>
    <row r="5" spans="1:16" ht="14.25" customHeight="1" x14ac:dyDescent="0.35">
      <c r="P5" s="2" t="s">
        <v>3</v>
      </c>
    </row>
    <row r="6" spans="1:16" ht="14.25" customHeigh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2" t="s">
        <v>4</v>
      </c>
    </row>
    <row r="7" spans="1:16" ht="14.25" customHeight="1" x14ac:dyDescent="0.3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5"/>
    </row>
    <row r="8" spans="1:16" ht="14.25" customHeight="1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2"/>
    </row>
    <row r="9" spans="1:16" ht="18" customHeight="1" x14ac:dyDescent="0.55000000000000004">
      <c r="A9" s="66" t="s">
        <v>5</v>
      </c>
      <c r="B9" s="66"/>
      <c r="C9" s="66"/>
      <c r="D9" s="66"/>
      <c r="E9" s="66"/>
      <c r="F9" s="66"/>
      <c r="G9" s="66"/>
      <c r="H9" s="66"/>
      <c r="I9" s="66"/>
      <c r="J9" s="66"/>
      <c r="K9" s="66"/>
      <c r="L9" s="66"/>
      <c r="M9" s="66"/>
      <c r="N9" s="66"/>
      <c r="O9" s="66"/>
      <c r="P9" s="66"/>
    </row>
    <row r="10" spans="1:16" ht="14.25" customHeight="1" x14ac:dyDescent="0.35">
      <c r="A10" s="3"/>
      <c r="B10" s="3"/>
      <c r="C10" s="3"/>
      <c r="D10" s="3"/>
      <c r="E10" s="3"/>
      <c r="F10" s="3"/>
      <c r="G10" s="3"/>
      <c r="I10" s="3"/>
      <c r="J10" s="3"/>
      <c r="K10" s="3"/>
      <c r="L10" s="3"/>
      <c r="M10" s="3"/>
      <c r="N10" s="3"/>
      <c r="O10" s="3"/>
      <c r="P10" s="2"/>
    </row>
    <row r="11" spans="1:16" ht="14.25" customHeight="1" x14ac:dyDescent="0.35">
      <c r="A11" s="6" t="s">
        <v>6</v>
      </c>
      <c r="B11" s="6" t="s">
        <v>7</v>
      </c>
      <c r="C11" s="7" t="s">
        <v>32</v>
      </c>
      <c r="D11" s="6"/>
      <c r="E11" s="6"/>
      <c r="F11" s="6"/>
      <c r="G11" s="6"/>
      <c r="H11" s="6"/>
      <c r="I11" s="6"/>
      <c r="J11" s="6"/>
      <c r="K11" s="6"/>
      <c r="L11" s="6"/>
      <c r="N11" s="8" t="s">
        <v>8</v>
      </c>
      <c r="O11" s="9" t="s">
        <v>7</v>
      </c>
      <c r="P11" s="10">
        <v>45107</v>
      </c>
    </row>
    <row r="12" spans="1:16" ht="14.25" customHeight="1" x14ac:dyDescent="0.35">
      <c r="A12" s="6" t="s">
        <v>9</v>
      </c>
      <c r="B12" s="6" t="s">
        <v>7</v>
      </c>
      <c r="C12" s="7" t="s">
        <v>33</v>
      </c>
      <c r="D12" s="6"/>
      <c r="E12" s="6"/>
      <c r="F12" s="6"/>
      <c r="G12" s="6"/>
      <c r="H12" s="6"/>
      <c r="I12" s="6"/>
      <c r="J12" s="6"/>
      <c r="K12" s="6"/>
      <c r="L12" s="6"/>
      <c r="N12" s="8"/>
      <c r="O12" s="9"/>
      <c r="P12" s="6"/>
    </row>
    <row r="13" spans="1:16" ht="14.25" customHeight="1" x14ac:dyDescent="0.3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N13" s="8"/>
      <c r="O13" s="9"/>
      <c r="P13" s="6"/>
    </row>
    <row r="14" spans="1:16" ht="14.25" customHeight="1" x14ac:dyDescent="0.35">
      <c r="A14" s="6" t="s">
        <v>10</v>
      </c>
      <c r="B14" s="6" t="s">
        <v>7</v>
      </c>
      <c r="C14" s="7" t="s">
        <v>34</v>
      </c>
      <c r="D14" s="6"/>
      <c r="E14" s="6"/>
      <c r="F14" s="6"/>
      <c r="G14" s="6"/>
      <c r="H14" s="6"/>
      <c r="I14" s="6"/>
      <c r="J14" s="6"/>
      <c r="K14" s="6"/>
      <c r="L14" s="6"/>
      <c r="M14" s="8"/>
      <c r="N14" s="9"/>
      <c r="O14" s="6"/>
      <c r="P14" s="6"/>
    </row>
    <row r="15" spans="1:16" ht="14.25" customHeight="1" x14ac:dyDescent="0.35">
      <c r="A15" s="6"/>
      <c r="B15" s="6"/>
      <c r="C15" s="7" t="s">
        <v>35</v>
      </c>
      <c r="D15" s="6"/>
      <c r="E15" s="6"/>
      <c r="F15" s="6"/>
      <c r="G15" s="6"/>
      <c r="H15" s="6"/>
      <c r="I15" s="6"/>
      <c r="J15" s="11"/>
      <c r="K15" s="6"/>
      <c r="L15" s="6"/>
      <c r="M15" s="12"/>
      <c r="N15" s="9"/>
      <c r="O15" s="6"/>
      <c r="P15" s="11"/>
    </row>
    <row r="16" spans="1:16" ht="14.25" customHeight="1" x14ac:dyDescent="0.35">
      <c r="A16" s="6"/>
      <c r="B16" s="6"/>
      <c r="C16" s="7" t="s">
        <v>36</v>
      </c>
      <c r="D16" s="6"/>
      <c r="E16" s="6"/>
      <c r="F16" s="6"/>
      <c r="G16" s="6"/>
      <c r="H16" s="6"/>
      <c r="I16" s="6"/>
      <c r="J16" s="6"/>
      <c r="K16" s="6"/>
      <c r="L16" s="6"/>
      <c r="M16" s="8"/>
      <c r="N16" s="9"/>
      <c r="O16" s="6"/>
      <c r="P16" s="6"/>
    </row>
    <row r="17" spans="1:18" ht="14.25" customHeight="1" x14ac:dyDescent="0.35">
      <c r="A17" s="6"/>
      <c r="B17" s="6"/>
      <c r="C17" s="7" t="s">
        <v>37</v>
      </c>
      <c r="D17" s="6"/>
      <c r="E17" s="6"/>
      <c r="F17" s="6"/>
      <c r="G17" s="6"/>
      <c r="H17" s="6"/>
      <c r="I17" s="6"/>
      <c r="J17" s="6"/>
      <c r="K17" s="6"/>
      <c r="L17" s="6"/>
      <c r="M17" s="8"/>
      <c r="N17" s="9"/>
      <c r="O17" s="6"/>
      <c r="P17" s="6"/>
      <c r="R17" s="6"/>
    </row>
    <row r="18" spans="1:18" ht="14.25" customHeight="1" x14ac:dyDescent="0.35">
      <c r="A18" s="6" t="s">
        <v>11</v>
      </c>
      <c r="B18" s="6" t="s">
        <v>7</v>
      </c>
      <c r="C18" s="7" t="s">
        <v>38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1:18" ht="14.25" customHeight="1" x14ac:dyDescent="0.35">
      <c r="A19" s="6" t="s">
        <v>12</v>
      </c>
      <c r="B19" s="6" t="s">
        <v>7</v>
      </c>
      <c r="C19" s="7" t="s">
        <v>39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8" ht="14.25" customHeight="1" x14ac:dyDescent="0.3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</row>
    <row r="21" spans="1:18" ht="14.25" customHeight="1" x14ac:dyDescent="0.35">
      <c r="A21" s="13" t="s">
        <v>13</v>
      </c>
      <c r="B21" s="67" t="s">
        <v>14</v>
      </c>
      <c r="C21" s="68"/>
      <c r="D21" s="69" t="s">
        <v>15</v>
      </c>
      <c r="E21" s="70"/>
      <c r="F21" s="70"/>
      <c r="G21" s="70"/>
      <c r="H21" s="70"/>
      <c r="I21" s="71"/>
      <c r="J21" s="72" t="s">
        <v>16</v>
      </c>
      <c r="K21" s="73"/>
      <c r="L21" s="14"/>
      <c r="M21" s="19" t="s">
        <v>17</v>
      </c>
      <c r="N21" s="15"/>
      <c r="O21" s="74" t="s">
        <v>18</v>
      </c>
      <c r="P21" s="75"/>
    </row>
    <row r="22" spans="1:18" ht="14.25" customHeight="1" x14ac:dyDescent="0.35">
      <c r="A22" s="20" t="s">
        <v>40</v>
      </c>
      <c r="B22" s="24"/>
      <c r="C22" s="25" t="s">
        <v>46</v>
      </c>
      <c r="D22" s="23"/>
      <c r="E22" s="23" t="s">
        <v>19</v>
      </c>
      <c r="F22" s="23"/>
      <c r="G22" s="23"/>
      <c r="H22" s="23"/>
      <c r="I22" s="23"/>
      <c r="J22" s="26">
        <v>4745</v>
      </c>
      <c r="K22" s="21"/>
      <c r="L22" s="27"/>
      <c r="M22" s="27"/>
      <c r="N22" s="21"/>
      <c r="O22" s="27"/>
      <c r="P22" s="21">
        <f t="shared" ref="P22:P23" si="0">P21+J22-M22</f>
        <v>4745</v>
      </c>
    </row>
    <row r="23" spans="1:18" ht="14.25" customHeight="1" x14ac:dyDescent="0.35">
      <c r="A23" s="20">
        <v>45080</v>
      </c>
      <c r="B23" s="24"/>
      <c r="C23" s="28" t="s">
        <v>54</v>
      </c>
      <c r="D23" s="29"/>
      <c r="E23" s="23" t="s">
        <v>55</v>
      </c>
      <c r="F23" s="23"/>
      <c r="G23" s="23"/>
      <c r="H23" s="23"/>
      <c r="I23" s="23"/>
      <c r="J23" s="30"/>
      <c r="K23" s="21"/>
      <c r="L23" s="27"/>
      <c r="M23" s="31">
        <v>4745</v>
      </c>
      <c r="N23" s="21"/>
      <c r="O23" s="27"/>
      <c r="P23" s="21">
        <f t="shared" si="0"/>
        <v>0</v>
      </c>
    </row>
    <row r="24" spans="1:18" ht="14.25" customHeight="1" x14ac:dyDescent="0.35">
      <c r="A24" s="20" t="s">
        <v>41</v>
      </c>
      <c r="B24" s="24"/>
      <c r="C24" s="28" t="s">
        <v>47</v>
      </c>
      <c r="D24" s="29"/>
      <c r="E24" s="23" t="s">
        <v>19</v>
      </c>
      <c r="F24" s="23"/>
      <c r="G24" s="23"/>
      <c r="H24" s="23"/>
      <c r="I24" s="23"/>
      <c r="J24" s="30">
        <v>2792.8</v>
      </c>
      <c r="K24" s="21"/>
      <c r="L24" s="27"/>
      <c r="M24" s="32"/>
      <c r="N24" s="21"/>
      <c r="O24" s="27"/>
      <c r="P24" s="21">
        <f>P23+J24-M24</f>
        <v>2792.8</v>
      </c>
    </row>
    <row r="25" spans="1:18" ht="14.25" customHeight="1" x14ac:dyDescent="0.35">
      <c r="A25" s="20">
        <v>45087</v>
      </c>
      <c r="B25" s="24"/>
      <c r="C25" s="28" t="s">
        <v>54</v>
      </c>
      <c r="D25" s="29"/>
      <c r="E25" s="23" t="s">
        <v>56</v>
      </c>
      <c r="F25" s="23"/>
      <c r="G25" s="23"/>
      <c r="H25" s="23"/>
      <c r="I25" s="23"/>
      <c r="J25" s="30"/>
      <c r="K25" s="21"/>
      <c r="L25" s="27"/>
      <c r="M25" s="31">
        <v>2793</v>
      </c>
      <c r="N25" s="21"/>
      <c r="O25" s="27"/>
      <c r="P25" s="21">
        <f>P24+J25-M25</f>
        <v>-0.1999999999998181</v>
      </c>
    </row>
    <row r="26" spans="1:18" ht="14.25" customHeight="1" x14ac:dyDescent="0.35">
      <c r="A26" s="20">
        <v>45089</v>
      </c>
      <c r="B26" s="24"/>
      <c r="C26" s="28" t="s">
        <v>48</v>
      </c>
      <c r="D26" s="29"/>
      <c r="E26" s="23" t="s">
        <v>19</v>
      </c>
      <c r="F26" s="28"/>
      <c r="G26" s="23"/>
      <c r="H26" s="23"/>
      <c r="I26" s="23"/>
      <c r="J26" s="30">
        <v>4453.5</v>
      </c>
      <c r="K26" s="21"/>
      <c r="L26" s="27"/>
      <c r="M26" s="27"/>
      <c r="N26" s="21"/>
      <c r="O26" s="27"/>
      <c r="P26" s="21">
        <f>P25+J26-M26</f>
        <v>4453.3</v>
      </c>
    </row>
    <row r="27" spans="1:18" ht="14.25" customHeight="1" x14ac:dyDescent="0.35">
      <c r="A27" s="20">
        <v>45090</v>
      </c>
      <c r="B27" s="24"/>
      <c r="C27" s="28" t="s">
        <v>54</v>
      </c>
      <c r="D27" s="29"/>
      <c r="E27" s="23" t="s">
        <v>57</v>
      </c>
      <c r="F27" s="23"/>
      <c r="G27" s="23"/>
      <c r="H27" s="23"/>
      <c r="I27" s="23"/>
      <c r="J27" s="33"/>
      <c r="K27" s="21"/>
      <c r="L27" s="27"/>
      <c r="M27" s="27">
        <v>3000</v>
      </c>
      <c r="N27" s="21"/>
      <c r="O27" s="27"/>
      <c r="P27" s="21">
        <f t="shared" ref="P27:P38" si="1">P26+J27-M27</f>
        <v>1453.3000000000002</v>
      </c>
    </row>
    <row r="28" spans="1:18" ht="14.25" customHeight="1" x14ac:dyDescent="0.35">
      <c r="A28" s="20" t="s">
        <v>42</v>
      </c>
      <c r="B28" s="24"/>
      <c r="C28" s="28" t="s">
        <v>54</v>
      </c>
      <c r="D28" s="29"/>
      <c r="E28" s="23" t="s">
        <v>58</v>
      </c>
      <c r="F28" s="23"/>
      <c r="G28" s="23"/>
      <c r="H28" s="23"/>
      <c r="I28" s="23"/>
      <c r="J28" s="33"/>
      <c r="K28" s="21"/>
      <c r="L28" s="27"/>
      <c r="M28" s="27">
        <v>1453.5</v>
      </c>
      <c r="N28" s="21"/>
      <c r="O28" s="27"/>
      <c r="P28" s="21">
        <f t="shared" si="1"/>
        <v>-0.1999999999998181</v>
      </c>
    </row>
    <row r="29" spans="1:18" ht="14.25" customHeight="1" x14ac:dyDescent="0.35">
      <c r="A29" s="20" t="s">
        <v>42</v>
      </c>
      <c r="B29" s="24"/>
      <c r="C29" s="23" t="s">
        <v>49</v>
      </c>
      <c r="D29" s="29"/>
      <c r="E29" s="23" t="s">
        <v>19</v>
      </c>
      <c r="F29" s="23"/>
      <c r="G29" s="23"/>
      <c r="H29" s="23"/>
      <c r="I29" s="23"/>
      <c r="J29" s="33">
        <v>4133.5</v>
      </c>
      <c r="K29" s="21"/>
      <c r="L29" s="27"/>
      <c r="M29" s="27"/>
      <c r="N29" s="21"/>
      <c r="O29" s="27"/>
      <c r="P29" s="21">
        <f t="shared" si="1"/>
        <v>4133.3</v>
      </c>
    </row>
    <row r="30" spans="1:18" ht="14.25" customHeight="1" x14ac:dyDescent="0.35">
      <c r="A30" s="22" t="s">
        <v>42</v>
      </c>
      <c r="B30" s="24"/>
      <c r="C30" s="23" t="s">
        <v>54</v>
      </c>
      <c r="D30" s="29"/>
      <c r="E30" s="23" t="s">
        <v>59</v>
      </c>
      <c r="F30" s="23"/>
      <c r="G30" s="23"/>
      <c r="H30" s="23"/>
      <c r="I30" s="23"/>
      <c r="J30" s="33"/>
      <c r="K30" s="21"/>
      <c r="L30" s="27"/>
      <c r="M30" s="27">
        <v>4133.5</v>
      </c>
      <c r="N30" s="21"/>
      <c r="O30" s="27"/>
      <c r="P30" s="21">
        <f t="shared" si="1"/>
        <v>-0.1999999999998181</v>
      </c>
    </row>
    <row r="31" spans="1:18" ht="14.25" customHeight="1" x14ac:dyDescent="0.35">
      <c r="A31" s="22">
        <v>45096</v>
      </c>
      <c r="B31" s="24"/>
      <c r="C31" s="34" t="s">
        <v>54</v>
      </c>
      <c r="D31" s="23"/>
      <c r="E31" s="23" t="s">
        <v>60</v>
      </c>
      <c r="F31" s="23"/>
      <c r="G31" s="23"/>
      <c r="H31" s="23"/>
      <c r="I31" s="23"/>
      <c r="J31" s="33"/>
      <c r="K31" s="21"/>
      <c r="L31" s="27"/>
      <c r="M31" s="27">
        <v>3740</v>
      </c>
      <c r="N31" s="21"/>
      <c r="O31" s="27"/>
      <c r="P31" s="21">
        <f t="shared" si="1"/>
        <v>-3740.2</v>
      </c>
    </row>
    <row r="32" spans="1:18" ht="14.25" customHeight="1" x14ac:dyDescent="0.35">
      <c r="A32" s="20" t="s">
        <v>43</v>
      </c>
      <c r="B32" s="24"/>
      <c r="C32" s="34" t="s">
        <v>50</v>
      </c>
      <c r="D32" s="23"/>
      <c r="E32" s="23" t="s">
        <v>19</v>
      </c>
      <c r="F32" s="23"/>
      <c r="G32" s="23"/>
      <c r="H32" s="23"/>
      <c r="I32" s="23"/>
      <c r="J32" s="26">
        <v>3740</v>
      </c>
      <c r="K32" s="21"/>
      <c r="L32" s="27"/>
      <c r="M32" s="27"/>
      <c r="N32" s="21"/>
      <c r="O32" s="27"/>
      <c r="P32" s="21">
        <f t="shared" si="1"/>
        <v>-0.1999999999998181</v>
      </c>
    </row>
    <row r="33" spans="1:16" ht="14.25" customHeight="1" x14ac:dyDescent="0.35">
      <c r="A33" s="20" t="s">
        <v>43</v>
      </c>
      <c r="B33" s="24"/>
      <c r="C33" s="34" t="s">
        <v>51</v>
      </c>
      <c r="D33" s="23"/>
      <c r="E33" s="23" t="s">
        <v>19</v>
      </c>
      <c r="F33" s="23"/>
      <c r="G33" s="23"/>
      <c r="H33" s="23"/>
      <c r="I33" s="23"/>
      <c r="J33" s="26">
        <v>485</v>
      </c>
      <c r="K33" s="21"/>
      <c r="L33" s="27"/>
      <c r="M33" s="27"/>
      <c r="N33" s="21"/>
      <c r="O33" s="27"/>
      <c r="P33" s="21">
        <f t="shared" si="1"/>
        <v>484.80000000000018</v>
      </c>
    </row>
    <row r="34" spans="1:16" ht="14.25" customHeight="1" x14ac:dyDescent="0.35">
      <c r="A34" s="20">
        <v>45098</v>
      </c>
      <c r="B34" s="24"/>
      <c r="C34" s="23" t="s">
        <v>54</v>
      </c>
      <c r="D34" s="29"/>
      <c r="E34" s="23" t="s">
        <v>61</v>
      </c>
      <c r="F34" s="23"/>
      <c r="G34" s="23"/>
      <c r="H34" s="23"/>
      <c r="I34" s="23"/>
      <c r="J34" s="26"/>
      <c r="K34" s="21"/>
      <c r="L34" s="27"/>
      <c r="M34" s="27">
        <v>485</v>
      </c>
      <c r="N34" s="21"/>
      <c r="O34" s="27"/>
      <c r="P34" s="21">
        <f t="shared" si="1"/>
        <v>-0.1999999999998181</v>
      </c>
    </row>
    <row r="35" spans="1:16" ht="14.25" customHeight="1" x14ac:dyDescent="0.35">
      <c r="A35" s="20" t="s">
        <v>44</v>
      </c>
      <c r="B35" s="24"/>
      <c r="C35" s="34" t="s">
        <v>52</v>
      </c>
      <c r="D35" s="23"/>
      <c r="E35" s="23" t="s">
        <v>19</v>
      </c>
      <c r="F35" s="23"/>
      <c r="G35" s="23"/>
      <c r="H35" s="23"/>
      <c r="I35" s="23"/>
      <c r="J35" s="26">
        <v>795</v>
      </c>
      <c r="K35" s="21"/>
      <c r="L35" s="27"/>
      <c r="M35" s="27"/>
      <c r="N35" s="21"/>
      <c r="O35" s="27"/>
      <c r="P35" s="21">
        <f t="shared" si="1"/>
        <v>794.80000000000018</v>
      </c>
    </row>
    <row r="36" spans="1:16" ht="14.25" customHeight="1" x14ac:dyDescent="0.35">
      <c r="A36" s="20" t="s">
        <v>44</v>
      </c>
      <c r="B36" s="24"/>
      <c r="C36" s="34" t="s">
        <v>54</v>
      </c>
      <c r="D36" s="23"/>
      <c r="E36" s="23" t="s">
        <v>62</v>
      </c>
      <c r="F36" s="23"/>
      <c r="G36" s="23"/>
      <c r="H36" s="23"/>
      <c r="I36" s="23"/>
      <c r="J36" s="26"/>
      <c r="K36" s="21"/>
      <c r="L36" s="27"/>
      <c r="M36" s="27">
        <v>795</v>
      </c>
      <c r="N36" s="21"/>
      <c r="O36" s="27"/>
      <c r="P36" s="21">
        <f t="shared" si="1"/>
        <v>-0.1999999999998181</v>
      </c>
    </row>
    <row r="37" spans="1:16" ht="14.25" customHeight="1" x14ac:dyDescent="0.35">
      <c r="A37" s="20" t="s">
        <v>45</v>
      </c>
      <c r="B37" s="24"/>
      <c r="C37" s="34" t="s">
        <v>53</v>
      </c>
      <c r="D37" s="23"/>
      <c r="E37" s="23"/>
      <c r="F37" s="23"/>
      <c r="G37" s="23"/>
      <c r="H37" s="23"/>
      <c r="I37" s="23"/>
      <c r="J37" s="26">
        <v>5133.5</v>
      </c>
      <c r="K37" s="21"/>
      <c r="L37" s="27"/>
      <c r="M37" s="27"/>
      <c r="N37" s="21"/>
      <c r="O37" s="27"/>
      <c r="P37" s="21">
        <f t="shared" si="1"/>
        <v>5133.3</v>
      </c>
    </row>
    <row r="38" spans="1:16" ht="14.25" customHeight="1" x14ac:dyDescent="0.35">
      <c r="A38" s="20" t="s">
        <v>45</v>
      </c>
      <c r="B38" s="24"/>
      <c r="C38" s="25" t="s">
        <v>54</v>
      </c>
      <c r="D38" s="23"/>
      <c r="E38" s="23" t="s">
        <v>63</v>
      </c>
      <c r="F38" s="23"/>
      <c r="G38" s="23"/>
      <c r="H38" s="23"/>
      <c r="I38" s="23"/>
      <c r="J38" s="26"/>
      <c r="K38" s="21"/>
      <c r="L38" s="27"/>
      <c r="M38" s="27">
        <v>3000</v>
      </c>
      <c r="N38" s="21"/>
      <c r="O38" s="27"/>
      <c r="P38" s="21">
        <f t="shared" si="1"/>
        <v>2133.3000000000002</v>
      </c>
    </row>
    <row r="39" spans="1:16" ht="14.25" customHeight="1" x14ac:dyDescent="0.35">
      <c r="A39" s="20"/>
      <c r="B39" s="24"/>
      <c r="C39" s="25"/>
      <c r="D39" s="23"/>
      <c r="E39" s="23"/>
      <c r="F39" s="23"/>
      <c r="G39" s="23"/>
      <c r="H39" s="23"/>
      <c r="I39" s="23"/>
      <c r="J39" s="26"/>
      <c r="K39" s="21"/>
      <c r="L39" s="27"/>
      <c r="M39" s="27"/>
      <c r="N39" s="21"/>
      <c r="O39" s="27"/>
      <c r="P39" s="21"/>
    </row>
    <row r="40" spans="1:16" ht="14.25" customHeight="1" x14ac:dyDescent="0.35">
      <c r="A40" s="20"/>
      <c r="B40" s="24"/>
      <c r="C40" s="25"/>
      <c r="D40" s="23"/>
      <c r="E40" s="23"/>
      <c r="F40" s="23"/>
      <c r="G40" s="23"/>
      <c r="H40" s="23"/>
      <c r="I40" s="23"/>
      <c r="J40" s="26"/>
      <c r="K40" s="21"/>
      <c r="L40" s="27"/>
      <c r="M40" s="27"/>
      <c r="N40" s="21"/>
      <c r="O40" s="27"/>
      <c r="P40" s="21"/>
    </row>
    <row r="41" spans="1:16" ht="14.25" customHeight="1" x14ac:dyDescent="0.35">
      <c r="A41" s="20"/>
      <c r="B41" s="24"/>
      <c r="C41" s="25"/>
      <c r="D41" s="23"/>
      <c r="E41" s="23"/>
      <c r="F41" s="23"/>
      <c r="G41" s="23"/>
      <c r="H41" s="23"/>
      <c r="I41" s="23"/>
      <c r="J41" s="26"/>
      <c r="K41" s="21"/>
      <c r="L41" s="27"/>
      <c r="M41" s="27"/>
      <c r="N41" s="21"/>
      <c r="O41" s="27"/>
      <c r="P41" s="21"/>
    </row>
    <row r="42" spans="1:16" ht="14.25" customHeight="1" x14ac:dyDescent="0.35">
      <c r="A42" s="20"/>
      <c r="B42" s="24"/>
      <c r="C42" s="25"/>
      <c r="D42" s="23"/>
      <c r="E42" s="23"/>
      <c r="F42" s="23"/>
      <c r="G42" s="23"/>
      <c r="H42" s="23"/>
      <c r="I42" s="23"/>
      <c r="J42" s="26"/>
      <c r="K42" s="21"/>
      <c r="L42" s="27"/>
      <c r="M42" s="27"/>
      <c r="N42" s="21"/>
      <c r="O42" s="27"/>
      <c r="P42" s="21"/>
    </row>
    <row r="43" spans="1:16" ht="14.25" customHeight="1" x14ac:dyDescent="0.35">
      <c r="A43" s="35"/>
      <c r="B43" s="24"/>
      <c r="C43" s="25"/>
      <c r="D43" s="23"/>
      <c r="E43" s="23"/>
      <c r="F43" s="23"/>
      <c r="G43" s="23"/>
      <c r="H43" s="23"/>
      <c r="I43" s="23"/>
      <c r="J43" s="26"/>
      <c r="K43" s="21"/>
      <c r="L43" s="27"/>
      <c r="M43" s="27"/>
      <c r="N43" s="21"/>
      <c r="O43" s="27"/>
      <c r="P43" s="21"/>
    </row>
    <row r="44" spans="1:16" ht="14.25" customHeight="1" x14ac:dyDescent="0.35">
      <c r="A44" s="35"/>
      <c r="B44" s="24"/>
      <c r="C44" s="25"/>
      <c r="D44" s="23"/>
      <c r="E44" s="23"/>
      <c r="F44" s="23"/>
      <c r="G44" s="23"/>
      <c r="H44" s="23"/>
      <c r="I44" s="23"/>
      <c r="J44" s="26"/>
      <c r="K44" s="21"/>
      <c r="L44" s="27"/>
      <c r="M44" s="27"/>
      <c r="N44" s="21"/>
      <c r="O44" s="27"/>
      <c r="P44" s="21"/>
    </row>
    <row r="45" spans="1:16" ht="14.25" customHeight="1" x14ac:dyDescent="0.35">
      <c r="A45" s="35"/>
      <c r="B45" s="24"/>
      <c r="C45" s="25"/>
      <c r="D45" s="23"/>
      <c r="E45" s="23"/>
      <c r="F45" s="23"/>
      <c r="G45" s="23"/>
      <c r="H45" s="23"/>
      <c r="I45" s="23"/>
      <c r="J45" s="26"/>
      <c r="K45" s="21"/>
      <c r="L45" s="27"/>
      <c r="M45" s="27"/>
      <c r="N45" s="21"/>
      <c r="O45" s="27"/>
      <c r="P45" s="21"/>
    </row>
    <row r="46" spans="1:16" ht="14.25" customHeight="1" x14ac:dyDescent="0.35">
      <c r="A46" s="35"/>
      <c r="B46" s="24"/>
      <c r="C46" s="25"/>
      <c r="D46" s="23"/>
      <c r="E46" s="23"/>
      <c r="F46" s="23"/>
      <c r="G46" s="23"/>
      <c r="H46" s="23"/>
      <c r="I46" s="23"/>
      <c r="J46" s="26"/>
      <c r="K46" s="21"/>
      <c r="L46" s="27"/>
      <c r="M46" s="27"/>
      <c r="N46" s="21"/>
      <c r="O46" s="27"/>
      <c r="P46" s="21"/>
    </row>
    <row r="47" spans="1:16" ht="14.25" customHeight="1" x14ac:dyDescent="0.35">
      <c r="A47" s="35"/>
      <c r="B47" s="24"/>
      <c r="C47" s="25"/>
      <c r="D47" s="23"/>
      <c r="E47" s="23"/>
      <c r="F47" s="23"/>
      <c r="G47" s="23"/>
      <c r="H47" s="23"/>
      <c r="I47" s="23"/>
      <c r="J47" s="26"/>
      <c r="K47" s="21"/>
      <c r="L47" s="27"/>
      <c r="M47" s="27"/>
      <c r="N47" s="21"/>
      <c r="O47" s="27"/>
      <c r="P47" s="21"/>
    </row>
    <row r="48" spans="1:16" ht="14.25" customHeight="1" x14ac:dyDescent="0.35">
      <c r="A48" s="35"/>
      <c r="B48" s="24"/>
      <c r="C48" s="25"/>
      <c r="D48" s="23"/>
      <c r="E48" s="23"/>
      <c r="F48" s="23"/>
      <c r="G48" s="23"/>
      <c r="H48" s="23"/>
      <c r="I48" s="23"/>
      <c r="J48" s="26"/>
      <c r="K48" s="21"/>
      <c r="L48" s="27"/>
      <c r="M48" s="27"/>
      <c r="N48" s="21"/>
      <c r="O48" s="27"/>
      <c r="P48" s="21"/>
    </row>
    <row r="49" spans="1:16" ht="14.25" customHeight="1" x14ac:dyDescent="0.35">
      <c r="A49" s="35"/>
      <c r="B49" s="24"/>
      <c r="C49" s="25"/>
      <c r="D49" s="23"/>
      <c r="E49" s="23"/>
      <c r="F49" s="23"/>
      <c r="G49" s="23"/>
      <c r="H49" s="23"/>
      <c r="I49" s="23"/>
      <c r="J49" s="26"/>
      <c r="K49" s="21"/>
      <c r="L49" s="27"/>
      <c r="M49" s="27"/>
      <c r="N49" s="21"/>
      <c r="O49" s="27"/>
      <c r="P49" s="21"/>
    </row>
    <row r="50" spans="1:16" ht="14" customHeight="1" x14ac:dyDescent="0.35">
      <c r="A50" s="35"/>
      <c r="B50" s="24"/>
      <c r="C50" s="25"/>
      <c r="D50" s="23"/>
      <c r="E50" s="23"/>
      <c r="F50" s="23"/>
      <c r="G50" s="23"/>
      <c r="H50" s="23"/>
      <c r="I50" s="23"/>
      <c r="J50" s="26"/>
      <c r="K50" s="21"/>
      <c r="L50" s="27"/>
      <c r="M50" s="27"/>
      <c r="N50" s="21"/>
      <c r="O50" s="27"/>
      <c r="P50" s="21"/>
    </row>
    <row r="51" spans="1:16" ht="14.25" customHeight="1" x14ac:dyDescent="0.35">
      <c r="A51" s="36"/>
      <c r="B51" s="37"/>
      <c r="C51" s="38"/>
      <c r="D51" s="39"/>
      <c r="E51" s="39"/>
      <c r="F51" s="39"/>
      <c r="G51" s="39"/>
      <c r="H51" s="39"/>
      <c r="I51" s="39"/>
      <c r="J51" s="40"/>
      <c r="K51" s="41"/>
      <c r="L51" s="42"/>
      <c r="M51" s="42"/>
      <c r="N51" s="41"/>
      <c r="O51" s="42"/>
      <c r="P51" s="41"/>
    </row>
    <row r="52" spans="1:16" ht="14.25" customHeight="1" x14ac:dyDescent="0.35">
      <c r="A52" s="43" t="s">
        <v>20</v>
      </c>
      <c r="B52" s="44"/>
      <c r="C52" s="44"/>
      <c r="D52" s="44"/>
      <c r="E52" s="44"/>
      <c r="F52" s="44"/>
      <c r="G52" s="44"/>
      <c r="H52" s="44"/>
      <c r="I52" s="44"/>
      <c r="J52" s="45">
        <f>SUM(J22:J51)</f>
        <v>26278.3</v>
      </c>
      <c r="K52" s="44"/>
      <c r="L52" s="44"/>
      <c r="M52" s="45">
        <f>SUM(M22:M51)</f>
        <v>24145</v>
      </c>
      <c r="N52" s="44"/>
      <c r="O52" s="46"/>
      <c r="P52" s="47">
        <f>J52-M52</f>
        <v>2133.2999999999993</v>
      </c>
    </row>
    <row r="53" spans="1:16" ht="14.25" customHeight="1" x14ac:dyDescent="0.35">
      <c r="A53" s="23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</row>
    <row r="54" spans="1:16" ht="14.25" customHeight="1" x14ac:dyDescent="0.35">
      <c r="A54" s="23"/>
      <c r="B54" s="23"/>
      <c r="C54" s="23"/>
      <c r="D54" s="76" t="s">
        <v>21</v>
      </c>
      <c r="E54" s="76"/>
      <c r="F54" s="76"/>
      <c r="G54" s="76" t="s">
        <v>22</v>
      </c>
      <c r="H54" s="76"/>
      <c r="I54" s="76" t="s">
        <v>23</v>
      </c>
      <c r="J54" s="76"/>
      <c r="K54" s="76" t="s">
        <v>24</v>
      </c>
      <c r="L54" s="76"/>
      <c r="M54" s="76"/>
      <c r="N54" s="76" t="s">
        <v>25</v>
      </c>
      <c r="O54" s="76"/>
      <c r="P54" s="76"/>
    </row>
    <row r="55" spans="1:16" ht="14.25" customHeight="1" x14ac:dyDescent="0.35">
      <c r="A55" s="62" t="s">
        <v>26</v>
      </c>
      <c r="B55" s="62"/>
      <c r="C55" s="62"/>
      <c r="D55" s="63" t="s">
        <v>64</v>
      </c>
      <c r="E55" s="63"/>
      <c r="F55" s="63"/>
      <c r="G55" s="64"/>
      <c r="H55" s="64"/>
      <c r="I55" s="64"/>
      <c r="J55" s="64"/>
      <c r="K55" s="64"/>
      <c r="L55" s="64"/>
      <c r="M55" s="64"/>
      <c r="N55" s="64"/>
      <c r="O55" s="64"/>
      <c r="P55" s="64"/>
    </row>
    <row r="56" spans="1:16" ht="14.25" customHeight="1" x14ac:dyDescent="0.35">
      <c r="A56" s="62" t="s">
        <v>27</v>
      </c>
      <c r="B56" s="62"/>
      <c r="C56" s="62"/>
      <c r="D56" s="65">
        <v>2133.3000000000002</v>
      </c>
      <c r="E56" s="65"/>
      <c r="F56" s="65"/>
      <c r="G56" s="61"/>
      <c r="H56" s="61"/>
      <c r="I56" s="61"/>
      <c r="J56" s="61"/>
      <c r="K56" s="61"/>
      <c r="L56" s="61"/>
      <c r="M56" s="61"/>
      <c r="N56" s="61"/>
      <c r="O56" s="61"/>
      <c r="P56" s="61"/>
    </row>
    <row r="57" spans="1:16" ht="14" customHeight="1" x14ac:dyDescent="0.3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</row>
    <row r="58" spans="1:16" ht="14.25" customHeight="1" x14ac:dyDescent="0.35"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</row>
    <row r="59" spans="1:16" ht="14.25" customHeight="1" x14ac:dyDescent="0.35">
      <c r="A59" s="6" t="s">
        <v>28</v>
      </c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</row>
    <row r="60" spans="1:16" ht="14.25" customHeight="1" x14ac:dyDescent="0.35">
      <c r="A60" s="16" t="s">
        <v>29</v>
      </c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</row>
    <row r="61" spans="1:16" ht="14.25" customHeight="1" x14ac:dyDescent="0.35">
      <c r="A61" s="16" t="s">
        <v>30</v>
      </c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</row>
    <row r="62" spans="1:16" ht="14" customHeight="1" x14ac:dyDescent="0.3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</row>
    <row r="63" spans="1:16" ht="14" customHeight="1" x14ac:dyDescent="0.35">
      <c r="A63" s="17"/>
      <c r="B63" s="17"/>
      <c r="C63" s="17"/>
      <c r="D63" s="17"/>
      <c r="E63" s="17"/>
      <c r="F63" s="17"/>
      <c r="G63" s="17"/>
      <c r="H63" s="18"/>
      <c r="I63" s="18"/>
      <c r="J63" s="17"/>
      <c r="K63" s="17"/>
      <c r="L63" s="17"/>
      <c r="M63" s="17"/>
      <c r="N63" s="17"/>
      <c r="O63" s="17"/>
      <c r="P63" s="17"/>
    </row>
    <row r="64" spans="1:16" ht="14.25" customHeight="1" x14ac:dyDescent="0.35">
      <c r="A64" s="6" t="s">
        <v>31</v>
      </c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11"/>
      <c r="N64" s="11"/>
      <c r="O64" s="11"/>
      <c r="P64" s="11"/>
    </row>
    <row r="65" spans="1:16" ht="14.25" customHeight="1" x14ac:dyDescent="0.3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</row>
    <row r="66" spans="1:16" ht="14.25" customHeight="1" x14ac:dyDescent="0.3"/>
    <row r="67" spans="1:16" ht="14.25" customHeight="1" x14ac:dyDescent="0.3"/>
    <row r="68" spans="1:16" ht="14.25" customHeight="1" x14ac:dyDescent="0.3"/>
    <row r="69" spans="1:16" ht="14.25" customHeight="1" x14ac:dyDescent="0.3"/>
    <row r="70" spans="1:16" ht="14.25" customHeight="1" x14ac:dyDescent="0.3"/>
    <row r="71" spans="1:16" ht="14.25" customHeight="1" x14ac:dyDescent="0.3"/>
    <row r="72" spans="1:16" ht="14.25" customHeight="1" x14ac:dyDescent="0.3"/>
    <row r="73" spans="1:16" ht="14.25" customHeight="1" x14ac:dyDescent="0.3"/>
    <row r="74" spans="1:16" ht="14.25" customHeight="1" x14ac:dyDescent="0.3"/>
    <row r="75" spans="1:16" ht="14.25" customHeight="1" x14ac:dyDescent="0.3"/>
    <row r="76" spans="1:16" ht="14.25" customHeight="1" x14ac:dyDescent="0.3"/>
    <row r="77" spans="1:16" ht="14.25" customHeight="1" x14ac:dyDescent="0.3"/>
    <row r="78" spans="1:16" ht="14.25" customHeight="1" x14ac:dyDescent="0.3"/>
    <row r="79" spans="1:16" ht="14.25" customHeight="1" x14ac:dyDescent="0.3"/>
    <row r="80" spans="1:16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</sheetData>
  <mergeCells count="22">
    <mergeCell ref="D54:F54"/>
    <mergeCell ref="G54:H54"/>
    <mergeCell ref="I54:J54"/>
    <mergeCell ref="K54:M54"/>
    <mergeCell ref="N54:P54"/>
    <mergeCell ref="A9:P9"/>
    <mergeCell ref="B21:C21"/>
    <mergeCell ref="D21:I21"/>
    <mergeCell ref="J21:K21"/>
    <mergeCell ref="O21:P21"/>
    <mergeCell ref="N56:P56"/>
    <mergeCell ref="A55:C55"/>
    <mergeCell ref="D55:F55"/>
    <mergeCell ref="G55:H55"/>
    <mergeCell ref="I55:J55"/>
    <mergeCell ref="K55:M55"/>
    <mergeCell ref="N55:P55"/>
    <mergeCell ref="A56:C56"/>
    <mergeCell ref="D56:F56"/>
    <mergeCell ref="G56:H56"/>
    <mergeCell ref="I56:J56"/>
    <mergeCell ref="K56:M56"/>
  </mergeCells>
  <phoneticPr fontId="14" type="noConversion"/>
  <pageMargins left="0.78740157480314965" right="0.19685039370078741" top="0.39370078740157483" bottom="0" header="0" footer="0"/>
  <pageSetup paperSize="9" scale="7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54628-351F-4306-B7DB-23C90B53A95A}">
  <sheetPr>
    <pageSetUpPr fitToPage="1"/>
  </sheetPr>
  <dimension ref="A1:R1002"/>
  <sheetViews>
    <sheetView topLeftCell="A13" zoomScaleNormal="100" workbookViewId="0">
      <selection activeCell="P12" sqref="P12"/>
    </sheetView>
  </sheetViews>
  <sheetFormatPr defaultColWidth="12.6640625" defaultRowHeight="15" customHeight="1" x14ac:dyDescent="0.3"/>
  <cols>
    <col min="1" max="1" width="11.4140625" customWidth="1"/>
    <col min="2" max="2" width="1.6640625" customWidth="1"/>
    <col min="3" max="3" width="17.5" customWidth="1"/>
    <col min="4" max="4" width="2.58203125" customWidth="1"/>
    <col min="5" max="5" width="6.4140625" customWidth="1"/>
    <col min="6" max="9" width="7.6640625" customWidth="1"/>
    <col min="10" max="10" width="11.58203125" customWidth="1"/>
    <col min="11" max="11" width="1.75" customWidth="1"/>
    <col min="12" max="12" width="1.58203125" customWidth="1"/>
    <col min="13" max="13" width="11.58203125" customWidth="1"/>
    <col min="14" max="15" width="1.58203125" customWidth="1"/>
    <col min="16" max="16" width="13.58203125" customWidth="1"/>
    <col min="17" max="28" width="7.6640625" customWidth="1"/>
  </cols>
  <sheetData>
    <row r="1" spans="1:16" ht="14.25" customHeight="1" x14ac:dyDescent="0.3"/>
    <row r="2" spans="1:16" ht="29.25" customHeight="1" x14ac:dyDescent="0.55000000000000004">
      <c r="P2" s="1" t="s">
        <v>0</v>
      </c>
    </row>
    <row r="3" spans="1:16" ht="14.25" customHeight="1" x14ac:dyDescent="0.35">
      <c r="P3" s="2" t="s">
        <v>1</v>
      </c>
    </row>
    <row r="4" spans="1:16" ht="14.25" customHeight="1" x14ac:dyDescent="0.35">
      <c r="P4" s="2" t="s">
        <v>2</v>
      </c>
    </row>
    <row r="5" spans="1:16" ht="14.25" customHeight="1" x14ac:dyDescent="0.35">
      <c r="P5" s="2" t="s">
        <v>3</v>
      </c>
    </row>
    <row r="6" spans="1:16" ht="14.25" customHeigh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2" t="s">
        <v>4</v>
      </c>
    </row>
    <row r="7" spans="1:16" ht="14.25" customHeight="1" x14ac:dyDescent="0.3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5"/>
    </row>
    <row r="8" spans="1:16" ht="14.25" customHeight="1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2"/>
    </row>
    <row r="9" spans="1:16" ht="18" customHeight="1" x14ac:dyDescent="0.55000000000000004">
      <c r="A9" s="66" t="s">
        <v>5</v>
      </c>
      <c r="B9" s="66"/>
      <c r="C9" s="66"/>
      <c r="D9" s="66"/>
      <c r="E9" s="66"/>
      <c r="F9" s="66"/>
      <c r="G9" s="66"/>
      <c r="H9" s="66"/>
      <c r="I9" s="66"/>
      <c r="J9" s="66"/>
      <c r="K9" s="66"/>
      <c r="L9" s="66"/>
      <c r="M9" s="66"/>
      <c r="N9" s="66"/>
      <c r="O9" s="66"/>
      <c r="P9" s="66"/>
    </row>
    <row r="10" spans="1:16" ht="14.25" customHeight="1" x14ac:dyDescent="0.35">
      <c r="A10" s="3"/>
      <c r="B10" s="3"/>
      <c r="C10" s="3"/>
      <c r="D10" s="3"/>
      <c r="E10" s="3"/>
      <c r="F10" s="3"/>
      <c r="G10" s="3"/>
      <c r="I10" s="3"/>
      <c r="J10" s="3"/>
      <c r="K10" s="3"/>
      <c r="L10" s="3"/>
      <c r="M10" s="3"/>
      <c r="N10" s="3"/>
      <c r="O10" s="3"/>
      <c r="P10" s="2"/>
    </row>
    <row r="11" spans="1:16" ht="14.25" customHeight="1" x14ac:dyDescent="0.35">
      <c r="A11" s="6" t="s">
        <v>6</v>
      </c>
      <c r="B11" s="6" t="s">
        <v>7</v>
      </c>
      <c r="C11" s="7" t="s">
        <v>32</v>
      </c>
      <c r="D11" s="6"/>
      <c r="E11" s="6"/>
      <c r="F11" s="6"/>
      <c r="G11" s="6"/>
      <c r="H11" s="6"/>
      <c r="I11" s="6"/>
      <c r="J11" s="6"/>
      <c r="K11" s="6"/>
      <c r="L11" s="6"/>
      <c r="N11" s="8" t="s">
        <v>8</v>
      </c>
      <c r="O11" s="9" t="s">
        <v>7</v>
      </c>
      <c r="P11" s="10">
        <v>45138</v>
      </c>
    </row>
    <row r="12" spans="1:16" ht="14.25" customHeight="1" x14ac:dyDescent="0.35">
      <c r="A12" s="6" t="s">
        <v>9</v>
      </c>
      <c r="B12" s="6" t="s">
        <v>7</v>
      </c>
      <c r="C12" s="7" t="s">
        <v>33</v>
      </c>
      <c r="D12" s="6"/>
      <c r="E12" s="6"/>
      <c r="F12" s="6"/>
      <c r="G12" s="6"/>
      <c r="H12" s="6"/>
      <c r="I12" s="6"/>
      <c r="J12" s="6"/>
      <c r="K12" s="6"/>
      <c r="L12" s="6"/>
      <c r="N12" s="8"/>
      <c r="O12" s="9"/>
      <c r="P12" s="6"/>
    </row>
    <row r="13" spans="1:16" ht="14.25" customHeight="1" x14ac:dyDescent="0.3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N13" s="8"/>
      <c r="O13" s="9"/>
      <c r="P13" s="6"/>
    </row>
    <row r="14" spans="1:16" ht="14.25" customHeight="1" x14ac:dyDescent="0.35">
      <c r="A14" s="6" t="s">
        <v>10</v>
      </c>
      <c r="B14" s="6" t="s">
        <v>7</v>
      </c>
      <c r="C14" s="7" t="s">
        <v>34</v>
      </c>
      <c r="D14" s="6"/>
      <c r="E14" s="6"/>
      <c r="F14" s="6"/>
      <c r="G14" s="6"/>
      <c r="H14" s="6"/>
      <c r="I14" s="6"/>
      <c r="J14" s="6"/>
      <c r="K14" s="6"/>
      <c r="L14" s="6"/>
      <c r="M14" s="8"/>
      <c r="N14" s="9"/>
      <c r="O14" s="6"/>
      <c r="P14" s="6"/>
    </row>
    <row r="15" spans="1:16" ht="14.25" customHeight="1" x14ac:dyDescent="0.35">
      <c r="A15" s="6"/>
      <c r="B15" s="6"/>
      <c r="C15" s="7" t="s">
        <v>35</v>
      </c>
      <c r="D15" s="6"/>
      <c r="E15" s="6"/>
      <c r="F15" s="6"/>
      <c r="G15" s="6"/>
      <c r="H15" s="6"/>
      <c r="I15" s="6"/>
      <c r="J15" s="11"/>
      <c r="K15" s="6"/>
      <c r="L15" s="6"/>
      <c r="M15" s="12"/>
      <c r="N15" s="9"/>
      <c r="O15" s="6"/>
      <c r="P15" s="11"/>
    </row>
    <row r="16" spans="1:16" ht="14.25" customHeight="1" x14ac:dyDescent="0.35">
      <c r="A16" s="6"/>
      <c r="B16" s="6"/>
      <c r="C16" s="7" t="s">
        <v>36</v>
      </c>
      <c r="D16" s="6"/>
      <c r="E16" s="6"/>
      <c r="F16" s="6"/>
      <c r="G16" s="6"/>
      <c r="H16" s="6"/>
      <c r="I16" s="6"/>
      <c r="J16" s="6"/>
      <c r="K16" s="6"/>
      <c r="L16" s="6"/>
      <c r="M16" s="8"/>
      <c r="N16" s="9"/>
      <c r="O16" s="6"/>
      <c r="P16" s="6"/>
    </row>
    <row r="17" spans="1:18" ht="14.25" customHeight="1" x14ac:dyDescent="0.35">
      <c r="A17" s="6"/>
      <c r="B17" s="6"/>
      <c r="C17" s="7" t="s">
        <v>37</v>
      </c>
      <c r="D17" s="6"/>
      <c r="E17" s="6"/>
      <c r="F17" s="6"/>
      <c r="G17" s="6"/>
      <c r="H17" s="6"/>
      <c r="I17" s="6"/>
      <c r="J17" s="6"/>
      <c r="K17" s="6"/>
      <c r="L17" s="6"/>
      <c r="M17" s="8"/>
      <c r="N17" s="9"/>
      <c r="O17" s="6"/>
      <c r="P17" s="6"/>
      <c r="R17" s="6"/>
    </row>
    <row r="18" spans="1:18" ht="14.25" customHeight="1" x14ac:dyDescent="0.35">
      <c r="A18" s="6" t="s">
        <v>11</v>
      </c>
      <c r="B18" s="6" t="s">
        <v>7</v>
      </c>
      <c r="C18" s="7" t="s">
        <v>38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1:18" ht="14.25" customHeight="1" x14ac:dyDescent="0.35">
      <c r="A19" s="6" t="s">
        <v>12</v>
      </c>
      <c r="B19" s="6" t="s">
        <v>7</v>
      </c>
      <c r="C19" s="7" t="s">
        <v>39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8" ht="14.25" customHeight="1" x14ac:dyDescent="0.3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</row>
    <row r="21" spans="1:18" ht="14.25" customHeight="1" x14ac:dyDescent="0.35">
      <c r="A21" s="13" t="s">
        <v>13</v>
      </c>
      <c r="B21" s="67" t="s">
        <v>14</v>
      </c>
      <c r="C21" s="68"/>
      <c r="D21" s="69" t="s">
        <v>15</v>
      </c>
      <c r="E21" s="70"/>
      <c r="F21" s="70"/>
      <c r="G21" s="70"/>
      <c r="H21" s="70"/>
      <c r="I21" s="71"/>
      <c r="J21" s="72" t="s">
        <v>16</v>
      </c>
      <c r="K21" s="73"/>
      <c r="L21" s="14"/>
      <c r="M21" s="19" t="s">
        <v>17</v>
      </c>
      <c r="N21" s="15"/>
      <c r="O21" s="74" t="s">
        <v>18</v>
      </c>
      <c r="P21" s="75"/>
    </row>
    <row r="22" spans="1:18" ht="14.25" customHeight="1" x14ac:dyDescent="0.35">
      <c r="A22" s="20" t="s">
        <v>40</v>
      </c>
      <c r="B22" s="24"/>
      <c r="C22" s="25" t="s">
        <v>46</v>
      </c>
      <c r="D22" s="23"/>
      <c r="E22" s="23" t="s">
        <v>19</v>
      </c>
      <c r="F22" s="23"/>
      <c r="G22" s="23"/>
      <c r="H22" s="23"/>
      <c r="I22" s="23"/>
      <c r="J22" s="26">
        <v>4745</v>
      </c>
      <c r="K22" s="21"/>
      <c r="L22" s="27"/>
      <c r="M22" s="27"/>
      <c r="N22" s="21"/>
      <c r="O22" s="27"/>
      <c r="P22" s="21">
        <f t="shared" ref="P22:P23" si="0">P21+J22-M22</f>
        <v>4745</v>
      </c>
    </row>
    <row r="23" spans="1:18" ht="14.25" customHeight="1" x14ac:dyDescent="0.35">
      <c r="A23" s="20">
        <v>45080</v>
      </c>
      <c r="B23" s="24"/>
      <c r="C23" s="28" t="s">
        <v>54</v>
      </c>
      <c r="D23" s="29"/>
      <c r="E23" s="23" t="s">
        <v>55</v>
      </c>
      <c r="F23" s="23"/>
      <c r="G23" s="23"/>
      <c r="H23" s="23"/>
      <c r="I23" s="23"/>
      <c r="J23" s="30"/>
      <c r="K23" s="21"/>
      <c r="L23" s="27"/>
      <c r="M23" s="31">
        <v>4745</v>
      </c>
      <c r="N23" s="21"/>
      <c r="O23" s="27"/>
      <c r="P23" s="21">
        <f t="shared" si="0"/>
        <v>0</v>
      </c>
    </row>
    <row r="24" spans="1:18" ht="14.25" customHeight="1" x14ac:dyDescent="0.35">
      <c r="A24" s="20" t="s">
        <v>41</v>
      </c>
      <c r="B24" s="24"/>
      <c r="C24" s="28" t="s">
        <v>47</v>
      </c>
      <c r="D24" s="29"/>
      <c r="E24" s="23" t="s">
        <v>19</v>
      </c>
      <c r="F24" s="23"/>
      <c r="G24" s="23"/>
      <c r="H24" s="23"/>
      <c r="I24" s="23"/>
      <c r="J24" s="30">
        <v>2792.8</v>
      </c>
      <c r="K24" s="21"/>
      <c r="L24" s="27"/>
      <c r="M24" s="32"/>
      <c r="N24" s="21"/>
      <c r="O24" s="27"/>
      <c r="P24" s="21">
        <f>P23+J24-M24</f>
        <v>2792.8</v>
      </c>
    </row>
    <row r="25" spans="1:18" ht="14.25" customHeight="1" x14ac:dyDescent="0.35">
      <c r="A25" s="20">
        <v>45087</v>
      </c>
      <c r="B25" s="24"/>
      <c r="C25" s="28" t="s">
        <v>54</v>
      </c>
      <c r="D25" s="29"/>
      <c r="E25" s="23" t="s">
        <v>56</v>
      </c>
      <c r="F25" s="23"/>
      <c r="G25" s="23"/>
      <c r="H25" s="23"/>
      <c r="I25" s="23"/>
      <c r="J25" s="30"/>
      <c r="K25" s="21"/>
      <c r="L25" s="27"/>
      <c r="M25" s="31">
        <v>2793</v>
      </c>
      <c r="N25" s="21"/>
      <c r="O25" s="27"/>
      <c r="P25" s="21">
        <f>P24+J25-M25</f>
        <v>-0.1999999999998181</v>
      </c>
    </row>
    <row r="26" spans="1:18" ht="14.25" customHeight="1" x14ac:dyDescent="0.35">
      <c r="A26" s="20">
        <v>45089</v>
      </c>
      <c r="B26" s="24"/>
      <c r="C26" s="28" t="s">
        <v>48</v>
      </c>
      <c r="D26" s="29"/>
      <c r="E26" s="23" t="s">
        <v>19</v>
      </c>
      <c r="F26" s="28"/>
      <c r="G26" s="23"/>
      <c r="H26" s="23"/>
      <c r="I26" s="23"/>
      <c r="J26" s="30">
        <v>4453.5</v>
      </c>
      <c r="K26" s="21"/>
      <c r="L26" s="27"/>
      <c r="M26" s="27"/>
      <c r="N26" s="21"/>
      <c r="O26" s="27"/>
      <c r="P26" s="21">
        <f>P25+J26-M26</f>
        <v>4453.3</v>
      </c>
    </row>
    <row r="27" spans="1:18" ht="14.25" customHeight="1" x14ac:dyDescent="0.35">
      <c r="A27" s="20">
        <v>45090</v>
      </c>
      <c r="B27" s="24"/>
      <c r="C27" s="28" t="s">
        <v>54</v>
      </c>
      <c r="D27" s="29"/>
      <c r="E27" s="23" t="s">
        <v>57</v>
      </c>
      <c r="F27" s="23"/>
      <c r="G27" s="23"/>
      <c r="H27" s="23"/>
      <c r="I27" s="23"/>
      <c r="J27" s="33"/>
      <c r="K27" s="21"/>
      <c r="L27" s="27"/>
      <c r="M27" s="27">
        <v>3000</v>
      </c>
      <c r="N27" s="21"/>
      <c r="O27" s="27"/>
      <c r="P27" s="21">
        <f t="shared" ref="P27:P49" si="1">P26+J27-M27</f>
        <v>1453.3000000000002</v>
      </c>
    </row>
    <row r="28" spans="1:18" ht="14.25" customHeight="1" x14ac:dyDescent="0.35">
      <c r="A28" s="20" t="s">
        <v>42</v>
      </c>
      <c r="B28" s="24"/>
      <c r="C28" s="28" t="s">
        <v>54</v>
      </c>
      <c r="D28" s="29"/>
      <c r="E28" s="23" t="s">
        <v>58</v>
      </c>
      <c r="F28" s="23"/>
      <c r="G28" s="23"/>
      <c r="H28" s="23"/>
      <c r="I28" s="23"/>
      <c r="J28" s="33"/>
      <c r="K28" s="21"/>
      <c r="L28" s="27"/>
      <c r="M28" s="27">
        <v>1453.5</v>
      </c>
      <c r="N28" s="21"/>
      <c r="O28" s="27"/>
      <c r="P28" s="21">
        <f t="shared" si="1"/>
        <v>-0.1999999999998181</v>
      </c>
    </row>
    <row r="29" spans="1:18" ht="14.25" customHeight="1" x14ac:dyDescent="0.35">
      <c r="A29" s="20" t="s">
        <v>42</v>
      </c>
      <c r="B29" s="24"/>
      <c r="C29" s="23" t="s">
        <v>49</v>
      </c>
      <c r="D29" s="29"/>
      <c r="E29" s="23" t="s">
        <v>19</v>
      </c>
      <c r="F29" s="23"/>
      <c r="G29" s="23"/>
      <c r="H29" s="23"/>
      <c r="I29" s="23"/>
      <c r="J29" s="33">
        <v>4133.5</v>
      </c>
      <c r="K29" s="21"/>
      <c r="L29" s="27"/>
      <c r="M29" s="27"/>
      <c r="N29" s="21"/>
      <c r="O29" s="27"/>
      <c r="P29" s="21">
        <f t="shared" si="1"/>
        <v>4133.3</v>
      </c>
    </row>
    <row r="30" spans="1:18" ht="14.25" customHeight="1" x14ac:dyDescent="0.35">
      <c r="A30" s="22" t="s">
        <v>42</v>
      </c>
      <c r="B30" s="24"/>
      <c r="C30" s="23" t="s">
        <v>54</v>
      </c>
      <c r="D30" s="29"/>
      <c r="E30" s="23" t="s">
        <v>59</v>
      </c>
      <c r="F30" s="23"/>
      <c r="G30" s="23"/>
      <c r="H30" s="23"/>
      <c r="I30" s="23"/>
      <c r="J30" s="33"/>
      <c r="K30" s="21"/>
      <c r="L30" s="27"/>
      <c r="M30" s="27">
        <v>4133.5</v>
      </c>
      <c r="N30" s="21"/>
      <c r="O30" s="27"/>
      <c r="P30" s="21">
        <f t="shared" si="1"/>
        <v>-0.1999999999998181</v>
      </c>
    </row>
    <row r="31" spans="1:18" ht="14.25" customHeight="1" x14ac:dyDescent="0.35">
      <c r="A31" s="22">
        <v>45096</v>
      </c>
      <c r="B31" s="24"/>
      <c r="C31" s="34" t="s">
        <v>54</v>
      </c>
      <c r="D31" s="23"/>
      <c r="E31" s="23" t="s">
        <v>60</v>
      </c>
      <c r="F31" s="23"/>
      <c r="G31" s="23"/>
      <c r="H31" s="23"/>
      <c r="I31" s="23"/>
      <c r="J31" s="33"/>
      <c r="K31" s="21"/>
      <c r="L31" s="27"/>
      <c r="M31" s="27">
        <v>3740</v>
      </c>
      <c r="N31" s="21"/>
      <c r="O31" s="27"/>
      <c r="P31" s="21">
        <f t="shared" si="1"/>
        <v>-3740.2</v>
      </c>
    </row>
    <row r="32" spans="1:18" ht="14.25" customHeight="1" x14ac:dyDescent="0.35">
      <c r="A32" s="20" t="s">
        <v>43</v>
      </c>
      <c r="B32" s="24"/>
      <c r="C32" s="34" t="s">
        <v>50</v>
      </c>
      <c r="D32" s="23"/>
      <c r="E32" s="23" t="s">
        <v>19</v>
      </c>
      <c r="F32" s="23"/>
      <c r="G32" s="23"/>
      <c r="H32" s="23"/>
      <c r="I32" s="23"/>
      <c r="J32" s="26">
        <v>3740</v>
      </c>
      <c r="K32" s="21"/>
      <c r="L32" s="27"/>
      <c r="M32" s="27"/>
      <c r="N32" s="21"/>
      <c r="O32" s="27"/>
      <c r="P32" s="21">
        <f>P31+J32-M32</f>
        <v>-0.1999999999998181</v>
      </c>
    </row>
    <row r="33" spans="1:16" ht="14.25" customHeight="1" x14ac:dyDescent="0.35">
      <c r="A33" s="20" t="s">
        <v>43</v>
      </c>
      <c r="B33" s="24"/>
      <c r="C33" s="34" t="s">
        <v>51</v>
      </c>
      <c r="D33" s="23"/>
      <c r="E33" s="23" t="s">
        <v>19</v>
      </c>
      <c r="F33" s="23"/>
      <c r="G33" s="23"/>
      <c r="H33" s="23"/>
      <c r="I33" s="23"/>
      <c r="J33" s="26">
        <v>485</v>
      </c>
      <c r="K33" s="21"/>
      <c r="L33" s="27"/>
      <c r="M33" s="27"/>
      <c r="N33" s="21"/>
      <c r="O33" s="27"/>
      <c r="P33" s="21">
        <f t="shared" si="1"/>
        <v>484.80000000000018</v>
      </c>
    </row>
    <row r="34" spans="1:16" ht="14.25" customHeight="1" x14ac:dyDescent="0.35">
      <c r="A34" s="20">
        <v>45098</v>
      </c>
      <c r="B34" s="24"/>
      <c r="C34" s="23" t="s">
        <v>54</v>
      </c>
      <c r="D34" s="29"/>
      <c r="E34" s="23" t="s">
        <v>61</v>
      </c>
      <c r="F34" s="23"/>
      <c r="G34" s="23"/>
      <c r="H34" s="23"/>
      <c r="I34" s="23"/>
      <c r="J34" s="26"/>
      <c r="K34" s="21"/>
      <c r="L34" s="27"/>
      <c r="M34" s="27">
        <v>485</v>
      </c>
      <c r="N34" s="21"/>
      <c r="O34" s="27"/>
      <c r="P34" s="21">
        <f t="shared" si="1"/>
        <v>-0.1999999999998181</v>
      </c>
    </row>
    <row r="35" spans="1:16" ht="14.25" customHeight="1" x14ac:dyDescent="0.35">
      <c r="A35" s="20" t="s">
        <v>44</v>
      </c>
      <c r="B35" s="24"/>
      <c r="C35" s="34" t="s">
        <v>52</v>
      </c>
      <c r="D35" s="23"/>
      <c r="E35" s="23" t="s">
        <v>19</v>
      </c>
      <c r="F35" s="23"/>
      <c r="G35" s="23"/>
      <c r="H35" s="23"/>
      <c r="I35" s="23"/>
      <c r="J35" s="26">
        <v>795</v>
      </c>
      <c r="K35" s="21"/>
      <c r="L35" s="27"/>
      <c r="M35" s="27"/>
      <c r="N35" s="21"/>
      <c r="O35" s="27"/>
      <c r="P35" s="21">
        <f t="shared" si="1"/>
        <v>794.80000000000018</v>
      </c>
    </row>
    <row r="36" spans="1:16" ht="14.25" customHeight="1" x14ac:dyDescent="0.35">
      <c r="A36" s="20" t="s">
        <v>44</v>
      </c>
      <c r="B36" s="24"/>
      <c r="C36" s="34" t="s">
        <v>54</v>
      </c>
      <c r="D36" s="23"/>
      <c r="E36" s="23" t="s">
        <v>62</v>
      </c>
      <c r="F36" s="23"/>
      <c r="G36" s="23"/>
      <c r="H36" s="23"/>
      <c r="I36" s="23"/>
      <c r="J36" s="26"/>
      <c r="K36" s="21"/>
      <c r="L36" s="27"/>
      <c r="M36" s="27">
        <v>795</v>
      </c>
      <c r="N36" s="21"/>
      <c r="O36" s="27"/>
      <c r="P36" s="21">
        <f t="shared" si="1"/>
        <v>-0.1999999999998181</v>
      </c>
    </row>
    <row r="37" spans="1:16" ht="14.25" customHeight="1" x14ac:dyDescent="0.35">
      <c r="A37" s="20" t="s">
        <v>45</v>
      </c>
      <c r="B37" s="24"/>
      <c r="C37" s="34" t="s">
        <v>53</v>
      </c>
      <c r="D37" s="23"/>
      <c r="E37" s="48" t="s">
        <v>19</v>
      </c>
      <c r="F37" s="23"/>
      <c r="G37" s="23"/>
      <c r="H37" s="23"/>
      <c r="I37" s="23"/>
      <c r="J37" s="26">
        <v>5133.5</v>
      </c>
      <c r="K37" s="21"/>
      <c r="L37" s="27"/>
      <c r="M37" s="27"/>
      <c r="N37" s="21"/>
      <c r="O37" s="27"/>
      <c r="P37" s="21">
        <f t="shared" si="1"/>
        <v>5133.3</v>
      </c>
    </row>
    <row r="38" spans="1:16" ht="14.25" customHeight="1" x14ac:dyDescent="0.35">
      <c r="A38" s="20" t="s">
        <v>45</v>
      </c>
      <c r="B38" s="24"/>
      <c r="C38" s="25" t="s">
        <v>54</v>
      </c>
      <c r="D38" s="23"/>
      <c r="E38" s="23" t="s">
        <v>72</v>
      </c>
      <c r="F38" s="23"/>
      <c r="G38" s="23"/>
      <c r="H38" s="23"/>
      <c r="I38" s="23"/>
      <c r="J38" s="26"/>
      <c r="K38" s="21"/>
      <c r="L38" s="27"/>
      <c r="M38" s="27">
        <v>3000</v>
      </c>
      <c r="N38" s="21"/>
      <c r="O38" s="27"/>
      <c r="P38" s="21">
        <f t="shared" si="1"/>
        <v>2133.3000000000002</v>
      </c>
    </row>
    <row r="39" spans="1:16" ht="14.25" customHeight="1" x14ac:dyDescent="0.35">
      <c r="A39" s="20">
        <v>45108</v>
      </c>
      <c r="B39" s="24"/>
      <c r="C39" s="25" t="s">
        <v>54</v>
      </c>
      <c r="D39" s="23"/>
      <c r="E39" s="23" t="s">
        <v>73</v>
      </c>
      <c r="F39" s="23"/>
      <c r="G39" s="23"/>
      <c r="H39" s="23"/>
      <c r="I39" s="23"/>
      <c r="J39" s="26"/>
      <c r="K39" s="21"/>
      <c r="L39" s="27"/>
      <c r="M39" s="27">
        <v>1133.5</v>
      </c>
      <c r="N39" s="21"/>
      <c r="O39" s="27"/>
      <c r="P39" s="21">
        <f t="shared" si="1"/>
        <v>999.80000000000018</v>
      </c>
    </row>
    <row r="40" spans="1:16" ht="14.25" customHeight="1" x14ac:dyDescent="0.35">
      <c r="A40" s="20">
        <v>45110</v>
      </c>
      <c r="B40" s="24"/>
      <c r="C40" s="25" t="s">
        <v>66</v>
      </c>
      <c r="D40" s="23"/>
      <c r="E40" s="48" t="s">
        <v>19</v>
      </c>
      <c r="F40" s="23"/>
      <c r="G40" s="23"/>
      <c r="H40" s="23"/>
      <c r="I40" s="23"/>
      <c r="J40" s="26">
        <v>4783</v>
      </c>
      <c r="K40" s="21"/>
      <c r="L40" s="27"/>
      <c r="M40" s="27"/>
      <c r="N40" s="21"/>
      <c r="O40" s="27"/>
      <c r="P40" s="21">
        <f t="shared" si="1"/>
        <v>5782.8</v>
      </c>
    </row>
    <row r="41" spans="1:16" ht="14.25" customHeight="1" x14ac:dyDescent="0.35">
      <c r="A41" s="20">
        <v>45110</v>
      </c>
      <c r="B41" s="24"/>
      <c r="C41" s="49" t="s">
        <v>54</v>
      </c>
      <c r="D41" s="23"/>
      <c r="E41" s="50" t="s">
        <v>74</v>
      </c>
      <c r="F41" s="23"/>
      <c r="G41" s="23"/>
      <c r="H41" s="23"/>
      <c r="I41" s="23"/>
      <c r="J41" s="26"/>
      <c r="K41" s="21"/>
      <c r="L41" s="27"/>
      <c r="M41" s="27">
        <v>5783</v>
      </c>
      <c r="N41" s="21"/>
      <c r="O41" s="27"/>
      <c r="P41" s="21">
        <f t="shared" si="1"/>
        <v>-0.1999999999998181</v>
      </c>
    </row>
    <row r="42" spans="1:16" ht="14.25" customHeight="1" x14ac:dyDescent="0.35">
      <c r="A42" s="20">
        <v>45110</v>
      </c>
      <c r="B42" s="24"/>
      <c r="C42" s="49" t="s">
        <v>54</v>
      </c>
      <c r="D42" s="23"/>
      <c r="E42" s="50" t="s">
        <v>75</v>
      </c>
      <c r="F42" s="23"/>
      <c r="G42" s="23"/>
      <c r="H42" s="23"/>
      <c r="I42" s="23"/>
      <c r="J42" s="26"/>
      <c r="K42" s="21"/>
      <c r="L42" s="27"/>
      <c r="M42" s="27">
        <v>100</v>
      </c>
      <c r="N42" s="21"/>
      <c r="O42" s="27"/>
      <c r="P42" s="21">
        <f t="shared" si="1"/>
        <v>-100.19999999999982</v>
      </c>
    </row>
    <row r="43" spans="1:16" ht="14.25" customHeight="1" x14ac:dyDescent="0.35">
      <c r="A43" s="20">
        <v>45110</v>
      </c>
      <c r="B43" s="24"/>
      <c r="C43" s="25" t="s">
        <v>67</v>
      </c>
      <c r="D43" s="23"/>
      <c r="E43" s="48" t="s">
        <v>19</v>
      </c>
      <c r="F43" s="23"/>
      <c r="G43" s="23"/>
      <c r="H43" s="23"/>
      <c r="I43" s="23"/>
      <c r="J43" s="26">
        <v>100</v>
      </c>
      <c r="K43" s="21"/>
      <c r="L43" s="27"/>
      <c r="M43" s="27"/>
      <c r="N43" s="21"/>
      <c r="O43" s="27"/>
      <c r="P43" s="21">
        <f t="shared" si="1"/>
        <v>-0.1999999999998181</v>
      </c>
    </row>
    <row r="44" spans="1:16" ht="14.25" customHeight="1" x14ac:dyDescent="0.35">
      <c r="A44" s="51">
        <v>45117</v>
      </c>
      <c r="B44" s="24"/>
      <c r="C44" s="25" t="s">
        <v>68</v>
      </c>
      <c r="D44" s="23"/>
      <c r="E44" s="48" t="s">
        <v>19</v>
      </c>
      <c r="F44" s="23"/>
      <c r="G44" s="23"/>
      <c r="H44" s="23"/>
      <c r="I44" s="23"/>
      <c r="J44" s="26">
        <v>1390</v>
      </c>
      <c r="K44" s="21"/>
      <c r="L44" s="27"/>
      <c r="M44" s="27"/>
      <c r="N44" s="21"/>
      <c r="O44" s="27"/>
      <c r="P44" s="21">
        <f t="shared" si="1"/>
        <v>1389.8000000000002</v>
      </c>
    </row>
    <row r="45" spans="1:16" ht="14.25" customHeight="1" x14ac:dyDescent="0.35">
      <c r="A45" s="20">
        <v>45120</v>
      </c>
      <c r="B45" s="24"/>
      <c r="C45" s="49" t="s">
        <v>54</v>
      </c>
      <c r="D45" s="23"/>
      <c r="E45" s="50" t="s">
        <v>76</v>
      </c>
      <c r="F45" s="23"/>
      <c r="G45" s="23"/>
      <c r="H45" s="23"/>
      <c r="I45" s="23"/>
      <c r="J45" s="26"/>
      <c r="K45" s="21"/>
      <c r="L45" s="27"/>
      <c r="M45" s="27">
        <v>1400</v>
      </c>
      <c r="N45" s="21"/>
      <c r="O45" s="27"/>
      <c r="P45" s="21">
        <f t="shared" si="1"/>
        <v>-10.199999999999818</v>
      </c>
    </row>
    <row r="46" spans="1:16" ht="14.25" customHeight="1" x14ac:dyDescent="0.35">
      <c r="A46" s="20" t="s">
        <v>71</v>
      </c>
      <c r="B46" s="24"/>
      <c r="C46" s="25" t="s">
        <v>69</v>
      </c>
      <c r="D46" s="23"/>
      <c r="E46" s="48" t="s">
        <v>19</v>
      </c>
      <c r="F46" s="23"/>
      <c r="G46" s="23"/>
      <c r="H46" s="23"/>
      <c r="I46" s="23"/>
      <c r="J46" s="26">
        <v>5573</v>
      </c>
      <c r="K46" s="21"/>
      <c r="L46" s="27"/>
      <c r="M46" s="27"/>
      <c r="N46" s="21"/>
      <c r="O46" s="27"/>
      <c r="P46" s="21">
        <f t="shared" si="1"/>
        <v>5562.8</v>
      </c>
    </row>
    <row r="47" spans="1:16" ht="14.25" customHeight="1" x14ac:dyDescent="0.35">
      <c r="A47" s="20">
        <v>45125</v>
      </c>
      <c r="B47" s="24"/>
      <c r="C47" s="49" t="s">
        <v>54</v>
      </c>
      <c r="D47" s="23"/>
      <c r="E47" s="50" t="s">
        <v>77</v>
      </c>
      <c r="F47" s="23"/>
      <c r="G47" s="23"/>
      <c r="H47" s="23"/>
      <c r="I47" s="23"/>
      <c r="J47" s="26"/>
      <c r="K47" s="21"/>
      <c r="L47" s="27"/>
      <c r="M47" s="27">
        <v>5673</v>
      </c>
      <c r="N47" s="21"/>
      <c r="O47" s="27"/>
      <c r="P47" s="21">
        <f t="shared" si="1"/>
        <v>-110.19999999999982</v>
      </c>
    </row>
    <row r="48" spans="1:16" ht="14.25" customHeight="1" x14ac:dyDescent="0.35">
      <c r="A48" s="20">
        <v>45131</v>
      </c>
      <c r="B48" s="24"/>
      <c r="C48" s="25" t="s">
        <v>70</v>
      </c>
      <c r="D48" s="23"/>
      <c r="E48" s="23" t="s">
        <v>19</v>
      </c>
      <c r="F48" s="23"/>
      <c r="G48" s="23"/>
      <c r="H48" s="23"/>
      <c r="I48" s="23"/>
      <c r="J48" s="26">
        <v>4940.5</v>
      </c>
      <c r="K48" s="21"/>
      <c r="L48" s="27"/>
      <c r="M48" s="27"/>
      <c r="N48" s="21"/>
      <c r="O48" s="27"/>
      <c r="P48" s="21">
        <f t="shared" si="1"/>
        <v>4830.3</v>
      </c>
    </row>
    <row r="49" spans="1:16" ht="14.25" customHeight="1" x14ac:dyDescent="0.35">
      <c r="A49" s="20">
        <v>45131</v>
      </c>
      <c r="B49" s="24"/>
      <c r="C49" s="49" t="s">
        <v>54</v>
      </c>
      <c r="D49" s="23"/>
      <c r="E49" s="50" t="s">
        <v>78</v>
      </c>
      <c r="F49" s="23"/>
      <c r="G49" s="23"/>
      <c r="H49" s="23"/>
      <c r="I49" s="23"/>
      <c r="J49" s="26"/>
      <c r="K49" s="21"/>
      <c r="L49" s="27"/>
      <c r="M49" s="27">
        <v>4940</v>
      </c>
      <c r="N49" s="21"/>
      <c r="O49" s="27"/>
      <c r="P49" s="21">
        <f t="shared" si="1"/>
        <v>-109.69999999999982</v>
      </c>
    </row>
    <row r="50" spans="1:16" ht="14" customHeight="1" x14ac:dyDescent="0.35">
      <c r="A50" s="35"/>
      <c r="B50" s="24"/>
      <c r="C50" s="25"/>
      <c r="D50" s="23"/>
      <c r="E50" s="23"/>
      <c r="F50" s="23"/>
      <c r="G50" s="23"/>
      <c r="H50" s="23"/>
      <c r="I50" s="23"/>
      <c r="J50" s="26"/>
      <c r="K50" s="21"/>
      <c r="L50" s="27"/>
      <c r="M50" s="27"/>
      <c r="N50" s="21"/>
      <c r="O50" s="27"/>
      <c r="P50" s="21"/>
    </row>
    <row r="51" spans="1:16" ht="14.25" customHeight="1" x14ac:dyDescent="0.35">
      <c r="A51" s="36"/>
      <c r="B51" s="37"/>
      <c r="C51" s="38"/>
      <c r="D51" s="39"/>
      <c r="E51" s="39"/>
      <c r="F51" s="39"/>
      <c r="G51" s="39"/>
      <c r="H51" s="39"/>
      <c r="I51" s="39"/>
      <c r="J51" s="40"/>
      <c r="K51" s="41"/>
      <c r="L51" s="42"/>
      <c r="M51" s="42"/>
      <c r="N51" s="41"/>
      <c r="O51" s="42"/>
      <c r="P51" s="41"/>
    </row>
    <row r="52" spans="1:16" ht="14.25" customHeight="1" x14ac:dyDescent="0.35">
      <c r="A52" s="43" t="s">
        <v>20</v>
      </c>
      <c r="B52" s="44"/>
      <c r="C52" s="44"/>
      <c r="D52" s="44"/>
      <c r="E52" s="44"/>
      <c r="F52" s="44"/>
      <c r="G52" s="44"/>
      <c r="H52" s="44"/>
      <c r="I52" s="44"/>
      <c r="J52" s="45">
        <f>SUM(J22:J51)</f>
        <v>43064.800000000003</v>
      </c>
      <c r="K52" s="44"/>
      <c r="L52" s="44"/>
      <c r="M52" s="45">
        <f>SUM(M22:M51)</f>
        <v>43174.5</v>
      </c>
      <c r="N52" s="44"/>
      <c r="O52" s="46"/>
      <c r="P52" s="52">
        <f>J52-M52</f>
        <v>-109.69999999999709</v>
      </c>
    </row>
    <row r="53" spans="1:16" ht="14.25" customHeight="1" x14ac:dyDescent="0.35">
      <c r="A53" s="23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</row>
    <row r="54" spans="1:16" ht="14.25" customHeight="1" x14ac:dyDescent="0.35">
      <c r="A54" s="23"/>
      <c r="B54" s="23"/>
      <c r="C54" s="23"/>
      <c r="D54" s="76" t="s">
        <v>21</v>
      </c>
      <c r="E54" s="76"/>
      <c r="F54" s="76"/>
      <c r="G54" s="76" t="s">
        <v>22</v>
      </c>
      <c r="H54" s="76"/>
      <c r="I54" s="76" t="s">
        <v>23</v>
      </c>
      <c r="J54" s="76"/>
      <c r="K54" s="76" t="s">
        <v>24</v>
      </c>
      <c r="L54" s="76"/>
      <c r="M54" s="76"/>
      <c r="N54" s="76" t="s">
        <v>25</v>
      </c>
      <c r="O54" s="76"/>
      <c r="P54" s="76"/>
    </row>
    <row r="55" spans="1:16" ht="14.25" customHeight="1" x14ac:dyDescent="0.35">
      <c r="A55" s="62" t="s">
        <v>26</v>
      </c>
      <c r="B55" s="62"/>
      <c r="C55" s="62"/>
      <c r="D55" s="63" t="s">
        <v>64</v>
      </c>
      <c r="E55" s="63"/>
      <c r="F55" s="63"/>
      <c r="G55" s="63" t="s">
        <v>65</v>
      </c>
      <c r="H55" s="63"/>
      <c r="I55" s="77"/>
      <c r="J55" s="64"/>
      <c r="K55" s="64"/>
      <c r="L55" s="64"/>
      <c r="M55" s="64"/>
      <c r="N55" s="64"/>
      <c r="O55" s="64"/>
      <c r="P55" s="64"/>
    </row>
    <row r="56" spans="1:16" ht="14.25" customHeight="1" x14ac:dyDescent="0.35">
      <c r="A56" s="62" t="s">
        <v>27</v>
      </c>
      <c r="B56" s="62"/>
      <c r="C56" s="62"/>
      <c r="D56" s="65">
        <v>0</v>
      </c>
      <c r="E56" s="65"/>
      <c r="F56" s="65"/>
      <c r="G56" s="78">
        <v>-109.69999999999982</v>
      </c>
      <c r="H56" s="78"/>
      <c r="I56" s="79"/>
      <c r="J56" s="61"/>
      <c r="K56" s="61"/>
      <c r="L56" s="61"/>
      <c r="M56" s="61"/>
      <c r="N56" s="61"/>
      <c r="O56" s="61"/>
      <c r="P56" s="61"/>
    </row>
    <row r="57" spans="1:16" ht="14" customHeight="1" x14ac:dyDescent="0.3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</row>
    <row r="58" spans="1:16" ht="14.25" customHeight="1" x14ac:dyDescent="0.35"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</row>
    <row r="59" spans="1:16" ht="14.25" customHeight="1" x14ac:dyDescent="0.35">
      <c r="A59" s="6" t="s">
        <v>28</v>
      </c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</row>
    <row r="60" spans="1:16" ht="14.25" customHeight="1" x14ac:dyDescent="0.35">
      <c r="A60" s="16" t="s">
        <v>29</v>
      </c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</row>
    <row r="61" spans="1:16" ht="14.25" customHeight="1" x14ac:dyDescent="0.35">
      <c r="A61" s="16" t="s">
        <v>30</v>
      </c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</row>
    <row r="62" spans="1:16" ht="14" customHeight="1" x14ac:dyDescent="0.3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</row>
    <row r="63" spans="1:16" ht="14" customHeight="1" x14ac:dyDescent="0.35">
      <c r="A63" s="17"/>
      <c r="B63" s="17"/>
      <c r="C63" s="17"/>
      <c r="D63" s="17"/>
      <c r="E63" s="17"/>
      <c r="F63" s="17"/>
      <c r="G63" s="17"/>
      <c r="H63" s="18"/>
      <c r="I63" s="18"/>
      <c r="J63" s="17"/>
      <c r="K63" s="17"/>
      <c r="L63" s="17"/>
      <c r="M63" s="17"/>
      <c r="N63" s="17"/>
      <c r="O63" s="17"/>
      <c r="P63" s="17"/>
    </row>
    <row r="64" spans="1:16" ht="14.25" customHeight="1" x14ac:dyDescent="0.35">
      <c r="A64" s="6" t="s">
        <v>31</v>
      </c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11"/>
      <c r="N64" s="11"/>
      <c r="O64" s="11"/>
      <c r="P64" s="11"/>
    </row>
    <row r="65" spans="1:16" ht="14.25" customHeight="1" x14ac:dyDescent="0.3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</row>
    <row r="66" spans="1:16" ht="14.25" customHeight="1" x14ac:dyDescent="0.3"/>
    <row r="67" spans="1:16" ht="14.25" customHeight="1" x14ac:dyDescent="0.3"/>
    <row r="68" spans="1:16" ht="14.25" customHeight="1" x14ac:dyDescent="0.3"/>
    <row r="69" spans="1:16" ht="14.25" customHeight="1" x14ac:dyDescent="0.3"/>
    <row r="70" spans="1:16" ht="14.25" customHeight="1" x14ac:dyDescent="0.3"/>
    <row r="71" spans="1:16" ht="14.25" customHeight="1" x14ac:dyDescent="0.3"/>
    <row r="72" spans="1:16" ht="14.25" customHeight="1" x14ac:dyDescent="0.3"/>
    <row r="73" spans="1:16" ht="14.25" customHeight="1" x14ac:dyDescent="0.3"/>
    <row r="74" spans="1:16" ht="14.25" customHeight="1" x14ac:dyDescent="0.3"/>
    <row r="75" spans="1:16" ht="14.25" customHeight="1" x14ac:dyDescent="0.3"/>
    <row r="76" spans="1:16" ht="14.25" customHeight="1" x14ac:dyDescent="0.3"/>
    <row r="77" spans="1:16" ht="14.25" customHeight="1" x14ac:dyDescent="0.3"/>
    <row r="78" spans="1:16" ht="14.25" customHeight="1" x14ac:dyDescent="0.3"/>
    <row r="79" spans="1:16" ht="14.25" customHeight="1" x14ac:dyDescent="0.3"/>
    <row r="80" spans="1:16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</sheetData>
  <mergeCells count="22">
    <mergeCell ref="N56:P56"/>
    <mergeCell ref="A55:C55"/>
    <mergeCell ref="D55:F55"/>
    <mergeCell ref="G55:H55"/>
    <mergeCell ref="I55:J55"/>
    <mergeCell ref="K55:M55"/>
    <mergeCell ref="N55:P55"/>
    <mergeCell ref="A56:C56"/>
    <mergeCell ref="D56:F56"/>
    <mergeCell ref="G56:H56"/>
    <mergeCell ref="I56:J56"/>
    <mergeCell ref="K56:M56"/>
    <mergeCell ref="A9:P9"/>
    <mergeCell ref="B21:C21"/>
    <mergeCell ref="D21:I21"/>
    <mergeCell ref="J21:K21"/>
    <mergeCell ref="O21:P21"/>
    <mergeCell ref="D54:F54"/>
    <mergeCell ref="G54:H54"/>
    <mergeCell ref="I54:J54"/>
    <mergeCell ref="K54:M54"/>
    <mergeCell ref="N54:P54"/>
  </mergeCells>
  <pageMargins left="0.78740157480314965" right="0.19685039370078741" top="0.39370078740157483" bottom="0" header="0" footer="0"/>
  <pageSetup paperSize="9" scale="7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929220-0181-4FDE-8357-075DD9ED8A1E}">
  <sheetPr>
    <pageSetUpPr fitToPage="1"/>
  </sheetPr>
  <dimension ref="A1:R1017"/>
  <sheetViews>
    <sheetView topLeftCell="A61" zoomScaleNormal="100" workbookViewId="0">
      <selection activeCell="N71" sqref="N71:P71"/>
    </sheetView>
  </sheetViews>
  <sheetFormatPr defaultColWidth="12.6640625" defaultRowHeight="15" customHeight="1" x14ac:dyDescent="0.3"/>
  <cols>
    <col min="1" max="1" width="11.4140625" customWidth="1"/>
    <col min="2" max="2" width="1.6640625" customWidth="1"/>
    <col min="3" max="3" width="17.5" customWidth="1"/>
    <col min="4" max="4" width="2.58203125" customWidth="1"/>
    <col min="5" max="5" width="6.4140625" customWidth="1"/>
    <col min="6" max="9" width="7.6640625" customWidth="1"/>
    <col min="10" max="10" width="11.58203125" customWidth="1"/>
    <col min="11" max="11" width="1.75" customWidth="1"/>
    <col min="12" max="12" width="1.58203125" customWidth="1"/>
    <col min="13" max="13" width="11.58203125" customWidth="1"/>
    <col min="14" max="15" width="1.58203125" customWidth="1"/>
    <col min="16" max="16" width="13.58203125" customWidth="1"/>
    <col min="17" max="28" width="7.6640625" customWidth="1"/>
  </cols>
  <sheetData>
    <row r="1" spans="1:16" ht="14.25" customHeight="1" x14ac:dyDescent="0.3"/>
    <row r="2" spans="1:16" ht="29.25" customHeight="1" x14ac:dyDescent="0.55000000000000004">
      <c r="P2" s="1" t="s">
        <v>0</v>
      </c>
    </row>
    <row r="3" spans="1:16" ht="14.25" customHeight="1" x14ac:dyDescent="0.35">
      <c r="P3" s="2" t="s">
        <v>1</v>
      </c>
    </row>
    <row r="4" spans="1:16" ht="14.25" customHeight="1" x14ac:dyDescent="0.35">
      <c r="P4" s="2" t="s">
        <v>2</v>
      </c>
    </row>
    <row r="5" spans="1:16" ht="14.25" customHeight="1" x14ac:dyDescent="0.35">
      <c r="P5" s="2" t="s">
        <v>3</v>
      </c>
    </row>
    <row r="6" spans="1:16" ht="14.25" customHeigh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2" t="s">
        <v>4</v>
      </c>
    </row>
    <row r="7" spans="1:16" ht="14.25" customHeight="1" x14ac:dyDescent="0.3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5"/>
    </row>
    <row r="8" spans="1:16" ht="14.25" customHeight="1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2"/>
    </row>
    <row r="9" spans="1:16" ht="18" customHeight="1" x14ac:dyDescent="0.55000000000000004">
      <c r="A9" s="66" t="s">
        <v>5</v>
      </c>
      <c r="B9" s="66"/>
      <c r="C9" s="66"/>
      <c r="D9" s="66"/>
      <c r="E9" s="66"/>
      <c r="F9" s="66"/>
      <c r="G9" s="66"/>
      <c r="H9" s="66"/>
      <c r="I9" s="66"/>
      <c r="J9" s="66"/>
      <c r="K9" s="66"/>
      <c r="L9" s="66"/>
      <c r="M9" s="66"/>
      <c r="N9" s="66"/>
      <c r="O9" s="66"/>
      <c r="P9" s="66"/>
    </row>
    <row r="10" spans="1:16" ht="14.25" customHeight="1" x14ac:dyDescent="0.35">
      <c r="A10" s="3"/>
      <c r="B10" s="3"/>
      <c r="C10" s="3"/>
      <c r="D10" s="3"/>
      <c r="E10" s="3"/>
      <c r="F10" s="3"/>
      <c r="G10" s="3"/>
      <c r="I10" s="3"/>
      <c r="J10" s="3"/>
      <c r="K10" s="3"/>
      <c r="L10" s="3"/>
      <c r="M10" s="3"/>
      <c r="N10" s="3"/>
      <c r="O10" s="3"/>
      <c r="P10" s="2"/>
    </row>
    <row r="11" spans="1:16" ht="14.25" customHeight="1" x14ac:dyDescent="0.35">
      <c r="A11" s="6" t="s">
        <v>6</v>
      </c>
      <c r="B11" s="6" t="s">
        <v>7</v>
      </c>
      <c r="C11" s="7" t="s">
        <v>32</v>
      </c>
      <c r="D11" s="6"/>
      <c r="E11" s="6"/>
      <c r="F11" s="6"/>
      <c r="G11" s="6"/>
      <c r="H11" s="6"/>
      <c r="I11" s="6"/>
      <c r="J11" s="6"/>
      <c r="K11" s="6"/>
      <c r="L11" s="6"/>
      <c r="N11" s="8" t="s">
        <v>8</v>
      </c>
      <c r="O11" s="9" t="s">
        <v>7</v>
      </c>
      <c r="P11" s="10">
        <v>45169</v>
      </c>
    </row>
    <row r="12" spans="1:16" ht="14.25" customHeight="1" x14ac:dyDescent="0.35">
      <c r="A12" s="6" t="s">
        <v>9</v>
      </c>
      <c r="B12" s="6" t="s">
        <v>7</v>
      </c>
      <c r="C12" s="7" t="s">
        <v>33</v>
      </c>
      <c r="D12" s="6"/>
      <c r="E12" s="6"/>
      <c r="F12" s="6"/>
      <c r="G12" s="6"/>
      <c r="H12" s="6"/>
      <c r="I12" s="6"/>
      <c r="J12" s="6"/>
      <c r="K12" s="6"/>
      <c r="L12" s="6"/>
      <c r="N12" s="8"/>
      <c r="O12" s="9"/>
      <c r="P12" s="6"/>
    </row>
    <row r="13" spans="1:16" ht="14.25" customHeight="1" x14ac:dyDescent="0.3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N13" s="8"/>
      <c r="O13" s="9"/>
      <c r="P13" s="6"/>
    </row>
    <row r="14" spans="1:16" ht="14.25" customHeight="1" x14ac:dyDescent="0.35">
      <c r="A14" s="6" t="s">
        <v>10</v>
      </c>
      <c r="B14" s="6" t="s">
        <v>7</v>
      </c>
      <c r="C14" s="7" t="s">
        <v>34</v>
      </c>
      <c r="D14" s="6"/>
      <c r="E14" s="6"/>
      <c r="F14" s="6"/>
      <c r="G14" s="6"/>
      <c r="H14" s="6"/>
      <c r="I14" s="6"/>
      <c r="J14" s="6"/>
      <c r="K14" s="6"/>
      <c r="L14" s="6"/>
      <c r="M14" s="8"/>
      <c r="N14" s="9"/>
      <c r="O14" s="6"/>
      <c r="P14" s="6"/>
    </row>
    <row r="15" spans="1:16" ht="14.25" customHeight="1" x14ac:dyDescent="0.35">
      <c r="A15" s="6"/>
      <c r="B15" s="6"/>
      <c r="C15" s="7" t="s">
        <v>35</v>
      </c>
      <c r="D15" s="6"/>
      <c r="E15" s="6"/>
      <c r="F15" s="6"/>
      <c r="G15" s="6"/>
      <c r="H15" s="6"/>
      <c r="I15" s="6"/>
      <c r="J15" s="11"/>
      <c r="K15" s="6"/>
      <c r="L15" s="6"/>
      <c r="M15" s="12"/>
      <c r="N15" s="9"/>
      <c r="O15" s="6"/>
      <c r="P15" s="11"/>
    </row>
    <row r="16" spans="1:16" ht="14.25" customHeight="1" x14ac:dyDescent="0.35">
      <c r="A16" s="6"/>
      <c r="B16" s="6"/>
      <c r="C16" s="7" t="s">
        <v>36</v>
      </c>
      <c r="D16" s="6"/>
      <c r="E16" s="6"/>
      <c r="F16" s="6"/>
      <c r="G16" s="6"/>
      <c r="H16" s="6"/>
      <c r="I16" s="6"/>
      <c r="J16" s="6"/>
      <c r="K16" s="6"/>
      <c r="L16" s="6"/>
      <c r="M16" s="8"/>
      <c r="N16" s="9"/>
      <c r="O16" s="6"/>
      <c r="P16" s="6"/>
    </row>
    <row r="17" spans="1:18" ht="14.25" customHeight="1" x14ac:dyDescent="0.35">
      <c r="A17" s="6"/>
      <c r="B17" s="6"/>
      <c r="C17" s="7" t="s">
        <v>37</v>
      </c>
      <c r="D17" s="6"/>
      <c r="E17" s="6"/>
      <c r="F17" s="6"/>
      <c r="G17" s="6"/>
      <c r="H17" s="6"/>
      <c r="I17" s="6"/>
      <c r="J17" s="6"/>
      <c r="K17" s="6"/>
      <c r="L17" s="6"/>
      <c r="M17" s="8"/>
      <c r="N17" s="9"/>
      <c r="O17" s="6"/>
      <c r="P17" s="6"/>
      <c r="R17" s="6"/>
    </row>
    <row r="18" spans="1:18" ht="14.25" customHeight="1" x14ac:dyDescent="0.35">
      <c r="A18" s="6" t="s">
        <v>11</v>
      </c>
      <c r="B18" s="6" t="s">
        <v>7</v>
      </c>
      <c r="C18" s="7" t="s">
        <v>38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1:18" ht="14.25" customHeight="1" x14ac:dyDescent="0.35">
      <c r="A19" s="6" t="s">
        <v>12</v>
      </c>
      <c r="B19" s="6" t="s">
        <v>7</v>
      </c>
      <c r="C19" s="7" t="s">
        <v>39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8" ht="14.25" customHeight="1" x14ac:dyDescent="0.3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</row>
    <row r="21" spans="1:18" ht="14.25" customHeight="1" x14ac:dyDescent="0.35">
      <c r="A21" s="13" t="s">
        <v>13</v>
      </c>
      <c r="B21" s="67" t="s">
        <v>14</v>
      </c>
      <c r="C21" s="68"/>
      <c r="D21" s="69" t="s">
        <v>15</v>
      </c>
      <c r="E21" s="70"/>
      <c r="F21" s="70"/>
      <c r="G21" s="70"/>
      <c r="H21" s="70"/>
      <c r="I21" s="71"/>
      <c r="J21" s="72" t="s">
        <v>16</v>
      </c>
      <c r="K21" s="73"/>
      <c r="L21" s="14"/>
      <c r="M21" s="19" t="s">
        <v>17</v>
      </c>
      <c r="N21" s="15"/>
      <c r="O21" s="74" t="s">
        <v>18</v>
      </c>
      <c r="P21" s="75"/>
    </row>
    <row r="22" spans="1:18" ht="14.25" customHeight="1" x14ac:dyDescent="0.35">
      <c r="A22" s="20" t="s">
        <v>40</v>
      </c>
      <c r="B22" s="24"/>
      <c r="C22" s="25" t="s">
        <v>46</v>
      </c>
      <c r="D22" s="23"/>
      <c r="E22" s="23" t="s">
        <v>19</v>
      </c>
      <c r="F22" s="23"/>
      <c r="G22" s="23"/>
      <c r="H22" s="23"/>
      <c r="I22" s="23"/>
      <c r="J22" s="26">
        <v>4745</v>
      </c>
      <c r="K22" s="21"/>
      <c r="L22" s="27"/>
      <c r="M22" s="27"/>
      <c r="N22" s="21"/>
      <c r="O22" s="27"/>
      <c r="P22" s="21">
        <f t="shared" ref="P22:P23" si="0">P21+J22-M22</f>
        <v>4745</v>
      </c>
    </row>
    <row r="23" spans="1:18" ht="14.25" customHeight="1" x14ac:dyDescent="0.35">
      <c r="A23" s="20">
        <v>45080</v>
      </c>
      <c r="B23" s="24"/>
      <c r="C23" s="28" t="s">
        <v>54</v>
      </c>
      <c r="D23" s="29"/>
      <c r="E23" s="23" t="s">
        <v>55</v>
      </c>
      <c r="F23" s="23"/>
      <c r="G23" s="23"/>
      <c r="H23" s="23"/>
      <c r="I23" s="23"/>
      <c r="J23" s="30"/>
      <c r="K23" s="21"/>
      <c r="L23" s="27"/>
      <c r="M23" s="31">
        <v>4745</v>
      </c>
      <c r="N23" s="21"/>
      <c r="O23" s="27"/>
      <c r="P23" s="21">
        <f t="shared" si="0"/>
        <v>0</v>
      </c>
    </row>
    <row r="24" spans="1:18" ht="14.25" customHeight="1" x14ac:dyDescent="0.35">
      <c r="A24" s="20" t="s">
        <v>41</v>
      </c>
      <c r="B24" s="24"/>
      <c r="C24" s="28" t="s">
        <v>47</v>
      </c>
      <c r="D24" s="29"/>
      <c r="E24" s="23" t="s">
        <v>19</v>
      </c>
      <c r="F24" s="23"/>
      <c r="G24" s="23"/>
      <c r="H24" s="23"/>
      <c r="I24" s="23"/>
      <c r="J24" s="30">
        <v>2792.8</v>
      </c>
      <c r="K24" s="21"/>
      <c r="L24" s="27"/>
      <c r="M24" s="32"/>
      <c r="N24" s="21"/>
      <c r="O24" s="27"/>
      <c r="P24" s="21">
        <f>P23+J24-M24</f>
        <v>2792.8</v>
      </c>
    </row>
    <row r="25" spans="1:18" ht="14.25" customHeight="1" x14ac:dyDescent="0.35">
      <c r="A25" s="20">
        <v>45087</v>
      </c>
      <c r="B25" s="24"/>
      <c r="C25" s="28" t="s">
        <v>54</v>
      </c>
      <c r="D25" s="29"/>
      <c r="E25" s="23" t="s">
        <v>56</v>
      </c>
      <c r="F25" s="23"/>
      <c r="G25" s="23"/>
      <c r="H25" s="23"/>
      <c r="I25" s="23"/>
      <c r="J25" s="30"/>
      <c r="K25" s="21"/>
      <c r="L25" s="27"/>
      <c r="M25" s="31">
        <v>2793</v>
      </c>
      <c r="N25" s="21"/>
      <c r="O25" s="27"/>
      <c r="P25" s="21">
        <f>P24+J25-M25</f>
        <v>-0.1999999999998181</v>
      </c>
    </row>
    <row r="26" spans="1:18" ht="14.25" customHeight="1" x14ac:dyDescent="0.35">
      <c r="A26" s="20">
        <v>45089</v>
      </c>
      <c r="B26" s="24"/>
      <c r="C26" s="28" t="s">
        <v>48</v>
      </c>
      <c r="D26" s="29"/>
      <c r="E26" s="23" t="s">
        <v>19</v>
      </c>
      <c r="F26" s="28"/>
      <c r="G26" s="23"/>
      <c r="H26" s="23"/>
      <c r="I26" s="23"/>
      <c r="J26" s="30">
        <v>4453.5</v>
      </c>
      <c r="K26" s="21"/>
      <c r="L26" s="27"/>
      <c r="M26" s="27"/>
      <c r="N26" s="21"/>
      <c r="O26" s="27"/>
      <c r="P26" s="21">
        <f>P25+J26-M26</f>
        <v>4453.3</v>
      </c>
    </row>
    <row r="27" spans="1:18" ht="14.25" customHeight="1" x14ac:dyDescent="0.35">
      <c r="A27" s="20">
        <v>45090</v>
      </c>
      <c r="B27" s="24"/>
      <c r="C27" s="28" t="s">
        <v>54</v>
      </c>
      <c r="D27" s="29"/>
      <c r="E27" s="23" t="s">
        <v>57</v>
      </c>
      <c r="F27" s="23"/>
      <c r="G27" s="23"/>
      <c r="H27" s="23"/>
      <c r="I27" s="23"/>
      <c r="J27" s="33"/>
      <c r="K27" s="21"/>
      <c r="L27" s="27"/>
      <c r="M27" s="27">
        <v>3000</v>
      </c>
      <c r="N27" s="21"/>
      <c r="O27" s="27"/>
      <c r="P27" s="21">
        <f t="shared" ref="P27:P59" si="1">P26+J27-M27</f>
        <v>1453.3000000000002</v>
      </c>
    </row>
    <row r="28" spans="1:18" ht="14.25" customHeight="1" x14ac:dyDescent="0.35">
      <c r="A28" s="20" t="s">
        <v>42</v>
      </c>
      <c r="B28" s="24"/>
      <c r="C28" s="28" t="s">
        <v>54</v>
      </c>
      <c r="D28" s="29"/>
      <c r="E28" s="23" t="s">
        <v>58</v>
      </c>
      <c r="F28" s="23"/>
      <c r="G28" s="23"/>
      <c r="H28" s="23"/>
      <c r="I28" s="23"/>
      <c r="J28" s="33"/>
      <c r="K28" s="21"/>
      <c r="L28" s="27"/>
      <c r="M28" s="27">
        <v>1453.5</v>
      </c>
      <c r="N28" s="21"/>
      <c r="O28" s="27"/>
      <c r="P28" s="21">
        <f t="shared" si="1"/>
        <v>-0.1999999999998181</v>
      </c>
    </row>
    <row r="29" spans="1:18" ht="14.25" customHeight="1" x14ac:dyDescent="0.35">
      <c r="A29" s="20" t="s">
        <v>42</v>
      </c>
      <c r="B29" s="24"/>
      <c r="C29" s="23" t="s">
        <v>49</v>
      </c>
      <c r="D29" s="29"/>
      <c r="E29" s="23" t="s">
        <v>19</v>
      </c>
      <c r="F29" s="23"/>
      <c r="G29" s="23"/>
      <c r="H29" s="23"/>
      <c r="I29" s="23"/>
      <c r="J29" s="33">
        <v>4133.5</v>
      </c>
      <c r="K29" s="21"/>
      <c r="L29" s="27"/>
      <c r="M29" s="27"/>
      <c r="N29" s="21"/>
      <c r="O29" s="27"/>
      <c r="P29" s="21">
        <f t="shared" si="1"/>
        <v>4133.3</v>
      </c>
    </row>
    <row r="30" spans="1:18" ht="14.25" customHeight="1" x14ac:dyDescent="0.35">
      <c r="A30" s="22" t="s">
        <v>42</v>
      </c>
      <c r="B30" s="24"/>
      <c r="C30" s="23" t="s">
        <v>54</v>
      </c>
      <c r="D30" s="29"/>
      <c r="E30" s="23" t="s">
        <v>59</v>
      </c>
      <c r="F30" s="23"/>
      <c r="G30" s="23"/>
      <c r="H30" s="23"/>
      <c r="I30" s="23"/>
      <c r="J30" s="33"/>
      <c r="K30" s="21"/>
      <c r="L30" s="27"/>
      <c r="M30" s="27">
        <v>4133.5</v>
      </c>
      <c r="N30" s="21"/>
      <c r="O30" s="27"/>
      <c r="P30" s="21">
        <f t="shared" si="1"/>
        <v>-0.1999999999998181</v>
      </c>
    </row>
    <row r="31" spans="1:18" ht="14.25" customHeight="1" x14ac:dyDescent="0.35">
      <c r="A31" s="22">
        <v>45096</v>
      </c>
      <c r="B31" s="24"/>
      <c r="C31" s="34" t="s">
        <v>54</v>
      </c>
      <c r="D31" s="23"/>
      <c r="E31" s="23" t="s">
        <v>60</v>
      </c>
      <c r="F31" s="23"/>
      <c r="G31" s="23"/>
      <c r="H31" s="23"/>
      <c r="I31" s="23"/>
      <c r="J31" s="33"/>
      <c r="K31" s="21"/>
      <c r="L31" s="27"/>
      <c r="M31" s="27">
        <v>3740</v>
      </c>
      <c r="N31" s="21"/>
      <c r="O31" s="27"/>
      <c r="P31" s="21">
        <f t="shared" si="1"/>
        <v>-3740.2</v>
      </c>
    </row>
    <row r="32" spans="1:18" ht="14.25" customHeight="1" x14ac:dyDescent="0.35">
      <c r="A32" s="20" t="s">
        <v>43</v>
      </c>
      <c r="B32" s="24"/>
      <c r="C32" s="34" t="s">
        <v>50</v>
      </c>
      <c r="D32" s="23"/>
      <c r="E32" s="23" t="s">
        <v>19</v>
      </c>
      <c r="F32" s="23"/>
      <c r="G32" s="23"/>
      <c r="H32" s="23"/>
      <c r="I32" s="23"/>
      <c r="J32" s="26">
        <v>3740</v>
      </c>
      <c r="K32" s="21"/>
      <c r="L32" s="27"/>
      <c r="M32" s="27"/>
      <c r="N32" s="21"/>
      <c r="O32" s="27"/>
      <c r="P32" s="21">
        <f>P31+J32-M32</f>
        <v>-0.1999999999998181</v>
      </c>
    </row>
    <row r="33" spans="1:16" ht="14.25" customHeight="1" x14ac:dyDescent="0.35">
      <c r="A33" s="20" t="s">
        <v>43</v>
      </c>
      <c r="B33" s="24"/>
      <c r="C33" s="34" t="s">
        <v>51</v>
      </c>
      <c r="D33" s="23"/>
      <c r="E33" s="23" t="s">
        <v>19</v>
      </c>
      <c r="F33" s="23"/>
      <c r="G33" s="23"/>
      <c r="H33" s="23"/>
      <c r="I33" s="23"/>
      <c r="J33" s="26">
        <v>485</v>
      </c>
      <c r="K33" s="21"/>
      <c r="L33" s="27"/>
      <c r="M33" s="27"/>
      <c r="N33" s="21"/>
      <c r="O33" s="27"/>
      <c r="P33" s="21">
        <f t="shared" si="1"/>
        <v>484.80000000000018</v>
      </c>
    </row>
    <row r="34" spans="1:16" ht="14.25" customHeight="1" x14ac:dyDescent="0.35">
      <c r="A34" s="20">
        <v>45098</v>
      </c>
      <c r="B34" s="24"/>
      <c r="C34" s="23" t="s">
        <v>54</v>
      </c>
      <c r="D34" s="29"/>
      <c r="E34" s="23" t="s">
        <v>61</v>
      </c>
      <c r="F34" s="23"/>
      <c r="G34" s="23"/>
      <c r="H34" s="23"/>
      <c r="I34" s="23"/>
      <c r="J34" s="26"/>
      <c r="K34" s="21"/>
      <c r="L34" s="27"/>
      <c r="M34" s="27">
        <v>485</v>
      </c>
      <c r="N34" s="21"/>
      <c r="O34" s="27"/>
      <c r="P34" s="21">
        <f t="shared" si="1"/>
        <v>-0.1999999999998181</v>
      </c>
    </row>
    <row r="35" spans="1:16" ht="14.25" customHeight="1" x14ac:dyDescent="0.35">
      <c r="A35" s="20" t="s">
        <v>44</v>
      </c>
      <c r="B35" s="24"/>
      <c r="C35" s="34" t="s">
        <v>52</v>
      </c>
      <c r="D35" s="23"/>
      <c r="E35" s="23" t="s">
        <v>19</v>
      </c>
      <c r="F35" s="23"/>
      <c r="G35" s="23"/>
      <c r="H35" s="23"/>
      <c r="I35" s="23"/>
      <c r="J35" s="26">
        <v>795</v>
      </c>
      <c r="K35" s="21"/>
      <c r="L35" s="27"/>
      <c r="M35" s="27"/>
      <c r="N35" s="21"/>
      <c r="O35" s="27"/>
      <c r="P35" s="21">
        <f t="shared" si="1"/>
        <v>794.80000000000018</v>
      </c>
    </row>
    <row r="36" spans="1:16" ht="14.25" customHeight="1" x14ac:dyDescent="0.35">
      <c r="A36" s="20" t="s">
        <v>44</v>
      </c>
      <c r="B36" s="24"/>
      <c r="C36" s="34" t="s">
        <v>54</v>
      </c>
      <c r="D36" s="23"/>
      <c r="E36" s="23" t="s">
        <v>62</v>
      </c>
      <c r="F36" s="23"/>
      <c r="G36" s="23"/>
      <c r="H36" s="23"/>
      <c r="I36" s="23"/>
      <c r="J36" s="26"/>
      <c r="K36" s="21"/>
      <c r="L36" s="27"/>
      <c r="M36" s="27">
        <v>795</v>
      </c>
      <c r="N36" s="21"/>
      <c r="O36" s="27"/>
      <c r="P36" s="21">
        <f t="shared" si="1"/>
        <v>-0.1999999999998181</v>
      </c>
    </row>
    <row r="37" spans="1:16" ht="14.25" customHeight="1" x14ac:dyDescent="0.35">
      <c r="A37" s="20" t="s">
        <v>45</v>
      </c>
      <c r="B37" s="24"/>
      <c r="C37" s="34" t="s">
        <v>53</v>
      </c>
      <c r="D37" s="23"/>
      <c r="E37" s="48" t="s">
        <v>19</v>
      </c>
      <c r="F37" s="23"/>
      <c r="G37" s="23"/>
      <c r="H37" s="23"/>
      <c r="I37" s="23"/>
      <c r="J37" s="26">
        <v>5133.5</v>
      </c>
      <c r="K37" s="21"/>
      <c r="L37" s="27"/>
      <c r="M37" s="27"/>
      <c r="N37" s="21"/>
      <c r="O37" s="27"/>
      <c r="P37" s="21">
        <f t="shared" si="1"/>
        <v>5133.3</v>
      </c>
    </row>
    <row r="38" spans="1:16" ht="14.25" customHeight="1" x14ac:dyDescent="0.35">
      <c r="A38" s="20" t="s">
        <v>45</v>
      </c>
      <c r="B38" s="24"/>
      <c r="C38" s="25" t="s">
        <v>54</v>
      </c>
      <c r="D38" s="23"/>
      <c r="E38" s="23" t="s">
        <v>72</v>
      </c>
      <c r="F38" s="23"/>
      <c r="G38" s="23"/>
      <c r="H38" s="23"/>
      <c r="I38" s="23"/>
      <c r="J38" s="26"/>
      <c r="K38" s="21"/>
      <c r="L38" s="27"/>
      <c r="M38" s="27">
        <v>3000</v>
      </c>
      <c r="N38" s="21"/>
      <c r="O38" s="27"/>
      <c r="P38" s="21">
        <f t="shared" si="1"/>
        <v>2133.3000000000002</v>
      </c>
    </row>
    <row r="39" spans="1:16" ht="14.25" customHeight="1" x14ac:dyDescent="0.35">
      <c r="A39" s="20">
        <v>45108</v>
      </c>
      <c r="B39" s="24"/>
      <c r="C39" s="25" t="s">
        <v>54</v>
      </c>
      <c r="D39" s="23"/>
      <c r="E39" s="23" t="s">
        <v>73</v>
      </c>
      <c r="F39" s="23"/>
      <c r="G39" s="23"/>
      <c r="H39" s="23"/>
      <c r="I39" s="23"/>
      <c r="J39" s="26"/>
      <c r="K39" s="21"/>
      <c r="L39" s="27"/>
      <c r="M39" s="27">
        <v>1133.5</v>
      </c>
      <c r="N39" s="21"/>
      <c r="O39" s="27"/>
      <c r="P39" s="21">
        <f t="shared" si="1"/>
        <v>999.80000000000018</v>
      </c>
    </row>
    <row r="40" spans="1:16" ht="14.25" customHeight="1" x14ac:dyDescent="0.35">
      <c r="A40" s="20">
        <v>45110</v>
      </c>
      <c r="B40" s="24"/>
      <c r="C40" s="25" t="s">
        <v>66</v>
      </c>
      <c r="D40" s="23"/>
      <c r="E40" s="48" t="s">
        <v>19</v>
      </c>
      <c r="F40" s="23"/>
      <c r="G40" s="23"/>
      <c r="H40" s="23"/>
      <c r="I40" s="23"/>
      <c r="J40" s="26">
        <v>4783</v>
      </c>
      <c r="K40" s="21"/>
      <c r="L40" s="27"/>
      <c r="M40" s="27"/>
      <c r="N40" s="21"/>
      <c r="O40" s="27"/>
      <c r="P40" s="21">
        <f t="shared" si="1"/>
        <v>5782.8</v>
      </c>
    </row>
    <row r="41" spans="1:16" ht="14.25" customHeight="1" x14ac:dyDescent="0.35">
      <c r="A41" s="20">
        <v>45110</v>
      </c>
      <c r="B41" s="24"/>
      <c r="C41" s="49" t="s">
        <v>54</v>
      </c>
      <c r="D41" s="23"/>
      <c r="E41" s="50" t="s">
        <v>74</v>
      </c>
      <c r="F41" s="23"/>
      <c r="G41" s="23"/>
      <c r="H41" s="23"/>
      <c r="I41" s="23"/>
      <c r="J41" s="26"/>
      <c r="K41" s="21"/>
      <c r="L41" s="27"/>
      <c r="M41" s="27">
        <v>5783</v>
      </c>
      <c r="N41" s="21"/>
      <c r="O41" s="27"/>
      <c r="P41" s="21">
        <f t="shared" si="1"/>
        <v>-0.1999999999998181</v>
      </c>
    </row>
    <row r="42" spans="1:16" ht="14.25" customHeight="1" x14ac:dyDescent="0.35">
      <c r="A42" s="20">
        <v>45110</v>
      </c>
      <c r="B42" s="24"/>
      <c r="C42" s="49" t="s">
        <v>54</v>
      </c>
      <c r="D42" s="23"/>
      <c r="E42" s="50" t="s">
        <v>75</v>
      </c>
      <c r="F42" s="23"/>
      <c r="G42" s="23"/>
      <c r="H42" s="23"/>
      <c r="I42" s="23"/>
      <c r="J42" s="26"/>
      <c r="K42" s="21"/>
      <c r="L42" s="27"/>
      <c r="M42" s="27">
        <v>100</v>
      </c>
      <c r="N42" s="21"/>
      <c r="O42" s="27"/>
      <c r="P42" s="21">
        <f t="shared" si="1"/>
        <v>-100.19999999999982</v>
      </c>
    </row>
    <row r="43" spans="1:16" ht="14.25" customHeight="1" x14ac:dyDescent="0.35">
      <c r="A43" s="20">
        <v>45110</v>
      </c>
      <c r="B43" s="24"/>
      <c r="C43" s="25" t="s">
        <v>67</v>
      </c>
      <c r="D43" s="23"/>
      <c r="E43" s="48" t="s">
        <v>19</v>
      </c>
      <c r="F43" s="23"/>
      <c r="G43" s="23"/>
      <c r="H43" s="23"/>
      <c r="I43" s="23"/>
      <c r="J43" s="26">
        <v>100</v>
      </c>
      <c r="K43" s="21"/>
      <c r="L43" s="27"/>
      <c r="M43" s="27"/>
      <c r="N43" s="21"/>
      <c r="O43" s="27"/>
      <c r="P43" s="21">
        <f t="shared" si="1"/>
        <v>-0.1999999999998181</v>
      </c>
    </row>
    <row r="44" spans="1:16" ht="14.25" customHeight="1" x14ac:dyDescent="0.35">
      <c r="A44" s="51">
        <v>45117</v>
      </c>
      <c r="B44" s="24"/>
      <c r="C44" s="25" t="s">
        <v>68</v>
      </c>
      <c r="D44" s="23"/>
      <c r="E44" s="48" t="s">
        <v>19</v>
      </c>
      <c r="F44" s="23"/>
      <c r="G44" s="23"/>
      <c r="H44" s="23"/>
      <c r="I44" s="23"/>
      <c r="J44" s="26">
        <v>1390</v>
      </c>
      <c r="K44" s="21"/>
      <c r="L44" s="27"/>
      <c r="M44" s="27"/>
      <c r="N44" s="21"/>
      <c r="O44" s="27"/>
      <c r="P44" s="21">
        <f t="shared" si="1"/>
        <v>1389.8000000000002</v>
      </c>
    </row>
    <row r="45" spans="1:16" ht="14.25" customHeight="1" x14ac:dyDescent="0.35">
      <c r="A45" s="20">
        <v>45120</v>
      </c>
      <c r="B45" s="24"/>
      <c r="C45" s="49" t="s">
        <v>54</v>
      </c>
      <c r="D45" s="23"/>
      <c r="E45" s="50" t="s">
        <v>76</v>
      </c>
      <c r="F45" s="23"/>
      <c r="G45" s="23"/>
      <c r="H45" s="23"/>
      <c r="I45" s="23"/>
      <c r="J45" s="26"/>
      <c r="K45" s="21"/>
      <c r="L45" s="27"/>
      <c r="M45" s="27">
        <v>1400</v>
      </c>
      <c r="N45" s="21"/>
      <c r="O45" s="27"/>
      <c r="P45" s="21">
        <f>P44+J45-M45</f>
        <v>-10.199999999999818</v>
      </c>
    </row>
    <row r="46" spans="1:16" ht="14.25" customHeight="1" x14ac:dyDescent="0.35">
      <c r="A46" s="20" t="s">
        <v>71</v>
      </c>
      <c r="B46" s="24"/>
      <c r="C46" s="25" t="s">
        <v>69</v>
      </c>
      <c r="D46" s="23"/>
      <c r="E46" s="48" t="s">
        <v>19</v>
      </c>
      <c r="F46" s="23"/>
      <c r="G46" s="23"/>
      <c r="H46" s="23"/>
      <c r="I46" s="23"/>
      <c r="J46" s="26">
        <v>5573</v>
      </c>
      <c r="K46" s="21"/>
      <c r="L46" s="27"/>
      <c r="M46" s="27"/>
      <c r="N46" s="21"/>
      <c r="O46" s="27"/>
      <c r="P46" s="21">
        <f t="shared" si="1"/>
        <v>5562.8</v>
      </c>
    </row>
    <row r="47" spans="1:16" ht="14.25" customHeight="1" x14ac:dyDescent="0.35">
      <c r="A47" s="20">
        <v>45125</v>
      </c>
      <c r="B47" s="24"/>
      <c r="C47" s="49" t="s">
        <v>54</v>
      </c>
      <c r="D47" s="23"/>
      <c r="E47" s="50" t="s">
        <v>77</v>
      </c>
      <c r="F47" s="23"/>
      <c r="G47" s="23"/>
      <c r="H47" s="23"/>
      <c r="I47" s="23"/>
      <c r="J47" s="26"/>
      <c r="K47" s="21"/>
      <c r="L47" s="27"/>
      <c r="M47" s="27">
        <v>5673</v>
      </c>
      <c r="N47" s="21"/>
      <c r="O47" s="27"/>
      <c r="P47" s="21">
        <f t="shared" si="1"/>
        <v>-110.19999999999982</v>
      </c>
    </row>
    <row r="48" spans="1:16" ht="14.25" customHeight="1" x14ac:dyDescent="0.35">
      <c r="A48" s="20">
        <v>45131</v>
      </c>
      <c r="B48" s="24"/>
      <c r="C48" s="25" t="s">
        <v>70</v>
      </c>
      <c r="D48" s="23"/>
      <c r="E48" s="23" t="s">
        <v>19</v>
      </c>
      <c r="F48" s="23"/>
      <c r="G48" s="23"/>
      <c r="H48" s="23"/>
      <c r="I48" s="23"/>
      <c r="J48" s="26">
        <v>4940.5</v>
      </c>
      <c r="K48" s="21"/>
      <c r="L48" s="27"/>
      <c r="M48" s="27"/>
      <c r="N48" s="21"/>
      <c r="O48" s="27"/>
      <c r="P48" s="21">
        <f>P47+J48-M48</f>
        <v>4830.3</v>
      </c>
    </row>
    <row r="49" spans="1:16" ht="14.25" customHeight="1" x14ac:dyDescent="0.35">
      <c r="A49" s="20">
        <v>45131</v>
      </c>
      <c r="B49" s="24"/>
      <c r="C49" s="49" t="s">
        <v>54</v>
      </c>
      <c r="D49" s="23"/>
      <c r="E49" s="50" t="s">
        <v>78</v>
      </c>
      <c r="F49" s="23"/>
      <c r="G49" s="23"/>
      <c r="H49" s="23"/>
      <c r="I49" s="23"/>
      <c r="J49" s="26"/>
      <c r="K49" s="21"/>
      <c r="L49" s="27"/>
      <c r="M49" s="27">
        <v>4940</v>
      </c>
      <c r="N49" s="21"/>
      <c r="O49" s="27"/>
      <c r="P49" s="21">
        <f t="shared" si="1"/>
        <v>-109.69999999999982</v>
      </c>
    </row>
    <row r="50" spans="1:16" ht="14.25" customHeight="1" x14ac:dyDescent="0.35">
      <c r="A50" s="20">
        <v>45139</v>
      </c>
      <c r="B50" s="24"/>
      <c r="C50" s="49" t="s">
        <v>79</v>
      </c>
      <c r="D50" s="23"/>
      <c r="E50" s="53" t="s">
        <v>19</v>
      </c>
      <c r="F50" s="23"/>
      <c r="G50" s="23"/>
      <c r="H50" s="23"/>
      <c r="I50" s="23"/>
      <c r="J50" s="26">
        <v>805</v>
      </c>
      <c r="K50" s="21"/>
      <c r="L50" s="27"/>
      <c r="M50" s="27"/>
      <c r="N50" s="21"/>
      <c r="O50" s="27"/>
      <c r="P50" s="21">
        <f t="shared" si="1"/>
        <v>695.30000000000018</v>
      </c>
    </row>
    <row r="51" spans="1:16" ht="14.25" customHeight="1" x14ac:dyDescent="0.35">
      <c r="A51" s="20">
        <v>45145</v>
      </c>
      <c r="B51" s="24"/>
      <c r="C51" s="49" t="s">
        <v>80</v>
      </c>
      <c r="D51" s="23"/>
      <c r="E51" s="53" t="s">
        <v>19</v>
      </c>
      <c r="F51" s="23"/>
      <c r="G51" s="23"/>
      <c r="H51" s="23"/>
      <c r="I51" s="23"/>
      <c r="J51" s="26">
        <v>920</v>
      </c>
      <c r="K51" s="21"/>
      <c r="L51" s="27"/>
      <c r="M51" s="27"/>
      <c r="N51" s="21"/>
      <c r="O51" s="27"/>
      <c r="P51" s="21">
        <f t="shared" si="1"/>
        <v>1615.3000000000002</v>
      </c>
    </row>
    <row r="52" spans="1:16" ht="14.25" customHeight="1" x14ac:dyDescent="0.35">
      <c r="A52" s="20">
        <v>45149</v>
      </c>
      <c r="B52" s="24"/>
      <c r="C52" s="54" t="s">
        <v>54</v>
      </c>
      <c r="D52" s="23"/>
      <c r="E52" s="53" t="s">
        <v>86</v>
      </c>
      <c r="F52" s="23"/>
      <c r="G52" s="23"/>
      <c r="H52" s="23"/>
      <c r="I52" s="23"/>
      <c r="J52" s="26"/>
      <c r="K52" s="21"/>
      <c r="L52" s="27"/>
      <c r="M52" s="55">
        <v>1000</v>
      </c>
      <c r="N52" s="21"/>
      <c r="O52" s="27"/>
      <c r="P52" s="21">
        <f t="shared" si="1"/>
        <v>615.30000000000018</v>
      </c>
    </row>
    <row r="53" spans="1:16" ht="14.25" customHeight="1" x14ac:dyDescent="0.35">
      <c r="A53" s="20">
        <v>45152</v>
      </c>
      <c r="B53" s="24"/>
      <c r="C53" s="49" t="s">
        <v>81</v>
      </c>
      <c r="D53" s="23"/>
      <c r="E53" s="53" t="s">
        <v>19</v>
      </c>
      <c r="F53" s="23"/>
      <c r="G53" s="23"/>
      <c r="H53" s="23"/>
      <c r="I53" s="23"/>
      <c r="J53" s="26">
        <v>984</v>
      </c>
      <c r="K53" s="21"/>
      <c r="L53" s="27"/>
      <c r="M53" s="27"/>
      <c r="N53" s="21"/>
      <c r="O53" s="27"/>
      <c r="P53" s="21">
        <f t="shared" si="1"/>
        <v>1599.3000000000002</v>
      </c>
    </row>
    <row r="54" spans="1:16" ht="14.25" customHeight="1" x14ac:dyDescent="0.35">
      <c r="A54" s="20">
        <v>45154</v>
      </c>
      <c r="B54" s="24"/>
      <c r="C54" s="49" t="s">
        <v>82</v>
      </c>
      <c r="D54" s="23"/>
      <c r="E54" s="53" t="s">
        <v>19</v>
      </c>
      <c r="F54" s="23"/>
      <c r="G54" s="23"/>
      <c r="H54" s="23"/>
      <c r="I54" s="23"/>
      <c r="J54" s="26">
        <v>7052.5</v>
      </c>
      <c r="K54" s="21"/>
      <c r="L54" s="27"/>
      <c r="M54" s="27"/>
      <c r="N54" s="21"/>
      <c r="O54" s="27"/>
      <c r="P54" s="21">
        <f t="shared" si="1"/>
        <v>8651.7999999999993</v>
      </c>
    </row>
    <row r="55" spans="1:16" ht="14.25" customHeight="1" x14ac:dyDescent="0.35">
      <c r="A55" s="20">
        <v>45161</v>
      </c>
      <c r="B55" s="24"/>
      <c r="C55" s="49" t="s">
        <v>83</v>
      </c>
      <c r="D55" s="23"/>
      <c r="E55" s="53" t="s">
        <v>19</v>
      </c>
      <c r="F55" s="23"/>
      <c r="G55" s="23"/>
      <c r="H55" s="23"/>
      <c r="I55" s="23"/>
      <c r="J55" s="26">
        <v>1738</v>
      </c>
      <c r="K55" s="21"/>
      <c r="L55" s="27"/>
      <c r="M55" s="27"/>
      <c r="N55" s="21"/>
      <c r="O55" s="27"/>
      <c r="P55" s="21">
        <f t="shared" si="1"/>
        <v>10389.799999999999</v>
      </c>
    </row>
    <row r="56" spans="1:16" ht="14.25" customHeight="1" x14ac:dyDescent="0.35">
      <c r="A56" s="20">
        <v>45161</v>
      </c>
      <c r="B56" s="24"/>
      <c r="C56" s="54" t="s">
        <v>54</v>
      </c>
      <c r="D56" s="23"/>
      <c r="E56" s="53" t="s">
        <v>88</v>
      </c>
      <c r="F56" s="23"/>
      <c r="G56" s="23"/>
      <c r="H56" s="23"/>
      <c r="I56" s="23"/>
      <c r="J56" s="26"/>
      <c r="K56" s="21"/>
      <c r="L56" s="27"/>
      <c r="M56" s="27">
        <v>4000</v>
      </c>
      <c r="N56" s="21"/>
      <c r="O56" s="27"/>
      <c r="P56" s="21">
        <f t="shared" si="1"/>
        <v>6389.7999999999993</v>
      </c>
    </row>
    <row r="57" spans="1:16" ht="14.25" customHeight="1" x14ac:dyDescent="0.35">
      <c r="A57" s="20">
        <v>45162</v>
      </c>
      <c r="B57" s="24"/>
      <c r="C57" s="49" t="s">
        <v>84</v>
      </c>
      <c r="D57" s="23"/>
      <c r="E57" s="53" t="s">
        <v>19</v>
      </c>
      <c r="F57" s="23"/>
      <c r="G57" s="23"/>
      <c r="H57" s="23"/>
      <c r="I57" s="23"/>
      <c r="J57" s="26">
        <v>2210</v>
      </c>
      <c r="K57" s="21"/>
      <c r="L57" s="27"/>
      <c r="M57" s="27"/>
      <c r="N57" s="21"/>
      <c r="O57" s="27"/>
      <c r="P57" s="21">
        <f t="shared" si="1"/>
        <v>8599.7999999999993</v>
      </c>
    </row>
    <row r="58" spans="1:16" ht="14.25" customHeight="1" x14ac:dyDescent="0.35">
      <c r="A58" s="20">
        <v>45165</v>
      </c>
      <c r="B58" s="24"/>
      <c r="C58" s="54" t="s">
        <v>54</v>
      </c>
      <c r="D58" s="23"/>
      <c r="E58" s="53" t="s">
        <v>87</v>
      </c>
      <c r="F58" s="23"/>
      <c r="G58" s="23"/>
      <c r="H58" s="23"/>
      <c r="I58" s="23"/>
      <c r="J58" s="26"/>
      <c r="K58" s="21"/>
      <c r="L58" s="27"/>
      <c r="M58" s="27">
        <v>4000</v>
      </c>
      <c r="N58" s="21"/>
      <c r="O58" s="27"/>
      <c r="P58" s="21">
        <f t="shared" si="1"/>
        <v>4599.7999999999993</v>
      </c>
    </row>
    <row r="59" spans="1:16" ht="14.25" customHeight="1" x14ac:dyDescent="0.35">
      <c r="A59" s="20">
        <v>45166</v>
      </c>
      <c r="B59" s="24"/>
      <c r="C59" s="49" t="s">
        <v>85</v>
      </c>
      <c r="D59" s="23"/>
      <c r="E59" s="53" t="s">
        <v>19</v>
      </c>
      <c r="F59" s="23"/>
      <c r="G59" s="23"/>
      <c r="H59" s="23"/>
      <c r="I59" s="23"/>
      <c r="J59" s="26">
        <v>7605</v>
      </c>
      <c r="K59" s="21"/>
      <c r="L59" s="27"/>
      <c r="M59" s="27"/>
      <c r="N59" s="21"/>
      <c r="O59" s="27"/>
      <c r="P59" s="21">
        <f t="shared" si="1"/>
        <v>12204.8</v>
      </c>
    </row>
    <row r="60" spans="1:16" ht="14.25" customHeight="1" x14ac:dyDescent="0.35">
      <c r="A60" s="20"/>
      <c r="B60" s="24"/>
      <c r="C60" s="49"/>
      <c r="D60" s="23"/>
      <c r="E60" s="53"/>
      <c r="F60" s="23"/>
      <c r="G60" s="23"/>
      <c r="H60" s="23"/>
      <c r="I60" s="23"/>
      <c r="J60" s="26"/>
      <c r="K60" s="21"/>
      <c r="L60" s="27"/>
      <c r="M60" s="27"/>
      <c r="N60" s="21"/>
      <c r="O60" s="27"/>
      <c r="P60" s="21"/>
    </row>
    <row r="61" spans="1:16" ht="14.25" customHeight="1" x14ac:dyDescent="0.35">
      <c r="A61" s="20"/>
      <c r="B61" s="24"/>
      <c r="C61" s="54"/>
      <c r="D61" s="23"/>
      <c r="E61" s="53"/>
      <c r="F61" s="23"/>
      <c r="G61" s="23"/>
      <c r="H61" s="23"/>
      <c r="I61" s="23"/>
      <c r="J61" s="26"/>
      <c r="K61" s="21"/>
      <c r="L61" s="27"/>
      <c r="M61" s="27"/>
      <c r="N61" s="21"/>
      <c r="O61" s="27"/>
      <c r="P61" s="21"/>
    </row>
    <row r="62" spans="1:16" ht="14.25" customHeight="1" x14ac:dyDescent="0.35">
      <c r="A62" s="20"/>
      <c r="B62" s="24"/>
      <c r="C62" s="49"/>
      <c r="D62" s="23"/>
      <c r="E62" s="53"/>
      <c r="F62" s="23"/>
      <c r="G62" s="23"/>
      <c r="H62" s="23"/>
      <c r="I62" s="23"/>
      <c r="J62" s="26"/>
      <c r="K62" s="21"/>
      <c r="L62" s="27"/>
      <c r="M62" s="27"/>
      <c r="N62" s="21"/>
      <c r="O62" s="27"/>
      <c r="P62" s="21"/>
    </row>
    <row r="63" spans="1:16" ht="14.25" customHeight="1" x14ac:dyDescent="0.35">
      <c r="A63" s="20"/>
      <c r="B63" s="24"/>
      <c r="C63" s="54"/>
      <c r="D63" s="23"/>
      <c r="E63" s="53"/>
      <c r="F63" s="23"/>
      <c r="G63" s="23"/>
      <c r="H63" s="23"/>
      <c r="I63" s="23"/>
      <c r="J63" s="26"/>
      <c r="K63" s="21"/>
      <c r="L63" s="27"/>
      <c r="M63" s="27"/>
      <c r="N63" s="21"/>
      <c r="O63" s="27"/>
      <c r="P63" s="21"/>
    </row>
    <row r="64" spans="1:16" ht="14.25" customHeight="1" x14ac:dyDescent="0.35">
      <c r="A64" s="20"/>
      <c r="B64" s="24"/>
      <c r="C64" s="54"/>
      <c r="D64" s="23"/>
      <c r="E64" s="53"/>
      <c r="F64" s="23"/>
      <c r="G64" s="23"/>
      <c r="H64" s="23"/>
      <c r="I64" s="23"/>
      <c r="J64" s="26"/>
      <c r="K64" s="21"/>
      <c r="L64" s="27"/>
      <c r="M64" s="27"/>
      <c r="N64" s="21"/>
      <c r="O64" s="27"/>
      <c r="P64" s="21"/>
    </row>
    <row r="65" spans="1:16" ht="14.25" customHeight="1" x14ac:dyDescent="0.35">
      <c r="A65" s="20"/>
      <c r="B65" s="24"/>
      <c r="C65" s="54"/>
      <c r="D65" s="23"/>
      <c r="E65" s="53"/>
      <c r="F65" s="23"/>
      <c r="G65" s="23"/>
      <c r="H65" s="23"/>
      <c r="I65" s="23"/>
      <c r="J65" s="26"/>
      <c r="K65" s="21"/>
      <c r="L65" s="27"/>
      <c r="M65" s="27"/>
      <c r="N65" s="21"/>
      <c r="O65" s="27"/>
      <c r="P65" s="21"/>
    </row>
    <row r="66" spans="1:16" ht="14.25" customHeight="1" x14ac:dyDescent="0.35">
      <c r="A66" s="20"/>
      <c r="B66" s="24"/>
      <c r="C66" s="56"/>
      <c r="D66" s="23"/>
      <c r="E66" s="53"/>
      <c r="F66" s="23"/>
      <c r="G66" s="23"/>
      <c r="H66" s="23"/>
      <c r="I66" s="23"/>
      <c r="J66" s="26"/>
      <c r="K66" s="21"/>
      <c r="L66" s="27"/>
      <c r="M66" s="27"/>
      <c r="N66" s="21"/>
      <c r="O66" s="27"/>
      <c r="P66" s="21"/>
    </row>
    <row r="67" spans="1:16" ht="14" customHeight="1" x14ac:dyDescent="0.35">
      <c r="A67" s="20"/>
      <c r="B67" s="24"/>
      <c r="C67" s="25"/>
      <c r="D67" s="23"/>
      <c r="E67" s="23"/>
      <c r="F67" s="23"/>
      <c r="G67" s="23"/>
      <c r="H67" s="23"/>
      <c r="I67" s="23"/>
      <c r="J67" s="26"/>
      <c r="K67" s="21"/>
      <c r="L67" s="27"/>
      <c r="M67" s="27"/>
      <c r="N67" s="21"/>
      <c r="O67" s="27"/>
      <c r="P67" s="21"/>
    </row>
    <row r="68" spans="1:16" ht="14.25" customHeight="1" x14ac:dyDescent="0.35">
      <c r="A68" s="20"/>
      <c r="B68" s="37"/>
      <c r="C68" s="38"/>
      <c r="D68" s="39"/>
      <c r="E68" s="39"/>
      <c r="F68" s="39"/>
      <c r="G68" s="39"/>
      <c r="H68" s="39"/>
      <c r="I68" s="39"/>
      <c r="J68" s="40"/>
      <c r="K68" s="41"/>
      <c r="L68" s="42"/>
      <c r="M68" s="42"/>
      <c r="N68" s="41"/>
      <c r="O68" s="42"/>
      <c r="P68" s="21"/>
    </row>
    <row r="69" spans="1:16" ht="14.25" customHeight="1" x14ac:dyDescent="0.35">
      <c r="A69" s="43" t="s">
        <v>20</v>
      </c>
      <c r="B69" s="44"/>
      <c r="C69" s="44"/>
      <c r="D69" s="44"/>
      <c r="E69" s="44"/>
      <c r="F69" s="44"/>
      <c r="G69" s="44"/>
      <c r="H69" s="44"/>
      <c r="I69" s="44"/>
      <c r="J69" s="45">
        <f>SUM(J22:J68)</f>
        <v>64379.3</v>
      </c>
      <c r="K69" s="44"/>
      <c r="L69" s="44"/>
      <c r="M69" s="45">
        <f>SUM(M22:M68)</f>
        <v>52174.5</v>
      </c>
      <c r="N69" s="44"/>
      <c r="O69" s="46"/>
      <c r="P69" s="58">
        <f>J69-M69</f>
        <v>12204.800000000003</v>
      </c>
    </row>
    <row r="70" spans="1:16" ht="14.25" customHeight="1" x14ac:dyDescent="0.35">
      <c r="A70" s="23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</row>
    <row r="71" spans="1:16" ht="14.25" customHeight="1" x14ac:dyDescent="0.35">
      <c r="A71" s="62" t="s">
        <v>26</v>
      </c>
      <c r="B71" s="62"/>
      <c r="C71" s="62"/>
      <c r="D71" s="80">
        <v>45199</v>
      </c>
      <c r="E71" s="80"/>
      <c r="F71" s="80"/>
      <c r="G71" s="81">
        <v>45077</v>
      </c>
      <c r="H71" s="82"/>
      <c r="I71" s="83">
        <v>45107</v>
      </c>
      <c r="J71" s="83"/>
      <c r="K71" s="77"/>
      <c r="L71" s="64"/>
      <c r="M71" s="64"/>
      <c r="N71" s="64"/>
      <c r="O71" s="64"/>
      <c r="P71" s="64"/>
    </row>
    <row r="72" spans="1:16" ht="14.25" customHeight="1" x14ac:dyDescent="0.35">
      <c r="A72" s="62" t="s">
        <v>27</v>
      </c>
      <c r="B72" s="62"/>
      <c r="C72" s="62"/>
      <c r="D72" s="65">
        <v>0</v>
      </c>
      <c r="E72" s="65"/>
      <c r="F72" s="65"/>
      <c r="G72" s="84">
        <v>0</v>
      </c>
      <c r="H72" s="84"/>
      <c r="I72" s="65">
        <v>12204.8</v>
      </c>
      <c r="J72" s="65"/>
      <c r="K72" s="79"/>
      <c r="L72" s="61"/>
      <c r="M72" s="61"/>
      <c r="N72" s="61"/>
      <c r="O72" s="61"/>
      <c r="P72" s="61"/>
    </row>
    <row r="73" spans="1:16" ht="14.25" customHeight="1" x14ac:dyDescent="0.35"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</row>
    <row r="74" spans="1:16" ht="14.25" customHeight="1" x14ac:dyDescent="0.35">
      <c r="A74" s="6" t="s">
        <v>28</v>
      </c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</row>
    <row r="75" spans="1:16" ht="14.25" customHeight="1" x14ac:dyDescent="0.35">
      <c r="A75" s="16" t="s">
        <v>29</v>
      </c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</row>
    <row r="76" spans="1:16" ht="14.25" customHeight="1" x14ac:dyDescent="0.35">
      <c r="A76" s="16" t="s">
        <v>30</v>
      </c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</row>
    <row r="77" spans="1:16" ht="14" customHeight="1" x14ac:dyDescent="0.35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</row>
    <row r="78" spans="1:16" ht="14" customHeight="1" x14ac:dyDescent="0.35">
      <c r="A78" s="17"/>
      <c r="B78" s="17"/>
      <c r="C78" s="17"/>
      <c r="D78" s="17"/>
      <c r="E78" s="17"/>
      <c r="F78" s="17"/>
      <c r="G78" s="17"/>
      <c r="H78" s="18"/>
      <c r="I78" s="18"/>
      <c r="J78" s="17"/>
      <c r="K78" s="17"/>
      <c r="L78" s="17"/>
      <c r="M78" s="17"/>
      <c r="N78" s="17"/>
      <c r="O78" s="17"/>
      <c r="P78" s="17"/>
    </row>
    <row r="79" spans="1:16" ht="14.25" customHeight="1" x14ac:dyDescent="0.35">
      <c r="A79" s="6" t="s">
        <v>31</v>
      </c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11"/>
      <c r="N79" s="11"/>
      <c r="O79" s="11"/>
      <c r="P79" s="11"/>
    </row>
    <row r="80" spans="1:16" ht="14.25" customHeight="1" x14ac:dyDescent="0.35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</row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  <row r="1003" ht="14.25" customHeight="1" x14ac:dyDescent="0.3"/>
    <row r="1004" ht="14.25" customHeight="1" x14ac:dyDescent="0.3"/>
    <row r="1005" ht="14.25" customHeight="1" x14ac:dyDescent="0.3"/>
    <row r="1006" ht="14.25" customHeight="1" x14ac:dyDescent="0.3"/>
    <row r="1007" ht="14.25" customHeight="1" x14ac:dyDescent="0.3"/>
    <row r="1008" ht="14.25" customHeight="1" x14ac:dyDescent="0.3"/>
    <row r="1009" ht="14.25" customHeight="1" x14ac:dyDescent="0.3"/>
    <row r="1010" ht="14.25" customHeight="1" x14ac:dyDescent="0.3"/>
    <row r="1011" ht="14.25" customHeight="1" x14ac:dyDescent="0.3"/>
    <row r="1012" ht="14.25" customHeight="1" x14ac:dyDescent="0.3"/>
    <row r="1013" ht="14.25" customHeight="1" x14ac:dyDescent="0.3"/>
    <row r="1014" ht="14.25" customHeight="1" x14ac:dyDescent="0.3"/>
    <row r="1015" ht="14.25" customHeight="1" x14ac:dyDescent="0.3"/>
    <row r="1016" ht="14.25" customHeight="1" x14ac:dyDescent="0.3"/>
    <row r="1017" ht="14.25" customHeight="1" x14ac:dyDescent="0.3"/>
  </sheetData>
  <mergeCells count="17">
    <mergeCell ref="A9:P9"/>
    <mergeCell ref="B21:C21"/>
    <mergeCell ref="D21:I21"/>
    <mergeCell ref="J21:K21"/>
    <mergeCell ref="O21:P21"/>
    <mergeCell ref="N72:P72"/>
    <mergeCell ref="A71:C71"/>
    <mergeCell ref="D71:F71"/>
    <mergeCell ref="G71:H71"/>
    <mergeCell ref="I71:J71"/>
    <mergeCell ref="K71:M71"/>
    <mergeCell ref="N71:P71"/>
    <mergeCell ref="A72:C72"/>
    <mergeCell ref="D72:F72"/>
    <mergeCell ref="G72:H72"/>
    <mergeCell ref="I72:J72"/>
    <mergeCell ref="K72:M72"/>
  </mergeCells>
  <pageMargins left="0.78740157480314965" right="0.19685039370078741" top="0.39370078740157483" bottom="0" header="0" footer="0"/>
  <pageSetup paperSize="9" scale="71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B13A87-9268-482B-A121-A0DF36B2D2CE}">
  <sheetPr>
    <pageSetUpPr fitToPage="1"/>
  </sheetPr>
  <dimension ref="A1:R1017"/>
  <sheetViews>
    <sheetView topLeftCell="A52" zoomScaleNormal="100" workbookViewId="0">
      <selection activeCell="I16" sqref="I16"/>
    </sheetView>
  </sheetViews>
  <sheetFormatPr defaultColWidth="12.6640625" defaultRowHeight="15" customHeight="1" x14ac:dyDescent="0.3"/>
  <cols>
    <col min="1" max="1" width="11.4140625" customWidth="1"/>
    <col min="2" max="2" width="1.6640625" customWidth="1"/>
    <col min="3" max="3" width="17.5" customWidth="1"/>
    <col min="4" max="4" width="2.58203125" customWidth="1"/>
    <col min="5" max="5" width="6.4140625" customWidth="1"/>
    <col min="6" max="9" width="7.6640625" customWidth="1"/>
    <col min="10" max="10" width="11.58203125" customWidth="1"/>
    <col min="11" max="11" width="1.75" customWidth="1"/>
    <col min="12" max="12" width="1.58203125" customWidth="1"/>
    <col min="13" max="13" width="11.58203125" customWidth="1"/>
    <col min="14" max="15" width="1.58203125" customWidth="1"/>
    <col min="16" max="16" width="13.58203125" customWidth="1"/>
    <col min="17" max="28" width="7.6640625" customWidth="1"/>
  </cols>
  <sheetData>
    <row r="1" spans="1:16" ht="14.25" customHeight="1" x14ac:dyDescent="0.3"/>
    <row r="2" spans="1:16" ht="29.25" customHeight="1" x14ac:dyDescent="0.55000000000000004">
      <c r="P2" s="1" t="s">
        <v>0</v>
      </c>
    </row>
    <row r="3" spans="1:16" ht="14.25" customHeight="1" x14ac:dyDescent="0.35">
      <c r="P3" s="2" t="s">
        <v>1</v>
      </c>
    </row>
    <row r="4" spans="1:16" ht="14.25" customHeight="1" x14ac:dyDescent="0.35">
      <c r="P4" s="2" t="s">
        <v>2</v>
      </c>
    </row>
    <row r="5" spans="1:16" ht="14.25" customHeight="1" x14ac:dyDescent="0.35">
      <c r="P5" s="2" t="s">
        <v>3</v>
      </c>
    </row>
    <row r="6" spans="1:16" ht="14.25" customHeigh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2" t="s">
        <v>4</v>
      </c>
    </row>
    <row r="7" spans="1:16" ht="14.25" customHeight="1" x14ac:dyDescent="0.3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5"/>
    </row>
    <row r="8" spans="1:16" ht="14.25" customHeight="1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2"/>
    </row>
    <row r="9" spans="1:16" ht="18" customHeight="1" x14ac:dyDescent="0.55000000000000004">
      <c r="A9" s="66" t="s">
        <v>5</v>
      </c>
      <c r="B9" s="66"/>
      <c r="C9" s="66"/>
      <c r="D9" s="66"/>
      <c r="E9" s="66"/>
      <c r="F9" s="66"/>
      <c r="G9" s="66"/>
      <c r="H9" s="66"/>
      <c r="I9" s="66"/>
      <c r="J9" s="66"/>
      <c r="K9" s="66"/>
      <c r="L9" s="66"/>
      <c r="M9" s="66"/>
      <c r="N9" s="66"/>
      <c r="O9" s="66"/>
      <c r="P9" s="66"/>
    </row>
    <row r="10" spans="1:16" ht="14.25" customHeight="1" x14ac:dyDescent="0.35">
      <c r="A10" s="3"/>
      <c r="B10" s="3"/>
      <c r="C10" s="3"/>
      <c r="D10" s="3"/>
      <c r="E10" s="3"/>
      <c r="F10" s="3"/>
      <c r="G10" s="3"/>
      <c r="I10" s="3"/>
      <c r="J10" s="3"/>
      <c r="K10" s="3"/>
      <c r="L10" s="3"/>
      <c r="M10" s="3"/>
      <c r="N10" s="3"/>
      <c r="O10" s="3"/>
      <c r="P10" s="2"/>
    </row>
    <row r="11" spans="1:16" ht="14.25" customHeight="1" x14ac:dyDescent="0.35">
      <c r="A11" s="6" t="s">
        <v>6</v>
      </c>
      <c r="B11" s="6" t="s">
        <v>7</v>
      </c>
      <c r="C11" s="7" t="s">
        <v>32</v>
      </c>
      <c r="D11" s="6"/>
      <c r="E11" s="6"/>
      <c r="F11" s="6"/>
      <c r="G11" s="6"/>
      <c r="H11" s="6"/>
      <c r="I11" s="6"/>
      <c r="J11" s="6"/>
      <c r="K11" s="6"/>
      <c r="L11" s="6"/>
      <c r="N11" s="8" t="s">
        <v>8</v>
      </c>
      <c r="O11" s="9" t="s">
        <v>7</v>
      </c>
      <c r="P11" s="10">
        <v>45199</v>
      </c>
    </row>
    <row r="12" spans="1:16" ht="14.25" customHeight="1" x14ac:dyDescent="0.35">
      <c r="A12" s="6" t="s">
        <v>9</v>
      </c>
      <c r="B12" s="6" t="s">
        <v>7</v>
      </c>
      <c r="C12" s="7" t="s">
        <v>33</v>
      </c>
      <c r="D12" s="6"/>
      <c r="E12" s="6"/>
      <c r="F12" s="6"/>
      <c r="G12" s="6"/>
      <c r="H12" s="6"/>
      <c r="I12" s="6"/>
      <c r="J12" s="6"/>
      <c r="K12" s="6"/>
      <c r="L12" s="6"/>
      <c r="N12" s="8"/>
      <c r="O12" s="9"/>
      <c r="P12" s="6"/>
    </row>
    <row r="13" spans="1:16" ht="14.25" customHeight="1" x14ac:dyDescent="0.3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N13" s="8"/>
      <c r="O13" s="9"/>
      <c r="P13" s="6"/>
    </row>
    <row r="14" spans="1:16" ht="14.25" customHeight="1" x14ac:dyDescent="0.35">
      <c r="A14" s="6" t="s">
        <v>10</v>
      </c>
      <c r="B14" s="6" t="s">
        <v>7</v>
      </c>
      <c r="C14" s="7" t="s">
        <v>34</v>
      </c>
      <c r="D14" s="6"/>
      <c r="E14" s="6"/>
      <c r="F14" s="6"/>
      <c r="G14" s="6"/>
      <c r="H14" s="6"/>
      <c r="I14" s="6"/>
      <c r="J14" s="6"/>
      <c r="K14" s="6"/>
      <c r="L14" s="6"/>
      <c r="M14" s="8"/>
      <c r="N14" s="9"/>
      <c r="O14" s="6"/>
      <c r="P14" s="6"/>
    </row>
    <row r="15" spans="1:16" ht="14.25" customHeight="1" x14ac:dyDescent="0.35">
      <c r="A15" s="6"/>
      <c r="B15" s="6"/>
      <c r="C15" s="7" t="s">
        <v>35</v>
      </c>
      <c r="D15" s="6"/>
      <c r="E15" s="6"/>
      <c r="F15" s="6"/>
      <c r="G15" s="6"/>
      <c r="H15" s="6"/>
      <c r="I15" s="6"/>
      <c r="J15" s="11"/>
      <c r="K15" s="6"/>
      <c r="L15" s="6"/>
      <c r="M15" s="12"/>
      <c r="N15" s="9"/>
      <c r="O15" s="6"/>
      <c r="P15" s="11"/>
    </row>
    <row r="16" spans="1:16" ht="14.25" customHeight="1" x14ac:dyDescent="0.35">
      <c r="A16" s="6"/>
      <c r="B16" s="6"/>
      <c r="C16" s="7" t="s">
        <v>36</v>
      </c>
      <c r="D16" s="6"/>
      <c r="E16" s="6"/>
      <c r="F16" s="6"/>
      <c r="G16" s="6"/>
      <c r="H16" s="6"/>
      <c r="I16" s="6"/>
      <c r="J16" s="6"/>
      <c r="K16" s="6"/>
      <c r="L16" s="6"/>
      <c r="M16" s="8"/>
      <c r="N16" s="9"/>
      <c r="O16" s="6"/>
      <c r="P16" s="6"/>
    </row>
    <row r="17" spans="1:18" ht="14.25" customHeight="1" x14ac:dyDescent="0.35">
      <c r="A17" s="6"/>
      <c r="B17" s="6"/>
      <c r="C17" s="7" t="s">
        <v>37</v>
      </c>
      <c r="D17" s="6"/>
      <c r="E17" s="6"/>
      <c r="F17" s="6"/>
      <c r="G17" s="6"/>
      <c r="H17" s="6"/>
      <c r="I17" s="6"/>
      <c r="J17" s="6"/>
      <c r="K17" s="6"/>
      <c r="L17" s="6"/>
      <c r="M17" s="8"/>
      <c r="N17" s="9"/>
      <c r="O17" s="6"/>
      <c r="P17" s="6"/>
      <c r="R17" s="6"/>
    </row>
    <row r="18" spans="1:18" ht="14.25" customHeight="1" x14ac:dyDescent="0.35">
      <c r="A18" s="6" t="s">
        <v>11</v>
      </c>
      <c r="B18" s="6" t="s">
        <v>7</v>
      </c>
      <c r="C18" s="7" t="s">
        <v>38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1:18" ht="14.25" customHeight="1" x14ac:dyDescent="0.35">
      <c r="A19" s="6" t="s">
        <v>12</v>
      </c>
      <c r="B19" s="6" t="s">
        <v>7</v>
      </c>
      <c r="C19" s="7" t="s">
        <v>39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8" ht="14.25" customHeight="1" x14ac:dyDescent="0.3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</row>
    <row r="21" spans="1:18" ht="14.25" customHeight="1" x14ac:dyDescent="0.35">
      <c r="A21" s="13" t="s">
        <v>13</v>
      </c>
      <c r="B21" s="67" t="s">
        <v>14</v>
      </c>
      <c r="C21" s="68"/>
      <c r="D21" s="69" t="s">
        <v>15</v>
      </c>
      <c r="E21" s="70"/>
      <c r="F21" s="70"/>
      <c r="G21" s="70"/>
      <c r="H21" s="70"/>
      <c r="I21" s="71"/>
      <c r="J21" s="72" t="s">
        <v>16</v>
      </c>
      <c r="K21" s="73"/>
      <c r="L21" s="14"/>
      <c r="M21" s="19" t="s">
        <v>17</v>
      </c>
      <c r="N21" s="15"/>
      <c r="O21" s="74" t="s">
        <v>18</v>
      </c>
      <c r="P21" s="75"/>
    </row>
    <row r="22" spans="1:18" ht="14.25" customHeight="1" x14ac:dyDescent="0.35">
      <c r="A22" s="20" t="s">
        <v>40</v>
      </c>
      <c r="B22" s="24"/>
      <c r="C22" s="25" t="s">
        <v>46</v>
      </c>
      <c r="D22" s="23"/>
      <c r="E22" s="23" t="s">
        <v>19</v>
      </c>
      <c r="F22" s="23"/>
      <c r="G22" s="23"/>
      <c r="H22" s="23"/>
      <c r="I22" s="23"/>
      <c r="J22" s="26">
        <v>4745</v>
      </c>
      <c r="K22" s="21"/>
      <c r="L22" s="27"/>
      <c r="M22" s="27"/>
      <c r="N22" s="21"/>
      <c r="O22" s="27"/>
      <c r="P22" s="21">
        <f t="shared" ref="P22:P23" si="0">P21+J22-M22</f>
        <v>4745</v>
      </c>
    </row>
    <row r="23" spans="1:18" ht="14.25" customHeight="1" x14ac:dyDescent="0.35">
      <c r="A23" s="20">
        <v>45080</v>
      </c>
      <c r="B23" s="24"/>
      <c r="C23" s="28" t="s">
        <v>54</v>
      </c>
      <c r="D23" s="29"/>
      <c r="E23" s="59" t="s">
        <v>55</v>
      </c>
      <c r="F23" s="23"/>
      <c r="G23" s="23"/>
      <c r="H23" s="23"/>
      <c r="I23" s="23"/>
      <c r="J23" s="30"/>
      <c r="K23" s="21"/>
      <c r="L23" s="27"/>
      <c r="M23" s="31">
        <v>4745</v>
      </c>
      <c r="N23" s="21"/>
      <c r="O23" s="27"/>
      <c r="P23" s="21">
        <f t="shared" si="0"/>
        <v>0</v>
      </c>
    </row>
    <row r="24" spans="1:18" ht="14.25" customHeight="1" x14ac:dyDescent="0.35">
      <c r="A24" s="20" t="s">
        <v>41</v>
      </c>
      <c r="B24" s="24"/>
      <c r="C24" s="28" t="s">
        <v>47</v>
      </c>
      <c r="D24" s="29"/>
      <c r="E24" s="23" t="s">
        <v>19</v>
      </c>
      <c r="F24" s="23"/>
      <c r="G24" s="23"/>
      <c r="H24" s="23"/>
      <c r="I24" s="23"/>
      <c r="J24" s="30">
        <v>2792.8</v>
      </c>
      <c r="K24" s="21"/>
      <c r="L24" s="27"/>
      <c r="M24" s="32"/>
      <c r="N24" s="21"/>
      <c r="O24" s="27"/>
      <c r="P24" s="21">
        <f>P23+J24-M24</f>
        <v>2792.8</v>
      </c>
    </row>
    <row r="25" spans="1:18" ht="14.25" customHeight="1" x14ac:dyDescent="0.35">
      <c r="A25" s="20">
        <v>45087</v>
      </c>
      <c r="B25" s="24"/>
      <c r="C25" s="28" t="s">
        <v>54</v>
      </c>
      <c r="D25" s="29"/>
      <c r="E25" s="23" t="s">
        <v>56</v>
      </c>
      <c r="F25" s="23"/>
      <c r="G25" s="23"/>
      <c r="H25" s="23"/>
      <c r="I25" s="23"/>
      <c r="J25" s="30"/>
      <c r="K25" s="21"/>
      <c r="L25" s="27"/>
      <c r="M25" s="31">
        <v>2793</v>
      </c>
      <c r="N25" s="21"/>
      <c r="O25" s="27"/>
      <c r="P25" s="21">
        <f>P24+J25-M25</f>
        <v>-0.1999999999998181</v>
      </c>
    </row>
    <row r="26" spans="1:18" ht="14.25" customHeight="1" x14ac:dyDescent="0.35">
      <c r="A26" s="20">
        <v>45089</v>
      </c>
      <c r="B26" s="24"/>
      <c r="C26" s="28" t="s">
        <v>48</v>
      </c>
      <c r="D26" s="29"/>
      <c r="E26" s="23" t="s">
        <v>19</v>
      </c>
      <c r="F26" s="28"/>
      <c r="G26" s="23"/>
      <c r="H26" s="23"/>
      <c r="I26" s="23"/>
      <c r="J26" s="30">
        <v>4453.5</v>
      </c>
      <c r="K26" s="21"/>
      <c r="L26" s="27"/>
      <c r="M26" s="27"/>
      <c r="N26" s="21"/>
      <c r="O26" s="27"/>
      <c r="P26" s="21">
        <f>P25+J26-M26</f>
        <v>4453.3</v>
      </c>
    </row>
    <row r="27" spans="1:18" ht="14.25" customHeight="1" x14ac:dyDescent="0.35">
      <c r="A27" s="20">
        <v>45090</v>
      </c>
      <c r="B27" s="24"/>
      <c r="C27" s="28" t="s">
        <v>54</v>
      </c>
      <c r="D27" s="29"/>
      <c r="E27" s="23" t="s">
        <v>57</v>
      </c>
      <c r="F27" s="23"/>
      <c r="G27" s="23"/>
      <c r="H27" s="23"/>
      <c r="I27" s="23"/>
      <c r="J27" s="33"/>
      <c r="K27" s="21"/>
      <c r="L27" s="27"/>
      <c r="M27" s="27">
        <v>3000</v>
      </c>
      <c r="N27" s="21"/>
      <c r="O27" s="27"/>
      <c r="P27" s="21">
        <f t="shared" ref="P27:P68" si="1">P26+J27-M27</f>
        <v>1453.3000000000002</v>
      </c>
    </row>
    <row r="28" spans="1:18" ht="14.25" customHeight="1" x14ac:dyDescent="0.35">
      <c r="A28" s="20" t="s">
        <v>42</v>
      </c>
      <c r="B28" s="24"/>
      <c r="C28" s="28" t="s">
        <v>54</v>
      </c>
      <c r="D28" s="29"/>
      <c r="E28" s="23" t="s">
        <v>58</v>
      </c>
      <c r="F28" s="23"/>
      <c r="G28" s="23"/>
      <c r="H28" s="23"/>
      <c r="I28" s="23"/>
      <c r="J28" s="33"/>
      <c r="K28" s="21"/>
      <c r="L28" s="27"/>
      <c r="M28" s="27">
        <v>1453.5</v>
      </c>
      <c r="N28" s="21"/>
      <c r="O28" s="27"/>
      <c r="P28" s="21">
        <f t="shared" si="1"/>
        <v>-0.1999999999998181</v>
      </c>
    </row>
    <row r="29" spans="1:18" ht="14.25" customHeight="1" x14ac:dyDescent="0.35">
      <c r="A29" s="20" t="s">
        <v>42</v>
      </c>
      <c r="B29" s="24"/>
      <c r="C29" s="23" t="s">
        <v>49</v>
      </c>
      <c r="D29" s="29"/>
      <c r="E29" s="23" t="s">
        <v>19</v>
      </c>
      <c r="F29" s="23"/>
      <c r="G29" s="23"/>
      <c r="H29" s="23"/>
      <c r="I29" s="23"/>
      <c r="J29" s="33">
        <v>4133.5</v>
      </c>
      <c r="K29" s="21"/>
      <c r="L29" s="27"/>
      <c r="M29" s="27"/>
      <c r="N29" s="21"/>
      <c r="O29" s="27"/>
      <c r="P29" s="21">
        <f t="shared" si="1"/>
        <v>4133.3</v>
      </c>
    </row>
    <row r="30" spans="1:18" ht="14.25" customHeight="1" x14ac:dyDescent="0.35">
      <c r="A30" s="22" t="s">
        <v>42</v>
      </c>
      <c r="B30" s="24"/>
      <c r="C30" s="23" t="s">
        <v>54</v>
      </c>
      <c r="D30" s="29"/>
      <c r="E30" s="23" t="s">
        <v>59</v>
      </c>
      <c r="F30" s="23"/>
      <c r="G30" s="23"/>
      <c r="H30" s="23"/>
      <c r="I30" s="23"/>
      <c r="J30" s="33"/>
      <c r="K30" s="21"/>
      <c r="L30" s="27"/>
      <c r="M30" s="27">
        <v>4133.5</v>
      </c>
      <c r="N30" s="21"/>
      <c r="O30" s="27"/>
      <c r="P30" s="21">
        <f t="shared" si="1"/>
        <v>-0.1999999999998181</v>
      </c>
    </row>
    <row r="31" spans="1:18" ht="14.25" customHeight="1" x14ac:dyDescent="0.35">
      <c r="A31" s="22">
        <v>45096</v>
      </c>
      <c r="B31" s="24"/>
      <c r="C31" s="34" t="s">
        <v>54</v>
      </c>
      <c r="D31" s="23"/>
      <c r="E31" s="23" t="s">
        <v>60</v>
      </c>
      <c r="F31" s="23"/>
      <c r="G31" s="23"/>
      <c r="H31" s="23"/>
      <c r="I31" s="23"/>
      <c r="J31" s="33"/>
      <c r="K31" s="21"/>
      <c r="L31" s="27"/>
      <c r="M31" s="27">
        <v>3740</v>
      </c>
      <c r="N31" s="21"/>
      <c r="O31" s="27"/>
      <c r="P31" s="21">
        <f t="shared" si="1"/>
        <v>-3740.2</v>
      </c>
    </row>
    <row r="32" spans="1:18" ht="14.25" customHeight="1" x14ac:dyDescent="0.35">
      <c r="A32" s="20" t="s">
        <v>43</v>
      </c>
      <c r="B32" s="24"/>
      <c r="C32" s="34" t="s">
        <v>50</v>
      </c>
      <c r="D32" s="23"/>
      <c r="E32" s="23" t="s">
        <v>19</v>
      </c>
      <c r="F32" s="23"/>
      <c r="G32" s="23"/>
      <c r="H32" s="23"/>
      <c r="I32" s="23"/>
      <c r="J32" s="26">
        <v>3740</v>
      </c>
      <c r="K32" s="21"/>
      <c r="L32" s="27"/>
      <c r="M32" s="27"/>
      <c r="N32" s="21"/>
      <c r="O32" s="27"/>
      <c r="P32" s="21">
        <f>P31+J32-M32</f>
        <v>-0.1999999999998181</v>
      </c>
    </row>
    <row r="33" spans="1:16" ht="14.25" customHeight="1" x14ac:dyDescent="0.35">
      <c r="A33" s="20" t="s">
        <v>43</v>
      </c>
      <c r="B33" s="24"/>
      <c r="C33" s="34" t="s">
        <v>51</v>
      </c>
      <c r="D33" s="23"/>
      <c r="E33" s="23" t="s">
        <v>19</v>
      </c>
      <c r="F33" s="23"/>
      <c r="G33" s="23"/>
      <c r="H33" s="23"/>
      <c r="I33" s="23"/>
      <c r="J33" s="26">
        <v>485</v>
      </c>
      <c r="K33" s="21"/>
      <c r="L33" s="27"/>
      <c r="M33" s="27"/>
      <c r="N33" s="21"/>
      <c r="O33" s="27"/>
      <c r="P33" s="21">
        <f t="shared" si="1"/>
        <v>484.80000000000018</v>
      </c>
    </row>
    <row r="34" spans="1:16" ht="14.25" customHeight="1" x14ac:dyDescent="0.35">
      <c r="A34" s="20">
        <v>45098</v>
      </c>
      <c r="B34" s="24"/>
      <c r="C34" s="23" t="s">
        <v>54</v>
      </c>
      <c r="D34" s="29"/>
      <c r="E34" s="23" t="s">
        <v>61</v>
      </c>
      <c r="F34" s="23"/>
      <c r="G34" s="23"/>
      <c r="H34" s="23"/>
      <c r="I34" s="23"/>
      <c r="J34" s="26"/>
      <c r="K34" s="21"/>
      <c r="L34" s="27"/>
      <c r="M34" s="27">
        <v>485</v>
      </c>
      <c r="N34" s="21"/>
      <c r="O34" s="27"/>
      <c r="P34" s="21">
        <f t="shared" si="1"/>
        <v>-0.1999999999998181</v>
      </c>
    </row>
    <row r="35" spans="1:16" ht="14.25" customHeight="1" x14ac:dyDescent="0.35">
      <c r="A35" s="20" t="s">
        <v>44</v>
      </c>
      <c r="B35" s="24"/>
      <c r="C35" s="34" t="s">
        <v>52</v>
      </c>
      <c r="D35" s="23"/>
      <c r="E35" s="23" t="s">
        <v>19</v>
      </c>
      <c r="F35" s="23"/>
      <c r="G35" s="23"/>
      <c r="H35" s="23"/>
      <c r="I35" s="23"/>
      <c r="J35" s="26">
        <v>795</v>
      </c>
      <c r="K35" s="21"/>
      <c r="L35" s="27"/>
      <c r="M35" s="27"/>
      <c r="N35" s="21"/>
      <c r="O35" s="27"/>
      <c r="P35" s="21">
        <f t="shared" si="1"/>
        <v>794.80000000000018</v>
      </c>
    </row>
    <row r="36" spans="1:16" ht="14.25" customHeight="1" x14ac:dyDescent="0.35">
      <c r="A36" s="20" t="s">
        <v>44</v>
      </c>
      <c r="B36" s="24"/>
      <c r="C36" s="34" t="s">
        <v>54</v>
      </c>
      <c r="D36" s="23"/>
      <c r="E36" s="23" t="s">
        <v>62</v>
      </c>
      <c r="F36" s="23"/>
      <c r="G36" s="23"/>
      <c r="H36" s="23"/>
      <c r="I36" s="23"/>
      <c r="J36" s="26"/>
      <c r="K36" s="21"/>
      <c r="L36" s="27"/>
      <c r="M36" s="27">
        <v>795</v>
      </c>
      <c r="N36" s="21"/>
      <c r="O36" s="27"/>
      <c r="P36" s="21">
        <f t="shared" si="1"/>
        <v>-0.1999999999998181</v>
      </c>
    </row>
    <row r="37" spans="1:16" ht="14.25" customHeight="1" x14ac:dyDescent="0.35">
      <c r="A37" s="20" t="s">
        <v>45</v>
      </c>
      <c r="B37" s="24"/>
      <c r="C37" s="34" t="s">
        <v>53</v>
      </c>
      <c r="D37" s="23"/>
      <c r="E37" s="48" t="s">
        <v>19</v>
      </c>
      <c r="F37" s="23"/>
      <c r="G37" s="23"/>
      <c r="H37" s="23"/>
      <c r="I37" s="23"/>
      <c r="J37" s="26">
        <v>5133.5</v>
      </c>
      <c r="K37" s="21"/>
      <c r="L37" s="27"/>
      <c r="M37" s="27"/>
      <c r="N37" s="21"/>
      <c r="O37" s="27"/>
      <c r="P37" s="21">
        <f t="shared" si="1"/>
        <v>5133.3</v>
      </c>
    </row>
    <row r="38" spans="1:16" ht="14.25" customHeight="1" x14ac:dyDescent="0.35">
      <c r="A38" s="20" t="s">
        <v>45</v>
      </c>
      <c r="B38" s="24"/>
      <c r="C38" s="25" t="s">
        <v>54</v>
      </c>
      <c r="D38" s="23"/>
      <c r="E38" s="23" t="s">
        <v>72</v>
      </c>
      <c r="F38" s="23"/>
      <c r="G38" s="23"/>
      <c r="H38" s="23"/>
      <c r="I38" s="23"/>
      <c r="J38" s="26"/>
      <c r="K38" s="21"/>
      <c r="L38" s="27"/>
      <c r="M38" s="27">
        <v>3000</v>
      </c>
      <c r="N38" s="21"/>
      <c r="O38" s="27"/>
      <c r="P38" s="21">
        <f t="shared" si="1"/>
        <v>2133.3000000000002</v>
      </c>
    </row>
    <row r="39" spans="1:16" ht="14.25" customHeight="1" x14ac:dyDescent="0.35">
      <c r="A39" s="20">
        <v>45108</v>
      </c>
      <c r="B39" s="24"/>
      <c r="C39" s="25" t="s">
        <v>54</v>
      </c>
      <c r="D39" s="23"/>
      <c r="E39" s="23" t="s">
        <v>73</v>
      </c>
      <c r="F39" s="23"/>
      <c r="G39" s="23"/>
      <c r="H39" s="23"/>
      <c r="I39" s="23"/>
      <c r="J39" s="26"/>
      <c r="K39" s="21"/>
      <c r="L39" s="27"/>
      <c r="M39" s="27">
        <v>1133.5</v>
      </c>
      <c r="N39" s="21"/>
      <c r="O39" s="27"/>
      <c r="P39" s="21">
        <f t="shared" si="1"/>
        <v>999.80000000000018</v>
      </c>
    </row>
    <row r="40" spans="1:16" ht="14.25" customHeight="1" x14ac:dyDescent="0.35">
      <c r="A40" s="20">
        <v>45110</v>
      </c>
      <c r="B40" s="24"/>
      <c r="C40" s="25" t="s">
        <v>66</v>
      </c>
      <c r="D40" s="23"/>
      <c r="E40" s="48" t="s">
        <v>19</v>
      </c>
      <c r="F40" s="23"/>
      <c r="G40" s="23"/>
      <c r="H40" s="23"/>
      <c r="I40" s="23"/>
      <c r="J40" s="26">
        <v>4783</v>
      </c>
      <c r="K40" s="21"/>
      <c r="L40" s="27"/>
      <c r="M40" s="27"/>
      <c r="N40" s="21"/>
      <c r="O40" s="27"/>
      <c r="P40" s="21">
        <f t="shared" si="1"/>
        <v>5782.8</v>
      </c>
    </row>
    <row r="41" spans="1:16" ht="14.25" customHeight="1" x14ac:dyDescent="0.35">
      <c r="A41" s="20">
        <v>45110</v>
      </c>
      <c r="B41" s="24"/>
      <c r="C41" s="49" t="s">
        <v>54</v>
      </c>
      <c r="D41" s="23"/>
      <c r="E41" s="50" t="s">
        <v>74</v>
      </c>
      <c r="F41" s="23"/>
      <c r="G41" s="23"/>
      <c r="H41" s="23"/>
      <c r="I41" s="23"/>
      <c r="J41" s="26"/>
      <c r="K41" s="21"/>
      <c r="L41" s="27"/>
      <c r="M41" s="27">
        <v>5783</v>
      </c>
      <c r="N41" s="21"/>
      <c r="O41" s="27"/>
      <c r="P41" s="21">
        <f t="shared" si="1"/>
        <v>-0.1999999999998181</v>
      </c>
    </row>
    <row r="42" spans="1:16" ht="14.25" customHeight="1" x14ac:dyDescent="0.35">
      <c r="A42" s="20">
        <v>45110</v>
      </c>
      <c r="B42" s="24"/>
      <c r="C42" s="49" t="s">
        <v>54</v>
      </c>
      <c r="D42" s="23"/>
      <c r="E42" s="50" t="s">
        <v>75</v>
      </c>
      <c r="F42" s="23"/>
      <c r="G42" s="23"/>
      <c r="H42" s="23"/>
      <c r="I42" s="23"/>
      <c r="J42" s="26"/>
      <c r="K42" s="21"/>
      <c r="L42" s="27"/>
      <c r="M42" s="27">
        <v>100</v>
      </c>
      <c r="N42" s="21"/>
      <c r="O42" s="27"/>
      <c r="P42" s="21">
        <f t="shared" si="1"/>
        <v>-100.19999999999982</v>
      </c>
    </row>
    <row r="43" spans="1:16" ht="14.25" customHeight="1" x14ac:dyDescent="0.35">
      <c r="A43" s="20">
        <v>45110</v>
      </c>
      <c r="B43" s="24"/>
      <c r="C43" s="25" t="s">
        <v>67</v>
      </c>
      <c r="D43" s="23"/>
      <c r="E43" s="48" t="s">
        <v>19</v>
      </c>
      <c r="F43" s="23"/>
      <c r="G43" s="23"/>
      <c r="H43" s="23"/>
      <c r="I43" s="23"/>
      <c r="J43" s="26">
        <v>100</v>
      </c>
      <c r="K43" s="21"/>
      <c r="L43" s="27"/>
      <c r="M43" s="27"/>
      <c r="N43" s="21"/>
      <c r="O43" s="27"/>
      <c r="P43" s="21">
        <f t="shared" si="1"/>
        <v>-0.1999999999998181</v>
      </c>
    </row>
    <row r="44" spans="1:16" ht="14.25" customHeight="1" x14ac:dyDescent="0.35">
      <c r="A44" s="51">
        <v>45117</v>
      </c>
      <c r="B44" s="24"/>
      <c r="C44" s="25" t="s">
        <v>68</v>
      </c>
      <c r="D44" s="23"/>
      <c r="E44" s="48" t="s">
        <v>19</v>
      </c>
      <c r="F44" s="23"/>
      <c r="G44" s="23"/>
      <c r="H44" s="23"/>
      <c r="I44" s="23"/>
      <c r="J44" s="26">
        <v>1390</v>
      </c>
      <c r="K44" s="21"/>
      <c r="L44" s="27"/>
      <c r="M44" s="27"/>
      <c r="N44" s="21"/>
      <c r="O44" s="27"/>
      <c r="P44" s="21">
        <f t="shared" si="1"/>
        <v>1389.8000000000002</v>
      </c>
    </row>
    <row r="45" spans="1:16" ht="14.25" customHeight="1" x14ac:dyDescent="0.35">
      <c r="A45" s="20">
        <v>45120</v>
      </c>
      <c r="B45" s="24"/>
      <c r="C45" s="49" t="s">
        <v>54</v>
      </c>
      <c r="D45" s="23"/>
      <c r="E45" s="50" t="s">
        <v>76</v>
      </c>
      <c r="F45" s="23"/>
      <c r="G45" s="23"/>
      <c r="H45" s="23"/>
      <c r="I45" s="23"/>
      <c r="J45" s="26"/>
      <c r="K45" s="21"/>
      <c r="L45" s="27"/>
      <c r="M45" s="27">
        <v>1400</v>
      </c>
      <c r="N45" s="21"/>
      <c r="O45" s="27"/>
      <c r="P45" s="21">
        <f>P44+J45-M45</f>
        <v>-10.199999999999818</v>
      </c>
    </row>
    <row r="46" spans="1:16" ht="14.25" customHeight="1" x14ac:dyDescent="0.35">
      <c r="A46" s="20" t="s">
        <v>71</v>
      </c>
      <c r="B46" s="24"/>
      <c r="C46" s="25" t="s">
        <v>69</v>
      </c>
      <c r="D46" s="23"/>
      <c r="E46" s="48" t="s">
        <v>19</v>
      </c>
      <c r="F46" s="23"/>
      <c r="G46" s="23"/>
      <c r="H46" s="23"/>
      <c r="I46" s="23"/>
      <c r="J46" s="26">
        <v>5573</v>
      </c>
      <c r="K46" s="21"/>
      <c r="L46" s="27"/>
      <c r="M46" s="27"/>
      <c r="N46" s="21"/>
      <c r="O46" s="27"/>
      <c r="P46" s="21">
        <f t="shared" si="1"/>
        <v>5562.8</v>
      </c>
    </row>
    <row r="47" spans="1:16" ht="14.25" customHeight="1" x14ac:dyDescent="0.35">
      <c r="A47" s="20">
        <v>45125</v>
      </c>
      <c r="B47" s="24"/>
      <c r="C47" s="49" t="s">
        <v>54</v>
      </c>
      <c r="D47" s="23"/>
      <c r="E47" s="50" t="s">
        <v>77</v>
      </c>
      <c r="F47" s="23"/>
      <c r="G47" s="23"/>
      <c r="H47" s="23"/>
      <c r="I47" s="23"/>
      <c r="J47" s="26"/>
      <c r="K47" s="21"/>
      <c r="L47" s="27"/>
      <c r="M47" s="27">
        <v>5673</v>
      </c>
      <c r="N47" s="21"/>
      <c r="O47" s="27"/>
      <c r="P47" s="21">
        <f t="shared" si="1"/>
        <v>-110.19999999999982</v>
      </c>
    </row>
    <row r="48" spans="1:16" ht="14.25" customHeight="1" x14ac:dyDescent="0.35">
      <c r="A48" s="20">
        <v>45131</v>
      </c>
      <c r="B48" s="24"/>
      <c r="C48" s="25" t="s">
        <v>70</v>
      </c>
      <c r="D48" s="23"/>
      <c r="E48" s="23" t="s">
        <v>19</v>
      </c>
      <c r="F48" s="23"/>
      <c r="G48" s="23"/>
      <c r="H48" s="23"/>
      <c r="I48" s="23"/>
      <c r="J48" s="26">
        <v>4940.5</v>
      </c>
      <c r="K48" s="21"/>
      <c r="L48" s="27"/>
      <c r="M48" s="27"/>
      <c r="N48" s="21"/>
      <c r="O48" s="27"/>
      <c r="P48" s="21">
        <f>P47+J48-M48</f>
        <v>4830.3</v>
      </c>
    </row>
    <row r="49" spans="1:16" ht="14.25" customHeight="1" x14ac:dyDescent="0.35">
      <c r="A49" s="20">
        <v>45131</v>
      </c>
      <c r="B49" s="24"/>
      <c r="C49" s="49" t="s">
        <v>54</v>
      </c>
      <c r="D49" s="23"/>
      <c r="E49" s="50" t="s">
        <v>78</v>
      </c>
      <c r="F49" s="23"/>
      <c r="G49" s="23"/>
      <c r="H49" s="23"/>
      <c r="I49" s="23"/>
      <c r="J49" s="26"/>
      <c r="K49" s="21"/>
      <c r="L49" s="27"/>
      <c r="M49" s="27">
        <v>4940</v>
      </c>
      <c r="N49" s="21"/>
      <c r="O49" s="27"/>
      <c r="P49" s="21">
        <f t="shared" si="1"/>
        <v>-109.69999999999982</v>
      </c>
    </row>
    <row r="50" spans="1:16" ht="14.25" customHeight="1" x14ac:dyDescent="0.35">
      <c r="A50" s="20">
        <v>45139</v>
      </c>
      <c r="B50" s="24"/>
      <c r="C50" s="49" t="s">
        <v>79</v>
      </c>
      <c r="D50" s="23"/>
      <c r="E50" s="53" t="s">
        <v>19</v>
      </c>
      <c r="F50" s="23"/>
      <c r="G50" s="23"/>
      <c r="H50" s="23"/>
      <c r="I50" s="23"/>
      <c r="J50" s="26">
        <v>805</v>
      </c>
      <c r="K50" s="21"/>
      <c r="L50" s="27"/>
      <c r="M50" s="27"/>
      <c r="N50" s="21"/>
      <c r="O50" s="27"/>
      <c r="P50" s="21">
        <f t="shared" si="1"/>
        <v>695.30000000000018</v>
      </c>
    </row>
    <row r="51" spans="1:16" ht="14.25" customHeight="1" x14ac:dyDescent="0.35">
      <c r="A51" s="20">
        <v>45145</v>
      </c>
      <c r="B51" s="24"/>
      <c r="C51" s="49" t="s">
        <v>80</v>
      </c>
      <c r="D51" s="23"/>
      <c r="E51" s="53" t="s">
        <v>19</v>
      </c>
      <c r="F51" s="23"/>
      <c r="G51" s="23"/>
      <c r="H51" s="23"/>
      <c r="I51" s="23"/>
      <c r="J51" s="26">
        <v>920</v>
      </c>
      <c r="K51" s="21"/>
      <c r="L51" s="27"/>
      <c r="M51" s="27"/>
      <c r="N51" s="21"/>
      <c r="O51" s="27"/>
      <c r="P51" s="21">
        <f t="shared" si="1"/>
        <v>1615.3000000000002</v>
      </c>
    </row>
    <row r="52" spans="1:16" ht="14.25" customHeight="1" x14ac:dyDescent="0.35">
      <c r="A52" s="20">
        <v>45149</v>
      </c>
      <c r="B52" s="24"/>
      <c r="C52" s="54" t="s">
        <v>54</v>
      </c>
      <c r="D52" s="23"/>
      <c r="E52" s="53" t="s">
        <v>86</v>
      </c>
      <c r="F52" s="23"/>
      <c r="G52" s="23"/>
      <c r="H52" s="23"/>
      <c r="I52" s="23"/>
      <c r="J52" s="26"/>
      <c r="K52" s="21"/>
      <c r="L52" s="27"/>
      <c r="M52" s="55">
        <v>1000</v>
      </c>
      <c r="N52" s="21"/>
      <c r="O52" s="27"/>
      <c r="P52" s="21">
        <f t="shared" si="1"/>
        <v>615.30000000000018</v>
      </c>
    </row>
    <row r="53" spans="1:16" ht="14.25" customHeight="1" x14ac:dyDescent="0.35">
      <c r="A53" s="20">
        <v>45152</v>
      </c>
      <c r="B53" s="24"/>
      <c r="C53" s="49" t="s">
        <v>81</v>
      </c>
      <c r="D53" s="23"/>
      <c r="E53" s="53" t="s">
        <v>19</v>
      </c>
      <c r="F53" s="23"/>
      <c r="G53" s="23"/>
      <c r="H53" s="23"/>
      <c r="I53" s="23"/>
      <c r="J53" s="26">
        <v>984</v>
      </c>
      <c r="K53" s="21"/>
      <c r="L53" s="27"/>
      <c r="M53" s="27"/>
      <c r="N53" s="21"/>
      <c r="O53" s="27"/>
      <c r="P53" s="21">
        <f t="shared" si="1"/>
        <v>1599.3000000000002</v>
      </c>
    </row>
    <row r="54" spans="1:16" ht="14.25" customHeight="1" x14ac:dyDescent="0.35">
      <c r="A54" s="20">
        <v>45154</v>
      </c>
      <c r="B54" s="24"/>
      <c r="C54" s="49" t="s">
        <v>82</v>
      </c>
      <c r="D54" s="23"/>
      <c r="E54" s="53" t="s">
        <v>19</v>
      </c>
      <c r="F54" s="23"/>
      <c r="G54" s="23"/>
      <c r="H54" s="23"/>
      <c r="I54" s="23"/>
      <c r="J54" s="26">
        <v>7052.5</v>
      </c>
      <c r="K54" s="21"/>
      <c r="L54" s="27"/>
      <c r="M54" s="27"/>
      <c r="N54" s="21"/>
      <c r="O54" s="27"/>
      <c r="P54" s="21">
        <f t="shared" si="1"/>
        <v>8651.7999999999993</v>
      </c>
    </row>
    <row r="55" spans="1:16" ht="14.25" customHeight="1" x14ac:dyDescent="0.35">
      <c r="A55" s="20">
        <v>45161</v>
      </c>
      <c r="B55" s="24"/>
      <c r="C55" s="49" t="s">
        <v>83</v>
      </c>
      <c r="D55" s="23"/>
      <c r="E55" s="53" t="s">
        <v>19</v>
      </c>
      <c r="F55" s="23"/>
      <c r="G55" s="23"/>
      <c r="H55" s="23"/>
      <c r="I55" s="23"/>
      <c r="J55" s="26">
        <v>1738</v>
      </c>
      <c r="K55" s="21"/>
      <c r="L55" s="27"/>
      <c r="M55" s="27"/>
      <c r="N55" s="21"/>
      <c r="O55" s="27"/>
      <c r="P55" s="21">
        <f t="shared" si="1"/>
        <v>10389.799999999999</v>
      </c>
    </row>
    <row r="56" spans="1:16" ht="14.25" customHeight="1" x14ac:dyDescent="0.35">
      <c r="A56" s="20">
        <v>45161</v>
      </c>
      <c r="B56" s="24"/>
      <c r="C56" s="54" t="s">
        <v>54</v>
      </c>
      <c r="D56" s="23"/>
      <c r="E56" s="53" t="s">
        <v>88</v>
      </c>
      <c r="F56" s="23"/>
      <c r="G56" s="23"/>
      <c r="H56" s="23"/>
      <c r="I56" s="23"/>
      <c r="J56" s="26"/>
      <c r="K56" s="21"/>
      <c r="L56" s="27"/>
      <c r="M56" s="27">
        <v>4000</v>
      </c>
      <c r="N56" s="21"/>
      <c r="O56" s="27"/>
      <c r="P56" s="21">
        <f t="shared" si="1"/>
        <v>6389.7999999999993</v>
      </c>
    </row>
    <row r="57" spans="1:16" ht="14.25" customHeight="1" x14ac:dyDescent="0.35">
      <c r="A57" s="20">
        <v>45162</v>
      </c>
      <c r="B57" s="24"/>
      <c r="C57" s="49" t="s">
        <v>84</v>
      </c>
      <c r="D57" s="23"/>
      <c r="E57" s="53" t="s">
        <v>19</v>
      </c>
      <c r="F57" s="23"/>
      <c r="G57" s="23"/>
      <c r="H57" s="23"/>
      <c r="I57" s="23"/>
      <c r="J57" s="26">
        <v>2210</v>
      </c>
      <c r="K57" s="21"/>
      <c r="L57" s="27"/>
      <c r="M57" s="27"/>
      <c r="N57" s="21"/>
      <c r="O57" s="27"/>
      <c r="P57" s="21">
        <f t="shared" si="1"/>
        <v>8599.7999999999993</v>
      </c>
    </row>
    <row r="58" spans="1:16" ht="14.25" customHeight="1" x14ac:dyDescent="0.35">
      <c r="A58" s="20">
        <v>45165</v>
      </c>
      <c r="B58" s="24"/>
      <c r="C58" s="54" t="s">
        <v>54</v>
      </c>
      <c r="D58" s="23"/>
      <c r="E58" s="53" t="s">
        <v>87</v>
      </c>
      <c r="F58" s="23"/>
      <c r="G58" s="23"/>
      <c r="H58" s="23"/>
      <c r="I58" s="23"/>
      <c r="J58" s="26"/>
      <c r="K58" s="21"/>
      <c r="L58" s="27"/>
      <c r="M58" s="27">
        <v>4000</v>
      </c>
      <c r="N58" s="21"/>
      <c r="O58" s="27"/>
      <c r="P58" s="21">
        <f t="shared" si="1"/>
        <v>4599.7999999999993</v>
      </c>
    </row>
    <row r="59" spans="1:16" ht="14.25" customHeight="1" x14ac:dyDescent="0.35">
      <c r="A59" s="20">
        <v>45166</v>
      </c>
      <c r="B59" s="24"/>
      <c r="C59" s="49" t="s">
        <v>85</v>
      </c>
      <c r="D59" s="23"/>
      <c r="E59" s="53" t="s">
        <v>19</v>
      </c>
      <c r="F59" s="23"/>
      <c r="G59" s="23"/>
      <c r="H59" s="23"/>
      <c r="I59" s="23"/>
      <c r="J59" s="26">
        <v>7605</v>
      </c>
      <c r="K59" s="21"/>
      <c r="L59" s="27"/>
      <c r="M59" s="27"/>
      <c r="N59" s="21"/>
      <c r="O59" s="27"/>
      <c r="P59" s="21">
        <f t="shared" si="1"/>
        <v>12204.8</v>
      </c>
    </row>
    <row r="60" spans="1:16" ht="14.25" customHeight="1" x14ac:dyDescent="0.35">
      <c r="A60" s="20" t="s">
        <v>89</v>
      </c>
      <c r="B60" s="24"/>
      <c r="C60" s="49" t="s">
        <v>90</v>
      </c>
      <c r="D60" s="23"/>
      <c r="E60" s="59" t="s">
        <v>19</v>
      </c>
      <c r="F60" s="23"/>
      <c r="G60" s="23"/>
      <c r="H60" s="23"/>
      <c r="I60" s="23"/>
      <c r="J60" s="26">
        <v>1800.5</v>
      </c>
      <c r="K60" s="21"/>
      <c r="L60" s="27"/>
      <c r="M60" s="27"/>
      <c r="N60" s="21"/>
      <c r="O60" s="27"/>
      <c r="P60" s="21">
        <f t="shared" si="1"/>
        <v>14005.3</v>
      </c>
    </row>
    <row r="61" spans="1:16" ht="14.25" customHeight="1" x14ac:dyDescent="0.35">
      <c r="A61" s="20" t="s">
        <v>89</v>
      </c>
      <c r="B61" s="24"/>
      <c r="C61" s="54" t="s">
        <v>54</v>
      </c>
      <c r="D61" s="23"/>
      <c r="E61" s="59"/>
      <c r="F61" s="23"/>
      <c r="G61" s="23"/>
      <c r="H61" s="23"/>
      <c r="I61" s="23"/>
      <c r="J61" s="26"/>
      <c r="K61" s="21"/>
      <c r="L61" s="27"/>
      <c r="M61" s="27">
        <v>4000</v>
      </c>
      <c r="N61" s="21"/>
      <c r="O61" s="27"/>
      <c r="P61" s="21">
        <f t="shared" si="1"/>
        <v>10005.299999999999</v>
      </c>
    </row>
    <row r="62" spans="1:16" ht="14.25" customHeight="1" x14ac:dyDescent="0.35">
      <c r="A62" s="20">
        <v>45174</v>
      </c>
      <c r="B62" s="24"/>
      <c r="C62" s="49" t="s">
        <v>91</v>
      </c>
      <c r="D62" s="23"/>
      <c r="E62" s="53"/>
      <c r="F62" s="23"/>
      <c r="G62" s="23"/>
      <c r="H62" s="23"/>
      <c r="I62" s="23"/>
      <c r="J62" s="26">
        <v>1738</v>
      </c>
      <c r="K62" s="21"/>
      <c r="L62" s="27"/>
      <c r="M62" s="27"/>
      <c r="N62" s="21"/>
      <c r="O62" s="27"/>
      <c r="P62" s="21">
        <f t="shared" si="1"/>
        <v>11743.3</v>
      </c>
    </row>
    <row r="63" spans="1:16" ht="14.25" customHeight="1" x14ac:dyDescent="0.35">
      <c r="A63" s="20">
        <v>45176</v>
      </c>
      <c r="B63" s="24"/>
      <c r="C63" s="54" t="s">
        <v>54</v>
      </c>
      <c r="D63" s="23"/>
      <c r="E63" s="53"/>
      <c r="F63" s="23"/>
      <c r="G63" s="23"/>
      <c r="H63" s="23"/>
      <c r="I63" s="23"/>
      <c r="J63" s="26"/>
      <c r="K63" s="21"/>
      <c r="L63" s="27"/>
      <c r="M63" s="27">
        <v>1100</v>
      </c>
      <c r="N63" s="21"/>
      <c r="O63" s="27"/>
      <c r="P63" s="21">
        <f t="shared" si="1"/>
        <v>10643.3</v>
      </c>
    </row>
    <row r="64" spans="1:16" ht="14.25" customHeight="1" x14ac:dyDescent="0.35">
      <c r="A64" s="20">
        <v>45181</v>
      </c>
      <c r="B64" s="24"/>
      <c r="C64" s="54" t="s">
        <v>92</v>
      </c>
      <c r="D64" s="23"/>
      <c r="E64" s="53"/>
      <c r="F64" s="23"/>
      <c r="G64" s="23"/>
      <c r="H64" s="23"/>
      <c r="I64" s="23"/>
      <c r="J64" s="26">
        <v>3780</v>
      </c>
      <c r="K64" s="21"/>
      <c r="L64" s="27"/>
      <c r="M64" s="27"/>
      <c r="N64" s="21"/>
      <c r="O64" s="27"/>
      <c r="P64" s="21">
        <f t="shared" si="1"/>
        <v>14423.3</v>
      </c>
    </row>
    <row r="65" spans="1:16" ht="14.25" customHeight="1" x14ac:dyDescent="0.35">
      <c r="A65" s="20">
        <v>45182</v>
      </c>
      <c r="B65" s="24"/>
      <c r="C65" s="54" t="s">
        <v>54</v>
      </c>
      <c r="D65" s="23"/>
      <c r="E65" s="53"/>
      <c r="F65" s="23"/>
      <c r="G65" s="23"/>
      <c r="H65" s="23"/>
      <c r="I65" s="23"/>
      <c r="J65" s="26"/>
      <c r="K65" s="21"/>
      <c r="L65" s="27"/>
      <c r="M65" s="27">
        <v>8000</v>
      </c>
      <c r="N65" s="21"/>
      <c r="O65" s="27"/>
      <c r="P65" s="21">
        <f t="shared" si="1"/>
        <v>6423.2999999999993</v>
      </c>
    </row>
    <row r="66" spans="1:16" ht="14.25" customHeight="1" x14ac:dyDescent="0.35">
      <c r="A66" s="20">
        <v>45194</v>
      </c>
      <c r="B66" s="24"/>
      <c r="C66" s="56" t="s">
        <v>54</v>
      </c>
      <c r="D66" s="23"/>
      <c r="E66" s="53"/>
      <c r="F66" s="23"/>
      <c r="G66" s="23"/>
      <c r="H66" s="23"/>
      <c r="I66" s="23"/>
      <c r="J66" s="26"/>
      <c r="K66" s="21"/>
      <c r="L66" s="27"/>
      <c r="M66" s="27">
        <v>2650</v>
      </c>
      <c r="N66" s="21"/>
      <c r="O66" s="27"/>
      <c r="P66" s="21">
        <f t="shared" si="1"/>
        <v>3773.2999999999993</v>
      </c>
    </row>
    <row r="67" spans="1:16" ht="14" customHeight="1" x14ac:dyDescent="0.35">
      <c r="A67" s="20">
        <v>45195</v>
      </c>
      <c r="B67" s="24"/>
      <c r="C67" s="25" t="s">
        <v>93</v>
      </c>
      <c r="D67" s="23"/>
      <c r="E67" s="23"/>
      <c r="F67" s="23"/>
      <c r="G67" s="23"/>
      <c r="H67" s="23"/>
      <c r="I67" s="23"/>
      <c r="J67" s="26">
        <v>1235</v>
      </c>
      <c r="K67" s="21"/>
      <c r="L67" s="27"/>
      <c r="M67" s="27"/>
      <c r="N67" s="21"/>
      <c r="O67" s="27"/>
      <c r="P67" s="21">
        <f t="shared" si="1"/>
        <v>5008.2999999999993</v>
      </c>
    </row>
    <row r="68" spans="1:16" ht="14.25" customHeight="1" x14ac:dyDescent="0.35">
      <c r="A68" s="20">
        <v>45198</v>
      </c>
      <c r="B68" s="37"/>
      <c r="C68" s="38" t="s">
        <v>94</v>
      </c>
      <c r="D68" s="39"/>
      <c r="E68" s="39"/>
      <c r="F68" s="39"/>
      <c r="G68" s="39"/>
      <c r="H68" s="39"/>
      <c r="I68" s="39"/>
      <c r="J68" s="40">
        <v>250</v>
      </c>
      <c r="K68" s="41"/>
      <c r="L68" s="42"/>
      <c r="M68" s="42"/>
      <c r="N68" s="41"/>
      <c r="O68" s="42"/>
      <c r="P68" s="21">
        <f t="shared" si="1"/>
        <v>5258.2999999999993</v>
      </c>
    </row>
    <row r="69" spans="1:16" ht="14.25" customHeight="1" x14ac:dyDescent="0.35">
      <c r="A69" s="43" t="s">
        <v>20</v>
      </c>
      <c r="B69" s="44"/>
      <c r="C69" s="44"/>
      <c r="D69" s="44"/>
      <c r="E69" s="44"/>
      <c r="F69" s="44"/>
      <c r="G69" s="44"/>
      <c r="H69" s="44"/>
      <c r="I69" s="44"/>
      <c r="J69" s="45">
        <f>SUM(J22:J68)</f>
        <v>73182.8</v>
      </c>
      <c r="K69" s="44"/>
      <c r="L69" s="44"/>
      <c r="M69" s="45">
        <f>SUM(M22:M68)</f>
        <v>67924.5</v>
      </c>
      <c r="N69" s="44"/>
      <c r="O69" s="46"/>
      <c r="P69" s="57">
        <f>J69-M69</f>
        <v>5258.3000000000029</v>
      </c>
    </row>
    <row r="70" spans="1:16" ht="14.25" customHeight="1" x14ac:dyDescent="0.35">
      <c r="A70" s="23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</row>
    <row r="71" spans="1:16" ht="14.25" customHeight="1" x14ac:dyDescent="0.35">
      <c r="A71" s="62" t="s">
        <v>26</v>
      </c>
      <c r="B71" s="62"/>
      <c r="C71" s="62"/>
      <c r="D71" s="80">
        <v>45199</v>
      </c>
      <c r="E71" s="80"/>
      <c r="F71" s="80"/>
      <c r="G71" s="87"/>
      <c r="H71" s="88"/>
      <c r="I71" s="88"/>
      <c r="J71" s="88"/>
      <c r="K71" s="64"/>
      <c r="L71" s="64"/>
      <c r="M71" s="64"/>
      <c r="N71" s="64"/>
      <c r="O71" s="64"/>
      <c r="P71" s="64"/>
    </row>
    <row r="72" spans="1:16" ht="14.25" customHeight="1" x14ac:dyDescent="0.35">
      <c r="A72" s="62" t="s">
        <v>27</v>
      </c>
      <c r="B72" s="62"/>
      <c r="C72" s="62"/>
      <c r="D72" s="65">
        <v>5258.3</v>
      </c>
      <c r="E72" s="65"/>
      <c r="F72" s="65"/>
      <c r="G72" s="85"/>
      <c r="H72" s="86"/>
      <c r="I72" s="61"/>
      <c r="J72" s="61"/>
      <c r="K72" s="61"/>
      <c r="L72" s="61"/>
      <c r="M72" s="61"/>
      <c r="N72" s="61"/>
      <c r="O72" s="61"/>
      <c r="P72" s="61"/>
    </row>
    <row r="73" spans="1:16" ht="14.25" customHeight="1" x14ac:dyDescent="0.35"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</row>
    <row r="74" spans="1:16" ht="14.25" customHeight="1" x14ac:dyDescent="0.35">
      <c r="A74" s="6" t="s">
        <v>28</v>
      </c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</row>
    <row r="75" spans="1:16" ht="14.25" customHeight="1" x14ac:dyDescent="0.35">
      <c r="A75" s="16" t="s">
        <v>29</v>
      </c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</row>
    <row r="76" spans="1:16" ht="14.25" customHeight="1" x14ac:dyDescent="0.35">
      <c r="A76" s="16" t="s">
        <v>30</v>
      </c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</row>
    <row r="77" spans="1:16" ht="14" customHeight="1" x14ac:dyDescent="0.35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</row>
    <row r="78" spans="1:16" ht="14" customHeight="1" x14ac:dyDescent="0.35">
      <c r="A78" s="17"/>
      <c r="B78" s="17"/>
      <c r="C78" s="17"/>
      <c r="D78" s="17"/>
      <c r="E78" s="17"/>
      <c r="F78" s="17"/>
      <c r="G78" s="17"/>
      <c r="H78" s="18"/>
      <c r="I78" s="18"/>
      <c r="J78" s="17"/>
      <c r="K78" s="17"/>
      <c r="L78" s="17"/>
      <c r="M78" s="17"/>
      <c r="N78" s="17"/>
      <c r="O78" s="17"/>
      <c r="P78" s="17"/>
    </row>
    <row r="79" spans="1:16" ht="14.25" customHeight="1" x14ac:dyDescent="0.35">
      <c r="A79" s="6" t="s">
        <v>31</v>
      </c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11"/>
      <c r="N79" s="11"/>
      <c r="O79" s="11"/>
      <c r="P79" s="11"/>
    </row>
    <row r="80" spans="1:16" ht="14.25" customHeight="1" x14ac:dyDescent="0.35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</row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  <row r="1003" ht="14.25" customHeight="1" x14ac:dyDescent="0.3"/>
    <row r="1004" ht="14.25" customHeight="1" x14ac:dyDescent="0.3"/>
    <row r="1005" ht="14.25" customHeight="1" x14ac:dyDescent="0.3"/>
    <row r="1006" ht="14.25" customHeight="1" x14ac:dyDescent="0.3"/>
    <row r="1007" ht="14.25" customHeight="1" x14ac:dyDescent="0.3"/>
    <row r="1008" ht="14.25" customHeight="1" x14ac:dyDescent="0.3"/>
    <row r="1009" ht="14.25" customHeight="1" x14ac:dyDescent="0.3"/>
    <row r="1010" ht="14.25" customHeight="1" x14ac:dyDescent="0.3"/>
    <row r="1011" ht="14.25" customHeight="1" x14ac:dyDescent="0.3"/>
    <row r="1012" ht="14.25" customHeight="1" x14ac:dyDescent="0.3"/>
    <row r="1013" ht="14.25" customHeight="1" x14ac:dyDescent="0.3"/>
    <row r="1014" ht="14.25" customHeight="1" x14ac:dyDescent="0.3"/>
    <row r="1015" ht="14.25" customHeight="1" x14ac:dyDescent="0.3"/>
    <row r="1016" ht="14.25" customHeight="1" x14ac:dyDescent="0.3"/>
    <row r="1017" ht="14.25" customHeight="1" x14ac:dyDescent="0.3"/>
  </sheetData>
  <mergeCells count="17">
    <mergeCell ref="A9:P9"/>
    <mergeCell ref="B21:C21"/>
    <mergeCell ref="D21:I21"/>
    <mergeCell ref="J21:K21"/>
    <mergeCell ref="O21:P21"/>
    <mergeCell ref="N71:P71"/>
    <mergeCell ref="A72:C72"/>
    <mergeCell ref="D72:F72"/>
    <mergeCell ref="G72:H72"/>
    <mergeCell ref="I72:J72"/>
    <mergeCell ref="K72:M72"/>
    <mergeCell ref="N72:P72"/>
    <mergeCell ref="A71:C71"/>
    <mergeCell ref="D71:F71"/>
    <mergeCell ref="G71:H71"/>
    <mergeCell ref="I71:J71"/>
    <mergeCell ref="K71:M71"/>
  </mergeCells>
  <pageMargins left="0.78740157480314965" right="0.19685039370078741" top="0.39370078740157483" bottom="0" header="0" footer="0"/>
  <pageSetup paperSize="9" scale="71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ABE01-AB03-4B14-A390-1C5A76F708A4}">
  <sheetPr>
    <pageSetUpPr fitToPage="1"/>
  </sheetPr>
  <dimension ref="A1:R1017"/>
  <sheetViews>
    <sheetView topLeftCell="A53" zoomScaleNormal="100" workbookViewId="0">
      <selection activeCell="Q69" sqref="Q69"/>
    </sheetView>
  </sheetViews>
  <sheetFormatPr defaultColWidth="12.6640625" defaultRowHeight="15" customHeight="1" x14ac:dyDescent="0.3"/>
  <cols>
    <col min="1" max="1" width="11.4140625" customWidth="1"/>
    <col min="2" max="2" width="1.6640625" customWidth="1"/>
    <col min="3" max="3" width="17.5" customWidth="1"/>
    <col min="4" max="4" width="2.58203125" customWidth="1"/>
    <col min="5" max="5" width="6.4140625" customWidth="1"/>
    <col min="6" max="9" width="7.6640625" customWidth="1"/>
    <col min="10" max="10" width="11.58203125" customWidth="1"/>
    <col min="11" max="11" width="1.75" customWidth="1"/>
    <col min="12" max="12" width="1.58203125" customWidth="1"/>
    <col min="13" max="13" width="11.58203125" customWidth="1"/>
    <col min="14" max="15" width="1.58203125" customWidth="1"/>
    <col min="16" max="16" width="13.58203125" customWidth="1"/>
    <col min="17" max="28" width="7.6640625" customWidth="1"/>
  </cols>
  <sheetData>
    <row r="1" spans="1:16" ht="14.25" customHeight="1" x14ac:dyDescent="0.3"/>
    <row r="2" spans="1:16" ht="29.25" customHeight="1" x14ac:dyDescent="0.55000000000000004">
      <c r="P2" s="1" t="s">
        <v>0</v>
      </c>
    </row>
    <row r="3" spans="1:16" ht="14.25" customHeight="1" x14ac:dyDescent="0.35">
      <c r="P3" s="2" t="s">
        <v>1</v>
      </c>
    </row>
    <row r="4" spans="1:16" ht="14.25" customHeight="1" x14ac:dyDescent="0.35">
      <c r="P4" s="2" t="s">
        <v>2</v>
      </c>
    </row>
    <row r="5" spans="1:16" ht="14.25" customHeight="1" x14ac:dyDescent="0.35">
      <c r="P5" s="2" t="s">
        <v>3</v>
      </c>
    </row>
    <row r="6" spans="1:16" ht="14.25" customHeigh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2" t="s">
        <v>4</v>
      </c>
    </row>
    <row r="7" spans="1:16" ht="14.25" customHeight="1" x14ac:dyDescent="0.3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5"/>
    </row>
    <row r="8" spans="1:16" ht="14.25" customHeight="1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2"/>
    </row>
    <row r="9" spans="1:16" ht="18" customHeight="1" x14ac:dyDescent="0.55000000000000004">
      <c r="A9" s="66" t="s">
        <v>5</v>
      </c>
      <c r="B9" s="66"/>
      <c r="C9" s="66"/>
      <c r="D9" s="66"/>
      <c r="E9" s="66"/>
      <c r="F9" s="66"/>
      <c r="G9" s="66"/>
      <c r="H9" s="66"/>
      <c r="I9" s="66"/>
      <c r="J9" s="66"/>
      <c r="K9" s="66"/>
      <c r="L9" s="66"/>
      <c r="M9" s="66"/>
      <c r="N9" s="66"/>
      <c r="O9" s="66"/>
      <c r="P9" s="66"/>
    </row>
    <row r="10" spans="1:16" ht="14.25" customHeight="1" x14ac:dyDescent="0.35">
      <c r="A10" s="3"/>
      <c r="B10" s="3"/>
      <c r="C10" s="3"/>
      <c r="D10" s="3"/>
      <c r="E10" s="3"/>
      <c r="F10" s="3"/>
      <c r="G10" s="3"/>
      <c r="I10" s="3"/>
      <c r="J10" s="3"/>
      <c r="K10" s="3"/>
      <c r="L10" s="3"/>
      <c r="M10" s="3"/>
      <c r="N10" s="3"/>
      <c r="O10" s="3"/>
      <c r="P10" s="2"/>
    </row>
    <row r="11" spans="1:16" ht="14.25" customHeight="1" x14ac:dyDescent="0.35">
      <c r="A11" s="6" t="s">
        <v>6</v>
      </c>
      <c r="B11" s="6" t="s">
        <v>7</v>
      </c>
      <c r="C11" s="7" t="s">
        <v>32</v>
      </c>
      <c r="D11" s="6"/>
      <c r="E11" s="6"/>
      <c r="F11" s="6"/>
      <c r="G11" s="6"/>
      <c r="H11" s="6"/>
      <c r="I11" s="6"/>
      <c r="J11" s="6"/>
      <c r="K11" s="6"/>
      <c r="L11" s="6"/>
      <c r="N11" s="8" t="s">
        <v>8</v>
      </c>
      <c r="O11" s="9" t="s">
        <v>7</v>
      </c>
      <c r="P11" s="10">
        <v>45199</v>
      </c>
    </row>
    <row r="12" spans="1:16" ht="14.25" customHeight="1" x14ac:dyDescent="0.35">
      <c r="A12" s="6" t="s">
        <v>9</v>
      </c>
      <c r="B12" s="6" t="s">
        <v>7</v>
      </c>
      <c r="C12" s="7" t="s">
        <v>33</v>
      </c>
      <c r="D12" s="6"/>
      <c r="E12" s="6"/>
      <c r="F12" s="6"/>
      <c r="G12" s="6"/>
      <c r="H12" s="6"/>
      <c r="I12" s="6"/>
      <c r="J12" s="6"/>
      <c r="K12" s="6"/>
      <c r="L12" s="6"/>
      <c r="N12" s="8"/>
      <c r="O12" s="9"/>
      <c r="P12" s="6"/>
    </row>
    <row r="13" spans="1:16" ht="14.25" customHeight="1" x14ac:dyDescent="0.3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N13" s="8"/>
      <c r="O13" s="9"/>
      <c r="P13" s="6"/>
    </row>
    <row r="14" spans="1:16" ht="14.25" customHeight="1" x14ac:dyDescent="0.35">
      <c r="A14" s="6" t="s">
        <v>10</v>
      </c>
      <c r="B14" s="6" t="s">
        <v>7</v>
      </c>
      <c r="C14" s="7" t="s">
        <v>34</v>
      </c>
      <c r="D14" s="6"/>
      <c r="E14" s="6"/>
      <c r="F14" s="6"/>
      <c r="G14" s="6"/>
      <c r="H14" s="6"/>
      <c r="I14" s="6"/>
      <c r="J14" s="6"/>
      <c r="K14" s="6"/>
      <c r="L14" s="6"/>
      <c r="M14" s="8"/>
      <c r="N14" s="9"/>
      <c r="O14" s="6"/>
      <c r="P14" s="6"/>
    </row>
    <row r="15" spans="1:16" ht="14.25" customHeight="1" x14ac:dyDescent="0.35">
      <c r="A15" s="6"/>
      <c r="B15" s="6"/>
      <c r="C15" s="7" t="s">
        <v>35</v>
      </c>
      <c r="D15" s="6"/>
      <c r="E15" s="6"/>
      <c r="F15" s="6"/>
      <c r="G15" s="6"/>
      <c r="H15" s="6"/>
      <c r="I15" s="6"/>
      <c r="J15" s="11"/>
      <c r="K15" s="6"/>
      <c r="L15" s="6"/>
      <c r="M15" s="12"/>
      <c r="N15" s="9"/>
      <c r="O15" s="6"/>
      <c r="P15" s="11"/>
    </row>
    <row r="16" spans="1:16" ht="14.25" customHeight="1" x14ac:dyDescent="0.35">
      <c r="A16" s="6"/>
      <c r="B16" s="6"/>
      <c r="C16" s="7" t="s">
        <v>36</v>
      </c>
      <c r="D16" s="6"/>
      <c r="E16" s="6"/>
      <c r="F16" s="6"/>
      <c r="G16" s="6"/>
      <c r="H16" s="6"/>
      <c r="I16" s="6"/>
      <c r="J16" s="6"/>
      <c r="K16" s="6"/>
      <c r="L16" s="6"/>
      <c r="M16" s="8"/>
      <c r="N16" s="9"/>
      <c r="O16" s="6"/>
      <c r="P16" s="6"/>
    </row>
    <row r="17" spans="1:18" ht="14.25" customHeight="1" x14ac:dyDescent="0.35">
      <c r="A17" s="6"/>
      <c r="B17" s="6"/>
      <c r="C17" s="7" t="s">
        <v>37</v>
      </c>
      <c r="D17" s="6"/>
      <c r="E17" s="6"/>
      <c r="F17" s="6"/>
      <c r="G17" s="6"/>
      <c r="H17" s="6"/>
      <c r="I17" s="6"/>
      <c r="J17" s="6"/>
      <c r="K17" s="6"/>
      <c r="L17" s="6"/>
      <c r="M17" s="8"/>
      <c r="N17" s="9"/>
      <c r="O17" s="6"/>
      <c r="P17" s="6"/>
      <c r="R17" s="6"/>
    </row>
    <row r="18" spans="1:18" ht="14.25" customHeight="1" x14ac:dyDescent="0.35">
      <c r="A18" s="6" t="s">
        <v>11</v>
      </c>
      <c r="B18" s="6" t="s">
        <v>7</v>
      </c>
      <c r="C18" s="7" t="s">
        <v>38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1:18" ht="14.25" customHeight="1" x14ac:dyDescent="0.35">
      <c r="A19" s="6" t="s">
        <v>12</v>
      </c>
      <c r="B19" s="6" t="s">
        <v>7</v>
      </c>
      <c r="C19" s="7" t="s">
        <v>39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8" ht="14.25" customHeight="1" x14ac:dyDescent="0.3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</row>
    <row r="21" spans="1:18" ht="14.25" customHeight="1" x14ac:dyDescent="0.35">
      <c r="A21" s="13" t="s">
        <v>13</v>
      </c>
      <c r="B21" s="67" t="s">
        <v>14</v>
      </c>
      <c r="C21" s="68"/>
      <c r="D21" s="69" t="s">
        <v>15</v>
      </c>
      <c r="E21" s="70"/>
      <c r="F21" s="70"/>
      <c r="G21" s="70"/>
      <c r="H21" s="70"/>
      <c r="I21" s="71"/>
      <c r="J21" s="72" t="s">
        <v>16</v>
      </c>
      <c r="K21" s="73"/>
      <c r="L21" s="14"/>
      <c r="M21" s="19" t="s">
        <v>17</v>
      </c>
      <c r="N21" s="15"/>
      <c r="O21" s="74" t="s">
        <v>18</v>
      </c>
      <c r="P21" s="75"/>
    </row>
    <row r="22" spans="1:18" ht="14.25" customHeight="1" x14ac:dyDescent="0.35">
      <c r="A22" s="20" t="s">
        <v>40</v>
      </c>
      <c r="B22" s="24"/>
      <c r="C22" s="25" t="s">
        <v>46</v>
      </c>
      <c r="D22" s="23"/>
      <c r="E22" s="23" t="s">
        <v>19</v>
      </c>
      <c r="F22" s="23"/>
      <c r="G22" s="23"/>
      <c r="H22" s="23"/>
      <c r="I22" s="23"/>
      <c r="J22" s="26">
        <v>4745</v>
      </c>
      <c r="K22" s="21"/>
      <c r="L22" s="27"/>
      <c r="M22" s="27"/>
      <c r="N22" s="21"/>
      <c r="O22" s="27"/>
      <c r="P22" s="21">
        <f t="shared" ref="P22:P23" si="0">P21+J22-M22</f>
        <v>4745</v>
      </c>
    </row>
    <row r="23" spans="1:18" ht="14.25" customHeight="1" x14ac:dyDescent="0.35">
      <c r="A23" s="20">
        <v>45080</v>
      </c>
      <c r="B23" s="24"/>
      <c r="C23" s="28" t="s">
        <v>54</v>
      </c>
      <c r="D23" s="29"/>
      <c r="E23" s="59" t="s">
        <v>95</v>
      </c>
      <c r="F23" s="23"/>
      <c r="G23" s="23"/>
      <c r="H23" s="23"/>
      <c r="I23" s="23"/>
      <c r="J23" s="30"/>
      <c r="K23" s="21"/>
      <c r="L23" s="27"/>
      <c r="M23" s="31">
        <v>4745</v>
      </c>
      <c r="N23" s="21"/>
      <c r="O23" s="27"/>
      <c r="P23" s="21">
        <f t="shared" si="0"/>
        <v>0</v>
      </c>
    </row>
    <row r="24" spans="1:18" ht="14.25" customHeight="1" x14ac:dyDescent="0.35">
      <c r="A24" s="20" t="s">
        <v>41</v>
      </c>
      <c r="B24" s="24"/>
      <c r="C24" s="28" t="s">
        <v>47</v>
      </c>
      <c r="D24" s="29"/>
      <c r="E24" s="23" t="s">
        <v>19</v>
      </c>
      <c r="F24" s="23"/>
      <c r="G24" s="23"/>
      <c r="H24" s="23"/>
      <c r="I24" s="23"/>
      <c r="J24" s="30">
        <v>2792.8</v>
      </c>
      <c r="K24" s="21"/>
      <c r="L24" s="27"/>
      <c r="M24" s="32"/>
      <c r="N24" s="21"/>
      <c r="O24" s="27"/>
      <c r="P24" s="21">
        <f>P23+J24-M24</f>
        <v>2792.8</v>
      </c>
    </row>
    <row r="25" spans="1:18" ht="14.25" customHeight="1" x14ac:dyDescent="0.35">
      <c r="A25" s="20">
        <v>45087</v>
      </c>
      <c r="B25" s="24"/>
      <c r="C25" s="28" t="s">
        <v>54</v>
      </c>
      <c r="D25" s="29"/>
      <c r="E25" s="59" t="s">
        <v>95</v>
      </c>
      <c r="F25" s="23"/>
      <c r="G25" s="23"/>
      <c r="H25" s="23"/>
      <c r="I25" s="23"/>
      <c r="J25" s="30"/>
      <c r="K25" s="21"/>
      <c r="L25" s="27"/>
      <c r="M25" s="31">
        <v>2793</v>
      </c>
      <c r="N25" s="21"/>
      <c r="O25" s="27"/>
      <c r="P25" s="21">
        <f>P24+J25-M25</f>
        <v>-0.1999999999998181</v>
      </c>
    </row>
    <row r="26" spans="1:18" ht="14.25" customHeight="1" x14ac:dyDescent="0.35">
      <c r="A26" s="20">
        <v>45089</v>
      </c>
      <c r="B26" s="24"/>
      <c r="C26" s="28" t="s">
        <v>48</v>
      </c>
      <c r="D26" s="29"/>
      <c r="E26" s="23" t="s">
        <v>19</v>
      </c>
      <c r="F26" s="28"/>
      <c r="G26" s="23"/>
      <c r="H26" s="23"/>
      <c r="I26" s="23"/>
      <c r="J26" s="30">
        <v>4453.5</v>
      </c>
      <c r="K26" s="21"/>
      <c r="L26" s="27"/>
      <c r="M26" s="27"/>
      <c r="N26" s="21"/>
      <c r="O26" s="27"/>
      <c r="P26" s="21">
        <f>P25+J26-M26</f>
        <v>4453.3</v>
      </c>
    </row>
    <row r="27" spans="1:18" ht="14.25" customHeight="1" x14ac:dyDescent="0.35">
      <c r="A27" s="20">
        <v>45090</v>
      </c>
      <c r="B27" s="24"/>
      <c r="C27" s="28" t="s">
        <v>54</v>
      </c>
      <c r="D27" s="29"/>
      <c r="E27" s="59" t="s">
        <v>95</v>
      </c>
      <c r="F27" s="23"/>
      <c r="G27" s="23"/>
      <c r="H27" s="23"/>
      <c r="I27" s="23"/>
      <c r="J27" s="33"/>
      <c r="K27" s="21"/>
      <c r="L27" s="27"/>
      <c r="M27" s="27">
        <v>3000</v>
      </c>
      <c r="N27" s="21"/>
      <c r="O27" s="27"/>
      <c r="P27" s="21">
        <f t="shared" ref="P27:P68" si="1">P26+J27-M27</f>
        <v>1453.3000000000002</v>
      </c>
    </row>
    <row r="28" spans="1:18" ht="14.25" customHeight="1" x14ac:dyDescent="0.35">
      <c r="A28" s="20" t="s">
        <v>42</v>
      </c>
      <c r="B28" s="24"/>
      <c r="C28" s="28" t="s">
        <v>54</v>
      </c>
      <c r="D28" s="29"/>
      <c r="E28" s="59" t="s">
        <v>95</v>
      </c>
      <c r="F28" s="23"/>
      <c r="G28" s="23"/>
      <c r="H28" s="23"/>
      <c r="I28" s="23"/>
      <c r="J28" s="33"/>
      <c r="K28" s="21"/>
      <c r="L28" s="27"/>
      <c r="M28" s="27">
        <v>1453.5</v>
      </c>
      <c r="N28" s="21"/>
      <c r="O28" s="27"/>
      <c r="P28" s="21">
        <f t="shared" si="1"/>
        <v>-0.1999999999998181</v>
      </c>
    </row>
    <row r="29" spans="1:18" ht="14.25" customHeight="1" x14ac:dyDescent="0.35">
      <c r="A29" s="20" t="s">
        <v>42</v>
      </c>
      <c r="B29" s="24"/>
      <c r="C29" s="23" t="s">
        <v>49</v>
      </c>
      <c r="D29" s="29"/>
      <c r="E29" s="23" t="s">
        <v>19</v>
      </c>
      <c r="F29" s="23"/>
      <c r="G29" s="23"/>
      <c r="H29" s="23"/>
      <c r="I29" s="23"/>
      <c r="J29" s="33">
        <v>4133.5</v>
      </c>
      <c r="K29" s="21"/>
      <c r="L29" s="27"/>
      <c r="M29" s="27"/>
      <c r="N29" s="21"/>
      <c r="O29" s="27"/>
      <c r="P29" s="21">
        <f t="shared" si="1"/>
        <v>4133.3</v>
      </c>
    </row>
    <row r="30" spans="1:18" ht="14.25" customHeight="1" x14ac:dyDescent="0.35">
      <c r="A30" s="22" t="s">
        <v>42</v>
      </c>
      <c r="B30" s="24"/>
      <c r="C30" s="23" t="s">
        <v>54</v>
      </c>
      <c r="D30" s="29"/>
      <c r="E30" s="59" t="s">
        <v>95</v>
      </c>
      <c r="F30" s="23"/>
      <c r="G30" s="23"/>
      <c r="H30" s="23"/>
      <c r="I30" s="23"/>
      <c r="J30" s="33"/>
      <c r="K30" s="21"/>
      <c r="L30" s="27"/>
      <c r="M30" s="27">
        <v>4133.5</v>
      </c>
      <c r="N30" s="21"/>
      <c r="O30" s="27"/>
      <c r="P30" s="21">
        <f t="shared" si="1"/>
        <v>-0.1999999999998181</v>
      </c>
    </row>
    <row r="31" spans="1:18" ht="14.25" customHeight="1" x14ac:dyDescent="0.35">
      <c r="A31" s="22">
        <v>45096</v>
      </c>
      <c r="B31" s="24"/>
      <c r="C31" s="34" t="s">
        <v>54</v>
      </c>
      <c r="D31" s="23"/>
      <c r="E31" s="59" t="s">
        <v>95</v>
      </c>
      <c r="F31" s="23"/>
      <c r="G31" s="23"/>
      <c r="H31" s="23"/>
      <c r="I31" s="23"/>
      <c r="J31" s="33"/>
      <c r="K31" s="21"/>
      <c r="L31" s="27"/>
      <c r="M31" s="27">
        <v>3740</v>
      </c>
      <c r="N31" s="21"/>
      <c r="O31" s="27"/>
      <c r="P31" s="21">
        <f t="shared" si="1"/>
        <v>-3740.2</v>
      </c>
    </row>
    <row r="32" spans="1:18" ht="14.25" customHeight="1" x14ac:dyDescent="0.35">
      <c r="A32" s="20" t="s">
        <v>43</v>
      </c>
      <c r="B32" s="24"/>
      <c r="C32" s="34" t="s">
        <v>50</v>
      </c>
      <c r="D32" s="23"/>
      <c r="E32" s="23" t="s">
        <v>19</v>
      </c>
      <c r="F32" s="23"/>
      <c r="G32" s="23"/>
      <c r="H32" s="23"/>
      <c r="I32" s="23"/>
      <c r="J32" s="26">
        <v>3740</v>
      </c>
      <c r="K32" s="21"/>
      <c r="L32" s="27"/>
      <c r="M32" s="27"/>
      <c r="N32" s="21"/>
      <c r="O32" s="27"/>
      <c r="P32" s="21">
        <f>P31+J32-M32</f>
        <v>-0.1999999999998181</v>
      </c>
    </row>
    <row r="33" spans="1:16" ht="14.25" customHeight="1" x14ac:dyDescent="0.35">
      <c r="A33" s="20" t="s">
        <v>43</v>
      </c>
      <c r="B33" s="24"/>
      <c r="C33" s="34" t="s">
        <v>51</v>
      </c>
      <c r="D33" s="23"/>
      <c r="E33" s="23" t="s">
        <v>19</v>
      </c>
      <c r="F33" s="23"/>
      <c r="G33" s="23"/>
      <c r="H33" s="23"/>
      <c r="I33" s="23"/>
      <c r="J33" s="26">
        <v>485</v>
      </c>
      <c r="K33" s="21"/>
      <c r="L33" s="27"/>
      <c r="M33" s="27"/>
      <c r="N33" s="21"/>
      <c r="O33" s="27"/>
      <c r="P33" s="21">
        <f t="shared" si="1"/>
        <v>484.80000000000018</v>
      </c>
    </row>
    <row r="34" spans="1:16" ht="14.25" customHeight="1" x14ac:dyDescent="0.35">
      <c r="A34" s="20">
        <v>45098</v>
      </c>
      <c r="B34" s="24"/>
      <c r="C34" s="23" t="s">
        <v>54</v>
      </c>
      <c r="D34" s="29"/>
      <c r="E34" s="59" t="s">
        <v>95</v>
      </c>
      <c r="F34" s="23"/>
      <c r="G34" s="23"/>
      <c r="H34" s="23"/>
      <c r="I34" s="23"/>
      <c r="J34" s="26"/>
      <c r="K34" s="21"/>
      <c r="L34" s="27"/>
      <c r="M34" s="27">
        <v>485</v>
      </c>
      <c r="N34" s="21"/>
      <c r="O34" s="27"/>
      <c r="P34" s="21">
        <f t="shared" si="1"/>
        <v>-0.1999999999998181</v>
      </c>
    </row>
    <row r="35" spans="1:16" ht="14.25" customHeight="1" x14ac:dyDescent="0.35">
      <c r="A35" s="20" t="s">
        <v>44</v>
      </c>
      <c r="B35" s="24"/>
      <c r="C35" s="34" t="s">
        <v>52</v>
      </c>
      <c r="D35" s="23"/>
      <c r="E35" s="23" t="s">
        <v>19</v>
      </c>
      <c r="F35" s="23"/>
      <c r="G35" s="23"/>
      <c r="H35" s="23"/>
      <c r="I35" s="23"/>
      <c r="J35" s="26">
        <v>795</v>
      </c>
      <c r="K35" s="21"/>
      <c r="L35" s="27"/>
      <c r="M35" s="27"/>
      <c r="N35" s="21"/>
      <c r="O35" s="27"/>
      <c r="P35" s="21">
        <f t="shared" si="1"/>
        <v>794.80000000000018</v>
      </c>
    </row>
    <row r="36" spans="1:16" ht="14.25" customHeight="1" x14ac:dyDescent="0.35">
      <c r="A36" s="20" t="s">
        <v>44</v>
      </c>
      <c r="B36" s="24"/>
      <c r="C36" s="34" t="s">
        <v>54</v>
      </c>
      <c r="D36" s="23"/>
      <c r="E36" s="59" t="s">
        <v>95</v>
      </c>
      <c r="F36" s="23"/>
      <c r="G36" s="23"/>
      <c r="H36" s="23"/>
      <c r="I36" s="23"/>
      <c r="J36" s="26"/>
      <c r="K36" s="21"/>
      <c r="L36" s="27"/>
      <c r="M36" s="27">
        <v>795</v>
      </c>
      <c r="N36" s="21"/>
      <c r="O36" s="27"/>
      <c r="P36" s="21">
        <f t="shared" si="1"/>
        <v>-0.1999999999998181</v>
      </c>
    </row>
    <row r="37" spans="1:16" ht="14.25" customHeight="1" x14ac:dyDescent="0.35">
      <c r="A37" s="20" t="s">
        <v>45</v>
      </c>
      <c r="B37" s="24"/>
      <c r="C37" s="34" t="s">
        <v>53</v>
      </c>
      <c r="D37" s="23"/>
      <c r="E37" s="48" t="s">
        <v>19</v>
      </c>
      <c r="F37" s="23"/>
      <c r="G37" s="23"/>
      <c r="H37" s="23"/>
      <c r="I37" s="23"/>
      <c r="J37" s="26">
        <v>5133.5</v>
      </c>
      <c r="K37" s="21"/>
      <c r="L37" s="27"/>
      <c r="M37" s="27"/>
      <c r="N37" s="21"/>
      <c r="O37" s="27"/>
      <c r="P37" s="21">
        <f t="shared" si="1"/>
        <v>5133.3</v>
      </c>
    </row>
    <row r="38" spans="1:16" ht="14.25" customHeight="1" x14ac:dyDescent="0.35">
      <c r="A38" s="20" t="s">
        <v>45</v>
      </c>
      <c r="B38" s="24"/>
      <c r="C38" s="25" t="s">
        <v>54</v>
      </c>
      <c r="D38" s="23"/>
      <c r="E38" s="59" t="s">
        <v>95</v>
      </c>
      <c r="F38" s="23"/>
      <c r="G38" s="23"/>
      <c r="H38" s="23"/>
      <c r="I38" s="23"/>
      <c r="J38" s="26"/>
      <c r="K38" s="21"/>
      <c r="L38" s="27"/>
      <c r="M38" s="27">
        <v>3000</v>
      </c>
      <c r="N38" s="21"/>
      <c r="O38" s="27"/>
      <c r="P38" s="21">
        <f t="shared" si="1"/>
        <v>2133.3000000000002</v>
      </c>
    </row>
    <row r="39" spans="1:16" ht="14.25" customHeight="1" x14ac:dyDescent="0.35">
      <c r="A39" s="20">
        <v>45108</v>
      </c>
      <c r="B39" s="24"/>
      <c r="C39" s="25" t="s">
        <v>54</v>
      </c>
      <c r="D39" s="23"/>
      <c r="E39" s="59" t="s">
        <v>95</v>
      </c>
      <c r="F39" s="23"/>
      <c r="G39" s="23"/>
      <c r="H39" s="23"/>
      <c r="I39" s="23"/>
      <c r="J39" s="26"/>
      <c r="K39" s="21"/>
      <c r="L39" s="27"/>
      <c r="M39" s="27">
        <v>1133.5</v>
      </c>
      <c r="N39" s="21"/>
      <c r="O39" s="27"/>
      <c r="P39" s="21">
        <f t="shared" si="1"/>
        <v>999.80000000000018</v>
      </c>
    </row>
    <row r="40" spans="1:16" ht="14.25" customHeight="1" x14ac:dyDescent="0.35">
      <c r="A40" s="20">
        <v>45110</v>
      </c>
      <c r="B40" s="24"/>
      <c r="C40" s="25" t="s">
        <v>66</v>
      </c>
      <c r="D40" s="23"/>
      <c r="E40" s="48" t="s">
        <v>19</v>
      </c>
      <c r="F40" s="23"/>
      <c r="G40" s="23"/>
      <c r="H40" s="23"/>
      <c r="I40" s="23"/>
      <c r="J40" s="26">
        <v>4783</v>
      </c>
      <c r="K40" s="21"/>
      <c r="L40" s="27"/>
      <c r="M40" s="27"/>
      <c r="N40" s="21"/>
      <c r="O40" s="27"/>
      <c r="P40" s="21">
        <f t="shared" si="1"/>
        <v>5782.8</v>
      </c>
    </row>
    <row r="41" spans="1:16" ht="14.25" customHeight="1" x14ac:dyDescent="0.35">
      <c r="A41" s="20">
        <v>45110</v>
      </c>
      <c r="B41" s="24"/>
      <c r="C41" s="49" t="s">
        <v>54</v>
      </c>
      <c r="D41" s="23"/>
      <c r="E41" s="59" t="s">
        <v>95</v>
      </c>
      <c r="F41" s="23"/>
      <c r="G41" s="23"/>
      <c r="H41" s="23"/>
      <c r="I41" s="23"/>
      <c r="J41" s="26"/>
      <c r="K41" s="21"/>
      <c r="L41" s="27"/>
      <c r="M41" s="27">
        <v>5783</v>
      </c>
      <c r="N41" s="21"/>
      <c r="O41" s="27"/>
      <c r="P41" s="21">
        <f t="shared" si="1"/>
        <v>-0.1999999999998181</v>
      </c>
    </row>
    <row r="42" spans="1:16" ht="14.25" customHeight="1" x14ac:dyDescent="0.35">
      <c r="A42" s="20">
        <v>45110</v>
      </c>
      <c r="B42" s="24"/>
      <c r="C42" s="49" t="s">
        <v>54</v>
      </c>
      <c r="D42" s="23"/>
      <c r="E42" s="59" t="s">
        <v>95</v>
      </c>
      <c r="F42" s="23"/>
      <c r="G42" s="23"/>
      <c r="H42" s="23"/>
      <c r="I42" s="23"/>
      <c r="J42" s="26"/>
      <c r="K42" s="21"/>
      <c r="L42" s="27"/>
      <c r="M42" s="27">
        <v>100</v>
      </c>
      <c r="N42" s="21"/>
      <c r="O42" s="27"/>
      <c r="P42" s="21">
        <f t="shared" si="1"/>
        <v>-100.19999999999982</v>
      </c>
    </row>
    <row r="43" spans="1:16" ht="14.25" customHeight="1" x14ac:dyDescent="0.35">
      <c r="A43" s="20">
        <v>45110</v>
      </c>
      <c r="B43" s="24"/>
      <c r="C43" s="25" t="s">
        <v>67</v>
      </c>
      <c r="D43" s="23"/>
      <c r="E43" s="48" t="s">
        <v>19</v>
      </c>
      <c r="F43" s="23"/>
      <c r="G43" s="23"/>
      <c r="H43" s="23"/>
      <c r="I43" s="23"/>
      <c r="J43" s="26">
        <v>100</v>
      </c>
      <c r="K43" s="21"/>
      <c r="L43" s="27"/>
      <c r="M43" s="27"/>
      <c r="N43" s="21"/>
      <c r="O43" s="27"/>
      <c r="P43" s="21">
        <f t="shared" si="1"/>
        <v>-0.1999999999998181</v>
      </c>
    </row>
    <row r="44" spans="1:16" ht="14.25" customHeight="1" x14ac:dyDescent="0.35">
      <c r="A44" s="51">
        <v>45117</v>
      </c>
      <c r="B44" s="24"/>
      <c r="C44" s="25" t="s">
        <v>68</v>
      </c>
      <c r="D44" s="23"/>
      <c r="E44" s="48" t="s">
        <v>19</v>
      </c>
      <c r="F44" s="23"/>
      <c r="G44" s="23"/>
      <c r="H44" s="23"/>
      <c r="I44" s="23"/>
      <c r="J44" s="26">
        <v>1390</v>
      </c>
      <c r="K44" s="21"/>
      <c r="L44" s="27"/>
      <c r="M44" s="27"/>
      <c r="N44" s="21"/>
      <c r="O44" s="27"/>
      <c r="P44" s="21">
        <f t="shared" si="1"/>
        <v>1389.8000000000002</v>
      </c>
    </row>
    <row r="45" spans="1:16" ht="14.25" customHeight="1" x14ac:dyDescent="0.35">
      <c r="A45" s="20">
        <v>45120</v>
      </c>
      <c r="B45" s="24"/>
      <c r="C45" s="49" t="s">
        <v>54</v>
      </c>
      <c r="D45" s="23"/>
      <c r="E45" s="59" t="s">
        <v>95</v>
      </c>
      <c r="F45" s="23"/>
      <c r="G45" s="23"/>
      <c r="H45" s="23"/>
      <c r="I45" s="23"/>
      <c r="J45" s="26"/>
      <c r="K45" s="21"/>
      <c r="L45" s="27"/>
      <c r="M45" s="27">
        <v>1400</v>
      </c>
      <c r="N45" s="21"/>
      <c r="O45" s="27"/>
      <c r="P45" s="21">
        <f>P44+J45-M45</f>
        <v>-10.199999999999818</v>
      </c>
    </row>
    <row r="46" spans="1:16" ht="14.25" customHeight="1" x14ac:dyDescent="0.35">
      <c r="A46" s="20" t="s">
        <v>71</v>
      </c>
      <c r="B46" s="24"/>
      <c r="C46" s="25" t="s">
        <v>69</v>
      </c>
      <c r="D46" s="23"/>
      <c r="E46" s="48" t="s">
        <v>19</v>
      </c>
      <c r="F46" s="23"/>
      <c r="G46" s="23"/>
      <c r="H46" s="23"/>
      <c r="I46" s="23"/>
      <c r="J46" s="26">
        <v>5573</v>
      </c>
      <c r="K46" s="21"/>
      <c r="L46" s="27"/>
      <c r="M46" s="27"/>
      <c r="N46" s="21"/>
      <c r="O46" s="27"/>
      <c r="P46" s="21">
        <f t="shared" si="1"/>
        <v>5562.8</v>
      </c>
    </row>
    <row r="47" spans="1:16" ht="14.25" customHeight="1" x14ac:dyDescent="0.35">
      <c r="A47" s="20">
        <v>45125</v>
      </c>
      <c r="B47" s="24"/>
      <c r="C47" s="49" t="s">
        <v>54</v>
      </c>
      <c r="D47" s="23"/>
      <c r="E47" s="59" t="s">
        <v>95</v>
      </c>
      <c r="F47" s="23"/>
      <c r="G47" s="23"/>
      <c r="H47" s="23"/>
      <c r="I47" s="23"/>
      <c r="J47" s="26"/>
      <c r="K47" s="21"/>
      <c r="L47" s="27"/>
      <c r="M47" s="27">
        <v>5673</v>
      </c>
      <c r="N47" s="21"/>
      <c r="O47" s="27"/>
      <c r="P47" s="21">
        <f t="shared" si="1"/>
        <v>-110.19999999999982</v>
      </c>
    </row>
    <row r="48" spans="1:16" ht="14.25" customHeight="1" x14ac:dyDescent="0.35">
      <c r="A48" s="20">
        <v>45131</v>
      </c>
      <c r="B48" s="24"/>
      <c r="C48" s="25" t="s">
        <v>70</v>
      </c>
      <c r="D48" s="23"/>
      <c r="E48" s="23" t="s">
        <v>19</v>
      </c>
      <c r="F48" s="23"/>
      <c r="G48" s="23"/>
      <c r="H48" s="23"/>
      <c r="I48" s="23"/>
      <c r="J48" s="26">
        <v>4940.5</v>
      </c>
      <c r="K48" s="21"/>
      <c r="L48" s="27"/>
      <c r="M48" s="27"/>
      <c r="N48" s="21"/>
      <c r="O48" s="27"/>
      <c r="P48" s="21">
        <f>P47+J48-M48</f>
        <v>4830.3</v>
      </c>
    </row>
    <row r="49" spans="1:16" ht="14.25" customHeight="1" x14ac:dyDescent="0.35">
      <c r="A49" s="20">
        <v>45131</v>
      </c>
      <c r="B49" s="24"/>
      <c r="C49" s="49" t="s">
        <v>54</v>
      </c>
      <c r="D49" s="23"/>
      <c r="E49" s="59" t="s">
        <v>95</v>
      </c>
      <c r="F49" s="23"/>
      <c r="G49" s="23"/>
      <c r="H49" s="23"/>
      <c r="I49" s="23"/>
      <c r="J49" s="26"/>
      <c r="K49" s="21"/>
      <c r="L49" s="27"/>
      <c r="M49" s="27">
        <v>4940</v>
      </c>
      <c r="N49" s="21"/>
      <c r="O49" s="27"/>
      <c r="P49" s="21">
        <f t="shared" si="1"/>
        <v>-109.69999999999982</v>
      </c>
    </row>
    <row r="50" spans="1:16" ht="14.25" customHeight="1" x14ac:dyDescent="0.35">
      <c r="A50" s="20">
        <v>45139</v>
      </c>
      <c r="B50" s="24"/>
      <c r="C50" s="49" t="s">
        <v>79</v>
      </c>
      <c r="D50" s="23"/>
      <c r="E50" s="53" t="s">
        <v>19</v>
      </c>
      <c r="F50" s="23"/>
      <c r="G50" s="23"/>
      <c r="H50" s="23"/>
      <c r="I50" s="23"/>
      <c r="J50" s="26">
        <v>805</v>
      </c>
      <c r="K50" s="21"/>
      <c r="L50" s="27"/>
      <c r="M50" s="27"/>
      <c r="N50" s="21"/>
      <c r="O50" s="27"/>
      <c r="P50" s="21">
        <f t="shared" si="1"/>
        <v>695.30000000000018</v>
      </c>
    </row>
    <row r="51" spans="1:16" ht="14.25" customHeight="1" x14ac:dyDescent="0.35">
      <c r="A51" s="20">
        <v>45145</v>
      </c>
      <c r="B51" s="24"/>
      <c r="C51" s="49" t="s">
        <v>80</v>
      </c>
      <c r="D51" s="23"/>
      <c r="E51" s="53" t="s">
        <v>19</v>
      </c>
      <c r="F51" s="23"/>
      <c r="G51" s="23"/>
      <c r="H51" s="23"/>
      <c r="I51" s="23"/>
      <c r="J51" s="26">
        <v>920</v>
      </c>
      <c r="K51" s="21"/>
      <c r="L51" s="27"/>
      <c r="M51" s="27"/>
      <c r="N51" s="21"/>
      <c r="O51" s="27"/>
      <c r="P51" s="21">
        <f t="shared" si="1"/>
        <v>1615.3000000000002</v>
      </c>
    </row>
    <row r="52" spans="1:16" ht="14.25" customHeight="1" x14ac:dyDescent="0.35">
      <c r="A52" s="20">
        <v>45149</v>
      </c>
      <c r="B52" s="24"/>
      <c r="C52" s="54" t="s">
        <v>54</v>
      </c>
      <c r="D52" s="23"/>
      <c r="E52" s="59" t="s">
        <v>95</v>
      </c>
      <c r="F52" s="23"/>
      <c r="G52" s="23"/>
      <c r="H52" s="23"/>
      <c r="I52" s="23"/>
      <c r="J52" s="26"/>
      <c r="K52" s="21"/>
      <c r="L52" s="27"/>
      <c r="M52" s="55">
        <v>1000</v>
      </c>
      <c r="N52" s="21"/>
      <c r="O52" s="27"/>
      <c r="P52" s="21">
        <f t="shared" si="1"/>
        <v>615.30000000000018</v>
      </c>
    </row>
    <row r="53" spans="1:16" ht="14.25" customHeight="1" x14ac:dyDescent="0.35">
      <c r="A53" s="20">
        <v>45152</v>
      </c>
      <c r="B53" s="24"/>
      <c r="C53" s="49" t="s">
        <v>81</v>
      </c>
      <c r="D53" s="23"/>
      <c r="E53" s="53" t="s">
        <v>19</v>
      </c>
      <c r="F53" s="23"/>
      <c r="G53" s="23"/>
      <c r="H53" s="23"/>
      <c r="I53" s="23"/>
      <c r="J53" s="26">
        <v>984</v>
      </c>
      <c r="K53" s="21"/>
      <c r="L53" s="27"/>
      <c r="M53" s="27"/>
      <c r="N53" s="21"/>
      <c r="O53" s="27"/>
      <c r="P53" s="21">
        <f t="shared" si="1"/>
        <v>1599.3000000000002</v>
      </c>
    </row>
    <row r="54" spans="1:16" ht="14.25" customHeight="1" x14ac:dyDescent="0.35">
      <c r="A54" s="20">
        <v>45154</v>
      </c>
      <c r="B54" s="24"/>
      <c r="C54" s="49" t="s">
        <v>82</v>
      </c>
      <c r="D54" s="23"/>
      <c r="E54" s="53" t="s">
        <v>19</v>
      </c>
      <c r="F54" s="23"/>
      <c r="G54" s="23"/>
      <c r="H54" s="23"/>
      <c r="I54" s="23"/>
      <c r="J54" s="26">
        <v>7052.5</v>
      </c>
      <c r="K54" s="21"/>
      <c r="L54" s="27"/>
      <c r="M54" s="27"/>
      <c r="N54" s="21"/>
      <c r="O54" s="27"/>
      <c r="P54" s="21">
        <f t="shared" si="1"/>
        <v>8651.7999999999993</v>
      </c>
    </row>
    <row r="55" spans="1:16" ht="14.25" customHeight="1" x14ac:dyDescent="0.35">
      <c r="A55" s="20">
        <v>45161</v>
      </c>
      <c r="B55" s="24"/>
      <c r="C55" s="49" t="s">
        <v>83</v>
      </c>
      <c r="D55" s="23"/>
      <c r="E55" s="53" t="s">
        <v>19</v>
      </c>
      <c r="F55" s="23"/>
      <c r="G55" s="23"/>
      <c r="H55" s="23"/>
      <c r="I55" s="23"/>
      <c r="J55" s="26">
        <v>1738</v>
      </c>
      <c r="K55" s="21"/>
      <c r="L55" s="27"/>
      <c r="M55" s="27"/>
      <c r="N55" s="21"/>
      <c r="O55" s="27"/>
      <c r="P55" s="21">
        <f t="shared" si="1"/>
        <v>10389.799999999999</v>
      </c>
    </row>
    <row r="56" spans="1:16" ht="14.25" customHeight="1" x14ac:dyDescent="0.35">
      <c r="A56" s="20">
        <v>45161</v>
      </c>
      <c r="B56" s="24"/>
      <c r="C56" s="54" t="s">
        <v>54</v>
      </c>
      <c r="D56" s="23"/>
      <c r="E56" s="59" t="s">
        <v>95</v>
      </c>
      <c r="F56" s="23"/>
      <c r="G56" s="23"/>
      <c r="H56" s="23"/>
      <c r="I56" s="23"/>
      <c r="J56" s="26"/>
      <c r="K56" s="21"/>
      <c r="L56" s="27"/>
      <c r="M56" s="27">
        <v>4000</v>
      </c>
      <c r="N56" s="21"/>
      <c r="O56" s="27"/>
      <c r="P56" s="21">
        <f t="shared" si="1"/>
        <v>6389.7999999999993</v>
      </c>
    </row>
    <row r="57" spans="1:16" ht="14.25" customHeight="1" x14ac:dyDescent="0.35">
      <c r="A57" s="20">
        <v>45162</v>
      </c>
      <c r="B57" s="24"/>
      <c r="C57" s="49" t="s">
        <v>84</v>
      </c>
      <c r="D57" s="23"/>
      <c r="E57" s="53" t="s">
        <v>19</v>
      </c>
      <c r="F57" s="23"/>
      <c r="G57" s="23"/>
      <c r="H57" s="23"/>
      <c r="I57" s="23"/>
      <c r="J57" s="26">
        <v>2210</v>
      </c>
      <c r="K57" s="21"/>
      <c r="L57" s="27"/>
      <c r="M57" s="27"/>
      <c r="N57" s="21"/>
      <c r="O57" s="27"/>
      <c r="P57" s="21">
        <f t="shared" si="1"/>
        <v>8599.7999999999993</v>
      </c>
    </row>
    <row r="58" spans="1:16" ht="14.25" customHeight="1" x14ac:dyDescent="0.35">
      <c r="A58" s="20">
        <v>45165</v>
      </c>
      <c r="B58" s="24"/>
      <c r="C58" s="54" t="s">
        <v>54</v>
      </c>
      <c r="D58" s="23"/>
      <c r="E58" s="59" t="s">
        <v>95</v>
      </c>
      <c r="F58" s="23"/>
      <c r="G58" s="23"/>
      <c r="H58" s="23"/>
      <c r="I58" s="23"/>
      <c r="J58" s="26"/>
      <c r="K58" s="21"/>
      <c r="L58" s="27"/>
      <c r="M58" s="27">
        <v>4000</v>
      </c>
      <c r="N58" s="21"/>
      <c r="O58" s="27"/>
      <c r="P58" s="21">
        <f t="shared" si="1"/>
        <v>4599.7999999999993</v>
      </c>
    </row>
    <row r="59" spans="1:16" ht="14.25" customHeight="1" x14ac:dyDescent="0.35">
      <c r="A59" s="20">
        <v>45166</v>
      </c>
      <c r="B59" s="24"/>
      <c r="C59" s="49" t="s">
        <v>85</v>
      </c>
      <c r="D59" s="23"/>
      <c r="E59" s="53" t="s">
        <v>19</v>
      </c>
      <c r="F59" s="23"/>
      <c r="G59" s="23"/>
      <c r="H59" s="23"/>
      <c r="I59" s="23"/>
      <c r="J59" s="26">
        <v>7605</v>
      </c>
      <c r="K59" s="21"/>
      <c r="L59" s="27"/>
      <c r="M59" s="27"/>
      <c r="N59" s="21"/>
      <c r="O59" s="27"/>
      <c r="P59" s="21">
        <f t="shared" si="1"/>
        <v>12204.8</v>
      </c>
    </row>
    <row r="60" spans="1:16" ht="14.25" customHeight="1" x14ac:dyDescent="0.35">
      <c r="A60" s="20" t="s">
        <v>89</v>
      </c>
      <c r="B60" s="24"/>
      <c r="C60" s="49" t="s">
        <v>90</v>
      </c>
      <c r="D60" s="23"/>
      <c r="E60" s="59" t="s">
        <v>19</v>
      </c>
      <c r="F60" s="23"/>
      <c r="G60" s="23"/>
      <c r="H60" s="23"/>
      <c r="I60" s="23"/>
      <c r="J60" s="26">
        <v>1800.5</v>
      </c>
      <c r="K60" s="21"/>
      <c r="L60" s="27"/>
      <c r="M60" s="27"/>
      <c r="N60" s="21"/>
      <c r="O60" s="27"/>
      <c r="P60" s="21">
        <f t="shared" si="1"/>
        <v>14005.3</v>
      </c>
    </row>
    <row r="61" spans="1:16" ht="14.25" customHeight="1" x14ac:dyDescent="0.35">
      <c r="A61" s="20" t="s">
        <v>89</v>
      </c>
      <c r="B61" s="24"/>
      <c r="C61" s="54" t="s">
        <v>54</v>
      </c>
      <c r="D61" s="23"/>
      <c r="E61" s="59" t="s">
        <v>95</v>
      </c>
      <c r="F61" s="23"/>
      <c r="G61" s="23"/>
      <c r="H61" s="23"/>
      <c r="I61" s="23"/>
      <c r="J61" s="26"/>
      <c r="K61" s="21"/>
      <c r="L61" s="27"/>
      <c r="M61" s="27">
        <v>4000</v>
      </c>
      <c r="N61" s="21"/>
      <c r="O61" s="27"/>
      <c r="P61" s="21">
        <f t="shared" si="1"/>
        <v>10005.299999999999</v>
      </c>
    </row>
    <row r="62" spans="1:16" ht="14.25" customHeight="1" x14ac:dyDescent="0.35">
      <c r="A62" s="20">
        <v>45174</v>
      </c>
      <c r="B62" s="24"/>
      <c r="C62" s="49" t="s">
        <v>91</v>
      </c>
      <c r="D62" s="23"/>
      <c r="E62" s="59" t="s">
        <v>19</v>
      </c>
      <c r="F62" s="23"/>
      <c r="G62" s="23"/>
      <c r="H62" s="23"/>
      <c r="I62" s="23"/>
      <c r="J62" s="26">
        <v>1738</v>
      </c>
      <c r="K62" s="21"/>
      <c r="L62" s="27"/>
      <c r="M62" s="27"/>
      <c r="N62" s="21"/>
      <c r="O62" s="27"/>
      <c r="P62" s="21">
        <f t="shared" si="1"/>
        <v>11743.3</v>
      </c>
    </row>
    <row r="63" spans="1:16" ht="14.25" customHeight="1" x14ac:dyDescent="0.35">
      <c r="A63" s="20">
        <v>45176</v>
      </c>
      <c r="B63" s="24"/>
      <c r="C63" s="54" t="s">
        <v>54</v>
      </c>
      <c r="D63" s="23"/>
      <c r="E63" s="59" t="s">
        <v>95</v>
      </c>
      <c r="F63" s="23"/>
      <c r="G63" s="23"/>
      <c r="H63" s="23"/>
      <c r="I63" s="23"/>
      <c r="J63" s="26"/>
      <c r="K63" s="21"/>
      <c r="L63" s="27"/>
      <c r="M63" s="27">
        <v>1100</v>
      </c>
      <c r="N63" s="21"/>
      <c r="O63" s="27"/>
      <c r="P63" s="21">
        <f t="shared" si="1"/>
        <v>10643.3</v>
      </c>
    </row>
    <row r="64" spans="1:16" ht="14.25" customHeight="1" x14ac:dyDescent="0.35">
      <c r="A64" s="20">
        <v>45181</v>
      </c>
      <c r="B64" s="24"/>
      <c r="C64" s="54" t="s">
        <v>92</v>
      </c>
      <c r="D64" s="23"/>
      <c r="E64" s="59" t="s">
        <v>19</v>
      </c>
      <c r="F64" s="23"/>
      <c r="G64" s="23"/>
      <c r="H64" s="23"/>
      <c r="I64" s="23"/>
      <c r="J64" s="26">
        <v>3780</v>
      </c>
      <c r="K64" s="21"/>
      <c r="L64" s="27"/>
      <c r="M64" s="27"/>
      <c r="N64" s="21"/>
      <c r="O64" s="27"/>
      <c r="P64" s="21">
        <f t="shared" si="1"/>
        <v>14423.3</v>
      </c>
    </row>
    <row r="65" spans="1:16" ht="14.25" customHeight="1" x14ac:dyDescent="0.35">
      <c r="A65" s="20">
        <v>45182</v>
      </c>
      <c r="B65" s="24"/>
      <c r="C65" s="54" t="s">
        <v>54</v>
      </c>
      <c r="D65" s="23"/>
      <c r="E65" s="59" t="s">
        <v>95</v>
      </c>
      <c r="F65" s="23"/>
      <c r="G65" s="23"/>
      <c r="H65" s="23"/>
      <c r="I65" s="23"/>
      <c r="J65" s="26"/>
      <c r="K65" s="21"/>
      <c r="L65" s="27"/>
      <c r="M65" s="27">
        <v>8000</v>
      </c>
      <c r="N65" s="21"/>
      <c r="O65" s="27"/>
      <c r="P65" s="21">
        <f t="shared" si="1"/>
        <v>6423.2999999999993</v>
      </c>
    </row>
    <row r="66" spans="1:16" ht="14.25" customHeight="1" x14ac:dyDescent="0.35">
      <c r="A66" s="20">
        <v>45194</v>
      </c>
      <c r="B66" s="24"/>
      <c r="C66" s="56" t="s">
        <v>54</v>
      </c>
      <c r="D66" s="23"/>
      <c r="E66" s="59" t="s">
        <v>95</v>
      </c>
      <c r="F66" s="23"/>
      <c r="G66" s="23"/>
      <c r="H66" s="23"/>
      <c r="I66" s="23"/>
      <c r="J66" s="26"/>
      <c r="K66" s="21"/>
      <c r="L66" s="27"/>
      <c r="M66" s="27">
        <v>2650</v>
      </c>
      <c r="N66" s="21"/>
      <c r="O66" s="27"/>
      <c r="P66" s="21">
        <f t="shared" si="1"/>
        <v>3773.2999999999993</v>
      </c>
    </row>
    <row r="67" spans="1:16" ht="14" customHeight="1" x14ac:dyDescent="0.35">
      <c r="A67" s="20">
        <v>45195</v>
      </c>
      <c r="B67" s="24"/>
      <c r="C67" s="25" t="s">
        <v>93</v>
      </c>
      <c r="D67" s="23"/>
      <c r="E67" s="59" t="s">
        <v>19</v>
      </c>
      <c r="F67" s="23"/>
      <c r="G67" s="23"/>
      <c r="H67" s="23"/>
      <c r="I67" s="23"/>
      <c r="J67" s="26">
        <v>1235</v>
      </c>
      <c r="K67" s="21"/>
      <c r="L67" s="27"/>
      <c r="M67" s="27"/>
      <c r="N67" s="21"/>
      <c r="O67" s="27"/>
      <c r="P67" s="21">
        <f t="shared" si="1"/>
        <v>5008.2999999999993</v>
      </c>
    </row>
    <row r="68" spans="1:16" ht="14.25" customHeight="1" x14ac:dyDescent="0.35">
      <c r="A68" s="20">
        <v>45198</v>
      </c>
      <c r="B68" s="37"/>
      <c r="C68" s="38" t="s">
        <v>94</v>
      </c>
      <c r="D68" s="39"/>
      <c r="E68" s="60" t="s">
        <v>19</v>
      </c>
      <c r="F68" s="39"/>
      <c r="G68" s="39"/>
      <c r="H68" s="39"/>
      <c r="I68" s="39"/>
      <c r="J68" s="40">
        <v>250</v>
      </c>
      <c r="K68" s="41"/>
      <c r="L68" s="42"/>
      <c r="M68" s="42"/>
      <c r="N68" s="41"/>
      <c r="O68" s="42"/>
      <c r="P68" s="21">
        <f t="shared" si="1"/>
        <v>5258.2999999999993</v>
      </c>
    </row>
    <row r="69" spans="1:16" ht="14.25" customHeight="1" x14ac:dyDescent="0.35">
      <c r="A69" s="43" t="s">
        <v>20</v>
      </c>
      <c r="B69" s="44"/>
      <c r="C69" s="44"/>
      <c r="D69" s="44"/>
      <c r="E69" s="44"/>
      <c r="F69" s="44"/>
      <c r="G69" s="44"/>
      <c r="H69" s="44"/>
      <c r="I69" s="44"/>
      <c r="J69" s="45">
        <f>SUM(J22:J68)</f>
        <v>73182.8</v>
      </c>
      <c r="K69" s="44"/>
      <c r="L69" s="44"/>
      <c r="M69" s="45">
        <f>SUM(M22:M68)</f>
        <v>67924.5</v>
      </c>
      <c r="N69" s="44"/>
      <c r="O69" s="46"/>
      <c r="P69" s="57">
        <f>J69-M69</f>
        <v>5258.3000000000029</v>
      </c>
    </row>
    <row r="70" spans="1:16" ht="14.25" customHeight="1" x14ac:dyDescent="0.35">
      <c r="A70" s="23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</row>
    <row r="71" spans="1:16" ht="14.25" customHeight="1" x14ac:dyDescent="0.35">
      <c r="A71" s="62" t="s">
        <v>26</v>
      </c>
      <c r="B71" s="62"/>
      <c r="C71" s="62"/>
      <c r="D71" s="80">
        <v>45199</v>
      </c>
      <c r="E71" s="80"/>
      <c r="F71" s="80"/>
      <c r="G71" s="87"/>
      <c r="H71" s="88"/>
      <c r="I71" s="88"/>
      <c r="J71" s="88"/>
      <c r="K71" s="64"/>
      <c r="L71" s="64"/>
      <c r="M71" s="64"/>
      <c r="N71" s="64"/>
      <c r="O71" s="64"/>
      <c r="P71" s="64"/>
    </row>
    <row r="72" spans="1:16" ht="14.25" customHeight="1" x14ac:dyDescent="0.35">
      <c r="A72" s="62" t="s">
        <v>27</v>
      </c>
      <c r="B72" s="62"/>
      <c r="C72" s="62"/>
      <c r="D72" s="65">
        <v>5258.3</v>
      </c>
      <c r="E72" s="65"/>
      <c r="F72" s="65"/>
      <c r="G72" s="85"/>
      <c r="H72" s="86"/>
      <c r="I72" s="61"/>
      <c r="J72" s="61"/>
      <c r="K72" s="61"/>
      <c r="L72" s="61"/>
      <c r="M72" s="61"/>
      <c r="N72" s="61"/>
      <c r="O72" s="61"/>
      <c r="P72" s="61"/>
    </row>
    <row r="73" spans="1:16" ht="14.25" customHeight="1" x14ac:dyDescent="0.35"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</row>
    <row r="74" spans="1:16" ht="14.25" customHeight="1" x14ac:dyDescent="0.35">
      <c r="A74" s="6" t="s">
        <v>28</v>
      </c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</row>
    <row r="75" spans="1:16" ht="14.25" customHeight="1" x14ac:dyDescent="0.35">
      <c r="A75" s="16" t="s">
        <v>29</v>
      </c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</row>
    <row r="76" spans="1:16" ht="14.25" customHeight="1" x14ac:dyDescent="0.35">
      <c r="A76" s="16" t="s">
        <v>30</v>
      </c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</row>
    <row r="77" spans="1:16" ht="14" customHeight="1" x14ac:dyDescent="0.35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</row>
    <row r="78" spans="1:16" ht="14" customHeight="1" x14ac:dyDescent="0.35">
      <c r="A78" s="17"/>
      <c r="B78" s="17"/>
      <c r="C78" s="17"/>
      <c r="D78" s="17"/>
      <c r="E78" s="17"/>
      <c r="F78" s="17"/>
      <c r="G78" s="17"/>
      <c r="H78" s="18"/>
      <c r="I78" s="18"/>
      <c r="J78" s="17"/>
      <c r="K78" s="17"/>
      <c r="L78" s="17"/>
      <c r="M78" s="17"/>
      <c r="N78" s="17"/>
      <c r="O78" s="17"/>
      <c r="P78" s="17"/>
    </row>
    <row r="79" spans="1:16" ht="14.25" customHeight="1" x14ac:dyDescent="0.35">
      <c r="A79" s="6" t="s">
        <v>31</v>
      </c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11"/>
      <c r="N79" s="11"/>
      <c r="O79" s="11"/>
      <c r="P79" s="11"/>
    </row>
    <row r="80" spans="1:16" ht="14.25" customHeight="1" x14ac:dyDescent="0.35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</row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  <row r="1003" ht="14.25" customHeight="1" x14ac:dyDescent="0.3"/>
    <row r="1004" ht="14.25" customHeight="1" x14ac:dyDescent="0.3"/>
    <row r="1005" ht="14.25" customHeight="1" x14ac:dyDescent="0.3"/>
    <row r="1006" ht="14.25" customHeight="1" x14ac:dyDescent="0.3"/>
    <row r="1007" ht="14.25" customHeight="1" x14ac:dyDescent="0.3"/>
    <row r="1008" ht="14.25" customHeight="1" x14ac:dyDescent="0.3"/>
    <row r="1009" ht="14.25" customHeight="1" x14ac:dyDescent="0.3"/>
    <row r="1010" ht="14.25" customHeight="1" x14ac:dyDescent="0.3"/>
    <row r="1011" ht="14.25" customHeight="1" x14ac:dyDescent="0.3"/>
    <row r="1012" ht="14.25" customHeight="1" x14ac:dyDescent="0.3"/>
    <row r="1013" ht="14.25" customHeight="1" x14ac:dyDescent="0.3"/>
    <row r="1014" ht="14.25" customHeight="1" x14ac:dyDescent="0.3"/>
    <row r="1015" ht="14.25" customHeight="1" x14ac:dyDescent="0.3"/>
    <row r="1016" ht="14.25" customHeight="1" x14ac:dyDescent="0.3"/>
    <row r="1017" ht="14.25" customHeight="1" x14ac:dyDescent="0.3"/>
  </sheetData>
  <mergeCells count="17">
    <mergeCell ref="A9:P9"/>
    <mergeCell ref="B21:C21"/>
    <mergeCell ref="D21:I21"/>
    <mergeCell ref="J21:K21"/>
    <mergeCell ref="O21:P21"/>
    <mergeCell ref="N71:P71"/>
    <mergeCell ref="A72:C72"/>
    <mergeCell ref="D72:F72"/>
    <mergeCell ref="G72:H72"/>
    <mergeCell ref="I72:J72"/>
    <mergeCell ref="K72:M72"/>
    <mergeCell ref="N72:P72"/>
    <mergeCell ref="A71:C71"/>
    <mergeCell ref="D71:F71"/>
    <mergeCell ref="G71:H71"/>
    <mergeCell ref="I71:J71"/>
    <mergeCell ref="K71:M71"/>
  </mergeCells>
  <pageMargins left="0.78740157480314965" right="0.19685039370078741" top="0.39370078740157483" bottom="0" header="0" footer="0"/>
  <pageSetup paperSize="9" scale="72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E3A2F-DC65-4A78-B23E-1A07965FCE86}">
  <sheetPr>
    <pageSetUpPr fitToPage="1"/>
  </sheetPr>
  <dimension ref="A1:R1019"/>
  <sheetViews>
    <sheetView tabSelected="1" topLeftCell="A7" zoomScaleNormal="100" workbookViewId="0">
      <selection activeCell="Q11" sqref="Q11"/>
    </sheetView>
  </sheetViews>
  <sheetFormatPr defaultColWidth="12.6640625" defaultRowHeight="15" customHeight="1" x14ac:dyDescent="0.3"/>
  <cols>
    <col min="1" max="1" width="11.4140625" customWidth="1"/>
    <col min="2" max="2" width="1.6640625" customWidth="1"/>
    <col min="3" max="3" width="17.5" customWidth="1"/>
    <col min="4" max="4" width="2.58203125" customWidth="1"/>
    <col min="5" max="5" width="6.4140625" customWidth="1"/>
    <col min="6" max="9" width="7.6640625" customWidth="1"/>
    <col min="10" max="10" width="11.58203125" customWidth="1"/>
    <col min="11" max="11" width="1.75" customWidth="1"/>
    <col min="12" max="12" width="1.58203125" customWidth="1"/>
    <col min="13" max="13" width="11.58203125" customWidth="1"/>
    <col min="14" max="15" width="1.58203125" customWidth="1"/>
    <col min="16" max="16" width="13.58203125" customWidth="1"/>
    <col min="17" max="28" width="7.6640625" customWidth="1"/>
  </cols>
  <sheetData>
    <row r="1" spans="1:16" ht="14.25" customHeight="1" x14ac:dyDescent="0.3"/>
    <row r="2" spans="1:16" ht="29.25" customHeight="1" x14ac:dyDescent="0.55000000000000004">
      <c r="P2" s="1" t="s">
        <v>0</v>
      </c>
    </row>
    <row r="3" spans="1:16" ht="14.25" customHeight="1" x14ac:dyDescent="0.35">
      <c r="P3" s="2" t="s">
        <v>1</v>
      </c>
    </row>
    <row r="4" spans="1:16" ht="14.25" customHeight="1" x14ac:dyDescent="0.35">
      <c r="P4" s="2" t="s">
        <v>2</v>
      </c>
    </row>
    <row r="5" spans="1:16" ht="14.25" customHeight="1" x14ac:dyDescent="0.35">
      <c r="P5" s="2" t="s">
        <v>3</v>
      </c>
    </row>
    <row r="6" spans="1:16" ht="14.25" customHeigh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2" t="s">
        <v>4</v>
      </c>
    </row>
    <row r="7" spans="1:16" ht="14.25" customHeight="1" x14ac:dyDescent="0.3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5"/>
    </row>
    <row r="8" spans="1:16" ht="14.25" customHeight="1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2"/>
    </row>
    <row r="9" spans="1:16" ht="18" customHeight="1" x14ac:dyDescent="0.55000000000000004">
      <c r="A9" s="66" t="s">
        <v>5</v>
      </c>
      <c r="B9" s="66"/>
      <c r="C9" s="66"/>
      <c r="D9" s="66"/>
      <c r="E9" s="66"/>
      <c r="F9" s="66"/>
      <c r="G9" s="66"/>
      <c r="H9" s="66"/>
      <c r="I9" s="66"/>
      <c r="J9" s="66"/>
      <c r="K9" s="66"/>
      <c r="L9" s="66"/>
      <c r="M9" s="66"/>
      <c r="N9" s="66"/>
      <c r="O9" s="66"/>
      <c r="P9" s="66"/>
    </row>
    <row r="10" spans="1:16" ht="14.25" customHeight="1" x14ac:dyDescent="0.35">
      <c r="A10" s="3"/>
      <c r="B10" s="3"/>
      <c r="C10" s="3"/>
      <c r="D10" s="3"/>
      <c r="E10" s="3"/>
      <c r="F10" s="3"/>
      <c r="G10" s="3"/>
      <c r="I10" s="3"/>
      <c r="J10" s="3"/>
      <c r="K10" s="3"/>
      <c r="L10" s="3"/>
      <c r="M10" s="3"/>
      <c r="N10" s="3"/>
      <c r="O10" s="3"/>
      <c r="P10" s="2"/>
    </row>
    <row r="11" spans="1:16" ht="14.25" customHeight="1" x14ac:dyDescent="0.35">
      <c r="A11" s="6" t="s">
        <v>6</v>
      </c>
      <c r="B11" s="6" t="s">
        <v>7</v>
      </c>
      <c r="C11" s="7" t="s">
        <v>32</v>
      </c>
      <c r="D11" s="6"/>
      <c r="E11" s="6"/>
      <c r="F11" s="6"/>
      <c r="G11" s="6"/>
      <c r="H11" s="6"/>
      <c r="I11" s="6"/>
      <c r="J11" s="6"/>
      <c r="K11" s="6"/>
      <c r="L11" s="6"/>
      <c r="N11" s="8" t="s">
        <v>8</v>
      </c>
      <c r="O11" s="9" t="s">
        <v>7</v>
      </c>
      <c r="P11" s="10">
        <v>45230</v>
      </c>
    </row>
    <row r="12" spans="1:16" ht="14.25" customHeight="1" x14ac:dyDescent="0.35">
      <c r="A12" s="6" t="s">
        <v>9</v>
      </c>
      <c r="B12" s="6" t="s">
        <v>7</v>
      </c>
      <c r="C12" s="7" t="s">
        <v>33</v>
      </c>
      <c r="D12" s="6"/>
      <c r="E12" s="6"/>
      <c r="F12" s="6"/>
      <c r="G12" s="6"/>
      <c r="H12" s="6"/>
      <c r="I12" s="6"/>
      <c r="J12" s="6"/>
      <c r="K12" s="6"/>
      <c r="L12" s="6"/>
      <c r="N12" s="8"/>
      <c r="O12" s="9"/>
      <c r="P12" s="6"/>
    </row>
    <row r="13" spans="1:16" ht="14.25" customHeight="1" x14ac:dyDescent="0.3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N13" s="8"/>
      <c r="O13" s="9"/>
      <c r="P13" s="6"/>
    </row>
    <row r="14" spans="1:16" ht="14.25" customHeight="1" x14ac:dyDescent="0.35">
      <c r="A14" s="6" t="s">
        <v>10</v>
      </c>
      <c r="B14" s="6" t="s">
        <v>7</v>
      </c>
      <c r="C14" s="7" t="s">
        <v>34</v>
      </c>
      <c r="D14" s="6"/>
      <c r="E14" s="6"/>
      <c r="F14" s="6"/>
      <c r="G14" s="6"/>
      <c r="H14" s="6"/>
      <c r="I14" s="6"/>
      <c r="J14" s="6"/>
      <c r="K14" s="6"/>
      <c r="L14" s="6"/>
      <c r="M14" s="8"/>
      <c r="N14" s="9"/>
      <c r="O14" s="6"/>
      <c r="P14" s="6"/>
    </row>
    <row r="15" spans="1:16" ht="14.25" customHeight="1" x14ac:dyDescent="0.35">
      <c r="A15" s="6"/>
      <c r="B15" s="6"/>
      <c r="C15" s="7" t="s">
        <v>35</v>
      </c>
      <c r="D15" s="6"/>
      <c r="E15" s="6"/>
      <c r="F15" s="6"/>
      <c r="G15" s="6"/>
      <c r="H15" s="6"/>
      <c r="I15" s="6"/>
      <c r="J15" s="11"/>
      <c r="K15" s="6"/>
      <c r="L15" s="6"/>
      <c r="M15" s="12"/>
      <c r="N15" s="9"/>
      <c r="O15" s="6"/>
      <c r="P15" s="11"/>
    </row>
    <row r="16" spans="1:16" ht="14.25" customHeight="1" x14ac:dyDescent="0.35">
      <c r="A16" s="6"/>
      <c r="B16" s="6"/>
      <c r="C16" s="7" t="s">
        <v>36</v>
      </c>
      <c r="D16" s="6"/>
      <c r="E16" s="6"/>
      <c r="F16" s="6"/>
      <c r="G16" s="6"/>
      <c r="H16" s="6"/>
      <c r="I16" s="6"/>
      <c r="J16" s="6"/>
      <c r="K16" s="6"/>
      <c r="L16" s="6"/>
      <c r="M16" s="8"/>
      <c r="N16" s="9"/>
      <c r="O16" s="6"/>
      <c r="P16" s="6"/>
    </row>
    <row r="17" spans="1:18" ht="14.25" customHeight="1" x14ac:dyDescent="0.35">
      <c r="A17" s="6"/>
      <c r="B17" s="6"/>
      <c r="C17" s="7" t="s">
        <v>37</v>
      </c>
      <c r="D17" s="6"/>
      <c r="E17" s="6"/>
      <c r="F17" s="6"/>
      <c r="G17" s="6"/>
      <c r="H17" s="6"/>
      <c r="I17" s="6"/>
      <c r="J17" s="6"/>
      <c r="K17" s="6"/>
      <c r="L17" s="6"/>
      <c r="M17" s="8"/>
      <c r="N17" s="9"/>
      <c r="O17" s="6"/>
      <c r="P17" s="6"/>
      <c r="R17" s="6"/>
    </row>
    <row r="18" spans="1:18" ht="14.25" customHeight="1" x14ac:dyDescent="0.35">
      <c r="A18" s="6" t="s">
        <v>11</v>
      </c>
      <c r="B18" s="6" t="s">
        <v>7</v>
      </c>
      <c r="C18" s="7" t="s">
        <v>38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1:18" ht="14.25" customHeight="1" x14ac:dyDescent="0.35">
      <c r="A19" s="6" t="s">
        <v>12</v>
      </c>
      <c r="B19" s="6" t="s">
        <v>7</v>
      </c>
      <c r="C19" s="7" t="s">
        <v>39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8" ht="14.25" customHeight="1" x14ac:dyDescent="0.3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</row>
    <row r="21" spans="1:18" ht="14.25" customHeight="1" x14ac:dyDescent="0.35">
      <c r="A21" s="13" t="s">
        <v>13</v>
      </c>
      <c r="B21" s="67" t="s">
        <v>14</v>
      </c>
      <c r="C21" s="68"/>
      <c r="D21" s="69" t="s">
        <v>15</v>
      </c>
      <c r="E21" s="70"/>
      <c r="F21" s="70"/>
      <c r="G21" s="70"/>
      <c r="H21" s="70"/>
      <c r="I21" s="71"/>
      <c r="J21" s="72" t="s">
        <v>16</v>
      </c>
      <c r="K21" s="73"/>
      <c r="L21" s="14"/>
      <c r="M21" s="19" t="s">
        <v>17</v>
      </c>
      <c r="N21" s="15"/>
      <c r="O21" s="74" t="s">
        <v>18</v>
      </c>
      <c r="P21" s="75"/>
    </row>
    <row r="22" spans="1:18" ht="14.25" customHeight="1" x14ac:dyDescent="0.35">
      <c r="A22" s="20" t="s">
        <v>40</v>
      </c>
      <c r="B22" s="24"/>
      <c r="C22" s="25" t="s">
        <v>46</v>
      </c>
      <c r="D22" s="23"/>
      <c r="E22" s="23" t="s">
        <v>19</v>
      </c>
      <c r="F22" s="23"/>
      <c r="G22" s="23"/>
      <c r="H22" s="23"/>
      <c r="I22" s="23"/>
      <c r="J22" s="26">
        <v>4745</v>
      </c>
      <c r="K22" s="21"/>
      <c r="L22" s="27"/>
      <c r="M22" s="27"/>
      <c r="N22" s="21"/>
      <c r="O22" s="27"/>
      <c r="P22" s="21">
        <f t="shared" ref="P22:P23" si="0">P21+J22-M22</f>
        <v>4745</v>
      </c>
    </row>
    <row r="23" spans="1:18" ht="14.25" customHeight="1" x14ac:dyDescent="0.35">
      <c r="A23" s="20">
        <v>45080</v>
      </c>
      <c r="B23" s="24"/>
      <c r="C23" s="28" t="s">
        <v>54</v>
      </c>
      <c r="D23" s="29"/>
      <c r="E23" s="59" t="s">
        <v>95</v>
      </c>
      <c r="F23" s="23"/>
      <c r="G23" s="23"/>
      <c r="H23" s="23"/>
      <c r="I23" s="23"/>
      <c r="J23" s="30"/>
      <c r="K23" s="21"/>
      <c r="L23" s="27"/>
      <c r="M23" s="31">
        <v>4745</v>
      </c>
      <c r="N23" s="21"/>
      <c r="O23" s="27"/>
      <c r="P23" s="21">
        <f t="shared" si="0"/>
        <v>0</v>
      </c>
    </row>
    <row r="24" spans="1:18" ht="14.25" customHeight="1" x14ac:dyDescent="0.35">
      <c r="A24" s="20" t="s">
        <v>41</v>
      </c>
      <c r="B24" s="24"/>
      <c r="C24" s="28" t="s">
        <v>47</v>
      </c>
      <c r="D24" s="29"/>
      <c r="E24" s="23" t="s">
        <v>19</v>
      </c>
      <c r="F24" s="23"/>
      <c r="G24" s="23"/>
      <c r="H24" s="23"/>
      <c r="I24" s="23"/>
      <c r="J24" s="30">
        <v>2792.8</v>
      </c>
      <c r="K24" s="21"/>
      <c r="L24" s="27"/>
      <c r="M24" s="32"/>
      <c r="N24" s="21"/>
      <c r="O24" s="27"/>
      <c r="P24" s="21">
        <f>P23+J24-M24</f>
        <v>2792.8</v>
      </c>
    </row>
    <row r="25" spans="1:18" ht="14.25" customHeight="1" x14ac:dyDescent="0.35">
      <c r="A25" s="20">
        <v>45087</v>
      </c>
      <c r="B25" s="24"/>
      <c r="C25" s="28" t="s">
        <v>54</v>
      </c>
      <c r="D25" s="29"/>
      <c r="E25" s="59" t="s">
        <v>95</v>
      </c>
      <c r="F25" s="23"/>
      <c r="G25" s="23"/>
      <c r="H25" s="23"/>
      <c r="I25" s="23"/>
      <c r="J25" s="30"/>
      <c r="K25" s="21"/>
      <c r="L25" s="27"/>
      <c r="M25" s="31">
        <v>2793</v>
      </c>
      <c r="N25" s="21"/>
      <c r="O25" s="27"/>
      <c r="P25" s="21">
        <f>P24+J25-M25</f>
        <v>-0.1999999999998181</v>
      </c>
    </row>
    <row r="26" spans="1:18" ht="14.25" customHeight="1" x14ac:dyDescent="0.35">
      <c r="A26" s="20">
        <v>45089</v>
      </c>
      <c r="B26" s="24"/>
      <c r="C26" s="28" t="s">
        <v>48</v>
      </c>
      <c r="D26" s="29"/>
      <c r="E26" s="23" t="s">
        <v>19</v>
      </c>
      <c r="F26" s="28"/>
      <c r="G26" s="23"/>
      <c r="H26" s="23"/>
      <c r="I26" s="23"/>
      <c r="J26" s="30">
        <v>4453.5</v>
      </c>
      <c r="K26" s="21"/>
      <c r="L26" s="27"/>
      <c r="M26" s="27"/>
      <c r="N26" s="21"/>
      <c r="O26" s="27"/>
      <c r="P26" s="21">
        <f>P25+J26-M26</f>
        <v>4453.3</v>
      </c>
    </row>
    <row r="27" spans="1:18" ht="14.25" customHeight="1" x14ac:dyDescent="0.35">
      <c r="A27" s="20">
        <v>45090</v>
      </c>
      <c r="B27" s="24"/>
      <c r="C27" s="28" t="s">
        <v>54</v>
      </c>
      <c r="D27" s="29"/>
      <c r="E27" s="59" t="s">
        <v>95</v>
      </c>
      <c r="F27" s="23"/>
      <c r="G27" s="23"/>
      <c r="H27" s="23"/>
      <c r="I27" s="23"/>
      <c r="J27" s="33"/>
      <c r="K27" s="21"/>
      <c r="L27" s="27"/>
      <c r="M27" s="27">
        <v>3000</v>
      </c>
      <c r="N27" s="21"/>
      <c r="O27" s="27"/>
      <c r="P27" s="21">
        <f t="shared" ref="P27:P70" si="1">P26+J27-M27</f>
        <v>1453.3000000000002</v>
      </c>
    </row>
    <row r="28" spans="1:18" ht="14.25" customHeight="1" x14ac:dyDescent="0.35">
      <c r="A28" s="20" t="s">
        <v>42</v>
      </c>
      <c r="B28" s="24"/>
      <c r="C28" s="28" t="s">
        <v>54</v>
      </c>
      <c r="D28" s="29"/>
      <c r="E28" s="59" t="s">
        <v>95</v>
      </c>
      <c r="F28" s="23"/>
      <c r="G28" s="23"/>
      <c r="H28" s="23"/>
      <c r="I28" s="23"/>
      <c r="J28" s="33"/>
      <c r="K28" s="21"/>
      <c r="L28" s="27"/>
      <c r="M28" s="27">
        <v>1453.5</v>
      </c>
      <c r="N28" s="21"/>
      <c r="O28" s="27"/>
      <c r="P28" s="21">
        <f t="shared" si="1"/>
        <v>-0.1999999999998181</v>
      </c>
    </row>
    <row r="29" spans="1:18" ht="14.25" customHeight="1" x14ac:dyDescent="0.35">
      <c r="A29" s="20" t="s">
        <v>42</v>
      </c>
      <c r="B29" s="24"/>
      <c r="C29" s="23" t="s">
        <v>49</v>
      </c>
      <c r="D29" s="29"/>
      <c r="E29" s="23" t="s">
        <v>19</v>
      </c>
      <c r="F29" s="23"/>
      <c r="G29" s="23"/>
      <c r="H29" s="23"/>
      <c r="I29" s="23"/>
      <c r="J29" s="33">
        <v>4133.5</v>
      </c>
      <c r="K29" s="21"/>
      <c r="L29" s="27"/>
      <c r="M29" s="27"/>
      <c r="N29" s="21"/>
      <c r="O29" s="27"/>
      <c r="P29" s="21">
        <f t="shared" si="1"/>
        <v>4133.3</v>
      </c>
    </row>
    <row r="30" spans="1:18" ht="14.25" customHeight="1" x14ac:dyDescent="0.35">
      <c r="A30" s="22" t="s">
        <v>42</v>
      </c>
      <c r="B30" s="24"/>
      <c r="C30" s="23" t="s">
        <v>54</v>
      </c>
      <c r="D30" s="29"/>
      <c r="E30" s="59" t="s">
        <v>95</v>
      </c>
      <c r="F30" s="23"/>
      <c r="G30" s="23"/>
      <c r="H30" s="23"/>
      <c r="I30" s="23"/>
      <c r="J30" s="33"/>
      <c r="K30" s="21"/>
      <c r="L30" s="27"/>
      <c r="M30" s="27">
        <v>4133.5</v>
      </c>
      <c r="N30" s="21"/>
      <c r="O30" s="27"/>
      <c r="P30" s="21">
        <f t="shared" si="1"/>
        <v>-0.1999999999998181</v>
      </c>
    </row>
    <row r="31" spans="1:18" ht="14.25" customHeight="1" x14ac:dyDescent="0.35">
      <c r="A31" s="22">
        <v>45096</v>
      </c>
      <c r="B31" s="24"/>
      <c r="C31" s="34" t="s">
        <v>54</v>
      </c>
      <c r="D31" s="23"/>
      <c r="E31" s="59" t="s">
        <v>95</v>
      </c>
      <c r="F31" s="23"/>
      <c r="G31" s="23"/>
      <c r="H31" s="23"/>
      <c r="I31" s="23"/>
      <c r="J31" s="33"/>
      <c r="K31" s="21"/>
      <c r="L31" s="27"/>
      <c r="M31" s="27">
        <v>3740</v>
      </c>
      <c r="N31" s="21"/>
      <c r="O31" s="27"/>
      <c r="P31" s="21">
        <f t="shared" si="1"/>
        <v>-3740.2</v>
      </c>
    </row>
    <row r="32" spans="1:18" ht="14.25" customHeight="1" x14ac:dyDescent="0.35">
      <c r="A32" s="20" t="s">
        <v>43</v>
      </c>
      <c r="B32" s="24"/>
      <c r="C32" s="34" t="s">
        <v>50</v>
      </c>
      <c r="D32" s="23"/>
      <c r="E32" s="23" t="s">
        <v>19</v>
      </c>
      <c r="F32" s="23"/>
      <c r="G32" s="23"/>
      <c r="H32" s="23"/>
      <c r="I32" s="23"/>
      <c r="J32" s="26">
        <v>3740</v>
      </c>
      <c r="K32" s="21"/>
      <c r="L32" s="27"/>
      <c r="M32" s="27"/>
      <c r="N32" s="21"/>
      <c r="O32" s="27"/>
      <c r="P32" s="21">
        <f>P31+J32-M32</f>
        <v>-0.1999999999998181</v>
      </c>
    </row>
    <row r="33" spans="1:16" ht="14.25" customHeight="1" x14ac:dyDescent="0.35">
      <c r="A33" s="20" t="s">
        <v>43</v>
      </c>
      <c r="B33" s="24"/>
      <c r="C33" s="34" t="s">
        <v>51</v>
      </c>
      <c r="D33" s="23"/>
      <c r="E33" s="23" t="s">
        <v>19</v>
      </c>
      <c r="F33" s="23"/>
      <c r="G33" s="23"/>
      <c r="H33" s="23"/>
      <c r="I33" s="23"/>
      <c r="J33" s="26">
        <v>485</v>
      </c>
      <c r="K33" s="21"/>
      <c r="L33" s="27"/>
      <c r="M33" s="27"/>
      <c r="N33" s="21"/>
      <c r="O33" s="27"/>
      <c r="P33" s="21">
        <f t="shared" si="1"/>
        <v>484.80000000000018</v>
      </c>
    </row>
    <row r="34" spans="1:16" ht="14.25" customHeight="1" x14ac:dyDescent="0.35">
      <c r="A34" s="20">
        <v>45098</v>
      </c>
      <c r="B34" s="24"/>
      <c r="C34" s="23" t="s">
        <v>54</v>
      </c>
      <c r="D34" s="29"/>
      <c r="E34" s="59" t="s">
        <v>95</v>
      </c>
      <c r="F34" s="23"/>
      <c r="G34" s="23"/>
      <c r="H34" s="23"/>
      <c r="I34" s="23"/>
      <c r="J34" s="26"/>
      <c r="K34" s="21"/>
      <c r="L34" s="27"/>
      <c r="M34" s="27">
        <v>485</v>
      </c>
      <c r="N34" s="21"/>
      <c r="O34" s="27"/>
      <c r="P34" s="21">
        <f t="shared" si="1"/>
        <v>-0.1999999999998181</v>
      </c>
    </row>
    <row r="35" spans="1:16" ht="14.25" customHeight="1" x14ac:dyDescent="0.35">
      <c r="A35" s="20" t="s">
        <v>44</v>
      </c>
      <c r="B35" s="24"/>
      <c r="C35" s="34" t="s">
        <v>52</v>
      </c>
      <c r="D35" s="23"/>
      <c r="E35" s="23" t="s">
        <v>19</v>
      </c>
      <c r="F35" s="23"/>
      <c r="G35" s="23"/>
      <c r="H35" s="23"/>
      <c r="I35" s="23"/>
      <c r="J35" s="26">
        <v>795</v>
      </c>
      <c r="K35" s="21"/>
      <c r="L35" s="27"/>
      <c r="M35" s="27"/>
      <c r="N35" s="21"/>
      <c r="O35" s="27"/>
      <c r="P35" s="21">
        <f t="shared" si="1"/>
        <v>794.80000000000018</v>
      </c>
    </row>
    <row r="36" spans="1:16" ht="14.25" customHeight="1" x14ac:dyDescent="0.35">
      <c r="A36" s="20" t="s">
        <v>44</v>
      </c>
      <c r="B36" s="24"/>
      <c r="C36" s="34" t="s">
        <v>54</v>
      </c>
      <c r="D36" s="23"/>
      <c r="E36" s="59" t="s">
        <v>95</v>
      </c>
      <c r="F36" s="23"/>
      <c r="G36" s="23"/>
      <c r="H36" s="23"/>
      <c r="I36" s="23"/>
      <c r="J36" s="26"/>
      <c r="K36" s="21"/>
      <c r="L36" s="27"/>
      <c r="M36" s="27">
        <v>795</v>
      </c>
      <c r="N36" s="21"/>
      <c r="O36" s="27"/>
      <c r="P36" s="21">
        <f t="shared" si="1"/>
        <v>-0.1999999999998181</v>
      </c>
    </row>
    <row r="37" spans="1:16" ht="14.25" customHeight="1" x14ac:dyDescent="0.35">
      <c r="A37" s="20" t="s">
        <v>45</v>
      </c>
      <c r="B37" s="24"/>
      <c r="C37" s="34" t="s">
        <v>53</v>
      </c>
      <c r="D37" s="23"/>
      <c r="E37" s="48" t="s">
        <v>19</v>
      </c>
      <c r="F37" s="23"/>
      <c r="G37" s="23"/>
      <c r="H37" s="23"/>
      <c r="I37" s="23"/>
      <c r="J37" s="26">
        <v>5133.5</v>
      </c>
      <c r="K37" s="21"/>
      <c r="L37" s="27"/>
      <c r="M37" s="27"/>
      <c r="N37" s="21"/>
      <c r="O37" s="27"/>
      <c r="P37" s="21">
        <f t="shared" si="1"/>
        <v>5133.3</v>
      </c>
    </row>
    <row r="38" spans="1:16" ht="14.25" customHeight="1" x14ac:dyDescent="0.35">
      <c r="A38" s="20" t="s">
        <v>45</v>
      </c>
      <c r="B38" s="24"/>
      <c r="C38" s="25" t="s">
        <v>54</v>
      </c>
      <c r="D38" s="23"/>
      <c r="E38" s="59" t="s">
        <v>95</v>
      </c>
      <c r="F38" s="23"/>
      <c r="G38" s="23"/>
      <c r="H38" s="23"/>
      <c r="I38" s="23"/>
      <c r="J38" s="26"/>
      <c r="K38" s="21"/>
      <c r="L38" s="27"/>
      <c r="M38" s="27">
        <v>3000</v>
      </c>
      <c r="N38" s="21"/>
      <c r="O38" s="27"/>
      <c r="P38" s="21">
        <f t="shared" si="1"/>
        <v>2133.3000000000002</v>
      </c>
    </row>
    <row r="39" spans="1:16" ht="14.25" customHeight="1" x14ac:dyDescent="0.35">
      <c r="A39" s="20">
        <v>45108</v>
      </c>
      <c r="B39" s="24"/>
      <c r="C39" s="25" t="s">
        <v>54</v>
      </c>
      <c r="D39" s="23"/>
      <c r="E39" s="59" t="s">
        <v>95</v>
      </c>
      <c r="F39" s="23"/>
      <c r="G39" s="23"/>
      <c r="H39" s="23"/>
      <c r="I39" s="23"/>
      <c r="J39" s="26"/>
      <c r="K39" s="21"/>
      <c r="L39" s="27"/>
      <c r="M39" s="27">
        <v>1133.5</v>
      </c>
      <c r="N39" s="21"/>
      <c r="O39" s="27"/>
      <c r="P39" s="21">
        <f t="shared" si="1"/>
        <v>999.80000000000018</v>
      </c>
    </row>
    <row r="40" spans="1:16" ht="14.25" customHeight="1" x14ac:dyDescent="0.35">
      <c r="A40" s="20">
        <v>45110</v>
      </c>
      <c r="B40" s="24"/>
      <c r="C40" s="25" t="s">
        <v>66</v>
      </c>
      <c r="D40" s="23"/>
      <c r="E40" s="48" t="s">
        <v>19</v>
      </c>
      <c r="F40" s="23"/>
      <c r="G40" s="23"/>
      <c r="H40" s="23"/>
      <c r="I40" s="23"/>
      <c r="J40" s="26">
        <v>4783</v>
      </c>
      <c r="K40" s="21"/>
      <c r="L40" s="27"/>
      <c r="M40" s="27"/>
      <c r="N40" s="21"/>
      <c r="O40" s="27"/>
      <c r="P40" s="21">
        <f t="shared" si="1"/>
        <v>5782.8</v>
      </c>
    </row>
    <row r="41" spans="1:16" ht="14.25" customHeight="1" x14ac:dyDescent="0.35">
      <c r="A41" s="20">
        <v>45110</v>
      </c>
      <c r="B41" s="24"/>
      <c r="C41" s="49" t="s">
        <v>54</v>
      </c>
      <c r="D41" s="23"/>
      <c r="E41" s="59" t="s">
        <v>95</v>
      </c>
      <c r="F41" s="23"/>
      <c r="G41" s="23"/>
      <c r="H41" s="23"/>
      <c r="I41" s="23"/>
      <c r="J41" s="26"/>
      <c r="K41" s="21"/>
      <c r="L41" s="27"/>
      <c r="M41" s="27">
        <v>5783</v>
      </c>
      <c r="N41" s="21"/>
      <c r="O41" s="27"/>
      <c r="P41" s="21">
        <f t="shared" si="1"/>
        <v>-0.1999999999998181</v>
      </c>
    </row>
    <row r="42" spans="1:16" ht="14.25" customHeight="1" x14ac:dyDescent="0.35">
      <c r="A42" s="20">
        <v>45110</v>
      </c>
      <c r="B42" s="24"/>
      <c r="C42" s="49" t="s">
        <v>54</v>
      </c>
      <c r="D42" s="23"/>
      <c r="E42" s="59" t="s">
        <v>95</v>
      </c>
      <c r="F42" s="23"/>
      <c r="G42" s="23"/>
      <c r="H42" s="23"/>
      <c r="I42" s="23"/>
      <c r="J42" s="26"/>
      <c r="K42" s="21"/>
      <c r="L42" s="27"/>
      <c r="M42" s="27">
        <v>100</v>
      </c>
      <c r="N42" s="21"/>
      <c r="O42" s="27"/>
      <c r="P42" s="21">
        <f t="shared" si="1"/>
        <v>-100.19999999999982</v>
      </c>
    </row>
    <row r="43" spans="1:16" ht="14.25" customHeight="1" x14ac:dyDescent="0.35">
      <c r="A43" s="20">
        <v>45110</v>
      </c>
      <c r="B43" s="24"/>
      <c r="C43" s="25" t="s">
        <v>67</v>
      </c>
      <c r="D43" s="23"/>
      <c r="E43" s="48" t="s">
        <v>19</v>
      </c>
      <c r="F43" s="23"/>
      <c r="G43" s="23"/>
      <c r="H43" s="23"/>
      <c r="I43" s="23"/>
      <c r="J43" s="26">
        <v>100</v>
      </c>
      <c r="K43" s="21"/>
      <c r="L43" s="27"/>
      <c r="M43" s="27"/>
      <c r="N43" s="21"/>
      <c r="O43" s="27"/>
      <c r="P43" s="21">
        <f t="shared" si="1"/>
        <v>-0.1999999999998181</v>
      </c>
    </row>
    <row r="44" spans="1:16" ht="14.25" customHeight="1" x14ac:dyDescent="0.35">
      <c r="A44" s="51">
        <v>45117</v>
      </c>
      <c r="B44" s="24"/>
      <c r="C44" s="25" t="s">
        <v>68</v>
      </c>
      <c r="D44" s="23"/>
      <c r="E44" s="48" t="s">
        <v>19</v>
      </c>
      <c r="F44" s="23"/>
      <c r="G44" s="23"/>
      <c r="H44" s="23"/>
      <c r="I44" s="23"/>
      <c r="J44" s="26">
        <v>1390</v>
      </c>
      <c r="K44" s="21"/>
      <c r="L44" s="27"/>
      <c r="M44" s="27"/>
      <c r="N44" s="21"/>
      <c r="O44" s="27"/>
      <c r="P44" s="21">
        <f t="shared" si="1"/>
        <v>1389.8000000000002</v>
      </c>
    </row>
    <row r="45" spans="1:16" ht="14.25" customHeight="1" x14ac:dyDescent="0.35">
      <c r="A45" s="20">
        <v>45120</v>
      </c>
      <c r="B45" s="24"/>
      <c r="C45" s="49" t="s">
        <v>54</v>
      </c>
      <c r="D45" s="23"/>
      <c r="E45" s="59" t="s">
        <v>95</v>
      </c>
      <c r="F45" s="23"/>
      <c r="G45" s="23"/>
      <c r="H45" s="23"/>
      <c r="I45" s="23"/>
      <c r="J45" s="26"/>
      <c r="K45" s="21"/>
      <c r="L45" s="27"/>
      <c r="M45" s="27">
        <v>1400</v>
      </c>
      <c r="N45" s="21"/>
      <c r="O45" s="27"/>
      <c r="P45" s="21">
        <f>P44+J45-M45</f>
        <v>-10.199999999999818</v>
      </c>
    </row>
    <row r="46" spans="1:16" ht="14.25" customHeight="1" x14ac:dyDescent="0.35">
      <c r="A46" s="20" t="s">
        <v>71</v>
      </c>
      <c r="B46" s="24"/>
      <c r="C46" s="25" t="s">
        <v>69</v>
      </c>
      <c r="D46" s="23"/>
      <c r="E46" s="48" t="s">
        <v>19</v>
      </c>
      <c r="F46" s="23"/>
      <c r="G46" s="23"/>
      <c r="H46" s="23"/>
      <c r="I46" s="23"/>
      <c r="J46" s="26">
        <v>5573</v>
      </c>
      <c r="K46" s="21"/>
      <c r="L46" s="27"/>
      <c r="M46" s="27"/>
      <c r="N46" s="21"/>
      <c r="O46" s="27"/>
      <c r="P46" s="21">
        <f t="shared" si="1"/>
        <v>5562.8</v>
      </c>
    </row>
    <row r="47" spans="1:16" ht="14.25" customHeight="1" x14ac:dyDescent="0.35">
      <c r="A47" s="20">
        <v>45125</v>
      </c>
      <c r="B47" s="24"/>
      <c r="C47" s="49" t="s">
        <v>54</v>
      </c>
      <c r="D47" s="23"/>
      <c r="E47" s="59" t="s">
        <v>95</v>
      </c>
      <c r="F47" s="23"/>
      <c r="G47" s="23"/>
      <c r="H47" s="23"/>
      <c r="I47" s="23"/>
      <c r="J47" s="26"/>
      <c r="K47" s="21"/>
      <c r="L47" s="27"/>
      <c r="M47" s="27">
        <v>5673</v>
      </c>
      <c r="N47" s="21"/>
      <c r="O47" s="27"/>
      <c r="P47" s="21">
        <f t="shared" si="1"/>
        <v>-110.19999999999982</v>
      </c>
    </row>
    <row r="48" spans="1:16" ht="14.25" customHeight="1" x14ac:dyDescent="0.35">
      <c r="A48" s="20">
        <v>45131</v>
      </c>
      <c r="B48" s="24"/>
      <c r="C48" s="25" t="s">
        <v>70</v>
      </c>
      <c r="D48" s="23"/>
      <c r="E48" s="23" t="s">
        <v>19</v>
      </c>
      <c r="F48" s="23"/>
      <c r="G48" s="23"/>
      <c r="H48" s="23"/>
      <c r="I48" s="23"/>
      <c r="J48" s="26">
        <v>4940.5</v>
      </c>
      <c r="K48" s="21"/>
      <c r="L48" s="27"/>
      <c r="M48" s="27"/>
      <c r="N48" s="21"/>
      <c r="O48" s="27"/>
      <c r="P48" s="21">
        <f>P47+J48-M48</f>
        <v>4830.3</v>
      </c>
    </row>
    <row r="49" spans="1:16" ht="14.25" customHeight="1" x14ac:dyDescent="0.35">
      <c r="A49" s="20">
        <v>45131</v>
      </c>
      <c r="B49" s="24"/>
      <c r="C49" s="49" t="s">
        <v>54</v>
      </c>
      <c r="D49" s="23"/>
      <c r="E49" s="59" t="s">
        <v>95</v>
      </c>
      <c r="F49" s="23"/>
      <c r="G49" s="23"/>
      <c r="H49" s="23"/>
      <c r="I49" s="23"/>
      <c r="J49" s="26"/>
      <c r="K49" s="21"/>
      <c r="L49" s="27"/>
      <c r="M49" s="27">
        <v>4940</v>
      </c>
      <c r="N49" s="21"/>
      <c r="O49" s="27"/>
      <c r="P49" s="21">
        <f t="shared" si="1"/>
        <v>-109.69999999999982</v>
      </c>
    </row>
    <row r="50" spans="1:16" ht="14.25" customHeight="1" x14ac:dyDescent="0.35">
      <c r="A50" s="20">
        <v>45139</v>
      </c>
      <c r="B50" s="24"/>
      <c r="C50" s="49" t="s">
        <v>79</v>
      </c>
      <c r="D50" s="23"/>
      <c r="E50" s="53" t="s">
        <v>19</v>
      </c>
      <c r="F50" s="23"/>
      <c r="G50" s="23"/>
      <c r="H50" s="23"/>
      <c r="I50" s="23"/>
      <c r="J50" s="26">
        <v>805</v>
      </c>
      <c r="K50" s="21"/>
      <c r="L50" s="27"/>
      <c r="M50" s="27"/>
      <c r="N50" s="21"/>
      <c r="O50" s="27"/>
      <c r="P50" s="21">
        <f t="shared" si="1"/>
        <v>695.30000000000018</v>
      </c>
    </row>
    <row r="51" spans="1:16" ht="14.25" customHeight="1" x14ac:dyDescent="0.35">
      <c r="A51" s="20">
        <v>45145</v>
      </c>
      <c r="B51" s="24"/>
      <c r="C51" s="49" t="s">
        <v>80</v>
      </c>
      <c r="D51" s="23"/>
      <c r="E51" s="53" t="s">
        <v>19</v>
      </c>
      <c r="F51" s="23"/>
      <c r="G51" s="23"/>
      <c r="H51" s="23"/>
      <c r="I51" s="23"/>
      <c r="J51" s="26">
        <v>920</v>
      </c>
      <c r="K51" s="21"/>
      <c r="L51" s="27"/>
      <c r="M51" s="27"/>
      <c r="N51" s="21"/>
      <c r="O51" s="27"/>
      <c r="P51" s="21">
        <f t="shared" si="1"/>
        <v>1615.3000000000002</v>
      </c>
    </row>
    <row r="52" spans="1:16" ht="14.25" customHeight="1" x14ac:dyDescent="0.35">
      <c r="A52" s="20">
        <v>45149</v>
      </c>
      <c r="B52" s="24"/>
      <c r="C52" s="54" t="s">
        <v>54</v>
      </c>
      <c r="D52" s="23"/>
      <c r="E52" s="59" t="s">
        <v>95</v>
      </c>
      <c r="F52" s="23"/>
      <c r="G52" s="23"/>
      <c r="H52" s="23"/>
      <c r="I52" s="23"/>
      <c r="J52" s="26"/>
      <c r="K52" s="21"/>
      <c r="L52" s="27"/>
      <c r="M52" s="55">
        <v>1000</v>
      </c>
      <c r="N52" s="21"/>
      <c r="O52" s="27"/>
      <c r="P52" s="21">
        <f t="shared" si="1"/>
        <v>615.30000000000018</v>
      </c>
    </row>
    <row r="53" spans="1:16" ht="14.25" customHeight="1" x14ac:dyDescent="0.35">
      <c r="A53" s="20">
        <v>45152</v>
      </c>
      <c r="B53" s="24"/>
      <c r="C53" s="49" t="s">
        <v>81</v>
      </c>
      <c r="D53" s="23"/>
      <c r="E53" s="53" t="s">
        <v>19</v>
      </c>
      <c r="F53" s="23"/>
      <c r="G53" s="23"/>
      <c r="H53" s="23"/>
      <c r="I53" s="23"/>
      <c r="J53" s="26">
        <v>984</v>
      </c>
      <c r="K53" s="21"/>
      <c r="L53" s="27"/>
      <c r="M53" s="27"/>
      <c r="N53" s="21"/>
      <c r="O53" s="27"/>
      <c r="P53" s="21">
        <f t="shared" si="1"/>
        <v>1599.3000000000002</v>
      </c>
    </row>
    <row r="54" spans="1:16" ht="14.25" customHeight="1" x14ac:dyDescent="0.35">
      <c r="A54" s="20">
        <v>45154</v>
      </c>
      <c r="B54" s="24"/>
      <c r="C54" s="49" t="s">
        <v>82</v>
      </c>
      <c r="D54" s="23"/>
      <c r="E54" s="53" t="s">
        <v>19</v>
      </c>
      <c r="F54" s="23"/>
      <c r="G54" s="23"/>
      <c r="H54" s="23"/>
      <c r="I54" s="23"/>
      <c r="J54" s="26">
        <v>7052.5</v>
      </c>
      <c r="K54" s="21"/>
      <c r="L54" s="27"/>
      <c r="M54" s="27"/>
      <c r="N54" s="21"/>
      <c r="O54" s="27"/>
      <c r="P54" s="21">
        <f t="shared" si="1"/>
        <v>8651.7999999999993</v>
      </c>
    </row>
    <row r="55" spans="1:16" ht="14.25" customHeight="1" x14ac:dyDescent="0.35">
      <c r="A55" s="20">
        <v>45161</v>
      </c>
      <c r="B55" s="24"/>
      <c r="C55" s="49" t="s">
        <v>83</v>
      </c>
      <c r="D55" s="23"/>
      <c r="E55" s="53" t="s">
        <v>19</v>
      </c>
      <c r="F55" s="23"/>
      <c r="G55" s="23"/>
      <c r="H55" s="23"/>
      <c r="I55" s="23"/>
      <c r="J55" s="26">
        <v>1738</v>
      </c>
      <c r="K55" s="21"/>
      <c r="L55" s="27"/>
      <c r="M55" s="27"/>
      <c r="N55" s="21"/>
      <c r="O55" s="27"/>
      <c r="P55" s="21">
        <f t="shared" si="1"/>
        <v>10389.799999999999</v>
      </c>
    </row>
    <row r="56" spans="1:16" ht="14.25" customHeight="1" x14ac:dyDescent="0.35">
      <c r="A56" s="20">
        <v>45161</v>
      </c>
      <c r="B56" s="24"/>
      <c r="C56" s="54" t="s">
        <v>54</v>
      </c>
      <c r="D56" s="23"/>
      <c r="E56" s="59" t="s">
        <v>95</v>
      </c>
      <c r="F56" s="23"/>
      <c r="G56" s="23"/>
      <c r="H56" s="23"/>
      <c r="I56" s="23"/>
      <c r="J56" s="26"/>
      <c r="K56" s="21"/>
      <c r="L56" s="27"/>
      <c r="M56" s="27">
        <v>4000</v>
      </c>
      <c r="N56" s="21"/>
      <c r="O56" s="27"/>
      <c r="P56" s="21">
        <f t="shared" si="1"/>
        <v>6389.7999999999993</v>
      </c>
    </row>
    <row r="57" spans="1:16" ht="14.25" customHeight="1" x14ac:dyDescent="0.35">
      <c r="A57" s="20">
        <v>45162</v>
      </c>
      <c r="B57" s="24"/>
      <c r="C57" s="49" t="s">
        <v>84</v>
      </c>
      <c r="D57" s="23"/>
      <c r="E57" s="53" t="s">
        <v>19</v>
      </c>
      <c r="F57" s="23"/>
      <c r="G57" s="23"/>
      <c r="H57" s="23"/>
      <c r="I57" s="23"/>
      <c r="J57" s="26">
        <v>2210</v>
      </c>
      <c r="K57" s="21"/>
      <c r="L57" s="27"/>
      <c r="M57" s="27"/>
      <c r="N57" s="21"/>
      <c r="O57" s="27"/>
      <c r="P57" s="21">
        <f t="shared" si="1"/>
        <v>8599.7999999999993</v>
      </c>
    </row>
    <row r="58" spans="1:16" ht="14.25" customHeight="1" x14ac:dyDescent="0.35">
      <c r="A58" s="20">
        <v>45165</v>
      </c>
      <c r="B58" s="24"/>
      <c r="C58" s="54" t="s">
        <v>54</v>
      </c>
      <c r="D58" s="23"/>
      <c r="E58" s="59" t="s">
        <v>95</v>
      </c>
      <c r="F58" s="23"/>
      <c r="G58" s="23"/>
      <c r="H58" s="23"/>
      <c r="I58" s="23"/>
      <c r="J58" s="26"/>
      <c r="K58" s="21"/>
      <c r="L58" s="27"/>
      <c r="M58" s="27">
        <v>4000</v>
      </c>
      <c r="N58" s="21"/>
      <c r="O58" s="27"/>
      <c r="P58" s="21">
        <f t="shared" si="1"/>
        <v>4599.7999999999993</v>
      </c>
    </row>
    <row r="59" spans="1:16" ht="14.25" customHeight="1" x14ac:dyDescent="0.35">
      <c r="A59" s="20">
        <v>45166</v>
      </c>
      <c r="B59" s="24"/>
      <c r="C59" s="49" t="s">
        <v>85</v>
      </c>
      <c r="D59" s="23"/>
      <c r="E59" s="53" t="s">
        <v>19</v>
      </c>
      <c r="F59" s="23"/>
      <c r="G59" s="23"/>
      <c r="H59" s="23"/>
      <c r="I59" s="23"/>
      <c r="J59" s="26">
        <v>7605</v>
      </c>
      <c r="K59" s="21"/>
      <c r="L59" s="27"/>
      <c r="M59" s="27"/>
      <c r="N59" s="21"/>
      <c r="O59" s="27"/>
      <c r="P59" s="21">
        <f t="shared" si="1"/>
        <v>12204.8</v>
      </c>
    </row>
    <row r="60" spans="1:16" ht="14.25" customHeight="1" x14ac:dyDescent="0.35">
      <c r="A60" s="20" t="s">
        <v>89</v>
      </c>
      <c r="B60" s="24"/>
      <c r="C60" s="49" t="s">
        <v>90</v>
      </c>
      <c r="D60" s="23"/>
      <c r="E60" s="59" t="s">
        <v>19</v>
      </c>
      <c r="F60" s="23"/>
      <c r="G60" s="23"/>
      <c r="H60" s="23"/>
      <c r="I60" s="23"/>
      <c r="J60" s="26">
        <v>1800.5</v>
      </c>
      <c r="K60" s="21"/>
      <c r="L60" s="27"/>
      <c r="M60" s="27"/>
      <c r="N60" s="21"/>
      <c r="O60" s="27"/>
      <c r="P60" s="21">
        <f t="shared" si="1"/>
        <v>14005.3</v>
      </c>
    </row>
    <row r="61" spans="1:16" ht="14.25" customHeight="1" x14ac:dyDescent="0.35">
      <c r="A61" s="20" t="s">
        <v>89</v>
      </c>
      <c r="B61" s="24"/>
      <c r="C61" s="54" t="s">
        <v>54</v>
      </c>
      <c r="D61" s="23"/>
      <c r="E61" s="59" t="s">
        <v>95</v>
      </c>
      <c r="F61" s="23"/>
      <c r="G61" s="23"/>
      <c r="H61" s="23"/>
      <c r="I61" s="23"/>
      <c r="J61" s="26"/>
      <c r="K61" s="21"/>
      <c r="L61" s="27"/>
      <c r="M61" s="27">
        <v>4000</v>
      </c>
      <c r="N61" s="21"/>
      <c r="O61" s="27"/>
      <c r="P61" s="21">
        <f t="shared" si="1"/>
        <v>10005.299999999999</v>
      </c>
    </row>
    <row r="62" spans="1:16" ht="14.25" customHeight="1" x14ac:dyDescent="0.35">
      <c r="A62" s="20">
        <v>45174</v>
      </c>
      <c r="B62" s="24"/>
      <c r="C62" s="49" t="s">
        <v>91</v>
      </c>
      <c r="D62" s="23"/>
      <c r="E62" s="59" t="s">
        <v>19</v>
      </c>
      <c r="F62" s="23"/>
      <c r="G62" s="23"/>
      <c r="H62" s="23"/>
      <c r="I62" s="23"/>
      <c r="J62" s="26">
        <v>1738</v>
      </c>
      <c r="K62" s="21"/>
      <c r="L62" s="27"/>
      <c r="M62" s="27"/>
      <c r="N62" s="21"/>
      <c r="O62" s="27"/>
      <c r="P62" s="21">
        <f t="shared" si="1"/>
        <v>11743.3</v>
      </c>
    </row>
    <row r="63" spans="1:16" ht="14.25" customHeight="1" x14ac:dyDescent="0.35">
      <c r="A63" s="20">
        <v>45176</v>
      </c>
      <c r="B63" s="24"/>
      <c r="C63" s="54" t="s">
        <v>54</v>
      </c>
      <c r="D63" s="23"/>
      <c r="E63" s="59" t="s">
        <v>95</v>
      </c>
      <c r="F63" s="23"/>
      <c r="G63" s="23"/>
      <c r="H63" s="23"/>
      <c r="I63" s="23"/>
      <c r="J63" s="26"/>
      <c r="K63" s="21"/>
      <c r="L63" s="27"/>
      <c r="M63" s="27">
        <v>1100</v>
      </c>
      <c r="N63" s="21"/>
      <c r="O63" s="27"/>
      <c r="P63" s="21">
        <f t="shared" si="1"/>
        <v>10643.3</v>
      </c>
    </row>
    <row r="64" spans="1:16" ht="14.25" customHeight="1" x14ac:dyDescent="0.35">
      <c r="A64" s="20">
        <v>45181</v>
      </c>
      <c r="B64" s="24"/>
      <c r="C64" s="54" t="s">
        <v>92</v>
      </c>
      <c r="D64" s="23"/>
      <c r="E64" s="59" t="s">
        <v>19</v>
      </c>
      <c r="F64" s="23"/>
      <c r="G64" s="23"/>
      <c r="H64" s="23"/>
      <c r="I64" s="23"/>
      <c r="J64" s="26">
        <v>3780</v>
      </c>
      <c r="K64" s="21"/>
      <c r="L64" s="27"/>
      <c r="M64" s="27"/>
      <c r="N64" s="21"/>
      <c r="O64" s="27"/>
      <c r="P64" s="21">
        <f t="shared" si="1"/>
        <v>14423.3</v>
      </c>
    </row>
    <row r="65" spans="1:16" ht="14.25" customHeight="1" x14ac:dyDescent="0.35">
      <c r="A65" s="20">
        <v>45182</v>
      </c>
      <c r="B65" s="24"/>
      <c r="C65" s="54" t="s">
        <v>54</v>
      </c>
      <c r="D65" s="23"/>
      <c r="E65" s="59" t="s">
        <v>95</v>
      </c>
      <c r="F65" s="23"/>
      <c r="G65" s="23"/>
      <c r="H65" s="23"/>
      <c r="I65" s="23"/>
      <c r="J65" s="26"/>
      <c r="K65" s="21"/>
      <c r="L65" s="27"/>
      <c r="M65" s="27">
        <v>8000</v>
      </c>
      <c r="N65" s="21"/>
      <c r="O65" s="27"/>
      <c r="P65" s="21">
        <f t="shared" si="1"/>
        <v>6423.2999999999993</v>
      </c>
    </row>
    <row r="66" spans="1:16" ht="14.25" customHeight="1" x14ac:dyDescent="0.35">
      <c r="A66" s="20">
        <v>45194</v>
      </c>
      <c r="B66" s="24"/>
      <c r="C66" s="56" t="s">
        <v>54</v>
      </c>
      <c r="D66" s="23"/>
      <c r="E66" s="59" t="s">
        <v>95</v>
      </c>
      <c r="F66" s="23"/>
      <c r="G66" s="23"/>
      <c r="H66" s="23"/>
      <c r="I66" s="23"/>
      <c r="J66" s="26"/>
      <c r="K66" s="21"/>
      <c r="L66" s="27"/>
      <c r="M66" s="27">
        <v>2650</v>
      </c>
      <c r="N66" s="21"/>
      <c r="O66" s="27"/>
      <c r="P66" s="21">
        <f t="shared" si="1"/>
        <v>3773.2999999999993</v>
      </c>
    </row>
    <row r="67" spans="1:16" ht="14" customHeight="1" x14ac:dyDescent="0.35">
      <c r="A67" s="20">
        <v>45195</v>
      </c>
      <c r="B67" s="24"/>
      <c r="C67" s="25" t="s">
        <v>93</v>
      </c>
      <c r="D67" s="23"/>
      <c r="E67" s="59" t="s">
        <v>19</v>
      </c>
      <c r="F67" s="23"/>
      <c r="G67" s="23"/>
      <c r="H67" s="23"/>
      <c r="I67" s="23"/>
      <c r="J67" s="26">
        <v>1235</v>
      </c>
      <c r="K67" s="21"/>
      <c r="L67" s="27"/>
      <c r="M67" s="27"/>
      <c r="N67" s="21"/>
      <c r="O67" s="27"/>
      <c r="P67" s="21">
        <f t="shared" si="1"/>
        <v>5008.2999999999993</v>
      </c>
    </row>
    <row r="68" spans="1:16" ht="14" customHeight="1" x14ac:dyDescent="0.35">
      <c r="A68" s="20">
        <v>45198</v>
      </c>
      <c r="B68" s="24"/>
      <c r="C68" s="25" t="s">
        <v>94</v>
      </c>
      <c r="D68" s="23"/>
      <c r="E68" s="59" t="s">
        <v>19</v>
      </c>
      <c r="F68" s="23"/>
      <c r="G68" s="23"/>
      <c r="H68" s="23"/>
      <c r="I68" s="23"/>
      <c r="J68" s="26">
        <v>250</v>
      </c>
      <c r="K68" s="21"/>
      <c r="L68" s="27"/>
      <c r="M68" s="27"/>
      <c r="N68" s="21"/>
      <c r="O68" s="27"/>
      <c r="P68" s="21">
        <f t="shared" si="1"/>
        <v>5258.2999999999993</v>
      </c>
    </row>
    <row r="69" spans="1:16" ht="14" customHeight="1" x14ac:dyDescent="0.35">
      <c r="A69" s="20">
        <v>45210</v>
      </c>
      <c r="B69" s="24"/>
      <c r="C69" s="89" t="s">
        <v>96</v>
      </c>
      <c r="D69" s="23"/>
      <c r="E69" s="91" t="s">
        <v>19</v>
      </c>
      <c r="F69" s="23"/>
      <c r="G69" s="23"/>
      <c r="H69" s="23"/>
      <c r="I69" s="23"/>
      <c r="J69" s="26">
        <v>2045</v>
      </c>
      <c r="K69" s="21"/>
      <c r="L69" s="27"/>
      <c r="M69" s="27"/>
      <c r="N69" s="21"/>
      <c r="O69" s="27"/>
      <c r="P69" s="21">
        <f t="shared" si="1"/>
        <v>7303.2999999999993</v>
      </c>
    </row>
    <row r="70" spans="1:16" ht="14.25" customHeight="1" x14ac:dyDescent="0.35">
      <c r="A70" s="20">
        <v>45226</v>
      </c>
      <c r="B70" s="37"/>
      <c r="C70" s="90" t="s">
        <v>97</v>
      </c>
      <c r="D70" s="39"/>
      <c r="E70" s="60" t="s">
        <v>19</v>
      </c>
      <c r="F70" s="39"/>
      <c r="G70" s="39"/>
      <c r="H70" s="39"/>
      <c r="I70" s="39"/>
      <c r="J70" s="40">
        <v>695</v>
      </c>
      <c r="K70" s="41"/>
      <c r="L70" s="42"/>
      <c r="M70" s="42"/>
      <c r="N70" s="41"/>
      <c r="O70" s="42"/>
      <c r="P70" s="21">
        <f t="shared" si="1"/>
        <v>7998.2999999999993</v>
      </c>
    </row>
    <row r="71" spans="1:16" ht="14.25" customHeight="1" x14ac:dyDescent="0.35">
      <c r="A71" s="43" t="s">
        <v>20</v>
      </c>
      <c r="B71" s="44"/>
      <c r="C71" s="44"/>
      <c r="D71" s="44"/>
      <c r="E71" s="44"/>
      <c r="F71" s="44"/>
      <c r="G71" s="44"/>
      <c r="H71" s="44"/>
      <c r="I71" s="44"/>
      <c r="J71" s="45">
        <f>SUM(J22:J70)</f>
        <v>75922.8</v>
      </c>
      <c r="K71" s="44"/>
      <c r="L71" s="44"/>
      <c r="M71" s="45">
        <f>SUM(M22:M70)</f>
        <v>67924.5</v>
      </c>
      <c r="N71" s="44"/>
      <c r="O71" s="46"/>
      <c r="P71" s="57">
        <f>J71-M71</f>
        <v>7998.3000000000029</v>
      </c>
    </row>
    <row r="72" spans="1:16" ht="14.25" customHeight="1" x14ac:dyDescent="0.35">
      <c r="A72" s="23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</row>
    <row r="73" spans="1:16" ht="14.25" customHeight="1" x14ac:dyDescent="0.35">
      <c r="A73" s="62" t="s">
        <v>26</v>
      </c>
      <c r="B73" s="62"/>
      <c r="C73" s="62"/>
      <c r="D73" s="80">
        <v>45199</v>
      </c>
      <c r="E73" s="80"/>
      <c r="F73" s="80"/>
      <c r="G73" s="80" t="s">
        <v>98</v>
      </c>
      <c r="H73" s="80"/>
      <c r="I73" s="88"/>
      <c r="J73" s="88"/>
      <c r="K73" s="64"/>
      <c r="L73" s="64"/>
      <c r="M73" s="64"/>
      <c r="N73" s="64"/>
      <c r="O73" s="64"/>
      <c r="P73" s="64"/>
    </row>
    <row r="74" spans="1:16" ht="14.25" customHeight="1" x14ac:dyDescent="0.35">
      <c r="A74" s="62" t="s">
        <v>27</v>
      </c>
      <c r="B74" s="62"/>
      <c r="C74" s="62"/>
      <c r="D74" s="65">
        <v>5258.3</v>
      </c>
      <c r="E74" s="65"/>
      <c r="F74" s="65"/>
      <c r="G74" s="92">
        <v>2740</v>
      </c>
      <c r="H74" s="92"/>
      <c r="I74" s="61"/>
      <c r="J74" s="61"/>
      <c r="K74" s="61"/>
      <c r="L74" s="61"/>
      <c r="M74" s="61"/>
      <c r="N74" s="61"/>
      <c r="O74" s="61"/>
      <c r="P74" s="61"/>
    </row>
    <row r="75" spans="1:16" ht="14.25" customHeight="1" x14ac:dyDescent="0.35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</row>
    <row r="76" spans="1:16" ht="14.25" customHeight="1" x14ac:dyDescent="0.35">
      <c r="A76" s="6" t="s">
        <v>28</v>
      </c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</row>
    <row r="77" spans="1:16" ht="14.25" customHeight="1" x14ac:dyDescent="0.35">
      <c r="A77" s="16" t="s">
        <v>29</v>
      </c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</row>
    <row r="78" spans="1:16" ht="14.25" customHeight="1" x14ac:dyDescent="0.35">
      <c r="A78" s="16" t="s">
        <v>30</v>
      </c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</row>
    <row r="79" spans="1:16" ht="14" customHeight="1" x14ac:dyDescent="0.35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</row>
    <row r="80" spans="1:16" ht="14" customHeight="1" x14ac:dyDescent="0.35">
      <c r="A80" s="17"/>
      <c r="B80" s="17"/>
      <c r="C80" s="17"/>
      <c r="D80" s="17"/>
      <c r="E80" s="17"/>
      <c r="F80" s="17"/>
      <c r="G80" s="17"/>
      <c r="H80" s="18"/>
      <c r="I80" s="18"/>
      <c r="J80" s="17"/>
      <c r="K80" s="17"/>
      <c r="L80" s="17"/>
      <c r="M80" s="17"/>
      <c r="N80" s="17"/>
      <c r="O80" s="17"/>
      <c r="P80" s="17"/>
    </row>
    <row r="81" spans="1:16" ht="14.25" customHeight="1" x14ac:dyDescent="0.35">
      <c r="A81" s="6" t="s">
        <v>31</v>
      </c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11"/>
      <c r="N81" s="11"/>
      <c r="O81" s="11"/>
      <c r="P81" s="11"/>
    </row>
    <row r="82" spans="1:16" ht="14.25" customHeight="1" x14ac:dyDescent="0.35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</row>
    <row r="83" spans="1:16" ht="14.25" customHeight="1" x14ac:dyDescent="0.3"/>
    <row r="84" spans="1:16" ht="14.25" customHeight="1" x14ac:dyDescent="0.3"/>
    <row r="85" spans="1:16" ht="14.25" customHeight="1" x14ac:dyDescent="0.3"/>
    <row r="86" spans="1:16" ht="14.25" customHeight="1" x14ac:dyDescent="0.3"/>
    <row r="87" spans="1:16" ht="14.25" customHeight="1" x14ac:dyDescent="0.3"/>
    <row r="88" spans="1:16" ht="14.25" customHeight="1" x14ac:dyDescent="0.3"/>
    <row r="89" spans="1:16" ht="14.25" customHeight="1" x14ac:dyDescent="0.3"/>
    <row r="90" spans="1:16" ht="14.25" customHeight="1" x14ac:dyDescent="0.3"/>
    <row r="91" spans="1:16" ht="14.25" customHeight="1" x14ac:dyDescent="0.3"/>
    <row r="92" spans="1:16" ht="14.25" customHeight="1" x14ac:dyDescent="0.3"/>
    <row r="93" spans="1:16" ht="14.25" customHeight="1" x14ac:dyDescent="0.3"/>
    <row r="94" spans="1:16" ht="14.25" customHeight="1" x14ac:dyDescent="0.3"/>
    <row r="95" spans="1:16" ht="14.25" customHeight="1" x14ac:dyDescent="0.3"/>
    <row r="96" spans="1:1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  <row r="1003" ht="14.25" customHeight="1" x14ac:dyDescent="0.3"/>
    <row r="1004" ht="14.25" customHeight="1" x14ac:dyDescent="0.3"/>
    <row r="1005" ht="14.25" customHeight="1" x14ac:dyDescent="0.3"/>
    <row r="1006" ht="14.25" customHeight="1" x14ac:dyDescent="0.3"/>
    <row r="1007" ht="14.25" customHeight="1" x14ac:dyDescent="0.3"/>
    <row r="1008" ht="14.25" customHeight="1" x14ac:dyDescent="0.3"/>
    <row r="1009" ht="14.25" customHeight="1" x14ac:dyDescent="0.3"/>
    <row r="1010" ht="14.25" customHeight="1" x14ac:dyDescent="0.3"/>
    <row r="1011" ht="14.25" customHeight="1" x14ac:dyDescent="0.3"/>
    <row r="1012" ht="14.25" customHeight="1" x14ac:dyDescent="0.3"/>
    <row r="1013" ht="14.25" customHeight="1" x14ac:dyDescent="0.3"/>
    <row r="1014" ht="14.25" customHeight="1" x14ac:dyDescent="0.3"/>
    <row r="1015" ht="14.25" customHeight="1" x14ac:dyDescent="0.3"/>
    <row r="1016" ht="14.25" customHeight="1" x14ac:dyDescent="0.3"/>
    <row r="1017" ht="14.25" customHeight="1" x14ac:dyDescent="0.3"/>
    <row r="1018" ht="14.25" customHeight="1" x14ac:dyDescent="0.3"/>
    <row r="1019" ht="14.25" customHeight="1" x14ac:dyDescent="0.3"/>
  </sheetData>
  <mergeCells count="17">
    <mergeCell ref="N73:P73"/>
    <mergeCell ref="A74:C74"/>
    <mergeCell ref="D74:F74"/>
    <mergeCell ref="G74:H74"/>
    <mergeCell ref="I74:J74"/>
    <mergeCell ref="K74:M74"/>
    <mergeCell ref="N74:P74"/>
    <mergeCell ref="A9:P9"/>
    <mergeCell ref="B21:C21"/>
    <mergeCell ref="D21:I21"/>
    <mergeCell ref="J21:K21"/>
    <mergeCell ref="O21:P21"/>
    <mergeCell ref="A73:C73"/>
    <mergeCell ref="D73:F73"/>
    <mergeCell ref="G73:H73"/>
    <mergeCell ref="I73:J73"/>
    <mergeCell ref="K73:M73"/>
  </mergeCells>
  <pageMargins left="0.78740157480314965" right="0.19685039370078741" top="0.39370078740157483" bottom="0" header="0" footer="0"/>
  <pageSetup paperSize="9" scale="71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SOA ZTY 0622</vt:lpstr>
      <vt:lpstr>SOA ZTY 0722</vt:lpstr>
      <vt:lpstr>SOA ZTY 0822</vt:lpstr>
      <vt:lpstr>SOA ZTY 0922 with inv knock-off</vt:lpstr>
      <vt:lpstr>SOA ZTY 0922</vt:lpstr>
      <vt:lpstr>SOA ZTY 1022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mei mei yoo</dc:creator>
  <cp:lastModifiedBy>mei mei yoo</cp:lastModifiedBy>
  <cp:lastPrinted>2023-10-31T06:06:14Z</cp:lastPrinted>
  <dcterms:created xsi:type="dcterms:W3CDTF">2023-09-18T10:12:46Z</dcterms:created>
  <dcterms:modified xsi:type="dcterms:W3CDTF">2023-10-31T06:19:05Z</dcterms:modified>
</cp:coreProperties>
</file>