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tatemen of Account\"/>
    </mc:Choice>
  </mc:AlternateContent>
  <xr:revisionPtr revIDLastSave="0" documentId="13_ncr:1_{B9880F68-CCC2-4A1B-BB68-C55A8B309663}" xr6:coauthVersionLast="47" xr6:coauthVersionMax="47" xr10:uidLastSave="{00000000-0000-0000-0000-000000000000}"/>
  <bookViews>
    <workbookView xWindow="-110" yWindow="-110" windowWidth="19420" windowHeight="10300" firstSheet="20" activeTab="23" xr2:uid="{4976DB79-7520-4848-8EA5-23B4A38E1F36}"/>
  </bookViews>
  <sheets>
    <sheet name="SOA_Desuki 1222" sheetId="1" r:id="rId1"/>
    <sheet name="SOA_Desuki 0123" sheetId="2" r:id="rId2"/>
    <sheet name="SOA_Desuki 0223" sheetId="4" r:id="rId3"/>
    <sheet name="SOA_Desuki 0323 by hand" sheetId="5" r:id="rId4"/>
    <sheet name="SOA_Desuki 0523 by hand" sheetId="7" r:id="rId5"/>
    <sheet name="SOA_Desuki 0623" sheetId="8" r:id="rId6"/>
    <sheet name="SOA_Desuki 0723" sheetId="9" r:id="rId7"/>
    <sheet name="SOA_Desuki 0823" sheetId="10" r:id="rId8"/>
    <sheet name="SOA_Desuki 0923by hand" sheetId="11" r:id="rId9"/>
    <sheet name="SOA_Desuki 1223" sheetId="12" r:id="rId10"/>
    <sheet name="SOA_Desuki 0124" sheetId="13" r:id="rId11"/>
    <sheet name="SOA_Desuki 0224" sheetId="14" r:id="rId12"/>
    <sheet name="SOA_Desuki 0324" sheetId="15" r:id="rId13"/>
    <sheet name="SOA_Desuki 0424" sheetId="16" r:id="rId14"/>
    <sheet name="SOA_Desuki 0624" sheetId="17" r:id="rId15"/>
    <sheet name="SOA_Desuki 0724" sheetId="18" r:id="rId16"/>
    <sheet name="SOA_Desuki 0824 " sheetId="19" r:id="rId17"/>
    <sheet name="SOA_Desuki 0924" sheetId="20" r:id="rId18"/>
    <sheet name="SOA_Desuki 1024" sheetId="21" r:id="rId19"/>
    <sheet name="SOA_Desuki 1124" sheetId="23" r:id="rId20"/>
    <sheet name="SOA_Desuki 1224" sheetId="24" r:id="rId21"/>
    <sheet name="SOA_Desuki  0125" sheetId="25" r:id="rId22"/>
    <sheet name="SOA_Desuki  0225" sheetId="26" r:id="rId23"/>
    <sheet name="SOA_Desuki  0325" sheetId="27" r:id="rId2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6" i="27" l="1"/>
  <c r="P37" i="27" s="1"/>
  <c r="P38" i="27" s="1"/>
  <c r="P39" i="27" s="1"/>
  <c r="P40" i="27" s="1"/>
  <c r="P41" i="27" s="1"/>
  <c r="P42" i="27" s="1"/>
  <c r="M57" i="27"/>
  <c r="J57" i="27"/>
  <c r="P23" i="27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4" i="26"/>
  <c r="P35" i="26" s="1"/>
  <c r="P29" i="26"/>
  <c r="P30" i="26" s="1"/>
  <c r="P31" i="26" s="1"/>
  <c r="P32" i="26" s="1"/>
  <c r="P33" i="26" s="1"/>
  <c r="M57" i="26"/>
  <c r="J57" i="26"/>
  <c r="P23" i="26"/>
  <c r="P24" i="26" s="1"/>
  <c r="P25" i="26" s="1"/>
  <c r="P26" i="26" s="1"/>
  <c r="P27" i="26" s="1"/>
  <c r="P28" i="26" s="1"/>
  <c r="P23" i="25"/>
  <c r="P24" i="25" s="1"/>
  <c r="P25" i="25" s="1"/>
  <c r="P26" i="25" s="1"/>
  <c r="P27" i="25" s="1"/>
  <c r="P28" i="25" s="1"/>
  <c r="M57" i="25"/>
  <c r="J57" i="25"/>
  <c r="P58" i="24"/>
  <c r="P59" i="24"/>
  <c r="P60" i="24"/>
  <c r="P61" i="24"/>
  <c r="P62" i="24" s="1"/>
  <c r="P63" i="24" s="1"/>
  <c r="P64" i="24" s="1"/>
  <c r="P65" i="24" s="1"/>
  <c r="J67" i="24"/>
  <c r="M67" i="24"/>
  <c r="P23" i="24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P42" i="24" s="1"/>
  <c r="P43" i="24" s="1"/>
  <c r="P44" i="24" s="1"/>
  <c r="P45" i="24" s="1"/>
  <c r="P46" i="24" s="1"/>
  <c r="P47" i="24" s="1"/>
  <c r="P48" i="24" s="1"/>
  <c r="P49" i="24" s="1"/>
  <c r="P50" i="24" s="1"/>
  <c r="P51" i="24" s="1"/>
  <c r="P52" i="24" s="1"/>
  <c r="P53" i="24" s="1"/>
  <c r="P54" i="24" s="1"/>
  <c r="P55" i="24" s="1"/>
  <c r="P56" i="24" s="1"/>
  <c r="P57" i="24" s="1"/>
  <c r="P57" i="23"/>
  <c r="P57" i="27" l="1"/>
  <c r="P57" i="26"/>
  <c r="P57" i="25"/>
  <c r="P67" i="24"/>
  <c r="P48" i="21"/>
  <c r="P47" i="23" l="1"/>
  <c r="P48" i="23" s="1"/>
  <c r="P49" i="23" s="1"/>
  <c r="P50" i="23" s="1"/>
  <c r="P51" i="23" s="1"/>
  <c r="P52" i="23" s="1"/>
  <c r="P53" i="23" s="1"/>
  <c r="P54" i="23" s="1"/>
  <c r="P55" i="23" s="1"/>
  <c r="P56" i="23" s="1"/>
  <c r="M61" i="23" l="1"/>
  <c r="J61" i="23"/>
  <c r="P23" i="23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P41" i="21"/>
  <c r="P42" i="21" s="1"/>
  <c r="P43" i="21" s="1"/>
  <c r="P44" i="21" s="1"/>
  <c r="P45" i="21" s="1"/>
  <c r="P46" i="21" s="1"/>
  <c r="P47" i="21" s="1"/>
  <c r="M61" i="21"/>
  <c r="J61" i="21"/>
  <c r="P23" i="2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M61" i="20"/>
  <c r="J61" i="20"/>
  <c r="P23" i="20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29" i="19"/>
  <c r="P30" i="19" s="1"/>
  <c r="P31" i="19" s="1"/>
  <c r="P32" i="19" s="1"/>
  <c r="P33" i="19" s="1"/>
  <c r="P34" i="19" s="1"/>
  <c r="M66" i="19"/>
  <c r="J66" i="19"/>
  <c r="P23" i="19"/>
  <c r="P24" i="19" s="1"/>
  <c r="P25" i="19" s="1"/>
  <c r="P26" i="19" s="1"/>
  <c r="P27" i="19" s="1"/>
  <c r="P28" i="19" s="1"/>
  <c r="M66" i="18"/>
  <c r="J66" i="18"/>
  <c r="P23" i="18"/>
  <c r="P24" i="18" s="1"/>
  <c r="P25" i="18" s="1"/>
  <c r="P26" i="18" s="1"/>
  <c r="P27" i="18" s="1"/>
  <c r="P28" i="18" s="1"/>
  <c r="P56" i="17"/>
  <c r="P57" i="17" s="1"/>
  <c r="P58" i="17" s="1"/>
  <c r="P59" i="17" s="1"/>
  <c r="P51" i="17"/>
  <c r="P52" i="17" s="1"/>
  <c r="P53" i="17" s="1"/>
  <c r="P54" i="17" s="1"/>
  <c r="P55" i="17" s="1"/>
  <c r="M66" i="17"/>
  <c r="J66" i="17"/>
  <c r="P23" i="17"/>
  <c r="P24" i="17" s="1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61" i="23" l="1"/>
  <c r="P61" i="21"/>
  <c r="P61" i="20"/>
  <c r="P66" i="19"/>
  <c r="P66" i="18"/>
  <c r="P66" i="17"/>
  <c r="P46" i="16"/>
  <c r="P47" i="16" s="1"/>
  <c r="P48" i="16" s="1"/>
  <c r="P49" i="16" s="1"/>
  <c r="P50" i="16" s="1"/>
  <c r="M66" i="16"/>
  <c r="J66" i="16"/>
  <c r="P23" i="16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0" i="15"/>
  <c r="P41" i="15" s="1"/>
  <c r="P42" i="15" s="1"/>
  <c r="P43" i="15" s="1"/>
  <c r="P44" i="15" s="1"/>
  <c r="P45" i="15" s="1"/>
  <c r="M66" i="15"/>
  <c r="J66" i="15"/>
  <c r="P23" i="15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31" i="14"/>
  <c r="P32" i="14" s="1"/>
  <c r="P33" i="14" s="1"/>
  <c r="P34" i="14" s="1"/>
  <c r="P35" i="14" s="1"/>
  <c r="P36" i="14" s="1"/>
  <c r="P37" i="14" s="1"/>
  <c r="P38" i="14" s="1"/>
  <c r="P39" i="14" s="1"/>
  <c r="M66" i="14"/>
  <c r="J66" i="14"/>
  <c r="P24" i="14"/>
  <c r="P25" i="14" s="1"/>
  <c r="P26" i="14" s="1"/>
  <c r="P27" i="14" s="1"/>
  <c r="P28" i="14" s="1"/>
  <c r="P29" i="14" s="1"/>
  <c r="P30" i="14" s="1"/>
  <c r="P23" i="14"/>
  <c r="P66" i="13"/>
  <c r="P66" i="16" l="1"/>
  <c r="P66" i="15"/>
  <c r="P66" i="14"/>
  <c r="J66" i="13"/>
  <c r="M66" i="13"/>
  <c r="P23" i="13"/>
  <c r="P24" i="13" s="1"/>
  <c r="P25" i="13" s="1"/>
  <c r="P26" i="13" s="1"/>
  <c r="P27" i="13" s="1"/>
  <c r="P28" i="13" s="1"/>
  <c r="P29" i="13" s="1"/>
  <c r="P30" i="13" s="1"/>
  <c r="P56" i="12"/>
  <c r="P57" i="12" s="1"/>
  <c r="P58" i="12" s="1"/>
  <c r="P59" i="12" s="1"/>
  <c r="P60" i="12" s="1"/>
  <c r="P61" i="12" s="1"/>
  <c r="P62" i="12" s="1"/>
  <c r="P63" i="12" s="1"/>
  <c r="P64" i="12" s="1"/>
  <c r="M66" i="12"/>
  <c r="J66" i="12"/>
  <c r="P23" i="12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M58" i="11"/>
  <c r="J58" i="11"/>
  <c r="P23" i="1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30" i="10"/>
  <c r="P31" i="10"/>
  <c r="P32" i="10" s="1"/>
  <c r="P33" i="10" s="1"/>
  <c r="P34" i="10" s="1"/>
  <c r="P35" i="10" s="1"/>
  <c r="P36" i="10" s="1"/>
  <c r="P37" i="10" s="1"/>
  <c r="P38" i="10" s="1"/>
  <c r="M52" i="10"/>
  <c r="J52" i="10"/>
  <c r="P23" i="10"/>
  <c r="P24" i="10" s="1"/>
  <c r="P25" i="10" s="1"/>
  <c r="P26" i="10" s="1"/>
  <c r="P27" i="10" s="1"/>
  <c r="P28" i="10" s="1"/>
  <c r="P29" i="10" s="1"/>
  <c r="J52" i="9"/>
  <c r="M52" i="9"/>
  <c r="P23" i="9"/>
  <c r="P24" i="9" s="1"/>
  <c r="P25" i="9" s="1"/>
  <c r="P26" i="9" s="1"/>
  <c r="P27" i="9" s="1"/>
  <c r="P28" i="9" s="1"/>
  <c r="P29" i="9" s="1"/>
  <c r="P44" i="8"/>
  <c r="P45" i="8" s="1"/>
  <c r="P46" i="8" s="1"/>
  <c r="P47" i="8" s="1"/>
  <c r="P48" i="8" s="1"/>
  <c r="P49" i="8" s="1"/>
  <c r="P50" i="8" s="1"/>
  <c r="M52" i="8"/>
  <c r="J52" i="8"/>
  <c r="P23" i="8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22" i="8"/>
  <c r="P41" i="7"/>
  <c r="P42" i="7" s="1"/>
  <c r="P43" i="7" s="1"/>
  <c r="P34" i="7"/>
  <c r="P35" i="7" s="1"/>
  <c r="P36" i="7" s="1"/>
  <c r="P37" i="7" s="1"/>
  <c r="P38" i="7" s="1"/>
  <c r="P39" i="7" s="1"/>
  <c r="P40" i="7" s="1"/>
  <c r="P66" i="12" l="1"/>
  <c r="P58" i="11"/>
  <c r="P52" i="10"/>
  <c r="P52" i="9"/>
  <c r="P52" i="8"/>
  <c r="M52" i="7"/>
  <c r="J52" i="7"/>
  <c r="P22" i="7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52" i="7" l="1"/>
  <c r="P52" i="5" l="1"/>
  <c r="M52" i="5"/>
  <c r="J52" i="5"/>
  <c r="P22" i="5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26" i="4"/>
  <c r="P27" i="4" s="1"/>
  <c r="P28" i="4" s="1"/>
  <c r="P29" i="4" s="1"/>
  <c r="M52" i="4"/>
  <c r="J52" i="4"/>
  <c r="P22" i="4"/>
  <c r="P23" i="4" s="1"/>
  <c r="P24" i="4" s="1"/>
  <c r="P25" i="4" s="1"/>
  <c r="P24" i="2"/>
  <c r="P25" i="2" s="1"/>
  <c r="P23" i="2"/>
  <c r="P22" i="2"/>
  <c r="J52" i="2"/>
  <c r="P52" i="2" s="1"/>
  <c r="M52" i="2"/>
  <c r="M52" i="1"/>
  <c r="J52" i="1"/>
  <c r="P52" i="4" l="1"/>
  <c r="P22" i="1" l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52" i="1" l="1"/>
</calcChain>
</file>

<file path=xl/sharedStrings.xml><?xml version="1.0" encoding="utf-8"?>
<sst xmlns="http://schemas.openxmlformats.org/spreadsheetml/2006/main" count="2149" uniqueCount="174">
  <si>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</si>
  <si>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</si>
  <si>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</si>
  <si>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</si>
  <si>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</si>
  <si>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STATEMENT OF ACCOUNT</t>
  </si>
  <si>
    <t xml:space="preserve">Customer </t>
  </si>
  <si>
    <t>:</t>
  </si>
  <si>
    <t>Statement Date</t>
  </si>
  <si>
    <t>Customer No</t>
  </si>
  <si>
    <t>Address</t>
  </si>
  <si>
    <t>Attn</t>
  </si>
  <si>
    <t>Tel</t>
  </si>
  <si>
    <t>Date</t>
  </si>
  <si>
    <t>Ref No</t>
  </si>
  <si>
    <t>Description</t>
  </si>
  <si>
    <t>Debit</t>
  </si>
  <si>
    <t>Credit</t>
  </si>
  <si>
    <t>Balance</t>
  </si>
  <si>
    <t>Sales</t>
  </si>
  <si>
    <t>Outstanding Balance Due</t>
  </si>
  <si>
    <t>30 days</t>
  </si>
  <si>
    <t>60 days</t>
  </si>
  <si>
    <t>90 days</t>
  </si>
  <si>
    <t>120 days</t>
  </si>
  <si>
    <t>150 days</t>
  </si>
  <si>
    <t>Month (Due)</t>
  </si>
  <si>
    <t>31-Aug-2022</t>
  </si>
  <si>
    <t>30-Sept-2022</t>
  </si>
  <si>
    <t>31-Oct-2022</t>
  </si>
  <si>
    <t>30-Nov-2022</t>
  </si>
  <si>
    <t>Amount</t>
  </si>
  <si>
    <t>Please notify us if you do not agree to the above balance within 7 days, otherwise this statement will be considered as correct</t>
  </si>
  <si>
    <t>-Please indicate items to be settled by your remittance, otherwise we reserve the right to apply the remittance to the old debts</t>
  </si>
  <si>
    <t>-Interest will be charged at 1.5% per month on all overdue account</t>
  </si>
  <si>
    <t>This is computer generated Statement.  No signature is required</t>
  </si>
  <si>
    <t>C00000019</t>
  </si>
  <si>
    <t>Desuki Affela Empire Enterprise</t>
  </si>
  <si>
    <t xml:space="preserve">7-D-G, Jalan Sungai Tua </t>
  </si>
  <si>
    <t>Batu 7 1/2</t>
  </si>
  <si>
    <t>68100 Baru Caves Selayang</t>
  </si>
  <si>
    <t xml:space="preserve">Selangor </t>
  </si>
  <si>
    <t>En Desuki</t>
  </si>
  <si>
    <t>016-2926484</t>
  </si>
  <si>
    <t>INV00000320</t>
  </si>
  <si>
    <t>Bank Trsf</t>
  </si>
  <si>
    <t>Payment Inv 00000320partial</t>
  </si>
  <si>
    <t>INV00000331</t>
  </si>
  <si>
    <t>Payment Inv 00000331</t>
  </si>
  <si>
    <t>INV00000344</t>
  </si>
  <si>
    <t>Payment Inv 00000344partial</t>
  </si>
  <si>
    <t>17/11/2022</t>
  </si>
  <si>
    <t>INV00000368</t>
  </si>
  <si>
    <t>INV00000369</t>
  </si>
  <si>
    <t>23/12/2022</t>
  </si>
  <si>
    <t>INV00000392</t>
  </si>
  <si>
    <t>Payment Inv 00000368partial</t>
  </si>
  <si>
    <t>INV00000416</t>
  </si>
  <si>
    <t>31-Jan-2023</t>
  </si>
  <si>
    <t>31-Dec-2022</t>
  </si>
  <si>
    <t>28-Feb-2023</t>
  </si>
  <si>
    <t>INV00000433</t>
  </si>
  <si>
    <t>INV00000445</t>
  </si>
  <si>
    <t>INV00000446</t>
  </si>
  <si>
    <t>25/2/2023</t>
  </si>
  <si>
    <t>28/2/2023</t>
  </si>
  <si>
    <t>Payment Inv 00000368partial, 369partial, 392partial</t>
  </si>
  <si>
    <t>Balance b/f</t>
  </si>
  <si>
    <t>Payment Inv 00000392partial</t>
  </si>
  <si>
    <t>INV00000455</t>
  </si>
  <si>
    <t>INV00000456</t>
  </si>
  <si>
    <t>INV00000462</t>
  </si>
  <si>
    <t>7/3/2023</t>
  </si>
  <si>
    <t>8/3/2023</t>
  </si>
  <si>
    <t>14/3/2023</t>
  </si>
  <si>
    <t>31-Mar-2023</t>
  </si>
  <si>
    <t>INV00000503</t>
  </si>
  <si>
    <t>INV00000506</t>
  </si>
  <si>
    <t>INV00000517</t>
  </si>
  <si>
    <t>27/4/2023</t>
  </si>
  <si>
    <t>Payment Inv 00000392partial, 416partial</t>
  </si>
  <si>
    <t>Payment Inv 00000416partial</t>
  </si>
  <si>
    <t>INV00000487</t>
  </si>
  <si>
    <t>Payment Inv 00000416partial, 433,445partial</t>
  </si>
  <si>
    <t>30-Apr-2023</t>
  </si>
  <si>
    <t>31-May-2023</t>
  </si>
  <si>
    <t>Payment Inv 00000445partial, 446,455partial</t>
  </si>
  <si>
    <t>INV00000537</t>
  </si>
  <si>
    <t>Payment Inv 00000455partial</t>
  </si>
  <si>
    <t>INV00000544</t>
  </si>
  <si>
    <t>INV00000558</t>
  </si>
  <si>
    <t>30-Jun-2023</t>
  </si>
  <si>
    <t>INV00000575</t>
  </si>
  <si>
    <t>INV00000577</t>
  </si>
  <si>
    <t>18/7/2023</t>
  </si>
  <si>
    <t xml:space="preserve">Payment </t>
  </si>
  <si>
    <t>Payment</t>
  </si>
  <si>
    <t>31-Jul-2023</t>
  </si>
  <si>
    <t>INV00000593</t>
  </si>
  <si>
    <t>INV00000603</t>
  </si>
  <si>
    <t>INV00000609</t>
  </si>
  <si>
    <t>INV00000614</t>
  </si>
  <si>
    <t>INV00000618</t>
  </si>
  <si>
    <t>INV00000622</t>
  </si>
  <si>
    <t>31-Aug-2023</t>
  </si>
  <si>
    <t>INV00000634</t>
  </si>
  <si>
    <t>INV00000645</t>
  </si>
  <si>
    <t>INV00000654</t>
  </si>
  <si>
    <t>INV00000656</t>
  </si>
  <si>
    <t>30-Sept-2023</t>
  </si>
  <si>
    <t>Month</t>
  </si>
  <si>
    <t>14/10/2023</t>
  </si>
  <si>
    <t>INV00000664</t>
  </si>
  <si>
    <t>INV00000677</t>
  </si>
  <si>
    <t>INV00000688</t>
  </si>
  <si>
    <t>INV00000690</t>
  </si>
  <si>
    <t>INV00000698</t>
  </si>
  <si>
    <t>INV00000710</t>
  </si>
  <si>
    <t>INV00000723</t>
  </si>
  <si>
    <t>INV00000735</t>
  </si>
  <si>
    <t>INV00000749</t>
  </si>
  <si>
    <t>INV00000763</t>
  </si>
  <si>
    <t>31-Oct-2023</t>
  </si>
  <si>
    <t>30-Nov-2023</t>
  </si>
  <si>
    <t>INV00000771</t>
  </si>
  <si>
    <t>INV00000776</t>
  </si>
  <si>
    <t>INV00000778</t>
  </si>
  <si>
    <t>31-Dec-2023</t>
  </si>
  <si>
    <t>INV00000788</t>
  </si>
  <si>
    <t>INV00000800</t>
  </si>
  <si>
    <t>INV00000809</t>
  </si>
  <si>
    <t>INV00000829</t>
  </si>
  <si>
    <t>INV00000837</t>
  </si>
  <si>
    <t>INV00000845</t>
  </si>
  <si>
    <t>INV00000851</t>
  </si>
  <si>
    <t>INV00000856</t>
  </si>
  <si>
    <t>INV00000870</t>
  </si>
  <si>
    <t>INV00000877</t>
  </si>
  <si>
    <t>INV00000861</t>
  </si>
  <si>
    <t>19/5.2024</t>
  </si>
  <si>
    <t>INV00000890</t>
  </si>
  <si>
    <t>INV00000899</t>
  </si>
  <si>
    <t>INV00000913</t>
  </si>
  <si>
    <t>INV00000921</t>
  </si>
  <si>
    <t>INV00000926</t>
  </si>
  <si>
    <t>INV00000940</t>
  </si>
  <si>
    <t>INV00000951</t>
  </si>
  <si>
    <t>INV00000961</t>
  </si>
  <si>
    <t>INV00000973</t>
  </si>
  <si>
    <t>INV00000975</t>
  </si>
  <si>
    <t>INV00000983</t>
  </si>
  <si>
    <t>INV00000992</t>
  </si>
  <si>
    <t>INV00001003</t>
  </si>
  <si>
    <t>INV00001008</t>
  </si>
  <si>
    <t>INV00001016</t>
  </si>
  <si>
    <t>INV00001027</t>
  </si>
  <si>
    <t>INV00001029</t>
  </si>
  <si>
    <t>INV00001041</t>
  </si>
  <si>
    <t>INV00001013</t>
  </si>
  <si>
    <t>12/12/2024</t>
  </si>
  <si>
    <t>INV00001054</t>
  </si>
  <si>
    <t>INV00001065</t>
  </si>
  <si>
    <t>19/12/2024</t>
  </si>
  <si>
    <t>INV00001072</t>
  </si>
  <si>
    <t>INV00001085</t>
  </si>
  <si>
    <t>INV00001089</t>
  </si>
  <si>
    <t>INV00001100</t>
  </si>
  <si>
    <t>INV00001109</t>
  </si>
  <si>
    <t>INV00001121</t>
  </si>
  <si>
    <t>INV00001126</t>
  </si>
  <si>
    <t>INV00001137</t>
  </si>
  <si>
    <t>INV00001143</t>
  </si>
  <si>
    <t>INV00001156</t>
  </si>
  <si>
    <t>INV00001168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</si>
</sst>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10" x14ac:knownFonts="1">
    <font>
      <sz val="11"/>
      <color theme="1"/>
      <name val="Arial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</font>
    <font>
      <sz val="12"/>
      <color theme="0" tint="-0.14999847407452621"/>
      <name val="Calibri"/>
      <family val="2"/>
    </font>
    <font>
      <sz val="12"/>
      <color theme="0"/>
      <name val="Calibri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D9D9D9"/>
        <bgColor rgb="FFD8D8D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4" fontId="3" fillId="0" borderId="0" xfId="0" applyNumberFormat="1" applyFont="1"/>
    <xf numFmtId="0" fontId="4" fillId="0" borderId="0" xfId="0" applyFont="1" applyAlignment="1">
      <alignment horizontal="left"/>
    </xf>
    <xf numFmtId="43" fontId="3" fillId="0" borderId="0" xfId="1" applyFont="1"/>
    <xf numFmtId="43" fontId="3" fillId="0" borderId="0" xfId="1" applyFont="1" applyAlignment="1">
      <alignment horizontal="right"/>
    </xf>
    <xf numFmtId="0" fontId="3" fillId="2" borderId="2" xfId="0" applyFont="1" applyFill="1" applyBorder="1" applyAlignment="1">
      <alignment horizontal="center"/>
    </xf>
    <xf numFmtId="0" fontId="6" fillId="6" borderId="5" xfId="0" applyFont="1" applyFill="1" applyBorder="1"/>
    <xf numFmtId="0" fontId="3" fillId="7" borderId="5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43" fontId="4" fillId="0" borderId="7" xfId="1" applyFont="1" applyBorder="1"/>
    <xf numFmtId="43" fontId="4" fillId="0" borderId="8" xfId="1" applyFont="1" applyBorder="1"/>
    <xf numFmtId="43" fontId="4" fillId="0" borderId="0" xfId="1" applyFont="1"/>
    <xf numFmtId="0" fontId="4" fillId="0" borderId="9" xfId="0" applyFont="1" applyBorder="1"/>
    <xf numFmtId="43" fontId="4" fillId="0" borderId="9" xfId="1" applyFont="1" applyBorder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right"/>
    </xf>
    <xf numFmtId="43" fontId="4" fillId="0" borderId="9" xfId="1" applyFont="1" applyBorder="1"/>
    <xf numFmtId="4" fontId="4" fillId="0" borderId="9" xfId="0" applyNumberFormat="1" applyFont="1" applyBorder="1"/>
    <xf numFmtId="14" fontId="4" fillId="0" borderId="7" xfId="0" applyNumberFormat="1" applyFont="1" applyBorder="1" applyAlignment="1">
      <alignment horizontal="center"/>
    </xf>
    <xf numFmtId="0" fontId="3" fillId="0" borderId="7" xfId="0" applyFont="1" applyBorder="1"/>
    <xf numFmtId="0" fontId="3" fillId="0" borderId="10" xfId="0" applyFont="1" applyBorder="1"/>
    <xf numFmtId="4" fontId="3" fillId="0" borderId="9" xfId="0" applyNumberFormat="1" applyFont="1" applyBorder="1"/>
    <xf numFmtId="43" fontId="3" fillId="0" borderId="8" xfId="1" applyFont="1" applyBorder="1"/>
    <xf numFmtId="14" fontId="3" fillId="0" borderId="6" xfId="0" applyNumberFormat="1" applyFont="1" applyBorder="1" applyAlignment="1">
      <alignment horizontal="center"/>
    </xf>
    <xf numFmtId="43" fontId="3" fillId="0" borderId="9" xfId="1" applyFont="1" applyBorder="1"/>
    <xf numFmtId="43" fontId="3" fillId="0" borderId="7" xfId="1" applyFont="1" applyBorder="1"/>
    <xf numFmtId="0" fontId="3" fillId="0" borderId="9" xfId="0" applyFont="1" applyBorder="1"/>
    <xf numFmtId="0" fontId="3" fillId="0" borderId="8" xfId="0" applyFont="1" applyBorder="1"/>
    <xf numFmtId="0" fontId="3" fillId="0" borderId="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43" fontId="3" fillId="0" borderId="12" xfId="1" applyFont="1" applyBorder="1"/>
    <xf numFmtId="43" fontId="3" fillId="0" borderId="13" xfId="1" applyFont="1" applyBorder="1"/>
    <xf numFmtId="43" fontId="3" fillId="0" borderId="14" xfId="1" applyFont="1" applyBorder="1"/>
    <xf numFmtId="0" fontId="3" fillId="2" borderId="15" xfId="0" applyFont="1" applyFill="1" applyBorder="1"/>
    <xf numFmtId="0" fontId="3" fillId="2" borderId="16" xfId="0" applyFont="1" applyFill="1" applyBorder="1"/>
    <xf numFmtId="43" fontId="7" fillId="2" borderId="16" xfId="0" applyNumberFormat="1" applyFont="1" applyFill="1" applyBorder="1"/>
    <xf numFmtId="0" fontId="3" fillId="7" borderId="16" xfId="0" applyFont="1" applyFill="1" applyBorder="1"/>
    <xf numFmtId="43" fontId="3" fillId="2" borderId="17" xfId="1" applyFont="1" applyFill="1" applyBorder="1"/>
    <xf numFmtId="0" fontId="3" fillId="0" borderId="0" xfId="0" quotePrefix="1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7" fillId="2" borderId="16" xfId="0" applyFont="1" applyFill="1" applyBorder="1"/>
    <xf numFmtId="43" fontId="7" fillId="8" borderId="16" xfId="0" applyNumberFormat="1" applyFont="1" applyFill="1" applyBorder="1"/>
    <xf numFmtId="0" fontId="7" fillId="8" borderId="16" xfId="0" applyFont="1" applyFill="1" applyBorder="1"/>
    <xf numFmtId="0" fontId="0" fillId="0" borderId="10" xfId="0" applyBorder="1"/>
    <xf numFmtId="4" fontId="0" fillId="0" borderId="9" xfId="0" applyNumberFormat="1" applyBorder="1"/>
    <xf numFmtId="0" fontId="5" fillId="0" borderId="0" xfId="0" applyFont="1"/>
    <xf numFmtId="43" fontId="0" fillId="0" borderId="9" xfId="1" applyFont="1" applyBorder="1"/>
    <xf numFmtId="164" fontId="3" fillId="3" borderId="18" xfId="1" quotePrefix="1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15" fontId="3" fillId="3" borderId="18" xfId="0" quotePrefix="1" applyNumberFormat="1" applyFont="1" applyFill="1" applyBorder="1" applyAlignment="1">
      <alignment horizontal="center"/>
    </xf>
    <xf numFmtId="164" fontId="3" fillId="3" borderId="19" xfId="1" quotePrefix="1" applyNumberFormat="1" applyFont="1" applyFill="1" applyBorder="1" applyAlignment="1">
      <alignment horizontal="center"/>
    </xf>
    <xf numFmtId="164" fontId="3" fillId="3" borderId="20" xfId="1" quotePrefix="1" applyNumberFormat="1" applyFont="1" applyFill="1" applyBorder="1" applyAlignment="1">
      <alignment horizontal="center"/>
    </xf>
    <xf numFmtId="164" fontId="3" fillId="3" borderId="21" xfId="1" quotePrefix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6" fillId="3" borderId="4" xfId="0" applyFont="1" applyFill="1" applyBorder="1"/>
    <xf numFmtId="0" fontId="3" fillId="2" borderId="5" xfId="0" applyFont="1" applyFill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164" fontId="3" fillId="0" borderId="22" xfId="1" quotePrefix="1" applyNumberFormat="1" applyFont="1" applyFill="1" applyBorder="1" applyAlignment="1">
      <alignment horizontal="center"/>
    </xf>
    <xf numFmtId="164" fontId="3" fillId="0" borderId="9" xfId="1" quotePrefix="1" applyNumberFormat="1" applyFont="1" applyFill="1" applyBorder="1" applyAlignment="1">
      <alignment horizontal="center"/>
    </xf>
    <xf numFmtId="15" fontId="3" fillId="0" borderId="22" xfId="0" quotePrefix="1" applyNumberFormat="1" applyFont="1" applyBorder="1" applyAlignment="1">
      <alignment horizontal="center"/>
    </xf>
    <xf numFmtId="15" fontId="3" fillId="0" borderId="9" xfId="0" quotePrefix="1" applyNumberFormat="1" applyFont="1" applyBorder="1" applyAlignment="1">
      <alignment horizontal="center"/>
    </xf>
    <xf numFmtId="15" fontId="3" fillId="3" borderId="19" xfId="0" quotePrefix="1" applyNumberFormat="1" applyFont="1" applyFill="1" applyBorder="1" applyAlignment="1">
      <alignment horizontal="center"/>
    </xf>
    <xf numFmtId="15" fontId="3" fillId="3" borderId="21" xfId="0" quotePrefix="1" applyNumberFormat="1" applyFont="1" applyFill="1" applyBorder="1" applyAlignment="1">
      <alignment horizontal="center"/>
    </xf>
    <xf numFmtId="15" fontId="3" fillId="3" borderId="20" xfId="0" quotePrefix="1" applyNumberFormat="1" applyFont="1" applyFill="1" applyBorder="1" applyAlignment="1">
      <alignment horizontal="center"/>
    </xf>
    <xf numFmtId="15" fontId="3" fillId="9" borderId="18" xfId="0" applyNumberFormat="1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164" fontId="3" fillId="6" borderId="18" xfId="1" quotePrefix="1" applyNumberFormat="1" applyFont="1" applyFill="1" applyBorder="1" applyAlignment="1">
      <alignment horizontal="center"/>
    </xf>
    <xf numFmtId="15" fontId="3" fillId="6" borderId="18" xfId="0" quotePrefix="1" applyNumberFormat="1" applyFont="1" applyFill="1" applyBorder="1" applyAlignment="1">
      <alignment horizontal="center"/>
    </xf>
    <xf numFmtId="15" fontId="3" fillId="6" borderId="18" xfId="0" applyNumberFormat="1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164" fontId="3" fillId="6" borderId="19" xfId="1" quotePrefix="1" applyNumberFormat="1" applyFont="1" applyFill="1" applyBorder="1" applyAlignment="1">
      <alignment horizontal="center"/>
    </xf>
    <xf numFmtId="164" fontId="3" fillId="6" borderId="20" xfId="1" quotePrefix="1" applyNumberFormat="1" applyFont="1" applyFill="1" applyBorder="1" applyAlignment="1">
      <alignment horizontal="center"/>
    </xf>
    <xf numFmtId="164" fontId="3" fillId="6" borderId="21" xfId="1" quotePrefix="1" applyNumberFormat="1" applyFont="1" applyFill="1" applyBorder="1" applyAlignment="1">
      <alignment horizontal="center"/>
    </xf>
    <xf numFmtId="15" fontId="3" fillId="6" borderId="19" xfId="0" applyNumberFormat="1" applyFont="1" applyFill="1" applyBorder="1" applyAlignment="1">
      <alignment horizontal="center"/>
    </xf>
    <xf numFmtId="15" fontId="3" fillId="6" borderId="21" xfId="0" applyNumberFormat="1" applyFont="1" applyFill="1" applyBorder="1" applyAlignment="1">
      <alignment horizontal="center"/>
    </xf>
    <xf numFmtId="15" fontId="3" fillId="6" borderId="19" xfId="0" quotePrefix="1" applyNumberFormat="1" applyFont="1" applyFill="1" applyBorder="1" applyAlignment="1">
      <alignment horizontal="center"/>
    </xf>
    <xf numFmtId="15" fontId="3" fillId="6" borderId="20" xfId="0" quotePrefix="1" applyNumberFormat="1" applyFont="1" applyFill="1" applyBorder="1" applyAlignment="1">
      <alignment horizontal="center"/>
    </xf>
    <xf numFmtId="15" fontId="3" fillId="6" borderId="21" xfId="0" quotePrefix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5" fontId="3" fillId="10" borderId="22" xfId="0" quotePrefix="1" applyNumberFormat="1" applyFont="1" applyFill="1" applyBorder="1" applyAlignment="1">
      <alignment horizontal="center"/>
    </xf>
    <xf numFmtId="15" fontId="3" fillId="10" borderId="9" xfId="0" quotePrefix="1" applyNumberFormat="1" applyFont="1" applyFill="1" applyBorder="1" applyAlignment="1">
      <alignment horizontal="center"/>
    </xf>
    <xf numFmtId="164" fontId="3" fillId="10" borderId="22" xfId="1" quotePrefix="1" applyNumberFormat="1" applyFont="1" applyFill="1" applyBorder="1" applyAlignment="1">
      <alignment horizontal="center"/>
    </xf>
    <xf numFmtId="164" fontId="3" fillId="10" borderId="9" xfId="1" quotePrefix="1" applyNumberFormat="1" applyFont="1" applyFill="1" applyBorder="1" applyAlignment="1">
      <alignment horizontal="center"/>
    </xf>
    <xf numFmtId="43" fontId="2" fillId="0" borderId="9" xfId="1" applyFont="1" applyBorder="1"/>
    <xf numFmtId="4" fontId="2" fillId="0" borderId="9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A99877F-CB69-48E2-8B99-F1D3A541D2F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2C9EB41-4B4C-46D0-B653-04F69AB142A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306C0F7B-FE8A-4864-99E3-DAACCFED41C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F33EB414-0C70-4430-8E74-20C21196A98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6810203-075D-4773-9EC8-DE010EF092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9906328-AB92-41C8-B6D2-5004009B88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E46BF8F-BB95-4F3A-AF55-82899719F9B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B487644-3C65-4CE0-BFAF-671CDCE8DC7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F07598CD-EEAE-46E5-ABAC-6A389BC134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57A91C4-3960-4F2D-B2A3-23B23533BAA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1DE6077-09DB-4262-9843-E1BAFDDE3E7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BD1F796-7ED5-4FC5-94B1-F6D4F29E6DD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E5FEDCA-1FDF-409A-9DCB-584AE1F5238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ACBA702-35FE-4615-8071-E478EE99993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DD4FE0C-8ED1-40F8-B1EB-82F6F6126BD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053A832-02A5-49D8-A6C4-D72BB900C96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F48D51F5-0ED6-44EA-A9D4-7BA3D402EDE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0B40680-B68C-4DB3-B2F0-100A297F6C0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6B83CD2-DDE0-4F96-86C8-C7B1DDC0179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6CB7B00-6595-4B80-AD23-7CD93BDD743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DC092730-6D7A-4789-B9A2-42DC4974DBA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972E1E8-F019-4689-9922-404A4484D64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BAC2D83-1A21-4612-A475-A709129DE6A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BF20B49-6904-4803-9B38-A6912621F4A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CFFA1-E86B-4061-B39F-58C87A4E04A8}">
  <sheetPr>
    <pageSetUpPr fitToPage="1"/>
  </sheetPr>
  <dimension ref="A1:R1002"/>
  <sheetViews>
    <sheetView topLeftCell="A9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9" t="s">
        <v>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44926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0" t="s">
        <v>14</v>
      </c>
      <c r="C21" s="71"/>
      <c r="D21" s="72" t="s">
        <v>15</v>
      </c>
      <c r="E21" s="73"/>
      <c r="F21" s="73"/>
      <c r="G21" s="73"/>
      <c r="H21" s="73"/>
      <c r="I21" s="74"/>
      <c r="J21" s="75" t="s">
        <v>16</v>
      </c>
      <c r="K21" s="76"/>
      <c r="L21" s="15"/>
      <c r="M21" s="16" t="s">
        <v>17</v>
      </c>
      <c r="N21" s="17"/>
      <c r="O21" s="77" t="s">
        <v>18</v>
      </c>
      <c r="P21" s="78"/>
    </row>
    <row r="22" spans="1:18" ht="14.25" customHeight="1" x14ac:dyDescent="0.35">
      <c r="A22" s="18">
        <v>44798</v>
      </c>
      <c r="B22" s="19"/>
      <c r="C22" s="20" t="s">
        <v>44</v>
      </c>
      <c r="D22" s="7"/>
      <c r="E22" s="7" t="s">
        <v>19</v>
      </c>
      <c r="F22" s="7"/>
      <c r="G22" s="7"/>
      <c r="H22" s="7"/>
      <c r="I22" s="7"/>
      <c r="J22" s="21">
        <v>5886.8</v>
      </c>
      <c r="K22" s="22"/>
      <c r="L22" s="23"/>
      <c r="M22" s="23"/>
      <c r="N22" s="22"/>
      <c r="O22" s="23"/>
      <c r="P22" s="22">
        <f t="shared" ref="P22:P23" si="0">P21+J22-M22</f>
        <v>5886.8</v>
      </c>
    </row>
    <row r="23" spans="1:18" ht="14.25" customHeight="1" x14ac:dyDescent="0.35">
      <c r="A23" s="18">
        <v>44799</v>
      </c>
      <c r="B23" s="19"/>
      <c r="C23" s="11" t="s">
        <v>44</v>
      </c>
      <c r="D23" s="24"/>
      <c r="E23" s="7" t="s">
        <v>19</v>
      </c>
      <c r="F23" s="7"/>
      <c r="G23" s="7"/>
      <c r="H23" s="7"/>
      <c r="I23" s="7"/>
      <c r="J23" s="25">
        <v>250</v>
      </c>
      <c r="K23" s="22"/>
      <c r="L23" s="23"/>
      <c r="M23" s="26"/>
      <c r="N23" s="22"/>
      <c r="O23" s="23"/>
      <c r="P23" s="22">
        <f t="shared" si="0"/>
        <v>6136.8</v>
      </c>
    </row>
    <row r="24" spans="1:18" ht="14.25" customHeight="1" x14ac:dyDescent="0.35">
      <c r="A24" s="18">
        <v>44813</v>
      </c>
      <c r="B24" s="19"/>
      <c r="C24" s="11" t="s">
        <v>45</v>
      </c>
      <c r="D24" s="24"/>
      <c r="E24" s="7" t="s">
        <v>46</v>
      </c>
      <c r="F24" s="7"/>
      <c r="G24" s="7"/>
      <c r="H24" s="7"/>
      <c r="I24" s="7"/>
      <c r="J24" s="25"/>
      <c r="K24" s="22"/>
      <c r="L24" s="23"/>
      <c r="M24" s="27">
        <v>3000</v>
      </c>
      <c r="N24" s="22"/>
      <c r="O24" s="23"/>
      <c r="P24" s="22">
        <f>P23+J24-M24</f>
        <v>3136.8</v>
      </c>
    </row>
    <row r="25" spans="1:18" ht="14.25" customHeight="1" x14ac:dyDescent="0.35">
      <c r="A25" s="18">
        <v>44827</v>
      </c>
      <c r="B25" s="19"/>
      <c r="C25" s="11" t="s">
        <v>45</v>
      </c>
      <c r="D25" s="24"/>
      <c r="E25" s="7" t="s">
        <v>46</v>
      </c>
      <c r="F25" s="7"/>
      <c r="G25" s="7"/>
      <c r="H25" s="7"/>
      <c r="I25" s="7"/>
      <c r="J25" s="25"/>
      <c r="K25" s="22"/>
      <c r="L25" s="23"/>
      <c r="M25" s="26">
        <v>1000</v>
      </c>
      <c r="N25" s="22"/>
      <c r="O25" s="23"/>
      <c r="P25" s="22">
        <f>P24+J25-M25</f>
        <v>2136.8000000000002</v>
      </c>
    </row>
    <row r="26" spans="1:18" ht="14.25" customHeight="1" x14ac:dyDescent="0.35">
      <c r="A26" s="18">
        <v>44827</v>
      </c>
      <c r="B26" s="19"/>
      <c r="C26" s="11" t="s">
        <v>47</v>
      </c>
      <c r="D26" s="24"/>
      <c r="E26" s="7" t="s">
        <v>19</v>
      </c>
      <c r="F26" s="11"/>
      <c r="G26" s="7"/>
      <c r="H26" s="7"/>
      <c r="I26" s="7"/>
      <c r="J26" s="25">
        <v>3546.1</v>
      </c>
      <c r="K26" s="22"/>
      <c r="L26" s="23"/>
      <c r="M26" s="23"/>
      <c r="N26" s="22"/>
      <c r="O26" s="23"/>
      <c r="P26" s="22">
        <f>P25+J26-M26</f>
        <v>5682.9</v>
      </c>
    </row>
    <row r="27" spans="1:18" ht="14.25" customHeight="1" x14ac:dyDescent="0.35">
      <c r="A27" s="18">
        <v>44838</v>
      </c>
      <c r="B27" s="19"/>
      <c r="C27" s="11" t="s">
        <v>45</v>
      </c>
      <c r="D27" s="24"/>
      <c r="E27" s="7" t="s">
        <v>46</v>
      </c>
      <c r="F27" s="7"/>
      <c r="G27" s="7"/>
      <c r="H27" s="7"/>
      <c r="I27" s="7"/>
      <c r="J27" s="28"/>
      <c r="K27" s="22"/>
      <c r="L27" s="23"/>
      <c r="M27" s="23">
        <v>1000</v>
      </c>
      <c r="N27" s="22"/>
      <c r="O27" s="23"/>
      <c r="P27" s="22">
        <f t="shared" ref="P27:P37" si="1">P26+J27-M27</f>
        <v>4682.8999999999996</v>
      </c>
    </row>
    <row r="28" spans="1:18" ht="14.25" customHeight="1" x14ac:dyDescent="0.35">
      <c r="A28" s="18">
        <v>44841</v>
      </c>
      <c r="B28" s="19"/>
      <c r="C28" s="7" t="s">
        <v>45</v>
      </c>
      <c r="D28" s="24"/>
      <c r="E28" s="7" t="s">
        <v>46</v>
      </c>
      <c r="F28" s="7"/>
      <c r="G28" s="7"/>
      <c r="H28" s="7"/>
      <c r="I28" s="7"/>
      <c r="J28" s="29"/>
      <c r="K28" s="22"/>
      <c r="L28" s="23"/>
      <c r="M28" s="23">
        <v>1136.8</v>
      </c>
      <c r="N28" s="22"/>
      <c r="O28" s="23"/>
      <c r="P28" s="22">
        <f t="shared" si="1"/>
        <v>3546.0999999999995</v>
      </c>
    </row>
    <row r="29" spans="1:18" ht="14.25" customHeight="1" x14ac:dyDescent="0.35">
      <c r="A29" s="30">
        <v>44845</v>
      </c>
      <c r="B29" s="19"/>
      <c r="C29" s="7" t="s">
        <v>49</v>
      </c>
      <c r="D29" s="24"/>
      <c r="E29" s="7" t="s">
        <v>19</v>
      </c>
      <c r="F29" s="7"/>
      <c r="G29" s="7"/>
      <c r="H29" s="7"/>
      <c r="I29" s="7"/>
      <c r="J29" s="29">
        <v>3137.3</v>
      </c>
      <c r="K29" s="22"/>
      <c r="L29" s="23"/>
      <c r="M29" s="23"/>
      <c r="N29" s="22"/>
      <c r="O29" s="23"/>
      <c r="P29" s="22">
        <f t="shared" si="1"/>
        <v>6683.4</v>
      </c>
    </row>
    <row r="30" spans="1:18" ht="14.25" customHeight="1" x14ac:dyDescent="0.35">
      <c r="A30" s="30">
        <v>44867</v>
      </c>
      <c r="B30" s="31"/>
      <c r="C30" s="32" t="s">
        <v>45</v>
      </c>
      <c r="D30" s="6"/>
      <c r="E30" s="6" t="s">
        <v>48</v>
      </c>
      <c r="F30" s="6"/>
      <c r="G30" s="6"/>
      <c r="H30" s="6"/>
      <c r="I30" s="6"/>
      <c r="J30" s="33"/>
      <c r="K30" s="34"/>
      <c r="L30" s="12"/>
      <c r="M30" s="12">
        <v>3546.1</v>
      </c>
      <c r="N30" s="34"/>
      <c r="O30" s="12"/>
      <c r="P30" s="22">
        <f t="shared" si="1"/>
        <v>3137.2999999999997</v>
      </c>
    </row>
    <row r="31" spans="1:18" ht="14.25" customHeight="1" x14ac:dyDescent="0.35">
      <c r="A31" s="35">
        <v>44873</v>
      </c>
      <c r="B31" s="31"/>
      <c r="C31" s="32" t="s">
        <v>45</v>
      </c>
      <c r="D31" s="6"/>
      <c r="E31" s="6" t="s">
        <v>50</v>
      </c>
      <c r="F31" s="6"/>
      <c r="G31" s="6"/>
      <c r="H31" s="6"/>
      <c r="I31" s="6"/>
      <c r="J31" s="36"/>
      <c r="K31" s="34"/>
      <c r="L31" s="12"/>
      <c r="M31" s="12">
        <v>1500</v>
      </c>
      <c r="N31" s="34"/>
      <c r="O31" s="12"/>
      <c r="P31" s="22">
        <f t="shared" si="1"/>
        <v>1637.2999999999997</v>
      </c>
    </row>
    <row r="32" spans="1:18" ht="14.25" customHeight="1" x14ac:dyDescent="0.35">
      <c r="A32" s="35">
        <v>44879</v>
      </c>
      <c r="B32" s="31"/>
      <c r="C32" s="32" t="s">
        <v>45</v>
      </c>
      <c r="D32" s="6"/>
      <c r="E32" s="6" t="s">
        <v>50</v>
      </c>
      <c r="F32" s="6"/>
      <c r="G32" s="6"/>
      <c r="H32" s="6"/>
      <c r="I32" s="6"/>
      <c r="J32" s="37"/>
      <c r="K32" s="34"/>
      <c r="L32" s="12"/>
      <c r="M32" s="12">
        <v>1637.3</v>
      </c>
      <c r="N32" s="34"/>
      <c r="O32" s="12"/>
      <c r="P32" s="22">
        <f t="shared" si="1"/>
        <v>0</v>
      </c>
    </row>
    <row r="33" spans="1:16" ht="14.25" customHeight="1" x14ac:dyDescent="0.35">
      <c r="A33" s="35">
        <v>44880</v>
      </c>
      <c r="B33" s="31"/>
      <c r="C33" s="32" t="s">
        <v>52</v>
      </c>
      <c r="D33" s="6"/>
      <c r="E33" s="6" t="s">
        <v>19</v>
      </c>
      <c r="F33" s="6"/>
      <c r="G33" s="6"/>
      <c r="H33" s="6"/>
      <c r="I33" s="6"/>
      <c r="J33" s="37">
        <v>5283.2</v>
      </c>
      <c r="K33" s="34"/>
      <c r="L33" s="12"/>
      <c r="M33" s="12"/>
      <c r="N33" s="34"/>
      <c r="O33" s="12"/>
      <c r="P33" s="22">
        <f t="shared" si="1"/>
        <v>5283.2</v>
      </c>
    </row>
    <row r="34" spans="1:16" ht="14.25" customHeight="1" x14ac:dyDescent="0.35">
      <c r="A34" s="35" t="s">
        <v>51</v>
      </c>
      <c r="B34" s="31"/>
      <c r="C34" t="s">
        <v>53</v>
      </c>
      <c r="D34" s="38"/>
      <c r="E34" s="6" t="s">
        <v>19</v>
      </c>
      <c r="F34" s="6"/>
      <c r="G34" s="6"/>
      <c r="H34" s="6"/>
      <c r="I34" s="6"/>
      <c r="J34" s="37">
        <v>105</v>
      </c>
      <c r="K34" s="34"/>
      <c r="L34" s="12"/>
      <c r="M34" s="12"/>
      <c r="N34" s="34"/>
      <c r="O34" s="12"/>
      <c r="P34" s="22">
        <f t="shared" si="1"/>
        <v>5388.2</v>
      </c>
    </row>
    <row r="35" spans="1:16" ht="14.25" customHeight="1" x14ac:dyDescent="0.35">
      <c r="A35" s="35">
        <v>44909</v>
      </c>
      <c r="B35" s="31"/>
      <c r="C35" s="32" t="s">
        <v>45</v>
      </c>
      <c r="D35" s="6"/>
      <c r="E35" s="6" t="s">
        <v>56</v>
      </c>
      <c r="F35" s="6"/>
      <c r="G35" s="6"/>
      <c r="H35" s="6"/>
      <c r="I35" s="6"/>
      <c r="J35" s="37"/>
      <c r="K35" s="34"/>
      <c r="L35" s="12"/>
      <c r="M35" s="12">
        <v>1500</v>
      </c>
      <c r="N35" s="34"/>
      <c r="O35" s="12"/>
      <c r="P35" s="22">
        <f t="shared" si="1"/>
        <v>3888.2</v>
      </c>
    </row>
    <row r="36" spans="1:16" ht="14.25" customHeight="1" x14ac:dyDescent="0.35">
      <c r="A36" s="35">
        <v>44916</v>
      </c>
      <c r="B36" s="31"/>
      <c r="C36" s="32" t="s">
        <v>45</v>
      </c>
      <c r="D36" s="6"/>
      <c r="E36" s="6" t="s">
        <v>56</v>
      </c>
      <c r="F36" s="6"/>
      <c r="G36" s="6"/>
      <c r="H36" s="6"/>
      <c r="I36" s="6"/>
      <c r="J36" s="37"/>
      <c r="K36" s="34"/>
      <c r="L36" s="12"/>
      <c r="M36" s="12">
        <v>1500</v>
      </c>
      <c r="N36" s="34"/>
      <c r="O36" s="12"/>
      <c r="P36" s="22">
        <f t="shared" si="1"/>
        <v>2388.1999999999998</v>
      </c>
    </row>
    <row r="37" spans="1:16" ht="14.25" customHeight="1" x14ac:dyDescent="0.35">
      <c r="A37" s="35" t="s">
        <v>54</v>
      </c>
      <c r="B37" s="31"/>
      <c r="C37" s="32" t="s">
        <v>55</v>
      </c>
      <c r="D37" s="6"/>
      <c r="E37" s="6" t="s">
        <v>19</v>
      </c>
      <c r="F37" s="6"/>
      <c r="G37" s="6"/>
      <c r="H37" s="6"/>
      <c r="I37" s="6"/>
      <c r="J37" s="37">
        <v>6136.1</v>
      </c>
      <c r="K37" s="34"/>
      <c r="L37" s="12"/>
      <c r="M37" s="12"/>
      <c r="N37" s="34"/>
      <c r="O37" s="12"/>
      <c r="P37" s="22">
        <f t="shared" si="1"/>
        <v>8524.2999999999993</v>
      </c>
    </row>
    <row r="38" spans="1:16" ht="14.25" customHeight="1" x14ac:dyDescent="0.35">
      <c r="A38" s="35"/>
      <c r="B38" s="31"/>
      <c r="C38" s="39"/>
      <c r="D38" s="6"/>
      <c r="E38" s="6"/>
      <c r="F38" s="6"/>
      <c r="G38" s="6"/>
      <c r="H38" s="6"/>
      <c r="I38" s="6"/>
      <c r="J38" s="37"/>
      <c r="K38" s="34"/>
      <c r="L38" s="12"/>
      <c r="M38" s="12"/>
      <c r="N38" s="34"/>
      <c r="O38" s="12"/>
      <c r="P38" s="22"/>
    </row>
    <row r="39" spans="1:16" ht="14.25" customHeight="1" x14ac:dyDescent="0.35">
      <c r="A39" s="35"/>
      <c r="B39" s="31"/>
      <c r="C39" s="39"/>
      <c r="D39" s="6"/>
      <c r="E39" s="6"/>
      <c r="F39" s="6"/>
      <c r="G39" s="6"/>
      <c r="H39" s="6"/>
      <c r="I39" s="6"/>
      <c r="J39" s="37"/>
      <c r="K39" s="34"/>
      <c r="L39" s="12"/>
      <c r="M39" s="12"/>
      <c r="N39" s="34"/>
      <c r="O39" s="12"/>
      <c r="P39" s="22"/>
    </row>
    <row r="40" spans="1:16" ht="14.25" customHeight="1" x14ac:dyDescent="0.35">
      <c r="A40" s="35"/>
      <c r="B40" s="31"/>
      <c r="C40" s="39"/>
      <c r="D40" s="6"/>
      <c r="E40" s="6"/>
      <c r="F40" s="6"/>
      <c r="G40" s="6"/>
      <c r="H40" s="6"/>
      <c r="I40" s="6"/>
      <c r="J40" s="37"/>
      <c r="K40" s="34"/>
      <c r="L40" s="12"/>
      <c r="M40" s="12"/>
      <c r="N40" s="34"/>
      <c r="O40" s="12"/>
      <c r="P40" s="22"/>
    </row>
    <row r="41" spans="1:16" ht="14.25" customHeight="1" x14ac:dyDescent="0.35">
      <c r="A41" s="35"/>
      <c r="B41" s="31"/>
      <c r="C41" s="39"/>
      <c r="D41" s="6"/>
      <c r="E41" s="6"/>
      <c r="F41" s="6"/>
      <c r="G41" s="6"/>
      <c r="H41" s="6"/>
      <c r="I41" s="6"/>
      <c r="J41" s="37"/>
      <c r="K41" s="34"/>
      <c r="L41" s="12"/>
      <c r="M41" s="12"/>
      <c r="N41" s="34"/>
      <c r="O41" s="12"/>
      <c r="P41" s="22"/>
    </row>
    <row r="42" spans="1:16" ht="14.25" customHeight="1" x14ac:dyDescent="0.35">
      <c r="A42" s="35"/>
      <c r="B42" s="31"/>
      <c r="C42" s="39"/>
      <c r="D42" s="6"/>
      <c r="E42" s="6"/>
      <c r="F42" s="6"/>
      <c r="G42" s="6"/>
      <c r="H42" s="6"/>
      <c r="I42" s="6"/>
      <c r="J42" s="37"/>
      <c r="K42" s="34"/>
      <c r="L42" s="12"/>
      <c r="M42" s="12"/>
      <c r="N42" s="34"/>
      <c r="O42" s="12"/>
      <c r="P42" s="34"/>
    </row>
    <row r="43" spans="1:16" ht="14.25" customHeight="1" x14ac:dyDescent="0.35">
      <c r="A43" s="40"/>
      <c r="B43" s="31"/>
      <c r="C43" s="39"/>
      <c r="D43" s="6"/>
      <c r="E43" s="6"/>
      <c r="F43" s="6"/>
      <c r="G43" s="6"/>
      <c r="H43" s="6"/>
      <c r="I43" s="6"/>
      <c r="J43" s="37"/>
      <c r="K43" s="34"/>
      <c r="L43" s="12"/>
      <c r="M43" s="12"/>
      <c r="N43" s="34"/>
      <c r="O43" s="12"/>
      <c r="P43" s="34"/>
    </row>
    <row r="44" spans="1:16" ht="14.25" customHeight="1" x14ac:dyDescent="0.35">
      <c r="A44" s="40"/>
      <c r="B44" s="31"/>
      <c r="C44" s="39"/>
      <c r="D44" s="6"/>
      <c r="E44" s="6"/>
      <c r="F44" s="6"/>
      <c r="G44" s="6"/>
      <c r="H44" s="6"/>
      <c r="I44" s="6"/>
      <c r="J44" s="37"/>
      <c r="K44" s="34"/>
      <c r="L44" s="12"/>
      <c r="M44" s="12"/>
      <c r="N44" s="34"/>
      <c r="O44" s="12"/>
      <c r="P44" s="34"/>
    </row>
    <row r="45" spans="1:16" ht="14.25" customHeight="1" x14ac:dyDescent="0.35">
      <c r="A45" s="40"/>
      <c r="B45" s="31"/>
      <c r="C45" s="39"/>
      <c r="D45" s="6"/>
      <c r="E45" s="6"/>
      <c r="F45" s="6"/>
      <c r="G45" s="6"/>
      <c r="H45" s="6"/>
      <c r="I45" s="6"/>
      <c r="J45" s="37"/>
      <c r="K45" s="34"/>
      <c r="L45" s="12"/>
      <c r="M45" s="12"/>
      <c r="N45" s="34"/>
      <c r="O45" s="12"/>
      <c r="P45" s="34"/>
    </row>
    <row r="46" spans="1:16" ht="14.25" customHeight="1" x14ac:dyDescent="0.35">
      <c r="A46" s="40"/>
      <c r="B46" s="31"/>
      <c r="C46" s="39"/>
      <c r="D46" s="6"/>
      <c r="E46" s="6"/>
      <c r="F46" s="6"/>
      <c r="G46" s="6"/>
      <c r="H46" s="6"/>
      <c r="I46" s="6"/>
      <c r="J46" s="37"/>
      <c r="K46" s="34"/>
      <c r="L46" s="12"/>
      <c r="M46" s="12"/>
      <c r="N46" s="34"/>
      <c r="O46" s="12"/>
      <c r="P46" s="34"/>
    </row>
    <row r="47" spans="1:16" ht="14.25" customHeight="1" x14ac:dyDescent="0.35">
      <c r="A47" s="40"/>
      <c r="B47" s="31"/>
      <c r="C47" s="39"/>
      <c r="D47" s="6"/>
      <c r="E47" s="6"/>
      <c r="F47" s="6"/>
      <c r="G47" s="6"/>
      <c r="H47" s="6"/>
      <c r="I47" s="6"/>
      <c r="J47" s="37"/>
      <c r="K47" s="34"/>
      <c r="L47" s="12"/>
      <c r="M47" s="12"/>
      <c r="N47" s="34"/>
      <c r="O47" s="12"/>
      <c r="P47" s="34"/>
    </row>
    <row r="48" spans="1:16" ht="14.25" customHeight="1" x14ac:dyDescent="0.35">
      <c r="A48" s="40"/>
      <c r="B48" s="31"/>
      <c r="C48" s="39"/>
      <c r="D48" s="6"/>
      <c r="E48" s="6"/>
      <c r="F48" s="6"/>
      <c r="G48" s="6"/>
      <c r="H48" s="6"/>
      <c r="I48" s="6"/>
      <c r="J48" s="37"/>
      <c r="K48" s="34"/>
      <c r="L48" s="12"/>
      <c r="M48" s="12"/>
      <c r="N48" s="34"/>
      <c r="O48" s="12"/>
      <c r="P48" s="34"/>
    </row>
    <row r="49" spans="1:16" ht="14.25" customHeight="1" x14ac:dyDescent="0.35">
      <c r="A49" s="40"/>
      <c r="B49" s="31"/>
      <c r="C49" s="39"/>
      <c r="D49" s="6"/>
      <c r="E49" s="6"/>
      <c r="F49" s="6"/>
      <c r="G49" s="6"/>
      <c r="H49" s="6"/>
      <c r="I49" s="6"/>
      <c r="J49" s="37"/>
      <c r="K49" s="34"/>
      <c r="L49" s="12"/>
      <c r="M49" s="12"/>
      <c r="N49" s="34"/>
      <c r="O49" s="12"/>
      <c r="P49" s="34"/>
    </row>
    <row r="50" spans="1:16" ht="14" customHeight="1" x14ac:dyDescent="0.35">
      <c r="A50" s="40"/>
      <c r="B50" s="31"/>
      <c r="C50" s="39"/>
      <c r="D50" s="6"/>
      <c r="E50" s="6"/>
      <c r="F50" s="6"/>
      <c r="G50" s="6"/>
      <c r="H50" s="6"/>
      <c r="I50" s="6"/>
      <c r="J50" s="37"/>
      <c r="K50" s="34"/>
      <c r="L50" s="12"/>
      <c r="M50" s="12"/>
      <c r="N50" s="34"/>
      <c r="O50" s="12"/>
      <c r="P50" s="34"/>
    </row>
    <row r="51" spans="1:16" ht="14.25" customHeight="1" x14ac:dyDescent="0.35">
      <c r="A51" s="41"/>
      <c r="B51" s="42"/>
      <c r="C51" s="43"/>
      <c r="D51" s="44"/>
      <c r="E51" s="44"/>
      <c r="F51" s="44"/>
      <c r="G51" s="44"/>
      <c r="H51" s="44"/>
      <c r="I51" s="44"/>
      <c r="J51" s="45"/>
      <c r="K51" s="46"/>
      <c r="L51" s="47"/>
      <c r="M51" s="47"/>
      <c r="N51" s="46"/>
      <c r="O51" s="47"/>
      <c r="P51" s="46"/>
    </row>
    <row r="52" spans="1:16" ht="14.25" customHeight="1" x14ac:dyDescent="0.35">
      <c r="A52" s="48" t="s">
        <v>20</v>
      </c>
      <c r="B52" s="49"/>
      <c r="C52" s="49"/>
      <c r="D52" s="49"/>
      <c r="E52" s="49"/>
      <c r="F52" s="49"/>
      <c r="G52" s="49"/>
      <c r="H52" s="49"/>
      <c r="I52" s="49"/>
      <c r="J52" s="50">
        <f>SUM(J22:J51)</f>
        <v>24344.5</v>
      </c>
      <c r="K52" s="56"/>
      <c r="L52" s="56"/>
      <c r="M52" s="50">
        <f>SUM(M22:M51)</f>
        <v>15820.199999999999</v>
      </c>
      <c r="N52" s="49"/>
      <c r="O52" s="51"/>
      <c r="P52" s="52">
        <f>J52-M52</f>
        <v>8524.3000000000011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9" t="s">
        <v>21</v>
      </c>
      <c r="E54" s="79"/>
      <c r="F54" s="79"/>
      <c r="G54" s="79" t="s">
        <v>22</v>
      </c>
      <c r="H54" s="79"/>
      <c r="I54" s="79" t="s">
        <v>23</v>
      </c>
      <c r="J54" s="79"/>
      <c r="K54" s="79" t="s">
        <v>24</v>
      </c>
      <c r="L54" s="79"/>
      <c r="M54" s="79"/>
      <c r="N54" s="79" t="s">
        <v>25</v>
      </c>
      <c r="O54" s="79"/>
      <c r="P54" s="79"/>
    </row>
    <row r="55" spans="1:16" ht="14.25" customHeight="1" x14ac:dyDescent="0.35">
      <c r="A55" s="64" t="s">
        <v>26</v>
      </c>
      <c r="B55" s="64"/>
      <c r="C55" s="64"/>
      <c r="D55" s="65" t="s">
        <v>27</v>
      </c>
      <c r="E55" s="65"/>
      <c r="F55" s="65"/>
      <c r="G55" s="65" t="s">
        <v>28</v>
      </c>
      <c r="H55" s="65"/>
      <c r="I55" s="65" t="s">
        <v>29</v>
      </c>
      <c r="J55" s="65"/>
      <c r="K55" s="65" t="s">
        <v>30</v>
      </c>
      <c r="L55" s="65"/>
      <c r="M55" s="65"/>
      <c r="N55" s="65" t="s">
        <v>59</v>
      </c>
      <c r="O55" s="65"/>
      <c r="P55" s="65"/>
    </row>
    <row r="56" spans="1:16" ht="14.25" customHeight="1" x14ac:dyDescent="0.35">
      <c r="A56" s="64" t="s">
        <v>31</v>
      </c>
      <c r="B56" s="64"/>
      <c r="C56" s="64"/>
      <c r="D56" s="63">
        <v>0</v>
      </c>
      <c r="E56" s="63"/>
      <c r="F56" s="63"/>
      <c r="G56" s="63">
        <v>0</v>
      </c>
      <c r="H56" s="63"/>
      <c r="I56" s="63">
        <v>0</v>
      </c>
      <c r="J56" s="63"/>
      <c r="K56" s="66">
        <v>2388.1999999999998</v>
      </c>
      <c r="L56" s="67"/>
      <c r="M56" s="68"/>
      <c r="N56" s="63">
        <v>6136.1</v>
      </c>
      <c r="O56" s="63"/>
      <c r="P56" s="63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53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53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54"/>
      <c r="B63" s="54"/>
      <c r="C63" s="54"/>
      <c r="D63" s="54"/>
      <c r="E63" s="54"/>
      <c r="F63" s="54"/>
      <c r="G63" s="54"/>
      <c r="H63" s="55"/>
      <c r="I63" s="55"/>
      <c r="J63" s="54"/>
      <c r="K63" s="54"/>
      <c r="L63" s="54"/>
      <c r="M63" s="54"/>
      <c r="N63" s="54"/>
      <c r="O63" s="54"/>
      <c r="P63" s="54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honeticPr fontId="9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C6C-914F-4C3C-8E9A-0A3323E5C151}">
  <sheetPr>
    <pageSetUpPr fitToPage="1"/>
  </sheetPr>
  <dimension ref="A1:R1018"/>
  <sheetViews>
    <sheetView topLeftCell="A52" zoomScaleNormal="100" workbookViewId="0">
      <selection activeCell="Q66" sqref="Q6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9" t="s">
        <v>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45291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0" t="s">
        <v>14</v>
      </c>
      <c r="C21" s="71"/>
      <c r="D21" s="72" t="s">
        <v>15</v>
      </c>
      <c r="E21" s="73"/>
      <c r="F21" s="73"/>
      <c r="G21" s="73"/>
      <c r="H21" s="73"/>
      <c r="I21" s="74"/>
      <c r="J21" s="75" t="s">
        <v>16</v>
      </c>
      <c r="K21" s="76"/>
      <c r="L21" s="15"/>
      <c r="M21" s="16" t="s">
        <v>17</v>
      </c>
      <c r="N21" s="17"/>
      <c r="O21" s="77" t="s">
        <v>18</v>
      </c>
      <c r="P21" s="78"/>
    </row>
    <row r="22" spans="1:18" ht="14.25" customHeight="1" x14ac:dyDescent="0.35">
      <c r="A22" s="18">
        <v>45107</v>
      </c>
      <c r="B22" s="19"/>
      <c r="C22" s="20"/>
      <c r="D22" s="7"/>
      <c r="E22" s="7" t="s">
        <v>67</v>
      </c>
      <c r="F22" s="7"/>
      <c r="G22" s="7"/>
      <c r="H22" s="7"/>
      <c r="I22" s="7"/>
      <c r="J22" s="21">
        <v>65862</v>
      </c>
      <c r="K22" s="22"/>
      <c r="L22" s="23"/>
      <c r="M22" s="23">
        <v>36320.199999999997</v>
      </c>
      <c r="N22" s="22"/>
      <c r="O22" s="23"/>
      <c r="P22" s="22">
        <v>29541.800000000003</v>
      </c>
    </row>
    <row r="23" spans="1:18" ht="14.25" customHeight="1" x14ac:dyDescent="0.35">
      <c r="A23" s="18">
        <v>45119</v>
      </c>
      <c r="B23" s="19"/>
      <c r="C23" s="32" t="s">
        <v>45</v>
      </c>
      <c r="D23" s="24"/>
      <c r="E23" s="7" t="s">
        <v>95</v>
      </c>
      <c r="F23" s="7"/>
      <c r="G23" s="7"/>
      <c r="H23" s="7"/>
      <c r="I23" s="7"/>
      <c r="J23" s="25"/>
      <c r="K23" s="22"/>
      <c r="L23" s="23"/>
      <c r="M23" s="26">
        <v>1000</v>
      </c>
      <c r="N23" s="22"/>
      <c r="O23" s="23"/>
      <c r="P23" s="22">
        <f>P22+J23-M23</f>
        <v>28541.800000000003</v>
      </c>
    </row>
    <row r="24" spans="1:18" ht="14.25" customHeight="1" x14ac:dyDescent="0.35">
      <c r="A24" s="18">
        <v>45121</v>
      </c>
      <c r="B24" s="19"/>
      <c r="C24" s="32" t="s">
        <v>45</v>
      </c>
      <c r="D24" s="24"/>
      <c r="E24" s="7" t="s">
        <v>96</v>
      </c>
      <c r="F24" s="7"/>
      <c r="G24" s="7"/>
      <c r="H24" s="7"/>
      <c r="I24" s="7"/>
      <c r="J24" s="25"/>
      <c r="K24" s="22"/>
      <c r="L24" s="23"/>
      <c r="M24" s="27">
        <v>1000</v>
      </c>
      <c r="N24" s="22"/>
      <c r="O24" s="23"/>
      <c r="P24" s="22">
        <f t="shared" ref="P24:P64" si="0">P23+J24-M24</f>
        <v>27541.800000000003</v>
      </c>
    </row>
    <row r="25" spans="1:18" ht="14.25" customHeight="1" x14ac:dyDescent="0.35">
      <c r="A25" s="18">
        <v>45123</v>
      </c>
      <c r="B25" s="19"/>
      <c r="C25" s="32" t="s">
        <v>45</v>
      </c>
      <c r="D25" s="24"/>
      <c r="E25" s="7" t="s">
        <v>96</v>
      </c>
      <c r="F25" s="7"/>
      <c r="G25" s="7"/>
      <c r="H25" s="7"/>
      <c r="I25" s="7"/>
      <c r="J25" s="25"/>
      <c r="K25" s="22"/>
      <c r="L25" s="23"/>
      <c r="M25" s="26">
        <v>1000</v>
      </c>
      <c r="N25" s="22"/>
      <c r="O25" s="23"/>
      <c r="P25" s="22">
        <f t="shared" si="0"/>
        <v>26541.800000000003</v>
      </c>
    </row>
    <row r="26" spans="1:18" ht="14.25" customHeight="1" x14ac:dyDescent="0.35">
      <c r="A26" s="18">
        <v>45124</v>
      </c>
      <c r="B26" s="19"/>
      <c r="C26" s="32" t="s">
        <v>45</v>
      </c>
      <c r="D26" s="24"/>
      <c r="E26" s="7" t="s">
        <v>96</v>
      </c>
      <c r="F26" s="11"/>
      <c r="G26" s="7"/>
      <c r="H26" s="7"/>
      <c r="I26" s="7"/>
      <c r="J26" s="25"/>
      <c r="K26" s="22"/>
      <c r="L26" s="23"/>
      <c r="M26" s="23">
        <v>1000</v>
      </c>
      <c r="N26" s="22"/>
      <c r="O26" s="23"/>
      <c r="P26" s="22">
        <f t="shared" si="0"/>
        <v>25541.800000000003</v>
      </c>
    </row>
    <row r="27" spans="1:18" ht="14.25" customHeight="1" x14ac:dyDescent="0.35">
      <c r="A27" s="18" t="s">
        <v>94</v>
      </c>
      <c r="B27" s="19"/>
      <c r="C27" s="11" t="s">
        <v>92</v>
      </c>
      <c r="D27" s="24"/>
      <c r="E27" s="7" t="s">
        <v>19</v>
      </c>
      <c r="F27" s="7"/>
      <c r="G27" s="7"/>
      <c r="H27" s="7"/>
      <c r="I27" s="7"/>
      <c r="J27" s="25">
        <v>5238.8999999999996</v>
      </c>
      <c r="K27" s="22"/>
      <c r="L27" s="23"/>
      <c r="M27" s="23"/>
      <c r="N27" s="22"/>
      <c r="O27" s="23"/>
      <c r="P27" s="22">
        <f t="shared" si="0"/>
        <v>30780.700000000004</v>
      </c>
    </row>
    <row r="28" spans="1:18" ht="14.25" customHeight="1" x14ac:dyDescent="0.35">
      <c r="A28" s="18">
        <v>45127</v>
      </c>
      <c r="B28" s="19"/>
      <c r="C28" s="11" t="s">
        <v>93</v>
      </c>
      <c r="D28" s="24"/>
      <c r="E28" s="7" t="s">
        <v>19</v>
      </c>
      <c r="F28" s="7"/>
      <c r="G28" s="7"/>
      <c r="H28" s="7"/>
      <c r="I28" s="7"/>
      <c r="J28" s="25">
        <v>420</v>
      </c>
      <c r="K28" s="22"/>
      <c r="L28" s="23"/>
      <c r="M28" s="23"/>
      <c r="N28" s="22"/>
      <c r="O28" s="23"/>
      <c r="P28" s="22">
        <f t="shared" si="0"/>
        <v>31200.700000000004</v>
      </c>
    </row>
    <row r="29" spans="1:18" ht="14.25" customHeight="1" x14ac:dyDescent="0.35">
      <c r="A29" s="18">
        <v>45133</v>
      </c>
      <c r="B29" s="19"/>
      <c r="C29" s="32" t="s">
        <v>45</v>
      </c>
      <c r="D29" s="24"/>
      <c r="E29" s="7" t="s">
        <v>96</v>
      </c>
      <c r="F29" s="7"/>
      <c r="G29" s="7"/>
      <c r="H29" s="7"/>
      <c r="I29" s="7"/>
      <c r="J29" s="29"/>
      <c r="K29" s="22"/>
      <c r="L29" s="23"/>
      <c r="M29" s="23">
        <v>1000</v>
      </c>
      <c r="N29" s="22"/>
      <c r="O29" s="23"/>
      <c r="P29" s="22">
        <f t="shared" si="0"/>
        <v>30200.700000000004</v>
      </c>
    </row>
    <row r="30" spans="1:18" ht="14.25" customHeight="1" x14ac:dyDescent="0.35">
      <c r="A30" s="35">
        <v>45141</v>
      </c>
      <c r="B30" s="31"/>
      <c r="C30" s="32" t="s">
        <v>45</v>
      </c>
      <c r="D30" s="6"/>
      <c r="E30" s="6" t="s">
        <v>96</v>
      </c>
      <c r="F30" s="6"/>
      <c r="G30" s="6"/>
      <c r="H30" s="6"/>
      <c r="I30" s="6"/>
      <c r="J30" s="33"/>
      <c r="K30" s="34"/>
      <c r="L30" s="12"/>
      <c r="M30" s="12">
        <v>1550</v>
      </c>
      <c r="N30" s="34"/>
      <c r="O30" s="12"/>
      <c r="P30" s="22">
        <f t="shared" si="0"/>
        <v>28650.700000000004</v>
      </c>
    </row>
    <row r="31" spans="1:18" ht="14.25" customHeight="1" x14ac:dyDescent="0.35">
      <c r="A31" s="35">
        <v>45142</v>
      </c>
      <c r="B31" s="31"/>
      <c r="C31" s="32" t="s">
        <v>98</v>
      </c>
      <c r="D31" s="6"/>
      <c r="E31" s="6" t="s">
        <v>19</v>
      </c>
      <c r="F31" s="6"/>
      <c r="G31" s="6"/>
      <c r="H31" s="6"/>
      <c r="I31" s="6"/>
      <c r="J31" s="36">
        <v>3565.5</v>
      </c>
      <c r="K31" s="34"/>
      <c r="L31" s="12"/>
      <c r="M31" s="12"/>
      <c r="N31" s="34"/>
      <c r="O31" s="12"/>
      <c r="P31" s="22">
        <f t="shared" si="0"/>
        <v>32216.200000000004</v>
      </c>
    </row>
    <row r="32" spans="1:18" ht="14.25" customHeight="1" x14ac:dyDescent="0.35">
      <c r="A32" s="35">
        <v>45152</v>
      </c>
      <c r="B32" s="31"/>
      <c r="C32" s="32" t="s">
        <v>45</v>
      </c>
      <c r="D32" s="6"/>
      <c r="E32" s="6" t="s">
        <v>96</v>
      </c>
      <c r="F32" s="6"/>
      <c r="G32" s="6"/>
      <c r="H32" s="6"/>
      <c r="I32" s="6"/>
      <c r="J32" s="37"/>
      <c r="K32" s="34"/>
      <c r="L32" s="12"/>
      <c r="M32" s="12">
        <v>1500</v>
      </c>
      <c r="N32" s="34"/>
      <c r="O32" s="12"/>
      <c r="P32" s="22">
        <f t="shared" si="0"/>
        <v>30716.200000000004</v>
      </c>
    </row>
    <row r="33" spans="1:16" ht="14.25" customHeight="1" x14ac:dyDescent="0.35">
      <c r="A33" s="35">
        <v>45153</v>
      </c>
      <c r="B33" s="31"/>
      <c r="C33" s="32" t="s">
        <v>99</v>
      </c>
      <c r="D33" s="6"/>
      <c r="E33" s="6" t="s">
        <v>19</v>
      </c>
      <c r="F33" s="6"/>
      <c r="G33" s="6"/>
      <c r="H33" s="6"/>
      <c r="I33" s="6"/>
      <c r="J33" s="37">
        <v>1738</v>
      </c>
      <c r="K33" s="34"/>
      <c r="L33" s="12"/>
      <c r="M33" s="12"/>
      <c r="N33" s="34"/>
      <c r="O33" s="12"/>
      <c r="P33" s="22">
        <f t="shared" si="0"/>
        <v>32454.200000000004</v>
      </c>
    </row>
    <row r="34" spans="1:16" ht="14.25" customHeight="1" x14ac:dyDescent="0.35">
      <c r="A34" s="35">
        <v>45155</v>
      </c>
      <c r="B34" s="31"/>
      <c r="C34" s="32" t="s">
        <v>100</v>
      </c>
      <c r="D34" s="38"/>
      <c r="E34" s="6" t="s">
        <v>19</v>
      </c>
      <c r="F34" s="6"/>
      <c r="G34" s="6"/>
      <c r="H34" s="6"/>
      <c r="I34" s="6"/>
      <c r="J34" s="37">
        <v>250</v>
      </c>
      <c r="K34" s="34"/>
      <c r="L34" s="12"/>
      <c r="M34" s="12"/>
      <c r="N34" s="34"/>
      <c r="O34" s="12"/>
      <c r="P34" s="22">
        <f t="shared" si="0"/>
        <v>32704.200000000004</v>
      </c>
    </row>
    <row r="35" spans="1:16" ht="14.25" customHeight="1" x14ac:dyDescent="0.35">
      <c r="A35" s="35">
        <v>45160</v>
      </c>
      <c r="B35" s="31"/>
      <c r="C35" s="32" t="s">
        <v>101</v>
      </c>
      <c r="D35" s="6"/>
      <c r="E35" s="6" t="s">
        <v>19</v>
      </c>
      <c r="F35" s="6"/>
      <c r="G35" s="6"/>
      <c r="H35" s="6"/>
      <c r="I35" s="6"/>
      <c r="J35" s="37">
        <v>1738</v>
      </c>
      <c r="K35" s="34"/>
      <c r="L35" s="12"/>
      <c r="M35" s="12"/>
      <c r="N35" s="34"/>
      <c r="O35" s="12"/>
      <c r="P35" s="22">
        <f t="shared" si="0"/>
        <v>34442.200000000004</v>
      </c>
    </row>
    <row r="36" spans="1:16" ht="14.25" customHeight="1" x14ac:dyDescent="0.35">
      <c r="A36" s="35">
        <v>45164</v>
      </c>
      <c r="B36" s="31"/>
      <c r="C36" s="32" t="s">
        <v>102</v>
      </c>
      <c r="D36" s="6"/>
      <c r="E36" s="6" t="s">
        <v>19</v>
      </c>
      <c r="F36" s="6"/>
      <c r="G36" s="6"/>
      <c r="H36" s="6"/>
      <c r="I36" s="6"/>
      <c r="J36" s="37">
        <v>811.2</v>
      </c>
      <c r="K36" s="34"/>
      <c r="L36" s="12"/>
      <c r="M36" s="12"/>
      <c r="N36" s="34"/>
      <c r="O36" s="12"/>
      <c r="P36" s="22">
        <f t="shared" si="0"/>
        <v>35253.4</v>
      </c>
    </row>
    <row r="37" spans="1:16" ht="14.25" customHeight="1" x14ac:dyDescent="0.35">
      <c r="A37" s="35">
        <v>45164</v>
      </c>
      <c r="B37" s="31"/>
      <c r="C37" s="32" t="s">
        <v>45</v>
      </c>
      <c r="D37" s="24"/>
      <c r="E37" s="7" t="s">
        <v>96</v>
      </c>
      <c r="F37" s="6"/>
      <c r="G37" s="6"/>
      <c r="H37" s="6"/>
      <c r="I37" s="6"/>
      <c r="J37" s="37"/>
      <c r="K37" s="34"/>
      <c r="L37" s="12"/>
      <c r="M37" s="12">
        <v>1000</v>
      </c>
      <c r="N37" s="34"/>
      <c r="O37" s="12"/>
      <c r="P37" s="22">
        <f t="shared" si="0"/>
        <v>34253.4</v>
      </c>
    </row>
    <row r="38" spans="1:16" ht="14.25" customHeight="1" x14ac:dyDescent="0.35">
      <c r="A38" s="35">
        <v>45168</v>
      </c>
      <c r="B38" s="31"/>
      <c r="C38" s="39" t="s">
        <v>103</v>
      </c>
      <c r="D38" s="6"/>
      <c r="E38" s="6" t="s">
        <v>19</v>
      </c>
      <c r="F38" s="6"/>
      <c r="G38" s="6"/>
      <c r="H38" s="6"/>
      <c r="I38" s="6"/>
      <c r="J38" s="37">
        <v>1738</v>
      </c>
      <c r="K38" s="34"/>
      <c r="L38" s="12"/>
      <c r="M38" s="12"/>
      <c r="N38" s="34"/>
      <c r="O38" s="12"/>
      <c r="P38" s="22">
        <f t="shared" si="0"/>
        <v>35991.4</v>
      </c>
    </row>
    <row r="39" spans="1:16" ht="14.25" customHeight="1" x14ac:dyDescent="0.35">
      <c r="A39" s="35">
        <v>45170</v>
      </c>
      <c r="B39" s="31"/>
      <c r="C39" s="39" t="s">
        <v>45</v>
      </c>
      <c r="D39" s="6"/>
      <c r="E39" s="6" t="s">
        <v>96</v>
      </c>
      <c r="F39" s="6"/>
      <c r="G39" s="6"/>
      <c r="H39" s="6"/>
      <c r="I39" s="6"/>
      <c r="J39" s="37"/>
      <c r="K39" s="34"/>
      <c r="L39" s="12"/>
      <c r="M39" s="12">
        <v>1000</v>
      </c>
      <c r="N39" s="34"/>
      <c r="O39" s="12"/>
      <c r="P39" s="22">
        <f t="shared" si="0"/>
        <v>34991.4</v>
      </c>
    </row>
    <row r="40" spans="1:16" ht="14.25" customHeight="1" x14ac:dyDescent="0.35">
      <c r="A40" s="35">
        <v>45174</v>
      </c>
      <c r="B40" s="31"/>
      <c r="C40" s="39" t="s">
        <v>45</v>
      </c>
      <c r="D40" s="6"/>
      <c r="E40" s="6" t="s">
        <v>96</v>
      </c>
      <c r="F40" s="6"/>
      <c r="G40" s="6"/>
      <c r="H40" s="6"/>
      <c r="I40" s="6"/>
      <c r="J40" s="37"/>
      <c r="K40" s="34"/>
      <c r="L40" s="12"/>
      <c r="M40" s="12">
        <v>1000</v>
      </c>
      <c r="N40" s="34"/>
      <c r="O40" s="12"/>
      <c r="P40" s="22">
        <f t="shared" si="0"/>
        <v>33991.4</v>
      </c>
    </row>
    <row r="41" spans="1:16" ht="14.25" customHeight="1" x14ac:dyDescent="0.35">
      <c r="A41" s="35">
        <v>45174</v>
      </c>
      <c r="B41" s="31"/>
      <c r="C41" s="39" t="s">
        <v>45</v>
      </c>
      <c r="D41" s="6"/>
      <c r="E41" s="6" t="s">
        <v>96</v>
      </c>
      <c r="F41" s="6"/>
      <c r="G41" s="6"/>
      <c r="H41" s="6"/>
      <c r="I41" s="6"/>
      <c r="J41" s="37"/>
      <c r="K41" s="34"/>
      <c r="L41" s="12"/>
      <c r="M41" s="12">
        <v>1000</v>
      </c>
      <c r="N41" s="34"/>
      <c r="O41" s="12"/>
      <c r="P41" s="22">
        <f t="shared" si="0"/>
        <v>32991.4</v>
      </c>
    </row>
    <row r="42" spans="1:16" ht="14.25" customHeight="1" x14ac:dyDescent="0.35">
      <c r="A42" s="35">
        <v>45177</v>
      </c>
      <c r="B42" s="31"/>
      <c r="C42" s="39" t="s">
        <v>45</v>
      </c>
      <c r="D42" s="6"/>
      <c r="E42" s="6" t="s">
        <v>96</v>
      </c>
      <c r="F42" s="6"/>
      <c r="G42" s="6"/>
      <c r="H42" s="6"/>
      <c r="I42" s="6"/>
      <c r="J42" s="37"/>
      <c r="K42" s="34"/>
      <c r="L42" s="12"/>
      <c r="M42" s="12">
        <v>500</v>
      </c>
      <c r="N42" s="34"/>
      <c r="O42" s="12"/>
      <c r="P42" s="22">
        <f t="shared" si="0"/>
        <v>32491.4</v>
      </c>
    </row>
    <row r="43" spans="1:16" ht="14.25" customHeight="1" x14ac:dyDescent="0.35">
      <c r="A43" s="35">
        <v>45177</v>
      </c>
      <c r="B43" s="31"/>
      <c r="C43" s="39" t="s">
        <v>105</v>
      </c>
      <c r="D43" s="6"/>
      <c r="E43" s="6" t="s">
        <v>19</v>
      </c>
      <c r="F43" s="6"/>
      <c r="G43" s="6"/>
      <c r="H43" s="6"/>
      <c r="I43" s="6"/>
      <c r="J43" s="37">
        <v>3005.6</v>
      </c>
      <c r="K43" s="34"/>
      <c r="L43" s="12"/>
      <c r="M43" s="12"/>
      <c r="N43" s="34"/>
      <c r="O43" s="12"/>
      <c r="P43" s="22">
        <f t="shared" si="0"/>
        <v>35497</v>
      </c>
    </row>
    <row r="44" spans="1:16" ht="14.25" customHeight="1" x14ac:dyDescent="0.35">
      <c r="A44" s="35">
        <v>45182</v>
      </c>
      <c r="B44" s="31"/>
      <c r="C44" s="39" t="s">
        <v>106</v>
      </c>
      <c r="D44" s="6"/>
      <c r="E44" s="6" t="s">
        <v>19</v>
      </c>
      <c r="F44" s="6"/>
      <c r="G44" s="6"/>
      <c r="H44" s="6"/>
      <c r="I44" s="6"/>
      <c r="J44" s="37">
        <v>322.5</v>
      </c>
      <c r="K44" s="34"/>
      <c r="L44" s="12"/>
      <c r="M44" s="12"/>
      <c r="N44" s="34"/>
      <c r="O44" s="12"/>
      <c r="P44" s="22">
        <f t="shared" si="0"/>
        <v>35819.5</v>
      </c>
    </row>
    <row r="45" spans="1:16" ht="14.25" customHeight="1" x14ac:dyDescent="0.35">
      <c r="A45" s="35">
        <v>45192</v>
      </c>
      <c r="B45" s="31"/>
      <c r="C45" s="39" t="s">
        <v>107</v>
      </c>
      <c r="D45" s="6"/>
      <c r="E45" s="6" t="s">
        <v>19</v>
      </c>
      <c r="F45" s="6"/>
      <c r="G45" s="6"/>
      <c r="H45" s="6"/>
      <c r="I45" s="6"/>
      <c r="J45" s="37">
        <v>2128</v>
      </c>
      <c r="K45" s="34"/>
      <c r="L45" s="12"/>
      <c r="M45" s="12"/>
      <c r="N45" s="34"/>
      <c r="O45" s="12"/>
      <c r="P45" s="22">
        <f t="shared" si="0"/>
        <v>37947.5</v>
      </c>
    </row>
    <row r="46" spans="1:16" ht="14.25" customHeight="1" x14ac:dyDescent="0.35">
      <c r="A46" s="35">
        <v>45195</v>
      </c>
      <c r="B46" s="31"/>
      <c r="C46" s="39" t="s">
        <v>108</v>
      </c>
      <c r="D46" s="6"/>
      <c r="E46" s="6" t="s">
        <v>19</v>
      </c>
      <c r="F46" s="6"/>
      <c r="G46" s="6"/>
      <c r="H46" s="6"/>
      <c r="I46" s="6"/>
      <c r="J46" s="37">
        <v>1196.2</v>
      </c>
      <c r="K46" s="34"/>
      <c r="L46" s="12"/>
      <c r="M46" s="12"/>
      <c r="N46" s="34"/>
      <c r="O46" s="12"/>
      <c r="P46" s="22">
        <f t="shared" si="0"/>
        <v>39143.699999999997</v>
      </c>
    </row>
    <row r="47" spans="1:16" ht="14.25" customHeight="1" x14ac:dyDescent="0.35">
      <c r="A47" s="35">
        <v>45201</v>
      </c>
      <c r="B47" s="31"/>
      <c r="C47" s="39" t="s">
        <v>45</v>
      </c>
      <c r="D47" s="6"/>
      <c r="E47" s="6" t="s">
        <v>96</v>
      </c>
      <c r="F47" s="6"/>
      <c r="G47" s="6"/>
      <c r="H47" s="6"/>
      <c r="I47" s="6"/>
      <c r="J47" s="37"/>
      <c r="K47" s="34"/>
      <c r="L47" s="12"/>
      <c r="M47" s="12">
        <v>1000</v>
      </c>
      <c r="N47" s="34"/>
      <c r="O47" s="12"/>
      <c r="P47" s="22">
        <f t="shared" si="0"/>
        <v>38143.699999999997</v>
      </c>
    </row>
    <row r="48" spans="1:16" ht="14.25" customHeight="1" x14ac:dyDescent="0.35">
      <c r="A48" s="35">
        <v>45202</v>
      </c>
      <c r="B48" s="31"/>
      <c r="C48" s="39" t="s">
        <v>112</v>
      </c>
      <c r="D48" s="6"/>
      <c r="E48" s="6" t="s">
        <v>19</v>
      </c>
      <c r="F48" s="6"/>
      <c r="G48" s="6"/>
      <c r="H48" s="6"/>
      <c r="I48" s="6"/>
      <c r="J48" s="37">
        <v>2615.1999999999998</v>
      </c>
      <c r="K48" s="34"/>
      <c r="L48" s="12"/>
      <c r="M48" s="12"/>
      <c r="N48" s="34"/>
      <c r="O48" s="12"/>
      <c r="P48" s="22">
        <f t="shared" si="0"/>
        <v>40758.899999999994</v>
      </c>
    </row>
    <row r="49" spans="1:16" ht="14.25" customHeight="1" x14ac:dyDescent="0.35">
      <c r="A49" s="35" t="s">
        <v>111</v>
      </c>
      <c r="B49" s="31"/>
      <c r="C49" s="39" t="s">
        <v>113</v>
      </c>
      <c r="D49" s="6"/>
      <c r="E49" s="6" t="s">
        <v>19</v>
      </c>
      <c r="F49" s="6"/>
      <c r="G49" s="6"/>
      <c r="H49" s="6"/>
      <c r="I49" s="6"/>
      <c r="J49" s="37">
        <v>1738</v>
      </c>
      <c r="K49" s="34"/>
      <c r="L49" s="12"/>
      <c r="M49" s="12"/>
      <c r="N49" s="34"/>
      <c r="O49" s="12"/>
      <c r="P49" s="22">
        <f t="shared" si="0"/>
        <v>42496.899999999994</v>
      </c>
    </row>
    <row r="50" spans="1:16" ht="14.25" customHeight="1" x14ac:dyDescent="0.35">
      <c r="A50" s="35">
        <v>45225</v>
      </c>
      <c r="B50" s="31"/>
      <c r="C50" s="39" t="s">
        <v>45</v>
      </c>
      <c r="D50" s="6"/>
      <c r="E50" s="6" t="s">
        <v>96</v>
      </c>
      <c r="F50" s="6"/>
      <c r="G50" s="6"/>
      <c r="H50" s="6"/>
      <c r="I50" s="6"/>
      <c r="J50" s="37"/>
      <c r="K50" s="34"/>
      <c r="L50" s="12"/>
      <c r="M50" s="12">
        <v>2000</v>
      </c>
      <c r="N50" s="34"/>
      <c r="O50" s="12"/>
      <c r="P50" s="22">
        <f t="shared" si="0"/>
        <v>40496.899999999994</v>
      </c>
    </row>
    <row r="51" spans="1:16" ht="14.25" customHeight="1" x14ac:dyDescent="0.35">
      <c r="A51" s="35">
        <v>45225</v>
      </c>
      <c r="B51" s="31"/>
      <c r="C51" s="39" t="s">
        <v>114</v>
      </c>
      <c r="D51" s="6"/>
      <c r="E51" s="6" t="s">
        <v>19</v>
      </c>
      <c r="F51" s="6"/>
      <c r="G51" s="6"/>
      <c r="H51" s="6"/>
      <c r="I51" s="6"/>
      <c r="J51" s="37">
        <v>2535.5</v>
      </c>
      <c r="K51" s="34"/>
      <c r="L51" s="12"/>
      <c r="M51" s="12"/>
      <c r="N51" s="34"/>
      <c r="O51" s="12"/>
      <c r="P51" s="22">
        <f t="shared" si="0"/>
        <v>43032.399999999994</v>
      </c>
    </row>
    <row r="52" spans="1:16" ht="14.25" customHeight="1" x14ac:dyDescent="0.35">
      <c r="A52" s="35">
        <v>45226</v>
      </c>
      <c r="B52" s="31"/>
      <c r="C52" s="39" t="s">
        <v>115</v>
      </c>
      <c r="D52" s="6"/>
      <c r="E52" s="6" t="s">
        <v>19</v>
      </c>
      <c r="F52" s="6"/>
      <c r="G52" s="6"/>
      <c r="H52" s="6"/>
      <c r="I52" s="6"/>
      <c r="J52" s="37">
        <v>648</v>
      </c>
      <c r="K52" s="34"/>
      <c r="L52" s="12"/>
      <c r="M52" s="12"/>
      <c r="N52" s="34"/>
      <c r="O52" s="12"/>
      <c r="P52" s="22">
        <f t="shared" si="0"/>
        <v>43680.399999999994</v>
      </c>
    </row>
    <row r="53" spans="1:16" ht="14.25" customHeight="1" x14ac:dyDescent="0.35">
      <c r="A53" s="35">
        <v>45233</v>
      </c>
      <c r="B53" s="31"/>
      <c r="C53" s="39" t="s">
        <v>45</v>
      </c>
      <c r="D53" s="6"/>
      <c r="E53" s="6" t="s">
        <v>96</v>
      </c>
      <c r="F53" s="6"/>
      <c r="G53" s="6"/>
      <c r="H53" s="6"/>
      <c r="I53" s="6"/>
      <c r="J53" s="37"/>
      <c r="K53" s="34"/>
      <c r="L53" s="12"/>
      <c r="M53" s="12">
        <v>1000</v>
      </c>
      <c r="N53" s="34"/>
      <c r="O53" s="12"/>
      <c r="P53" s="22">
        <f t="shared" si="0"/>
        <v>42680.399999999994</v>
      </c>
    </row>
    <row r="54" spans="1:16" ht="14.25" customHeight="1" x14ac:dyDescent="0.35">
      <c r="A54" s="35">
        <v>45233</v>
      </c>
      <c r="B54" s="31"/>
      <c r="C54" s="39" t="s">
        <v>116</v>
      </c>
      <c r="D54" s="6"/>
      <c r="E54" s="6" t="s">
        <v>19</v>
      </c>
      <c r="F54" s="6"/>
      <c r="G54" s="6"/>
      <c r="H54" s="6"/>
      <c r="I54" s="6"/>
      <c r="J54" s="37">
        <v>2418</v>
      </c>
      <c r="K54" s="34"/>
      <c r="L54" s="12"/>
      <c r="M54" s="12"/>
      <c r="N54" s="34"/>
      <c r="O54" s="12"/>
      <c r="P54" s="22">
        <f t="shared" si="0"/>
        <v>45098.399999999994</v>
      </c>
    </row>
    <row r="55" spans="1:16" ht="14.25" customHeight="1" x14ac:dyDescent="0.35">
      <c r="A55" s="35">
        <v>45244</v>
      </c>
      <c r="B55" s="31"/>
      <c r="C55" s="39" t="s">
        <v>45</v>
      </c>
      <c r="D55" s="6"/>
      <c r="E55" s="6" t="s">
        <v>96</v>
      </c>
      <c r="F55" s="6"/>
      <c r="G55" s="6"/>
      <c r="H55" s="6"/>
      <c r="I55" s="6"/>
      <c r="J55" s="37"/>
      <c r="K55" s="34"/>
      <c r="L55" s="12"/>
      <c r="M55" s="12">
        <v>2300</v>
      </c>
      <c r="N55" s="34"/>
      <c r="O55" s="12"/>
      <c r="P55" s="22">
        <f t="shared" si="0"/>
        <v>42798.399999999994</v>
      </c>
    </row>
    <row r="56" spans="1:16" ht="14.25" customHeight="1" x14ac:dyDescent="0.35">
      <c r="A56" s="35">
        <v>45245</v>
      </c>
      <c r="B56" s="31"/>
      <c r="C56" s="39" t="s">
        <v>117</v>
      </c>
      <c r="D56" s="6"/>
      <c r="E56" s="6" t="s">
        <v>19</v>
      </c>
      <c r="F56" s="6"/>
      <c r="G56" s="6"/>
      <c r="H56" s="6"/>
      <c r="I56" s="6"/>
      <c r="J56" s="37">
        <v>3085.5</v>
      </c>
      <c r="K56" s="34"/>
      <c r="L56" s="12"/>
      <c r="M56" s="12"/>
      <c r="N56" s="34"/>
      <c r="O56" s="12"/>
      <c r="P56" s="22">
        <f t="shared" si="0"/>
        <v>45883.899999999994</v>
      </c>
    </row>
    <row r="57" spans="1:16" ht="14.25" customHeight="1" x14ac:dyDescent="0.35">
      <c r="A57" s="35">
        <v>45251</v>
      </c>
      <c r="B57" s="31"/>
      <c r="C57" s="39" t="s">
        <v>45</v>
      </c>
      <c r="D57" s="6"/>
      <c r="E57" s="6" t="s">
        <v>96</v>
      </c>
      <c r="F57" s="6"/>
      <c r="G57" s="6"/>
      <c r="H57" s="6"/>
      <c r="I57" s="6"/>
      <c r="J57" s="37"/>
      <c r="K57" s="34"/>
      <c r="L57" s="12"/>
      <c r="M57" s="12">
        <v>500</v>
      </c>
      <c r="N57" s="34"/>
      <c r="O57" s="12"/>
      <c r="P57" s="22">
        <f t="shared" si="0"/>
        <v>45383.899999999994</v>
      </c>
    </row>
    <row r="58" spans="1:16" ht="14.25" customHeight="1" x14ac:dyDescent="0.35">
      <c r="A58" s="35">
        <v>45259</v>
      </c>
      <c r="B58" s="31"/>
      <c r="C58" s="39" t="s">
        <v>118</v>
      </c>
      <c r="D58" s="6"/>
      <c r="E58" s="6" t="s">
        <v>19</v>
      </c>
      <c r="F58" s="6"/>
      <c r="G58" s="6"/>
      <c r="H58" s="6"/>
      <c r="I58" s="6"/>
      <c r="J58" s="37">
        <v>3424.3</v>
      </c>
      <c r="K58" s="34"/>
      <c r="L58" s="12"/>
      <c r="M58" s="12"/>
      <c r="N58" s="34"/>
      <c r="O58" s="12"/>
      <c r="P58" s="22">
        <f t="shared" si="0"/>
        <v>48808.2</v>
      </c>
    </row>
    <row r="59" spans="1:16" ht="14.25" customHeight="1" x14ac:dyDescent="0.35">
      <c r="A59" s="35">
        <v>45259</v>
      </c>
      <c r="B59" s="31"/>
      <c r="C59" s="39" t="s">
        <v>45</v>
      </c>
      <c r="D59" s="6"/>
      <c r="E59" s="6" t="s">
        <v>96</v>
      </c>
      <c r="F59" s="6"/>
      <c r="G59" s="6"/>
      <c r="H59" s="6"/>
      <c r="I59" s="6"/>
      <c r="J59" s="37"/>
      <c r="K59" s="34"/>
      <c r="L59" s="12"/>
      <c r="M59" s="12">
        <v>1350</v>
      </c>
      <c r="N59" s="34"/>
      <c r="O59" s="12"/>
      <c r="P59" s="22">
        <f t="shared" si="0"/>
        <v>47458.2</v>
      </c>
    </row>
    <row r="60" spans="1:16" ht="14.25" customHeight="1" x14ac:dyDescent="0.35">
      <c r="A60" s="35">
        <v>45268</v>
      </c>
      <c r="B60" s="31"/>
      <c r="C60" s="39" t="s">
        <v>119</v>
      </c>
      <c r="D60" s="6"/>
      <c r="E60" s="6" t="s">
        <v>19</v>
      </c>
      <c r="F60" s="6"/>
      <c r="G60" s="6"/>
      <c r="H60" s="6"/>
      <c r="I60" s="6"/>
      <c r="J60" s="37">
        <v>2693</v>
      </c>
      <c r="K60" s="34"/>
      <c r="L60" s="12"/>
      <c r="M60" s="12"/>
      <c r="N60" s="34"/>
      <c r="O60" s="12"/>
      <c r="P60" s="22">
        <f t="shared" si="0"/>
        <v>50151.199999999997</v>
      </c>
    </row>
    <row r="61" spans="1:16" ht="14.25" customHeight="1" x14ac:dyDescent="0.35">
      <c r="A61" s="35">
        <v>45268</v>
      </c>
      <c r="B61" s="31"/>
      <c r="C61" s="39" t="s">
        <v>45</v>
      </c>
      <c r="D61" s="6"/>
      <c r="E61" s="6" t="s">
        <v>96</v>
      </c>
      <c r="F61" s="6"/>
      <c r="G61" s="6"/>
      <c r="H61" s="6"/>
      <c r="I61" s="6"/>
      <c r="J61" s="37"/>
      <c r="K61" s="34"/>
      <c r="L61" s="12"/>
      <c r="M61" s="12">
        <v>2000</v>
      </c>
      <c r="N61" s="34"/>
      <c r="O61" s="12"/>
      <c r="P61" s="22">
        <f t="shared" si="0"/>
        <v>48151.199999999997</v>
      </c>
    </row>
    <row r="62" spans="1:16" ht="14.25" customHeight="1" x14ac:dyDescent="0.35">
      <c r="A62" s="35">
        <v>45279</v>
      </c>
      <c r="B62" s="31"/>
      <c r="C62" s="39" t="s">
        <v>45</v>
      </c>
      <c r="D62" s="6"/>
      <c r="E62" s="6" t="s">
        <v>96</v>
      </c>
      <c r="F62" s="6"/>
      <c r="G62" s="6"/>
      <c r="H62" s="6"/>
      <c r="I62" s="6"/>
      <c r="J62" s="37"/>
      <c r="K62" s="34"/>
      <c r="L62" s="12"/>
      <c r="M62" s="12">
        <v>3500</v>
      </c>
      <c r="N62" s="34"/>
      <c r="O62" s="12"/>
      <c r="P62" s="22">
        <f t="shared" si="0"/>
        <v>44651.199999999997</v>
      </c>
    </row>
    <row r="63" spans="1:16" ht="14.25" customHeight="1" x14ac:dyDescent="0.35">
      <c r="A63" s="35">
        <v>45279</v>
      </c>
      <c r="B63" s="31"/>
      <c r="C63" s="39" t="s">
        <v>120</v>
      </c>
      <c r="D63" s="6"/>
      <c r="E63" s="6" t="s">
        <v>19</v>
      </c>
      <c r="F63" s="6"/>
      <c r="G63" s="6"/>
      <c r="H63" s="6"/>
      <c r="I63" s="6"/>
      <c r="J63" s="37">
        <v>2918</v>
      </c>
      <c r="K63" s="34"/>
      <c r="L63" s="12"/>
      <c r="M63" s="12"/>
      <c r="N63" s="34"/>
      <c r="O63" s="12"/>
      <c r="P63" s="22">
        <f t="shared" si="0"/>
        <v>47569.2</v>
      </c>
    </row>
    <row r="64" spans="1:16" ht="14" customHeight="1" x14ac:dyDescent="0.35">
      <c r="A64" s="35">
        <v>45290</v>
      </c>
      <c r="B64" s="31"/>
      <c r="C64" s="39" t="s">
        <v>121</v>
      </c>
      <c r="D64" s="6"/>
      <c r="E64" s="6" t="s">
        <v>19</v>
      </c>
      <c r="F64" s="6"/>
      <c r="G64" s="6"/>
      <c r="H64" s="6"/>
      <c r="I64" s="6"/>
      <c r="J64" s="37">
        <v>2353</v>
      </c>
      <c r="K64" s="34"/>
      <c r="L64" s="12"/>
      <c r="M64" s="12"/>
      <c r="N64" s="34"/>
      <c r="O64" s="12"/>
      <c r="P64" s="22">
        <f t="shared" si="0"/>
        <v>49922.2</v>
      </c>
    </row>
    <row r="65" spans="1:16" ht="14.25" customHeight="1" x14ac:dyDescent="0.35">
      <c r="A65" s="41"/>
      <c r="B65" s="42"/>
      <c r="C65" s="43"/>
      <c r="D65" s="44"/>
      <c r="E65" s="44"/>
      <c r="F65" s="44"/>
      <c r="G65" s="44"/>
      <c r="H65" s="44"/>
      <c r="I65" s="44"/>
      <c r="J65" s="45"/>
      <c r="K65" s="46"/>
      <c r="L65" s="47"/>
      <c r="M65" s="47"/>
      <c r="N65" s="46"/>
      <c r="O65" s="47"/>
      <c r="P65" s="46"/>
    </row>
    <row r="66" spans="1:16" ht="14.25" customHeight="1" x14ac:dyDescent="0.35">
      <c r="A66" s="48" t="s">
        <v>20</v>
      </c>
      <c r="B66" s="49"/>
      <c r="C66" s="49"/>
      <c r="D66" s="49"/>
      <c r="E66" s="49"/>
      <c r="F66" s="49"/>
      <c r="G66" s="49"/>
      <c r="H66" s="49"/>
      <c r="I66" s="49"/>
      <c r="J66" s="57">
        <f>SUM(J22:J65)</f>
        <v>112442.4</v>
      </c>
      <c r="K66" s="58"/>
      <c r="L66" s="58"/>
      <c r="M66" s="57">
        <f>SUM(M22:M65)</f>
        <v>62520.2</v>
      </c>
      <c r="N66" s="49"/>
      <c r="O66" s="51"/>
      <c r="P66" s="52">
        <f>J66-M66</f>
        <v>49922.2</v>
      </c>
    </row>
    <row r="67" spans="1:16" ht="14.2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5">
      <c r="A68" s="6"/>
      <c r="B68" s="6"/>
      <c r="C68" s="6"/>
      <c r="D68" s="79" t="s">
        <v>21</v>
      </c>
      <c r="E68" s="79"/>
      <c r="F68" s="79"/>
      <c r="G68" s="79" t="s">
        <v>22</v>
      </c>
      <c r="H68" s="79"/>
      <c r="I68" s="79" t="s">
        <v>23</v>
      </c>
      <c r="J68" s="79"/>
      <c r="K68" s="79" t="s">
        <v>24</v>
      </c>
      <c r="L68" s="79"/>
      <c r="M68" s="79"/>
      <c r="N68" s="79" t="s">
        <v>25</v>
      </c>
      <c r="O68" s="79"/>
      <c r="P68" s="79"/>
    </row>
    <row r="69" spans="1:16" ht="14.25" customHeight="1" x14ac:dyDescent="0.35">
      <c r="A69" s="64" t="s">
        <v>110</v>
      </c>
      <c r="B69" s="64"/>
      <c r="C69" s="64"/>
      <c r="D69" s="65" t="s">
        <v>91</v>
      </c>
      <c r="E69" s="65"/>
      <c r="F69" s="65"/>
      <c r="G69" s="84" t="s">
        <v>97</v>
      </c>
      <c r="H69" s="85"/>
      <c r="I69" s="65" t="s">
        <v>104</v>
      </c>
      <c r="J69" s="65"/>
      <c r="K69" s="65" t="s">
        <v>109</v>
      </c>
      <c r="L69" s="65"/>
      <c r="M69" s="65"/>
      <c r="N69" s="65" t="s">
        <v>122</v>
      </c>
      <c r="O69" s="65"/>
      <c r="P69" s="65"/>
    </row>
    <row r="70" spans="1:16" ht="14.25" customHeight="1" x14ac:dyDescent="0.35">
      <c r="A70" s="64" t="s">
        <v>31</v>
      </c>
      <c r="B70" s="64"/>
      <c r="C70" s="64"/>
      <c r="D70" s="63">
        <v>3341.8</v>
      </c>
      <c r="E70" s="63"/>
      <c r="F70" s="63"/>
      <c r="G70" s="66">
        <v>5658.9</v>
      </c>
      <c r="H70" s="68"/>
      <c r="I70" s="63">
        <v>9840.7000000000007</v>
      </c>
      <c r="J70" s="63"/>
      <c r="K70" s="66">
        <v>6652.3</v>
      </c>
      <c r="L70" s="67"/>
      <c r="M70" s="68"/>
      <c r="N70" s="63">
        <v>7536.7</v>
      </c>
      <c r="O70" s="63"/>
      <c r="P70" s="63"/>
    </row>
    <row r="71" spans="1:16" ht="14" customHeigh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4" t="s">
        <v>110</v>
      </c>
      <c r="B72" s="64"/>
      <c r="C72" s="64"/>
      <c r="D72" s="65" t="s">
        <v>123</v>
      </c>
      <c r="E72" s="65"/>
      <c r="F72" s="65"/>
      <c r="G72" s="87">
        <v>45291</v>
      </c>
      <c r="H72" s="88"/>
      <c r="I72" s="6"/>
      <c r="J72" s="6"/>
      <c r="K72" s="6"/>
      <c r="L72" s="6"/>
      <c r="M72" s="6"/>
      <c r="N72" s="6"/>
      <c r="O72" s="6"/>
      <c r="P72" s="6"/>
    </row>
    <row r="73" spans="1:16" ht="14" customHeight="1" x14ac:dyDescent="0.35">
      <c r="A73" s="64" t="s">
        <v>31</v>
      </c>
      <c r="B73" s="64"/>
      <c r="C73" s="64"/>
      <c r="D73" s="63">
        <v>8927.7999999999993</v>
      </c>
      <c r="E73" s="63"/>
      <c r="F73" s="63"/>
      <c r="G73" s="63">
        <v>7964</v>
      </c>
      <c r="H73" s="63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14.25" customHeight="1" x14ac:dyDescent="0.35">
      <c r="A75" s="6" t="s">
        <v>32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5">
      <c r="A76" s="53" t="s">
        <v>33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4.25" customHeight="1" x14ac:dyDescent="0.35">
      <c r="A77" s="53" t="s">
        <v>34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14" customHeigh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ht="14" customHeight="1" x14ac:dyDescent="0.35">
      <c r="A79" s="54"/>
      <c r="B79" s="54"/>
      <c r="C79" s="54"/>
      <c r="D79" s="54"/>
      <c r="E79" s="54"/>
      <c r="F79" s="54"/>
      <c r="G79" s="54"/>
      <c r="H79" s="55"/>
      <c r="I79" s="55"/>
      <c r="J79" s="54"/>
      <c r="K79" s="54"/>
      <c r="L79" s="54"/>
      <c r="M79" s="54"/>
      <c r="N79" s="54"/>
      <c r="O79" s="54"/>
      <c r="P79" s="54"/>
    </row>
    <row r="80" spans="1:16" ht="14.25" customHeight="1" x14ac:dyDescent="0.35">
      <c r="A80" s="6" t="s">
        <v>35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12"/>
      <c r="N80" s="12"/>
      <c r="O80" s="12"/>
      <c r="P80" s="12"/>
    </row>
    <row r="81" spans="1:16" ht="14.25" customHeigh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ht="14.25" customHeight="1" x14ac:dyDescent="0.3"/>
    <row r="83" spans="1:16" ht="14.25" customHeight="1" x14ac:dyDescent="0.3"/>
    <row r="84" spans="1:16" ht="14.25" customHeight="1" x14ac:dyDescent="0.3"/>
    <row r="85" spans="1:16" ht="14.25" customHeight="1" x14ac:dyDescent="0.3"/>
    <row r="86" spans="1:16" ht="14.25" customHeight="1" x14ac:dyDescent="0.3"/>
    <row r="87" spans="1:16" ht="14.25" customHeight="1" x14ac:dyDescent="0.3"/>
    <row r="88" spans="1:16" ht="14.25" customHeight="1" x14ac:dyDescent="0.3"/>
    <row r="89" spans="1:16" ht="14.25" customHeight="1" x14ac:dyDescent="0.3"/>
    <row r="90" spans="1:16" ht="14.25" customHeight="1" x14ac:dyDescent="0.3"/>
    <row r="91" spans="1:16" ht="14.25" customHeight="1" x14ac:dyDescent="0.3"/>
    <row r="92" spans="1:16" ht="14.25" customHeight="1" x14ac:dyDescent="0.3"/>
    <row r="93" spans="1:16" ht="14.25" customHeight="1" x14ac:dyDescent="0.3"/>
    <row r="94" spans="1:16" ht="14.25" customHeight="1" x14ac:dyDescent="0.3"/>
    <row r="95" spans="1:16" ht="14.25" customHeight="1" x14ac:dyDescent="0.3"/>
    <row r="96" spans="1:1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</sheetData>
  <mergeCells count="28">
    <mergeCell ref="A72:C72"/>
    <mergeCell ref="D72:F72"/>
    <mergeCell ref="A73:C73"/>
    <mergeCell ref="D73:F73"/>
    <mergeCell ref="A70:C70"/>
    <mergeCell ref="D70:F70"/>
    <mergeCell ref="K70:M70"/>
    <mergeCell ref="N70:P70"/>
    <mergeCell ref="A69:C69"/>
    <mergeCell ref="D69:F69"/>
    <mergeCell ref="G69:H69"/>
    <mergeCell ref="I69:J69"/>
    <mergeCell ref="K69:M69"/>
    <mergeCell ref="N69:P69"/>
    <mergeCell ref="K68:M68"/>
    <mergeCell ref="N68:P68"/>
    <mergeCell ref="A9:P9"/>
    <mergeCell ref="B21:C21"/>
    <mergeCell ref="D21:I21"/>
    <mergeCell ref="J21:K21"/>
    <mergeCell ref="O21:P21"/>
    <mergeCell ref="G72:H72"/>
    <mergeCell ref="G73:H73"/>
    <mergeCell ref="D68:F68"/>
    <mergeCell ref="G68:H68"/>
    <mergeCell ref="I68:J68"/>
    <mergeCell ref="G70:H70"/>
    <mergeCell ref="I70:J70"/>
  </mergeCells>
  <pageMargins left="0.78740157480314965" right="0.19685039370078741" top="0.39370078740157483" bottom="0" header="0" footer="0"/>
  <pageSetup paperSize="9" scale="71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9F295-2C82-4ED4-A000-20AF0BB80AFF}">
  <sheetPr>
    <pageSetUpPr fitToPage="1"/>
  </sheetPr>
  <dimension ref="A1:R1018"/>
  <sheetViews>
    <sheetView topLeftCell="A55" zoomScaleNormal="100" workbookViewId="0">
      <selection activeCell="Q67" sqref="Q67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9" t="s">
        <v>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45322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0" t="s">
        <v>14</v>
      </c>
      <c r="C21" s="71"/>
      <c r="D21" s="72" t="s">
        <v>15</v>
      </c>
      <c r="E21" s="73"/>
      <c r="F21" s="73"/>
      <c r="G21" s="73"/>
      <c r="H21" s="73"/>
      <c r="I21" s="74"/>
      <c r="J21" s="75" t="s">
        <v>16</v>
      </c>
      <c r="K21" s="76"/>
      <c r="L21" s="15"/>
      <c r="M21" s="16" t="s">
        <v>17</v>
      </c>
      <c r="N21" s="17"/>
      <c r="O21" s="77" t="s">
        <v>18</v>
      </c>
      <c r="P21" s="78"/>
    </row>
    <row r="22" spans="1:18" ht="14.25" customHeight="1" x14ac:dyDescent="0.35">
      <c r="A22" s="18">
        <v>45291</v>
      </c>
      <c r="B22" s="19"/>
      <c r="C22" s="20"/>
      <c r="D22" s="7"/>
      <c r="E22" s="7" t="s">
        <v>67</v>
      </c>
      <c r="F22" s="7"/>
      <c r="G22" s="7"/>
      <c r="H22" s="7"/>
      <c r="I22" s="7"/>
      <c r="J22" s="21"/>
      <c r="K22" s="22"/>
      <c r="L22" s="23"/>
      <c r="M22" s="23"/>
      <c r="N22" s="22"/>
      <c r="O22" s="23"/>
      <c r="P22" s="22">
        <v>49922.2</v>
      </c>
    </row>
    <row r="23" spans="1:18" ht="14.25" customHeight="1" x14ac:dyDescent="0.35">
      <c r="A23" s="18">
        <v>45300</v>
      </c>
      <c r="B23" s="19"/>
      <c r="C23" t="s">
        <v>45</v>
      </c>
      <c r="D23" s="24"/>
      <c r="E23" s="7" t="s">
        <v>96</v>
      </c>
      <c r="F23" s="7"/>
      <c r="G23" s="7"/>
      <c r="H23" s="7"/>
      <c r="I23" s="7"/>
      <c r="J23" s="25"/>
      <c r="K23" s="22"/>
      <c r="L23" s="23"/>
      <c r="M23" s="26">
        <v>1000</v>
      </c>
      <c r="N23" s="22"/>
      <c r="O23" s="23"/>
      <c r="P23" s="22">
        <f>P22+J23-M23</f>
        <v>48922.2</v>
      </c>
    </row>
    <row r="24" spans="1:18" ht="14.25" customHeight="1" x14ac:dyDescent="0.35">
      <c r="A24" s="18">
        <v>45301</v>
      </c>
      <c r="B24" s="19"/>
      <c r="C24" t="s">
        <v>45</v>
      </c>
      <c r="D24" s="24"/>
      <c r="E24" s="7" t="s">
        <v>96</v>
      </c>
      <c r="F24" s="7"/>
      <c r="G24" s="7"/>
      <c r="H24" s="7"/>
      <c r="I24" s="7"/>
      <c r="J24" s="25"/>
      <c r="K24" s="22"/>
      <c r="L24" s="23"/>
      <c r="M24" s="27">
        <v>1500</v>
      </c>
      <c r="N24" s="22"/>
      <c r="O24" s="23"/>
      <c r="P24" s="22">
        <f t="shared" ref="P24:P30" si="0">P23+J24-M24</f>
        <v>47422.2</v>
      </c>
    </row>
    <row r="25" spans="1:18" ht="14.25" customHeight="1" x14ac:dyDescent="0.35">
      <c r="A25" s="18">
        <v>45301</v>
      </c>
      <c r="B25" s="19"/>
      <c r="C25" t="s">
        <v>124</v>
      </c>
      <c r="D25" s="24"/>
      <c r="E25" s="7" t="s">
        <v>19</v>
      </c>
      <c r="F25" s="7"/>
      <c r="G25" s="7"/>
      <c r="H25" s="7"/>
      <c r="I25" s="7"/>
      <c r="J25" s="25">
        <v>2075.5</v>
      </c>
      <c r="K25" s="22"/>
      <c r="L25" s="23"/>
      <c r="M25" s="26"/>
      <c r="N25" s="22"/>
      <c r="O25" s="23"/>
      <c r="P25" s="22">
        <f t="shared" si="0"/>
        <v>49497.7</v>
      </c>
    </row>
    <row r="26" spans="1:18" ht="14.25" customHeight="1" x14ac:dyDescent="0.35">
      <c r="A26" s="18">
        <v>45302</v>
      </c>
      <c r="B26" s="19"/>
      <c r="C26" s="32" t="s">
        <v>45</v>
      </c>
      <c r="D26" s="24"/>
      <c r="E26" s="7" t="s">
        <v>96</v>
      </c>
      <c r="F26" s="11"/>
      <c r="G26" s="7"/>
      <c r="H26" s="7"/>
      <c r="I26" s="7"/>
      <c r="J26" s="25"/>
      <c r="K26" s="22"/>
      <c r="L26" s="23"/>
      <c r="M26" s="23">
        <v>500</v>
      </c>
      <c r="N26" s="22"/>
      <c r="O26" s="23"/>
      <c r="P26" s="22">
        <f t="shared" si="0"/>
        <v>48997.7</v>
      </c>
    </row>
    <row r="27" spans="1:18" ht="14.25" customHeight="1" x14ac:dyDescent="0.35">
      <c r="A27" s="18">
        <v>45308</v>
      </c>
      <c r="B27" s="19"/>
      <c r="C27" s="11" t="s">
        <v>125</v>
      </c>
      <c r="D27" s="24"/>
      <c r="E27" s="7" t="s">
        <v>19</v>
      </c>
      <c r="F27" s="7"/>
      <c r="G27" s="7"/>
      <c r="H27" s="7"/>
      <c r="I27" s="7"/>
      <c r="J27" s="25">
        <v>795</v>
      </c>
      <c r="K27" s="22"/>
      <c r="L27" s="23"/>
      <c r="M27" s="23"/>
      <c r="N27" s="22"/>
      <c r="O27" s="23"/>
      <c r="P27" s="22">
        <f t="shared" si="0"/>
        <v>49792.7</v>
      </c>
    </row>
    <row r="28" spans="1:18" ht="14.25" customHeight="1" x14ac:dyDescent="0.35">
      <c r="A28" s="18">
        <v>45310</v>
      </c>
      <c r="B28" s="19"/>
      <c r="C28" s="32" t="s">
        <v>45</v>
      </c>
      <c r="D28" s="24"/>
      <c r="E28" s="7" t="s">
        <v>96</v>
      </c>
      <c r="F28" s="7"/>
      <c r="G28" s="7"/>
      <c r="H28" s="7"/>
      <c r="I28" s="7"/>
      <c r="J28" s="25"/>
      <c r="K28" s="22"/>
      <c r="L28" s="23"/>
      <c r="M28" s="23">
        <v>2000</v>
      </c>
      <c r="N28" s="22"/>
      <c r="O28" s="23"/>
      <c r="P28" s="22">
        <f t="shared" si="0"/>
        <v>47792.7</v>
      </c>
    </row>
    <row r="29" spans="1:18" ht="14.25" customHeight="1" x14ac:dyDescent="0.35">
      <c r="A29" s="18">
        <v>45310</v>
      </c>
      <c r="B29" s="19"/>
      <c r="C29" s="32" t="s">
        <v>126</v>
      </c>
      <c r="D29" s="24"/>
      <c r="E29" s="7" t="s">
        <v>19</v>
      </c>
      <c r="F29" s="7"/>
      <c r="G29" s="7"/>
      <c r="H29" s="7"/>
      <c r="I29" s="7"/>
      <c r="J29" s="29">
        <v>2269.3000000000002</v>
      </c>
      <c r="K29" s="22"/>
      <c r="L29" s="23"/>
      <c r="M29" s="23"/>
      <c r="N29" s="22"/>
      <c r="O29" s="23"/>
      <c r="P29" s="22">
        <f t="shared" si="0"/>
        <v>50062</v>
      </c>
    </row>
    <row r="30" spans="1:18" ht="14.25" customHeight="1" x14ac:dyDescent="0.35">
      <c r="A30" s="35">
        <v>45316</v>
      </c>
      <c r="B30" s="31"/>
      <c r="C30" s="32" t="s">
        <v>45</v>
      </c>
      <c r="D30" s="6"/>
      <c r="E30" s="6" t="s">
        <v>96</v>
      </c>
      <c r="F30" s="6"/>
      <c r="G30" s="6"/>
      <c r="H30" s="6"/>
      <c r="I30" s="6"/>
      <c r="J30" s="33"/>
      <c r="K30" s="34"/>
      <c r="L30" s="12"/>
      <c r="M30" s="12">
        <v>1000</v>
      </c>
      <c r="N30" s="34"/>
      <c r="O30" s="12"/>
      <c r="P30" s="22">
        <f t="shared" si="0"/>
        <v>49062</v>
      </c>
    </row>
    <row r="31" spans="1:18" ht="14.25" customHeight="1" x14ac:dyDescent="0.35">
      <c r="A31" s="35"/>
      <c r="B31" s="31"/>
      <c r="C31" s="32"/>
      <c r="D31" s="6"/>
      <c r="E31" s="6"/>
      <c r="F31" s="6"/>
      <c r="G31" s="6"/>
      <c r="H31" s="6"/>
      <c r="I31" s="6"/>
      <c r="J31" s="36"/>
      <c r="K31" s="34"/>
      <c r="L31" s="12"/>
      <c r="M31" s="12"/>
      <c r="N31" s="34"/>
      <c r="O31" s="12"/>
      <c r="P31" s="22"/>
    </row>
    <row r="32" spans="1:18" ht="14.25" customHeight="1" x14ac:dyDescent="0.35">
      <c r="A32" s="35"/>
      <c r="B32" s="31"/>
      <c r="C32" s="32"/>
      <c r="D32" s="6"/>
      <c r="E32" s="6"/>
      <c r="F32" s="6"/>
      <c r="G32" s="6"/>
      <c r="H32" s="6"/>
      <c r="I32" s="6"/>
      <c r="J32" s="37"/>
      <c r="K32" s="34"/>
      <c r="L32" s="12"/>
      <c r="M32" s="12"/>
      <c r="N32" s="34"/>
      <c r="O32" s="12"/>
      <c r="P32" s="22"/>
    </row>
    <row r="33" spans="1:16" ht="14.25" customHeight="1" x14ac:dyDescent="0.35">
      <c r="A33" s="35"/>
      <c r="B33" s="31"/>
      <c r="C33" s="32"/>
      <c r="D33" s="6"/>
      <c r="E33" s="6"/>
      <c r="F33" s="6"/>
      <c r="G33" s="6"/>
      <c r="H33" s="6"/>
      <c r="I33" s="6"/>
      <c r="J33" s="37"/>
      <c r="K33" s="34"/>
      <c r="L33" s="12"/>
      <c r="M33" s="12"/>
      <c r="N33" s="34"/>
      <c r="O33" s="12"/>
      <c r="P33" s="22"/>
    </row>
    <row r="34" spans="1:16" ht="14.25" customHeight="1" x14ac:dyDescent="0.35">
      <c r="A34" s="35"/>
      <c r="B34" s="31"/>
      <c r="C34" s="32"/>
      <c r="D34" s="38"/>
      <c r="E34" s="6"/>
      <c r="F34" s="6"/>
      <c r="G34" s="6"/>
      <c r="H34" s="6"/>
      <c r="I34" s="6"/>
      <c r="J34" s="37"/>
      <c r="K34" s="34"/>
      <c r="L34" s="12"/>
      <c r="M34" s="12"/>
      <c r="N34" s="34"/>
      <c r="O34" s="12"/>
      <c r="P34" s="22"/>
    </row>
    <row r="35" spans="1:16" ht="14.25" customHeight="1" x14ac:dyDescent="0.35">
      <c r="A35" s="35"/>
      <c r="B35" s="31"/>
      <c r="C35" s="32"/>
      <c r="D35" s="6"/>
      <c r="E35" s="6"/>
      <c r="F35" s="6"/>
      <c r="G35" s="6"/>
      <c r="H35" s="6"/>
      <c r="I35" s="6"/>
      <c r="J35" s="37"/>
      <c r="K35" s="34"/>
      <c r="L35" s="12"/>
      <c r="M35" s="12"/>
      <c r="N35" s="34"/>
      <c r="O35" s="12"/>
      <c r="P35" s="22"/>
    </row>
    <row r="36" spans="1:16" ht="14.25" customHeight="1" x14ac:dyDescent="0.35">
      <c r="A36" s="35"/>
      <c r="B36" s="31"/>
      <c r="C36" s="32"/>
      <c r="D36" s="6"/>
      <c r="E36" s="6"/>
      <c r="F36" s="6"/>
      <c r="G36" s="6"/>
      <c r="H36" s="6"/>
      <c r="I36" s="6"/>
      <c r="J36" s="37"/>
      <c r="K36" s="34"/>
      <c r="L36" s="12"/>
      <c r="M36" s="12"/>
      <c r="N36" s="34"/>
      <c r="O36" s="12"/>
      <c r="P36" s="22"/>
    </row>
    <row r="37" spans="1:16" ht="14.25" customHeight="1" x14ac:dyDescent="0.35">
      <c r="A37" s="35"/>
      <c r="B37" s="31"/>
      <c r="C37" s="32"/>
      <c r="D37" s="24"/>
      <c r="E37" s="7"/>
      <c r="F37" s="6"/>
      <c r="G37" s="6"/>
      <c r="H37" s="6"/>
      <c r="I37" s="6"/>
      <c r="J37" s="37"/>
      <c r="K37" s="34"/>
      <c r="L37" s="12"/>
      <c r="M37" s="12"/>
      <c r="N37" s="34"/>
      <c r="O37" s="12"/>
      <c r="P37" s="22"/>
    </row>
    <row r="38" spans="1:16" ht="14.25" customHeight="1" x14ac:dyDescent="0.35">
      <c r="A38" s="35"/>
      <c r="B38" s="31"/>
      <c r="C38" s="39"/>
      <c r="D38" s="6"/>
      <c r="E38" s="6"/>
      <c r="F38" s="6"/>
      <c r="G38" s="6"/>
      <c r="H38" s="6"/>
      <c r="I38" s="6"/>
      <c r="J38" s="37"/>
      <c r="K38" s="34"/>
      <c r="L38" s="12"/>
      <c r="M38" s="12"/>
      <c r="N38" s="34"/>
      <c r="O38" s="12"/>
      <c r="P38" s="22"/>
    </row>
    <row r="39" spans="1:16" ht="14.25" customHeight="1" x14ac:dyDescent="0.35">
      <c r="A39" s="35"/>
      <c r="B39" s="31"/>
      <c r="C39" s="39"/>
      <c r="D39" s="6"/>
      <c r="E39" s="6"/>
      <c r="F39" s="6"/>
      <c r="G39" s="6"/>
      <c r="H39" s="6"/>
      <c r="I39" s="6"/>
      <c r="J39" s="37"/>
      <c r="K39" s="34"/>
      <c r="L39" s="12"/>
      <c r="M39" s="12"/>
      <c r="N39" s="34"/>
      <c r="O39" s="12"/>
      <c r="P39" s="22"/>
    </row>
    <row r="40" spans="1:16" ht="14.25" customHeight="1" x14ac:dyDescent="0.35">
      <c r="A40" s="35"/>
      <c r="B40" s="31"/>
      <c r="C40" s="39"/>
      <c r="D40" s="6"/>
      <c r="E40" s="6"/>
      <c r="F40" s="6"/>
      <c r="G40" s="6"/>
      <c r="H40" s="6"/>
      <c r="I40" s="6"/>
      <c r="J40" s="37"/>
      <c r="K40" s="34"/>
      <c r="L40" s="12"/>
      <c r="M40" s="12"/>
      <c r="N40" s="34"/>
      <c r="O40" s="12"/>
      <c r="P40" s="22"/>
    </row>
    <row r="41" spans="1:16" ht="14.25" customHeight="1" x14ac:dyDescent="0.35">
      <c r="A41" s="35"/>
      <c r="B41" s="31"/>
      <c r="C41" s="39"/>
      <c r="D41" s="6"/>
      <c r="E41" s="6"/>
      <c r="F41" s="6"/>
      <c r="G41" s="6"/>
      <c r="H41" s="6"/>
      <c r="I41" s="6"/>
      <c r="J41" s="37"/>
      <c r="K41" s="34"/>
      <c r="L41" s="12"/>
      <c r="M41" s="12"/>
      <c r="N41" s="34"/>
      <c r="O41" s="12"/>
      <c r="P41" s="22"/>
    </row>
    <row r="42" spans="1:16" ht="14.25" customHeight="1" x14ac:dyDescent="0.35">
      <c r="A42" s="35"/>
      <c r="B42" s="31"/>
      <c r="C42" s="39"/>
      <c r="D42" s="6"/>
      <c r="E42" s="6"/>
      <c r="F42" s="6"/>
      <c r="G42" s="6"/>
      <c r="H42" s="6"/>
      <c r="I42" s="6"/>
      <c r="J42" s="37"/>
      <c r="K42" s="34"/>
      <c r="L42" s="12"/>
      <c r="M42" s="12"/>
      <c r="N42" s="34"/>
      <c r="O42" s="12"/>
      <c r="P42" s="22"/>
    </row>
    <row r="43" spans="1:16" ht="14.25" customHeight="1" x14ac:dyDescent="0.35">
      <c r="A43" s="35"/>
      <c r="B43" s="31"/>
      <c r="C43" s="39"/>
      <c r="D43" s="6"/>
      <c r="E43" s="6"/>
      <c r="F43" s="6"/>
      <c r="G43" s="6"/>
      <c r="H43" s="6"/>
      <c r="I43" s="6"/>
      <c r="J43" s="37"/>
      <c r="K43" s="34"/>
      <c r="L43" s="12"/>
      <c r="M43" s="12"/>
      <c r="N43" s="34"/>
      <c r="O43" s="12"/>
      <c r="P43" s="22"/>
    </row>
    <row r="44" spans="1:16" ht="14.25" customHeight="1" x14ac:dyDescent="0.35">
      <c r="A44" s="35"/>
      <c r="B44" s="31"/>
      <c r="C44" s="39"/>
      <c r="D44" s="6"/>
      <c r="E44" s="6"/>
      <c r="F44" s="6"/>
      <c r="G44" s="6"/>
      <c r="H44" s="6"/>
      <c r="I44" s="6"/>
      <c r="J44" s="37"/>
      <c r="K44" s="34"/>
      <c r="L44" s="12"/>
      <c r="M44" s="12"/>
      <c r="N44" s="34"/>
      <c r="O44" s="12"/>
      <c r="P44" s="22"/>
    </row>
    <row r="45" spans="1:16" ht="14.25" customHeight="1" x14ac:dyDescent="0.35">
      <c r="A45" s="35"/>
      <c r="B45" s="31"/>
      <c r="C45" s="39"/>
      <c r="D45" s="6"/>
      <c r="E45" s="6"/>
      <c r="F45" s="6"/>
      <c r="G45" s="6"/>
      <c r="H45" s="6"/>
      <c r="I45" s="6"/>
      <c r="J45" s="37"/>
      <c r="K45" s="34"/>
      <c r="L45" s="12"/>
      <c r="M45" s="12"/>
      <c r="N45" s="34"/>
      <c r="O45" s="12"/>
      <c r="P45" s="22"/>
    </row>
    <row r="46" spans="1:16" ht="14.25" customHeight="1" x14ac:dyDescent="0.35">
      <c r="A46" s="35"/>
      <c r="B46" s="31"/>
      <c r="C46" s="39"/>
      <c r="D46" s="6"/>
      <c r="E46" s="6"/>
      <c r="F46" s="6"/>
      <c r="G46" s="6"/>
      <c r="H46" s="6"/>
      <c r="I46" s="6"/>
      <c r="J46" s="37"/>
      <c r="K46" s="34"/>
      <c r="L46" s="12"/>
      <c r="M46" s="12"/>
      <c r="N46" s="34"/>
      <c r="O46" s="12"/>
      <c r="P46" s="22"/>
    </row>
    <row r="47" spans="1:16" ht="14.25" customHeight="1" x14ac:dyDescent="0.35">
      <c r="A47" s="35"/>
      <c r="B47" s="31"/>
      <c r="C47" s="39"/>
      <c r="D47" s="6"/>
      <c r="E47" s="6"/>
      <c r="F47" s="6"/>
      <c r="G47" s="6"/>
      <c r="H47" s="6"/>
      <c r="I47" s="6"/>
      <c r="J47" s="37"/>
      <c r="K47" s="34"/>
      <c r="L47" s="12"/>
      <c r="M47" s="12"/>
      <c r="N47" s="34"/>
      <c r="O47" s="12"/>
      <c r="P47" s="22"/>
    </row>
    <row r="48" spans="1:16" ht="14.25" customHeight="1" x14ac:dyDescent="0.35">
      <c r="A48" s="35"/>
      <c r="B48" s="31"/>
      <c r="C48" s="39"/>
      <c r="D48" s="6"/>
      <c r="E48" s="6"/>
      <c r="F48" s="6"/>
      <c r="G48" s="6"/>
      <c r="H48" s="6"/>
      <c r="I48" s="6"/>
      <c r="J48" s="37"/>
      <c r="K48" s="34"/>
      <c r="L48" s="12"/>
      <c r="M48" s="12"/>
      <c r="N48" s="34"/>
      <c r="O48" s="12"/>
      <c r="P48" s="22"/>
    </row>
    <row r="49" spans="1:16" ht="14.25" customHeight="1" x14ac:dyDescent="0.35">
      <c r="A49" s="35"/>
      <c r="B49" s="31"/>
      <c r="C49" s="39"/>
      <c r="D49" s="6"/>
      <c r="E49" s="6"/>
      <c r="F49" s="6"/>
      <c r="G49" s="6"/>
      <c r="H49" s="6"/>
      <c r="I49" s="6"/>
      <c r="J49" s="37"/>
      <c r="K49" s="34"/>
      <c r="L49" s="12"/>
      <c r="M49" s="12"/>
      <c r="N49" s="34"/>
      <c r="O49" s="12"/>
      <c r="P49" s="22"/>
    </row>
    <row r="50" spans="1:16" ht="14.25" customHeight="1" x14ac:dyDescent="0.35">
      <c r="A50" s="35"/>
      <c r="B50" s="31"/>
      <c r="C50" s="39"/>
      <c r="D50" s="6"/>
      <c r="E50" s="6"/>
      <c r="F50" s="6"/>
      <c r="G50" s="6"/>
      <c r="H50" s="6"/>
      <c r="I50" s="6"/>
      <c r="J50" s="37"/>
      <c r="K50" s="34"/>
      <c r="L50" s="12"/>
      <c r="M50" s="12"/>
      <c r="N50" s="34"/>
      <c r="O50" s="12"/>
      <c r="P50" s="22"/>
    </row>
    <row r="51" spans="1:16" ht="14.25" customHeight="1" x14ac:dyDescent="0.35">
      <c r="A51" s="35"/>
      <c r="B51" s="31"/>
      <c r="C51" s="39"/>
      <c r="D51" s="6"/>
      <c r="E51" s="6"/>
      <c r="F51" s="6"/>
      <c r="G51" s="6"/>
      <c r="H51" s="6"/>
      <c r="I51" s="6"/>
      <c r="J51" s="37"/>
      <c r="K51" s="34"/>
      <c r="L51" s="12"/>
      <c r="M51" s="12"/>
      <c r="N51" s="34"/>
      <c r="O51" s="12"/>
      <c r="P51" s="22"/>
    </row>
    <row r="52" spans="1:16" ht="14.25" customHeight="1" x14ac:dyDescent="0.35">
      <c r="A52" s="35"/>
      <c r="B52" s="31"/>
      <c r="C52" s="39"/>
      <c r="D52" s="6"/>
      <c r="E52" s="6"/>
      <c r="F52" s="6"/>
      <c r="G52" s="6"/>
      <c r="H52" s="6"/>
      <c r="I52" s="6"/>
      <c r="J52" s="37"/>
      <c r="K52" s="34"/>
      <c r="L52" s="12"/>
      <c r="M52" s="12"/>
      <c r="N52" s="34"/>
      <c r="O52" s="12"/>
      <c r="P52" s="22"/>
    </row>
    <row r="53" spans="1:16" ht="14.25" customHeight="1" x14ac:dyDescent="0.35">
      <c r="A53" s="35"/>
      <c r="B53" s="31"/>
      <c r="C53" s="39"/>
      <c r="D53" s="6"/>
      <c r="E53" s="6"/>
      <c r="F53" s="6"/>
      <c r="G53" s="6"/>
      <c r="H53" s="6"/>
      <c r="I53" s="6"/>
      <c r="J53" s="37"/>
      <c r="K53" s="34"/>
      <c r="L53" s="12"/>
      <c r="M53" s="12"/>
      <c r="N53" s="34"/>
      <c r="O53" s="12"/>
      <c r="P53" s="22"/>
    </row>
    <row r="54" spans="1:16" ht="14.25" customHeight="1" x14ac:dyDescent="0.35">
      <c r="A54" s="35"/>
      <c r="B54" s="31"/>
      <c r="C54" s="39"/>
      <c r="D54" s="6"/>
      <c r="E54" s="6"/>
      <c r="F54" s="6"/>
      <c r="G54" s="6"/>
      <c r="H54" s="6"/>
      <c r="I54" s="6"/>
      <c r="J54" s="37"/>
      <c r="K54" s="34"/>
      <c r="L54" s="12"/>
      <c r="M54" s="12"/>
      <c r="N54" s="34"/>
      <c r="O54" s="12"/>
      <c r="P54" s="22"/>
    </row>
    <row r="55" spans="1:16" ht="14.25" customHeight="1" x14ac:dyDescent="0.35">
      <c r="A55" s="35"/>
      <c r="B55" s="31"/>
      <c r="C55" s="39"/>
      <c r="D55" s="6"/>
      <c r="E55" s="6"/>
      <c r="F55" s="6"/>
      <c r="G55" s="6"/>
      <c r="H55" s="6"/>
      <c r="I55" s="6"/>
      <c r="J55" s="37"/>
      <c r="K55" s="34"/>
      <c r="L55" s="12"/>
      <c r="M55" s="12"/>
      <c r="N55" s="34"/>
      <c r="O55" s="12"/>
      <c r="P55" s="22"/>
    </row>
    <row r="56" spans="1:16" ht="14.25" customHeight="1" x14ac:dyDescent="0.35">
      <c r="A56" s="35"/>
      <c r="B56" s="31"/>
      <c r="C56" s="39"/>
      <c r="D56" s="6"/>
      <c r="E56" s="6"/>
      <c r="F56" s="6"/>
      <c r="G56" s="6"/>
      <c r="H56" s="6"/>
      <c r="I56" s="6"/>
      <c r="J56" s="37"/>
      <c r="K56" s="34"/>
      <c r="L56" s="12"/>
      <c r="M56" s="12"/>
      <c r="N56" s="34"/>
      <c r="O56" s="12"/>
      <c r="P56" s="22"/>
    </row>
    <row r="57" spans="1:16" ht="14.25" customHeight="1" x14ac:dyDescent="0.35">
      <c r="A57" s="35"/>
      <c r="B57" s="31"/>
      <c r="C57" s="39"/>
      <c r="D57" s="6"/>
      <c r="E57" s="6"/>
      <c r="F57" s="6"/>
      <c r="G57" s="6"/>
      <c r="H57" s="6"/>
      <c r="I57" s="6"/>
      <c r="J57" s="37"/>
      <c r="K57" s="34"/>
      <c r="L57" s="12"/>
      <c r="M57" s="12"/>
      <c r="N57" s="34"/>
      <c r="O57" s="12"/>
      <c r="P57" s="22"/>
    </row>
    <row r="58" spans="1:16" ht="14.25" customHeight="1" x14ac:dyDescent="0.35">
      <c r="A58" s="35"/>
      <c r="B58" s="31"/>
      <c r="C58" s="39"/>
      <c r="D58" s="6"/>
      <c r="E58" s="6"/>
      <c r="F58" s="6"/>
      <c r="G58" s="6"/>
      <c r="H58" s="6"/>
      <c r="I58" s="6"/>
      <c r="J58" s="37"/>
      <c r="K58" s="34"/>
      <c r="L58" s="12"/>
      <c r="M58" s="12"/>
      <c r="N58" s="34"/>
      <c r="O58" s="12"/>
      <c r="P58" s="22"/>
    </row>
    <row r="59" spans="1:16" ht="14.25" customHeight="1" x14ac:dyDescent="0.35">
      <c r="A59" s="35"/>
      <c r="B59" s="31"/>
      <c r="C59" s="39"/>
      <c r="D59" s="6"/>
      <c r="E59" s="6"/>
      <c r="F59" s="6"/>
      <c r="G59" s="6"/>
      <c r="H59" s="6"/>
      <c r="I59" s="6"/>
      <c r="J59" s="37"/>
      <c r="K59" s="34"/>
      <c r="L59" s="12"/>
      <c r="M59" s="12"/>
      <c r="N59" s="34"/>
      <c r="O59" s="12"/>
      <c r="P59" s="22"/>
    </row>
    <row r="60" spans="1:16" ht="14.25" customHeight="1" x14ac:dyDescent="0.35">
      <c r="A60" s="35"/>
      <c r="B60" s="31"/>
      <c r="C60" s="39"/>
      <c r="D60" s="6"/>
      <c r="E60" s="6"/>
      <c r="F60" s="6"/>
      <c r="G60" s="6"/>
      <c r="H60" s="6"/>
      <c r="I60" s="6"/>
      <c r="J60" s="37"/>
      <c r="K60" s="34"/>
      <c r="L60" s="12"/>
      <c r="M60" s="12"/>
      <c r="N60" s="34"/>
      <c r="O60" s="12"/>
      <c r="P60" s="22"/>
    </row>
    <row r="61" spans="1:16" ht="14.25" customHeight="1" x14ac:dyDescent="0.35">
      <c r="A61" s="35"/>
      <c r="B61" s="31"/>
      <c r="C61" s="39"/>
      <c r="D61" s="6"/>
      <c r="E61" s="6"/>
      <c r="F61" s="6"/>
      <c r="G61" s="6"/>
      <c r="H61" s="6"/>
      <c r="I61" s="6"/>
      <c r="J61" s="37"/>
      <c r="K61" s="34"/>
      <c r="L61" s="12"/>
      <c r="M61" s="12"/>
      <c r="N61" s="34"/>
      <c r="O61" s="12"/>
      <c r="P61" s="22"/>
    </row>
    <row r="62" spans="1:16" ht="14.25" customHeight="1" x14ac:dyDescent="0.35">
      <c r="A62" s="35"/>
      <c r="B62" s="31"/>
      <c r="C62" s="39"/>
      <c r="D62" s="6"/>
      <c r="E62" s="6"/>
      <c r="F62" s="6"/>
      <c r="G62" s="6"/>
      <c r="H62" s="6"/>
      <c r="I62" s="6"/>
      <c r="J62" s="37"/>
      <c r="K62" s="34"/>
      <c r="L62" s="12"/>
      <c r="M62" s="12"/>
      <c r="N62" s="34"/>
      <c r="O62" s="12"/>
      <c r="P62" s="22"/>
    </row>
    <row r="63" spans="1:16" ht="14.25" customHeight="1" x14ac:dyDescent="0.35">
      <c r="A63" s="35"/>
      <c r="B63" s="31"/>
      <c r="C63" s="39"/>
      <c r="D63" s="6"/>
      <c r="E63" s="6"/>
      <c r="F63" s="6"/>
      <c r="G63" s="6"/>
      <c r="H63" s="6"/>
      <c r="I63" s="6"/>
      <c r="J63" s="37"/>
      <c r="K63" s="34"/>
      <c r="L63" s="12"/>
      <c r="M63" s="12"/>
      <c r="N63" s="34"/>
      <c r="O63" s="12"/>
      <c r="P63" s="22"/>
    </row>
    <row r="64" spans="1:16" ht="14" customHeight="1" x14ac:dyDescent="0.35">
      <c r="A64" s="35"/>
      <c r="B64" s="31"/>
      <c r="C64" s="39"/>
      <c r="D64" s="6"/>
      <c r="E64" s="6"/>
      <c r="F64" s="6"/>
      <c r="G64" s="6"/>
      <c r="H64" s="6"/>
      <c r="I64" s="6"/>
      <c r="J64" s="37"/>
      <c r="K64" s="34"/>
      <c r="L64" s="12"/>
      <c r="M64" s="12"/>
      <c r="N64" s="34"/>
      <c r="O64" s="12"/>
      <c r="P64" s="22"/>
    </row>
    <row r="65" spans="1:16" ht="14.25" customHeight="1" x14ac:dyDescent="0.35">
      <c r="A65" s="41"/>
      <c r="B65" s="42"/>
      <c r="C65" s="43"/>
      <c r="D65" s="44"/>
      <c r="E65" s="44"/>
      <c r="F65" s="44"/>
      <c r="G65" s="44"/>
      <c r="H65" s="44"/>
      <c r="I65" s="44"/>
      <c r="J65" s="45"/>
      <c r="K65" s="46"/>
      <c r="L65" s="47"/>
      <c r="M65" s="47"/>
      <c r="N65" s="46"/>
      <c r="O65" s="47"/>
      <c r="P65" s="46"/>
    </row>
    <row r="66" spans="1:16" ht="14.25" customHeight="1" x14ac:dyDescent="0.35">
      <c r="A66" s="48" t="s">
        <v>20</v>
      </c>
      <c r="B66" s="49"/>
      <c r="C66" s="49"/>
      <c r="D66" s="49"/>
      <c r="E66" s="49"/>
      <c r="F66" s="49"/>
      <c r="G66" s="49"/>
      <c r="H66" s="49"/>
      <c r="I66" s="49"/>
      <c r="J66" s="57">
        <f>SUM(J22:J65)</f>
        <v>5139.8</v>
      </c>
      <c r="K66" s="58"/>
      <c r="L66" s="58"/>
      <c r="M66" s="57">
        <f>SUM(M22:M65)</f>
        <v>6000</v>
      </c>
      <c r="N66" s="49"/>
      <c r="O66" s="51"/>
      <c r="P66" s="52">
        <f>P22+J66-M66</f>
        <v>49062</v>
      </c>
    </row>
    <row r="67" spans="1:16" ht="14.2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5">
      <c r="A68" s="6"/>
      <c r="B68" s="6"/>
      <c r="C68" s="6"/>
      <c r="D68" s="79" t="s">
        <v>21</v>
      </c>
      <c r="E68" s="79"/>
      <c r="F68" s="79"/>
      <c r="G68" s="79" t="s">
        <v>22</v>
      </c>
      <c r="H68" s="79"/>
      <c r="I68" s="79" t="s">
        <v>23</v>
      </c>
      <c r="J68" s="79"/>
      <c r="K68" s="79" t="s">
        <v>24</v>
      </c>
      <c r="L68" s="79"/>
      <c r="M68" s="79"/>
      <c r="N68" s="79" t="s">
        <v>25</v>
      </c>
      <c r="O68" s="79"/>
      <c r="P68" s="79"/>
    </row>
    <row r="69" spans="1:16" ht="14.25" customHeight="1" x14ac:dyDescent="0.35">
      <c r="A69" s="64" t="s">
        <v>110</v>
      </c>
      <c r="B69" s="64"/>
      <c r="C69" s="64"/>
      <c r="D69" s="65" t="s">
        <v>97</v>
      </c>
      <c r="E69" s="65"/>
      <c r="F69" s="65"/>
      <c r="G69" s="65" t="s">
        <v>104</v>
      </c>
      <c r="H69" s="65"/>
      <c r="I69" s="65" t="s">
        <v>109</v>
      </c>
      <c r="J69" s="65"/>
      <c r="K69" s="65" t="s">
        <v>122</v>
      </c>
      <c r="L69" s="65"/>
      <c r="M69" s="65"/>
      <c r="N69" s="65" t="s">
        <v>123</v>
      </c>
      <c r="O69" s="65"/>
      <c r="P69" s="65"/>
    </row>
    <row r="70" spans="1:16" ht="14.25" customHeight="1" x14ac:dyDescent="0.35">
      <c r="A70" s="64" t="s">
        <v>31</v>
      </c>
      <c r="B70" s="64"/>
      <c r="C70" s="64"/>
      <c r="D70" s="63">
        <v>3000.7</v>
      </c>
      <c r="E70" s="63"/>
      <c r="F70" s="63"/>
      <c r="G70" s="66">
        <v>9840.7000000000007</v>
      </c>
      <c r="H70" s="68"/>
      <c r="I70" s="63">
        <v>6652.3</v>
      </c>
      <c r="J70" s="63"/>
      <c r="K70" s="66">
        <v>7536.7</v>
      </c>
      <c r="L70" s="67"/>
      <c r="M70" s="68"/>
      <c r="N70" s="63">
        <v>8927.7999999999993</v>
      </c>
      <c r="O70" s="63"/>
      <c r="P70" s="63"/>
    </row>
    <row r="71" spans="1:16" ht="14" customHeigh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4" t="s">
        <v>110</v>
      </c>
      <c r="B72" s="64"/>
      <c r="C72" s="64"/>
      <c r="D72" s="65" t="s">
        <v>127</v>
      </c>
      <c r="E72" s="65"/>
      <c r="F72" s="65"/>
      <c r="G72" s="87">
        <v>45322</v>
      </c>
      <c r="H72" s="88"/>
      <c r="I72" s="6"/>
      <c r="J72" s="6"/>
      <c r="K72" s="6"/>
      <c r="L72" s="6"/>
      <c r="M72" s="6"/>
      <c r="N72" s="6"/>
      <c r="O72" s="6"/>
      <c r="P72" s="6"/>
    </row>
    <row r="73" spans="1:16" ht="14" customHeight="1" x14ac:dyDescent="0.35">
      <c r="A73" s="64" t="s">
        <v>31</v>
      </c>
      <c r="B73" s="64"/>
      <c r="C73" s="64"/>
      <c r="D73" s="63">
        <v>7964</v>
      </c>
      <c r="E73" s="63"/>
      <c r="F73" s="63"/>
      <c r="G73" s="63">
        <v>5139.8</v>
      </c>
      <c r="H73" s="63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14.25" customHeight="1" x14ac:dyDescent="0.35">
      <c r="A75" s="6" t="s">
        <v>32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5">
      <c r="A76" s="53" t="s">
        <v>33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4.25" customHeight="1" x14ac:dyDescent="0.35">
      <c r="A77" s="53" t="s">
        <v>34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14" customHeigh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ht="14" customHeight="1" x14ac:dyDescent="0.35">
      <c r="A79" s="54"/>
      <c r="B79" s="54"/>
      <c r="C79" s="54"/>
      <c r="D79" s="54"/>
      <c r="E79" s="54"/>
      <c r="F79" s="54"/>
      <c r="G79" s="54"/>
      <c r="H79" s="55"/>
      <c r="I79" s="55"/>
      <c r="J79" s="54"/>
      <c r="K79" s="54"/>
      <c r="L79" s="54"/>
      <c r="M79" s="54"/>
      <c r="N79" s="54"/>
      <c r="O79" s="54"/>
      <c r="P79" s="54"/>
    </row>
    <row r="80" spans="1:16" ht="14.25" customHeight="1" x14ac:dyDescent="0.35">
      <c r="A80" s="6" t="s">
        <v>35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12"/>
      <c r="N80" s="12"/>
      <c r="O80" s="12"/>
      <c r="P80" s="12"/>
    </row>
    <row r="81" spans="1:16" ht="14.25" customHeigh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ht="14.25" customHeight="1" x14ac:dyDescent="0.3"/>
    <row r="83" spans="1:16" ht="14.25" customHeight="1" x14ac:dyDescent="0.3"/>
    <row r="84" spans="1:16" ht="14.25" customHeight="1" x14ac:dyDescent="0.3"/>
    <row r="85" spans="1:16" ht="14.25" customHeight="1" x14ac:dyDescent="0.3"/>
    <row r="86" spans="1:16" ht="14.25" customHeight="1" x14ac:dyDescent="0.3"/>
    <row r="87" spans="1:16" ht="14.25" customHeight="1" x14ac:dyDescent="0.3"/>
    <row r="88" spans="1:16" ht="14.25" customHeight="1" x14ac:dyDescent="0.3"/>
    <row r="89" spans="1:16" ht="14.25" customHeight="1" x14ac:dyDescent="0.3"/>
    <row r="90" spans="1:16" ht="14.25" customHeight="1" x14ac:dyDescent="0.3"/>
    <row r="91" spans="1:16" ht="14.25" customHeight="1" x14ac:dyDescent="0.3"/>
    <row r="92" spans="1:16" ht="14.25" customHeight="1" x14ac:dyDescent="0.3"/>
    <row r="93" spans="1:16" ht="14.25" customHeight="1" x14ac:dyDescent="0.3"/>
    <row r="94" spans="1:16" ht="14.25" customHeight="1" x14ac:dyDescent="0.3"/>
    <row r="95" spans="1:16" ht="14.25" customHeight="1" x14ac:dyDescent="0.3"/>
    <row r="96" spans="1:1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</sheetData>
  <mergeCells count="28">
    <mergeCell ref="A72:C72"/>
    <mergeCell ref="D72:F72"/>
    <mergeCell ref="G72:H72"/>
    <mergeCell ref="A73:C73"/>
    <mergeCell ref="D73:F73"/>
    <mergeCell ref="G73:H73"/>
    <mergeCell ref="N70:P70"/>
    <mergeCell ref="A69:C69"/>
    <mergeCell ref="D69:F69"/>
    <mergeCell ref="G69:H69"/>
    <mergeCell ref="I69:J69"/>
    <mergeCell ref="K69:M69"/>
    <mergeCell ref="N69:P69"/>
    <mergeCell ref="A70:C70"/>
    <mergeCell ref="D70:F70"/>
    <mergeCell ref="G70:H70"/>
    <mergeCell ref="I70:J70"/>
    <mergeCell ref="K70:M70"/>
    <mergeCell ref="A9:P9"/>
    <mergeCell ref="B21:C21"/>
    <mergeCell ref="D21:I21"/>
    <mergeCell ref="J21:K21"/>
    <mergeCell ref="O21:P21"/>
    <mergeCell ref="D68:F68"/>
    <mergeCell ref="G68:H68"/>
    <mergeCell ref="I68:J68"/>
    <mergeCell ref="K68:M68"/>
    <mergeCell ref="N68:P68"/>
  </mergeCells>
  <pageMargins left="0.78740157480314965" right="0.19685039370078741" top="0.39370078740157483" bottom="0" header="0" footer="0"/>
  <pageSetup paperSize="9" scale="71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41A6-8CF0-495D-9B8A-C7DF77211D56}">
  <sheetPr>
    <pageSetUpPr fitToPage="1"/>
  </sheetPr>
  <dimension ref="A1:R1018"/>
  <sheetViews>
    <sheetView topLeftCell="A55" zoomScaleNormal="100" workbookViewId="0">
      <selection activeCell="Q66" sqref="Q6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9" t="s">
        <v>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45351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0" t="s">
        <v>14</v>
      </c>
      <c r="C21" s="71"/>
      <c r="D21" s="72" t="s">
        <v>15</v>
      </c>
      <c r="E21" s="73"/>
      <c r="F21" s="73"/>
      <c r="G21" s="73"/>
      <c r="H21" s="73"/>
      <c r="I21" s="74"/>
      <c r="J21" s="75" t="s">
        <v>16</v>
      </c>
      <c r="K21" s="76"/>
      <c r="L21" s="15"/>
      <c r="M21" s="16" t="s">
        <v>17</v>
      </c>
      <c r="N21" s="17"/>
      <c r="O21" s="77" t="s">
        <v>18</v>
      </c>
      <c r="P21" s="78"/>
    </row>
    <row r="22" spans="1:18" ht="14.25" customHeight="1" x14ac:dyDescent="0.35">
      <c r="A22" s="18">
        <v>45291</v>
      </c>
      <c r="B22" s="19"/>
      <c r="C22" s="20"/>
      <c r="D22" s="7"/>
      <c r="E22" s="7" t="s">
        <v>67</v>
      </c>
      <c r="F22" s="7"/>
      <c r="G22" s="7"/>
      <c r="H22" s="7"/>
      <c r="I22" s="7"/>
      <c r="J22" s="21"/>
      <c r="K22" s="22"/>
      <c r="L22" s="23"/>
      <c r="M22" s="23"/>
      <c r="N22" s="22"/>
      <c r="O22" s="23"/>
      <c r="P22" s="22">
        <v>49922.2</v>
      </c>
    </row>
    <row r="23" spans="1:18" ht="14.25" customHeight="1" x14ac:dyDescent="0.35">
      <c r="A23" s="18">
        <v>45300</v>
      </c>
      <c r="B23" s="19"/>
      <c r="C23" t="s">
        <v>45</v>
      </c>
      <c r="D23" s="24"/>
      <c r="E23" s="7" t="s">
        <v>96</v>
      </c>
      <c r="F23" s="7"/>
      <c r="G23" s="7"/>
      <c r="H23" s="7"/>
      <c r="I23" s="7"/>
      <c r="J23" s="25"/>
      <c r="K23" s="22"/>
      <c r="L23" s="23"/>
      <c r="M23" s="26">
        <v>1000</v>
      </c>
      <c r="N23" s="22"/>
      <c r="O23" s="23"/>
      <c r="P23" s="22">
        <f>P22+J23-M23</f>
        <v>48922.2</v>
      </c>
    </row>
    <row r="24" spans="1:18" ht="14.25" customHeight="1" x14ac:dyDescent="0.35">
      <c r="A24" s="18">
        <v>45301</v>
      </c>
      <c r="B24" s="19"/>
      <c r="C24" t="s">
        <v>45</v>
      </c>
      <c r="D24" s="24"/>
      <c r="E24" s="7" t="s">
        <v>96</v>
      </c>
      <c r="F24" s="7"/>
      <c r="G24" s="7"/>
      <c r="H24" s="7"/>
      <c r="I24" s="7"/>
      <c r="J24" s="25"/>
      <c r="K24" s="22"/>
      <c r="L24" s="23"/>
      <c r="M24" s="27">
        <v>1500</v>
      </c>
      <c r="N24" s="22"/>
      <c r="O24" s="23"/>
      <c r="P24" s="22">
        <f t="shared" ref="P24:P39" si="0">P23+J24-M24</f>
        <v>47422.2</v>
      </c>
    </row>
    <row r="25" spans="1:18" ht="14.25" customHeight="1" x14ac:dyDescent="0.35">
      <c r="A25" s="18">
        <v>45301</v>
      </c>
      <c r="B25" s="19"/>
      <c r="C25" t="s">
        <v>124</v>
      </c>
      <c r="D25" s="24"/>
      <c r="E25" s="7" t="s">
        <v>19</v>
      </c>
      <c r="F25" s="7"/>
      <c r="G25" s="7"/>
      <c r="H25" s="7"/>
      <c r="I25" s="7"/>
      <c r="J25" s="25">
        <v>2075.5</v>
      </c>
      <c r="K25" s="22"/>
      <c r="L25" s="23"/>
      <c r="M25" s="26"/>
      <c r="N25" s="22"/>
      <c r="O25" s="23"/>
      <c r="P25" s="22">
        <f t="shared" si="0"/>
        <v>49497.7</v>
      </c>
    </row>
    <row r="26" spans="1:18" ht="14.25" customHeight="1" x14ac:dyDescent="0.35">
      <c r="A26" s="18">
        <v>45302</v>
      </c>
      <c r="B26" s="19"/>
      <c r="C26" s="32" t="s">
        <v>45</v>
      </c>
      <c r="D26" s="24"/>
      <c r="E26" s="7" t="s">
        <v>96</v>
      </c>
      <c r="F26" s="11"/>
      <c r="G26" s="7"/>
      <c r="H26" s="7"/>
      <c r="I26" s="7"/>
      <c r="J26" s="25"/>
      <c r="K26" s="22"/>
      <c r="L26" s="23"/>
      <c r="M26" s="23">
        <v>500</v>
      </c>
      <c r="N26" s="22"/>
      <c r="O26" s="23"/>
      <c r="P26" s="22">
        <f t="shared" si="0"/>
        <v>48997.7</v>
      </c>
    </row>
    <row r="27" spans="1:18" ht="14.25" customHeight="1" x14ac:dyDescent="0.35">
      <c r="A27" s="18">
        <v>45308</v>
      </c>
      <c r="B27" s="19"/>
      <c r="C27" s="11" t="s">
        <v>125</v>
      </c>
      <c r="D27" s="24"/>
      <c r="E27" s="7" t="s">
        <v>19</v>
      </c>
      <c r="F27" s="7"/>
      <c r="G27" s="7"/>
      <c r="H27" s="7"/>
      <c r="I27" s="7"/>
      <c r="J27" s="25">
        <v>795</v>
      </c>
      <c r="K27" s="22"/>
      <c r="L27" s="23"/>
      <c r="M27" s="23"/>
      <c r="N27" s="22"/>
      <c r="O27" s="23"/>
      <c r="P27" s="22">
        <f t="shared" si="0"/>
        <v>49792.7</v>
      </c>
    </row>
    <row r="28" spans="1:18" ht="14.25" customHeight="1" x14ac:dyDescent="0.35">
      <c r="A28" s="18">
        <v>45310</v>
      </c>
      <c r="B28" s="19"/>
      <c r="C28" s="32" t="s">
        <v>45</v>
      </c>
      <c r="D28" s="24"/>
      <c r="E28" s="7" t="s">
        <v>96</v>
      </c>
      <c r="F28" s="7"/>
      <c r="G28" s="7"/>
      <c r="H28" s="7"/>
      <c r="I28" s="7"/>
      <c r="J28" s="25"/>
      <c r="K28" s="22"/>
      <c r="L28" s="23"/>
      <c r="M28" s="23">
        <v>2000</v>
      </c>
      <c r="N28" s="22"/>
      <c r="O28" s="23"/>
      <c r="P28" s="22">
        <f t="shared" si="0"/>
        <v>47792.7</v>
      </c>
    </row>
    <row r="29" spans="1:18" ht="14.25" customHeight="1" x14ac:dyDescent="0.35">
      <c r="A29" s="18">
        <v>45310</v>
      </c>
      <c r="B29" s="19"/>
      <c r="C29" s="32" t="s">
        <v>126</v>
      </c>
      <c r="D29" s="24"/>
      <c r="E29" s="7" t="s">
        <v>19</v>
      </c>
      <c r="F29" s="7"/>
      <c r="G29" s="7"/>
      <c r="H29" s="7"/>
      <c r="I29" s="7"/>
      <c r="J29" s="29">
        <v>2269.3000000000002</v>
      </c>
      <c r="K29" s="22"/>
      <c r="L29" s="23"/>
      <c r="M29" s="23"/>
      <c r="N29" s="22"/>
      <c r="O29" s="23"/>
      <c r="P29" s="22">
        <f t="shared" si="0"/>
        <v>50062</v>
      </c>
    </row>
    <row r="30" spans="1:18" ht="14.25" customHeight="1" x14ac:dyDescent="0.35">
      <c r="A30" s="35">
        <v>45316</v>
      </c>
      <c r="B30" s="31"/>
      <c r="C30" s="32" t="s">
        <v>45</v>
      </c>
      <c r="D30" s="6"/>
      <c r="E30" s="6" t="s">
        <v>96</v>
      </c>
      <c r="F30" s="6"/>
      <c r="G30" s="6"/>
      <c r="H30" s="6"/>
      <c r="I30" s="6"/>
      <c r="J30" s="33"/>
      <c r="K30" s="34"/>
      <c r="L30" s="12"/>
      <c r="M30" s="12">
        <v>1000</v>
      </c>
      <c r="N30" s="34"/>
      <c r="O30" s="12"/>
      <c r="P30" s="22">
        <f t="shared" si="0"/>
        <v>49062</v>
      </c>
    </row>
    <row r="31" spans="1:18" ht="14.25" customHeight="1" x14ac:dyDescent="0.35">
      <c r="A31" s="35">
        <v>45323</v>
      </c>
      <c r="B31" s="31"/>
      <c r="C31" s="32" t="s">
        <v>45</v>
      </c>
      <c r="D31" s="6"/>
      <c r="E31" s="6" t="s">
        <v>96</v>
      </c>
      <c r="F31" s="6"/>
      <c r="G31" s="6"/>
      <c r="H31" s="6"/>
      <c r="I31" s="6"/>
      <c r="J31" s="36"/>
      <c r="K31" s="34"/>
      <c r="L31" s="12"/>
      <c r="M31" s="12">
        <v>1000</v>
      </c>
      <c r="N31" s="34"/>
      <c r="O31" s="12"/>
      <c r="P31" s="22">
        <f t="shared" si="0"/>
        <v>48062</v>
      </c>
    </row>
    <row r="32" spans="1:18" ht="14.25" customHeight="1" x14ac:dyDescent="0.35">
      <c r="A32" s="35">
        <v>45323</v>
      </c>
      <c r="B32" s="31"/>
      <c r="C32" s="59" t="s">
        <v>128</v>
      </c>
      <c r="D32" s="6"/>
      <c r="E32" s="6" t="s">
        <v>19</v>
      </c>
      <c r="F32" s="6"/>
      <c r="G32" s="6"/>
      <c r="H32" s="6"/>
      <c r="I32" s="6"/>
      <c r="J32" s="37">
        <v>2643</v>
      </c>
      <c r="K32" s="34"/>
      <c r="L32" s="12"/>
      <c r="M32" s="12"/>
      <c r="N32" s="34"/>
      <c r="O32" s="12"/>
      <c r="P32" s="22">
        <f t="shared" si="0"/>
        <v>50705</v>
      </c>
    </row>
    <row r="33" spans="1:16" ht="14.25" customHeight="1" x14ac:dyDescent="0.35">
      <c r="A33" s="35">
        <v>45332</v>
      </c>
      <c r="B33" s="31"/>
      <c r="C33" s="32" t="s">
        <v>45</v>
      </c>
      <c r="D33" s="6"/>
      <c r="E33" s="6" t="s">
        <v>96</v>
      </c>
      <c r="F33" s="6"/>
      <c r="G33" s="6"/>
      <c r="H33" s="6"/>
      <c r="I33" s="6"/>
      <c r="J33" s="37"/>
      <c r="K33" s="34"/>
      <c r="L33" s="12"/>
      <c r="M33" s="12">
        <v>1500</v>
      </c>
      <c r="N33" s="34"/>
      <c r="O33" s="12"/>
      <c r="P33" s="22">
        <f t="shared" si="0"/>
        <v>49205</v>
      </c>
    </row>
    <row r="34" spans="1:16" ht="14.25" customHeight="1" x14ac:dyDescent="0.35">
      <c r="A34" s="35">
        <v>45337</v>
      </c>
      <c r="B34" s="31"/>
      <c r="C34" s="32" t="s">
        <v>45</v>
      </c>
      <c r="D34" s="6"/>
      <c r="E34" s="6" t="s">
        <v>96</v>
      </c>
      <c r="F34" s="6"/>
      <c r="G34" s="6"/>
      <c r="H34" s="6"/>
      <c r="I34" s="6"/>
      <c r="J34" s="37"/>
      <c r="K34" s="34"/>
      <c r="L34" s="12"/>
      <c r="M34" s="12">
        <v>1000</v>
      </c>
      <c r="N34" s="34"/>
      <c r="O34" s="12"/>
      <c r="P34" s="22">
        <f t="shared" si="0"/>
        <v>48205</v>
      </c>
    </row>
    <row r="35" spans="1:16" ht="14.25" customHeight="1" x14ac:dyDescent="0.35">
      <c r="A35" s="35">
        <v>45337</v>
      </c>
      <c r="B35" s="31"/>
      <c r="C35" s="59" t="s">
        <v>129</v>
      </c>
      <c r="D35" s="6"/>
      <c r="E35" s="6" t="s">
        <v>19</v>
      </c>
      <c r="F35" s="6"/>
      <c r="G35" s="6"/>
      <c r="H35" s="6"/>
      <c r="I35" s="6"/>
      <c r="J35" s="37">
        <v>2720.5</v>
      </c>
      <c r="K35" s="34"/>
      <c r="L35" s="12"/>
      <c r="M35" s="12"/>
      <c r="N35" s="34"/>
      <c r="O35" s="12"/>
      <c r="P35" s="22">
        <f t="shared" si="0"/>
        <v>50925.5</v>
      </c>
    </row>
    <row r="36" spans="1:16" ht="14.25" customHeight="1" x14ac:dyDescent="0.35">
      <c r="A36" s="35">
        <v>45340</v>
      </c>
      <c r="B36" s="31"/>
      <c r="C36" s="32" t="s">
        <v>45</v>
      </c>
      <c r="D36" s="6"/>
      <c r="E36" s="6" t="s">
        <v>96</v>
      </c>
      <c r="F36" s="6"/>
      <c r="G36" s="6"/>
      <c r="H36" s="6"/>
      <c r="I36" s="6"/>
      <c r="J36" s="37"/>
      <c r="K36" s="34"/>
      <c r="L36" s="12"/>
      <c r="M36" s="12">
        <v>1000</v>
      </c>
      <c r="N36" s="34"/>
      <c r="O36" s="12"/>
      <c r="P36" s="22">
        <f t="shared" si="0"/>
        <v>49925.5</v>
      </c>
    </row>
    <row r="37" spans="1:16" ht="14.25" customHeight="1" x14ac:dyDescent="0.35">
      <c r="A37" s="35">
        <v>45342</v>
      </c>
      <c r="B37" s="31"/>
      <c r="C37" s="32" t="s">
        <v>45</v>
      </c>
      <c r="D37" s="6"/>
      <c r="E37" s="6" t="s">
        <v>96</v>
      </c>
      <c r="F37" s="6"/>
      <c r="G37" s="6"/>
      <c r="H37" s="6"/>
      <c r="I37" s="6"/>
      <c r="J37" s="37"/>
      <c r="K37" s="34"/>
      <c r="L37" s="12"/>
      <c r="M37" s="12">
        <v>1000</v>
      </c>
      <c r="N37" s="34"/>
      <c r="O37" s="12"/>
      <c r="P37" s="22">
        <f t="shared" si="0"/>
        <v>48925.5</v>
      </c>
    </row>
    <row r="38" spans="1:16" ht="14.25" customHeight="1" x14ac:dyDescent="0.35">
      <c r="A38" s="35">
        <v>45344</v>
      </c>
      <c r="B38" s="31"/>
      <c r="C38" s="32" t="s">
        <v>45</v>
      </c>
      <c r="D38" s="7"/>
      <c r="E38" s="6" t="s">
        <v>96</v>
      </c>
      <c r="F38" s="6"/>
      <c r="G38" s="6"/>
      <c r="H38" s="6"/>
      <c r="I38" s="6"/>
      <c r="J38" s="37"/>
      <c r="K38" s="34"/>
      <c r="L38" s="12"/>
      <c r="M38" s="12">
        <v>1000</v>
      </c>
      <c r="N38" s="34"/>
      <c r="O38" s="12"/>
      <c r="P38" s="22">
        <f t="shared" si="0"/>
        <v>47925.5</v>
      </c>
    </row>
    <row r="39" spans="1:16" ht="14.25" customHeight="1" x14ac:dyDescent="0.35">
      <c r="A39" s="35">
        <v>45345</v>
      </c>
      <c r="B39" s="31"/>
      <c r="C39" s="59" t="s">
        <v>130</v>
      </c>
      <c r="D39" s="6"/>
      <c r="E39" s="6" t="s">
        <v>19</v>
      </c>
      <c r="F39" s="6"/>
      <c r="G39" s="6"/>
      <c r="H39" s="6"/>
      <c r="I39" s="6"/>
      <c r="J39" s="37">
        <v>3060.5</v>
      </c>
      <c r="K39" s="34"/>
      <c r="L39" s="12"/>
      <c r="M39" s="12"/>
      <c r="N39" s="34"/>
      <c r="O39" s="12"/>
      <c r="P39" s="22">
        <f t="shared" si="0"/>
        <v>50986</v>
      </c>
    </row>
    <row r="40" spans="1:16" ht="14.25" customHeight="1" x14ac:dyDescent="0.35">
      <c r="A40" s="35"/>
      <c r="B40" s="31"/>
      <c r="C40" s="32"/>
      <c r="D40" s="6"/>
      <c r="E40" s="6"/>
      <c r="F40" s="6"/>
      <c r="G40" s="6"/>
      <c r="H40" s="6"/>
      <c r="I40" s="6"/>
      <c r="J40" s="37"/>
      <c r="K40" s="34"/>
      <c r="L40" s="12"/>
      <c r="M40" s="12"/>
      <c r="N40" s="34"/>
      <c r="O40" s="12"/>
      <c r="P40" s="22"/>
    </row>
    <row r="41" spans="1:16" ht="14.25" customHeight="1" x14ac:dyDescent="0.35">
      <c r="A41" s="35"/>
      <c r="B41" s="31"/>
      <c r="C41" s="39"/>
      <c r="D41" s="6"/>
      <c r="E41" s="6"/>
      <c r="F41" s="6"/>
      <c r="G41" s="6"/>
      <c r="H41" s="6"/>
      <c r="I41" s="6"/>
      <c r="J41" s="37"/>
      <c r="K41" s="34"/>
      <c r="L41" s="12"/>
      <c r="M41" s="12"/>
      <c r="N41" s="34"/>
      <c r="O41" s="12"/>
      <c r="P41" s="22"/>
    </row>
    <row r="42" spans="1:16" ht="14.25" customHeight="1" x14ac:dyDescent="0.35">
      <c r="A42" s="35"/>
      <c r="B42" s="31"/>
      <c r="C42" s="39"/>
      <c r="D42" s="6"/>
      <c r="E42" s="6"/>
      <c r="F42" s="6"/>
      <c r="G42" s="6"/>
      <c r="H42" s="6"/>
      <c r="I42" s="6"/>
      <c r="J42" s="37"/>
      <c r="K42" s="34"/>
      <c r="L42" s="12"/>
      <c r="M42" s="12"/>
      <c r="N42" s="34"/>
      <c r="O42" s="12"/>
      <c r="P42" s="22"/>
    </row>
    <row r="43" spans="1:16" ht="14.25" customHeight="1" x14ac:dyDescent="0.35">
      <c r="A43" s="35"/>
      <c r="B43" s="31"/>
      <c r="C43" s="39"/>
      <c r="D43" s="6"/>
      <c r="E43" s="6"/>
      <c r="F43" s="6"/>
      <c r="G43" s="6"/>
      <c r="H43" s="6"/>
      <c r="I43" s="6"/>
      <c r="J43" s="37"/>
      <c r="K43" s="34"/>
      <c r="L43" s="12"/>
      <c r="M43" s="12"/>
      <c r="N43" s="34"/>
      <c r="O43" s="12"/>
      <c r="P43" s="22"/>
    </row>
    <row r="44" spans="1:16" ht="14.25" customHeight="1" x14ac:dyDescent="0.35">
      <c r="A44" s="35"/>
      <c r="B44" s="31"/>
      <c r="C44" s="39"/>
      <c r="D44" s="6"/>
      <c r="E44" s="6"/>
      <c r="F44" s="6"/>
      <c r="G44" s="6"/>
      <c r="H44" s="6"/>
      <c r="I44" s="6"/>
      <c r="J44" s="37"/>
      <c r="K44" s="34"/>
      <c r="L44" s="12"/>
      <c r="M44" s="12"/>
      <c r="N44" s="34"/>
      <c r="O44" s="12"/>
      <c r="P44" s="22"/>
    </row>
    <row r="45" spans="1:16" ht="14.25" customHeight="1" x14ac:dyDescent="0.35">
      <c r="A45" s="35"/>
      <c r="B45" s="31"/>
      <c r="C45" s="39"/>
      <c r="D45" s="6"/>
      <c r="E45" s="6"/>
      <c r="F45" s="6"/>
      <c r="G45" s="6"/>
      <c r="H45" s="6"/>
      <c r="I45" s="6"/>
      <c r="J45" s="37"/>
      <c r="K45" s="34"/>
      <c r="L45" s="12"/>
      <c r="M45" s="12"/>
      <c r="N45" s="34"/>
      <c r="O45" s="12"/>
      <c r="P45" s="22"/>
    </row>
    <row r="46" spans="1:16" ht="14.25" customHeight="1" x14ac:dyDescent="0.35">
      <c r="A46" s="35"/>
      <c r="B46" s="31"/>
      <c r="C46" s="39"/>
      <c r="D46" s="6"/>
      <c r="E46" s="6"/>
      <c r="F46" s="6"/>
      <c r="G46" s="6"/>
      <c r="H46" s="6"/>
      <c r="I46" s="6"/>
      <c r="J46" s="37"/>
      <c r="K46" s="34"/>
      <c r="L46" s="12"/>
      <c r="M46" s="12"/>
      <c r="N46" s="34"/>
      <c r="O46" s="12"/>
      <c r="P46" s="22"/>
    </row>
    <row r="47" spans="1:16" ht="14.25" customHeight="1" x14ac:dyDescent="0.35">
      <c r="A47" s="35"/>
      <c r="B47" s="31"/>
      <c r="C47" s="39"/>
      <c r="D47" s="6"/>
      <c r="E47" s="6"/>
      <c r="F47" s="6"/>
      <c r="G47" s="6"/>
      <c r="H47" s="6"/>
      <c r="I47" s="6"/>
      <c r="J47" s="37"/>
      <c r="K47" s="34"/>
      <c r="L47" s="12"/>
      <c r="M47" s="12"/>
      <c r="N47" s="34"/>
      <c r="O47" s="12"/>
      <c r="P47" s="22"/>
    </row>
    <row r="48" spans="1:16" ht="14.25" customHeight="1" x14ac:dyDescent="0.35">
      <c r="A48" s="35"/>
      <c r="B48" s="31"/>
      <c r="C48" s="39"/>
      <c r="D48" s="6"/>
      <c r="E48" s="6"/>
      <c r="F48" s="6"/>
      <c r="G48" s="6"/>
      <c r="H48" s="6"/>
      <c r="I48" s="6"/>
      <c r="J48" s="37"/>
      <c r="K48" s="34"/>
      <c r="L48" s="12"/>
      <c r="M48" s="12"/>
      <c r="N48" s="34"/>
      <c r="O48" s="12"/>
      <c r="P48" s="22"/>
    </row>
    <row r="49" spans="1:16" ht="14.25" customHeight="1" x14ac:dyDescent="0.35">
      <c r="A49" s="35"/>
      <c r="B49" s="31"/>
      <c r="C49" s="39"/>
      <c r="D49" s="6"/>
      <c r="E49" s="6"/>
      <c r="F49" s="6"/>
      <c r="G49" s="6"/>
      <c r="H49" s="6"/>
      <c r="I49" s="6"/>
      <c r="J49" s="37"/>
      <c r="K49" s="34"/>
      <c r="L49" s="12"/>
      <c r="M49" s="12"/>
      <c r="N49" s="34"/>
      <c r="O49" s="12"/>
      <c r="P49" s="22"/>
    </row>
    <row r="50" spans="1:16" ht="14.25" customHeight="1" x14ac:dyDescent="0.35">
      <c r="A50" s="35"/>
      <c r="B50" s="31"/>
      <c r="C50" s="39"/>
      <c r="D50" s="6"/>
      <c r="E50" s="6"/>
      <c r="F50" s="6"/>
      <c r="G50" s="6"/>
      <c r="H50" s="6"/>
      <c r="I50" s="6"/>
      <c r="J50" s="37"/>
      <c r="K50" s="34"/>
      <c r="L50" s="12"/>
      <c r="M50" s="12"/>
      <c r="N50" s="34"/>
      <c r="O50" s="12"/>
      <c r="P50" s="22"/>
    </row>
    <row r="51" spans="1:16" ht="14.25" customHeight="1" x14ac:dyDescent="0.35">
      <c r="A51" s="35"/>
      <c r="B51" s="31"/>
      <c r="C51" s="39"/>
      <c r="D51" s="6"/>
      <c r="E51" s="6"/>
      <c r="F51" s="6"/>
      <c r="G51" s="6"/>
      <c r="H51" s="6"/>
      <c r="I51" s="6"/>
      <c r="J51" s="37"/>
      <c r="K51" s="34"/>
      <c r="L51" s="12"/>
      <c r="M51" s="12"/>
      <c r="N51" s="34"/>
      <c r="O51" s="12"/>
      <c r="P51" s="22"/>
    </row>
    <row r="52" spans="1:16" ht="14.25" customHeight="1" x14ac:dyDescent="0.35">
      <c r="A52" s="35"/>
      <c r="B52" s="31"/>
      <c r="C52" s="39"/>
      <c r="D52" s="6"/>
      <c r="E52" s="6"/>
      <c r="F52" s="6"/>
      <c r="G52" s="6"/>
      <c r="H52" s="6"/>
      <c r="I52" s="6"/>
      <c r="J52" s="37"/>
      <c r="K52" s="34"/>
      <c r="L52" s="12"/>
      <c r="M52" s="12"/>
      <c r="N52" s="34"/>
      <c r="O52" s="12"/>
      <c r="P52" s="22"/>
    </row>
    <row r="53" spans="1:16" ht="14.25" customHeight="1" x14ac:dyDescent="0.35">
      <c r="A53" s="35"/>
      <c r="B53" s="31"/>
      <c r="C53" s="39"/>
      <c r="D53" s="6"/>
      <c r="E53" s="6"/>
      <c r="F53" s="6"/>
      <c r="G53" s="6"/>
      <c r="H53" s="6"/>
      <c r="I53" s="6"/>
      <c r="J53" s="37"/>
      <c r="K53" s="34"/>
      <c r="L53" s="12"/>
      <c r="M53" s="12"/>
      <c r="N53" s="34"/>
      <c r="O53" s="12"/>
      <c r="P53" s="22"/>
    </row>
    <row r="54" spans="1:16" ht="14.25" customHeight="1" x14ac:dyDescent="0.35">
      <c r="A54" s="35"/>
      <c r="B54" s="31"/>
      <c r="C54" s="39"/>
      <c r="D54" s="6"/>
      <c r="E54" s="6"/>
      <c r="F54" s="6"/>
      <c r="G54" s="6"/>
      <c r="H54" s="6"/>
      <c r="I54" s="6"/>
      <c r="J54" s="37"/>
      <c r="K54" s="34"/>
      <c r="L54" s="12"/>
      <c r="M54" s="12"/>
      <c r="N54" s="34"/>
      <c r="O54" s="12"/>
      <c r="P54" s="22"/>
    </row>
    <row r="55" spans="1:16" ht="14.25" customHeight="1" x14ac:dyDescent="0.35">
      <c r="A55" s="35"/>
      <c r="B55" s="31"/>
      <c r="C55" s="39"/>
      <c r="D55" s="6"/>
      <c r="E55" s="6"/>
      <c r="F55" s="6"/>
      <c r="G55" s="6"/>
      <c r="H55" s="6"/>
      <c r="I55" s="6"/>
      <c r="J55" s="37"/>
      <c r="K55" s="34"/>
      <c r="L55" s="12"/>
      <c r="M55" s="12"/>
      <c r="N55" s="34"/>
      <c r="O55" s="12"/>
      <c r="P55" s="22"/>
    </row>
    <row r="56" spans="1:16" ht="14.25" customHeight="1" x14ac:dyDescent="0.35">
      <c r="A56" s="35"/>
      <c r="B56" s="31"/>
      <c r="C56" s="39"/>
      <c r="D56" s="6"/>
      <c r="E56" s="6"/>
      <c r="F56" s="6"/>
      <c r="G56" s="6"/>
      <c r="H56" s="6"/>
      <c r="I56" s="6"/>
      <c r="J56" s="37"/>
      <c r="K56" s="34"/>
      <c r="L56" s="12"/>
      <c r="M56" s="12"/>
      <c r="N56" s="34"/>
      <c r="O56" s="12"/>
      <c r="P56" s="22"/>
    </row>
    <row r="57" spans="1:16" ht="14.25" customHeight="1" x14ac:dyDescent="0.35">
      <c r="A57" s="35"/>
      <c r="B57" s="31"/>
      <c r="C57" s="39"/>
      <c r="D57" s="6"/>
      <c r="E57" s="6"/>
      <c r="F57" s="6"/>
      <c r="G57" s="6"/>
      <c r="H57" s="6"/>
      <c r="I57" s="6"/>
      <c r="J57" s="37"/>
      <c r="K57" s="34"/>
      <c r="L57" s="12"/>
      <c r="M57" s="12"/>
      <c r="N57" s="34"/>
      <c r="O57" s="12"/>
      <c r="P57" s="22"/>
    </row>
    <row r="58" spans="1:16" ht="14.25" customHeight="1" x14ac:dyDescent="0.35">
      <c r="A58" s="35"/>
      <c r="B58" s="31"/>
      <c r="C58" s="39"/>
      <c r="D58" s="6"/>
      <c r="E58" s="6"/>
      <c r="F58" s="6"/>
      <c r="G58" s="6"/>
      <c r="H58" s="6"/>
      <c r="I58" s="6"/>
      <c r="J58" s="37"/>
      <c r="K58" s="34"/>
      <c r="L58" s="12"/>
      <c r="M58" s="12"/>
      <c r="N58" s="34"/>
      <c r="O58" s="12"/>
      <c r="P58" s="22"/>
    </row>
    <row r="59" spans="1:16" ht="14.25" customHeight="1" x14ac:dyDescent="0.35">
      <c r="A59" s="35"/>
      <c r="B59" s="31"/>
      <c r="C59" s="39"/>
      <c r="D59" s="6"/>
      <c r="E59" s="6"/>
      <c r="F59" s="6"/>
      <c r="G59" s="6"/>
      <c r="H59" s="6"/>
      <c r="I59" s="6"/>
      <c r="J59" s="37"/>
      <c r="K59" s="34"/>
      <c r="L59" s="12"/>
      <c r="M59" s="12"/>
      <c r="N59" s="34"/>
      <c r="O59" s="12"/>
      <c r="P59" s="22"/>
    </row>
    <row r="60" spans="1:16" ht="14.25" customHeight="1" x14ac:dyDescent="0.35">
      <c r="A60" s="35"/>
      <c r="B60" s="31"/>
      <c r="C60" s="39"/>
      <c r="D60" s="6"/>
      <c r="E60" s="6"/>
      <c r="F60" s="6"/>
      <c r="G60" s="6"/>
      <c r="H60" s="6"/>
      <c r="I60" s="6"/>
      <c r="J60" s="37"/>
      <c r="K60" s="34"/>
      <c r="L60" s="12"/>
      <c r="M60" s="12"/>
      <c r="N60" s="34"/>
      <c r="O60" s="12"/>
      <c r="P60" s="22"/>
    </row>
    <row r="61" spans="1:16" ht="14.25" customHeight="1" x14ac:dyDescent="0.35">
      <c r="A61" s="35"/>
      <c r="B61" s="31"/>
      <c r="C61" s="39"/>
      <c r="D61" s="6"/>
      <c r="E61" s="6"/>
      <c r="F61" s="6"/>
      <c r="G61" s="6"/>
      <c r="H61" s="6"/>
      <c r="I61" s="6"/>
      <c r="J61" s="37"/>
      <c r="K61" s="34"/>
      <c r="L61" s="12"/>
      <c r="M61" s="12"/>
      <c r="N61" s="34"/>
      <c r="O61" s="12"/>
      <c r="P61" s="22"/>
    </row>
    <row r="62" spans="1:16" ht="14.25" customHeight="1" x14ac:dyDescent="0.35">
      <c r="A62" s="35"/>
      <c r="B62" s="31"/>
      <c r="C62" s="39"/>
      <c r="D62" s="6"/>
      <c r="E62" s="6"/>
      <c r="F62" s="6"/>
      <c r="G62" s="6"/>
      <c r="H62" s="6"/>
      <c r="I62" s="6"/>
      <c r="J62" s="37"/>
      <c r="K62" s="34"/>
      <c r="L62" s="12"/>
      <c r="M62" s="12"/>
      <c r="N62" s="34"/>
      <c r="O62" s="12"/>
      <c r="P62" s="22"/>
    </row>
    <row r="63" spans="1:16" ht="14.25" customHeight="1" x14ac:dyDescent="0.35">
      <c r="A63" s="35"/>
      <c r="B63" s="31"/>
      <c r="C63" s="39"/>
      <c r="D63" s="6"/>
      <c r="E63" s="6"/>
      <c r="F63" s="6"/>
      <c r="G63" s="6"/>
      <c r="H63" s="6"/>
      <c r="I63" s="6"/>
      <c r="J63" s="37"/>
      <c r="K63" s="34"/>
      <c r="L63" s="12"/>
      <c r="M63" s="12"/>
      <c r="N63" s="34"/>
      <c r="O63" s="12"/>
      <c r="P63" s="22"/>
    </row>
    <row r="64" spans="1:16" ht="14" customHeight="1" x14ac:dyDescent="0.35">
      <c r="A64" s="35"/>
      <c r="B64" s="31"/>
      <c r="C64" s="39"/>
      <c r="D64" s="6"/>
      <c r="E64" s="6"/>
      <c r="F64" s="6"/>
      <c r="G64" s="6"/>
      <c r="H64" s="6"/>
      <c r="I64" s="6"/>
      <c r="J64" s="37"/>
      <c r="K64" s="34"/>
      <c r="L64" s="12"/>
      <c r="M64" s="12"/>
      <c r="N64" s="34"/>
      <c r="O64" s="12"/>
      <c r="P64" s="22"/>
    </row>
    <row r="65" spans="1:16" ht="14.25" customHeight="1" x14ac:dyDescent="0.35">
      <c r="A65" s="41"/>
      <c r="B65" s="42"/>
      <c r="C65" s="43"/>
      <c r="D65" s="44"/>
      <c r="E65" s="44"/>
      <c r="F65" s="44"/>
      <c r="G65" s="44"/>
      <c r="H65" s="44"/>
      <c r="I65" s="44"/>
      <c r="J65" s="45"/>
      <c r="K65" s="46"/>
      <c r="L65" s="47"/>
      <c r="M65" s="47"/>
      <c r="N65" s="46"/>
      <c r="O65" s="47"/>
      <c r="P65" s="46"/>
    </row>
    <row r="66" spans="1:16" ht="14.25" customHeight="1" x14ac:dyDescent="0.35">
      <c r="A66" s="48" t="s">
        <v>20</v>
      </c>
      <c r="B66" s="49"/>
      <c r="C66" s="49"/>
      <c r="D66" s="49"/>
      <c r="E66" s="49"/>
      <c r="F66" s="49"/>
      <c r="G66" s="49"/>
      <c r="H66" s="49"/>
      <c r="I66" s="49"/>
      <c r="J66" s="57">
        <f>SUM(J22:J65)</f>
        <v>13563.8</v>
      </c>
      <c r="K66" s="58"/>
      <c r="L66" s="58"/>
      <c r="M66" s="57">
        <f>SUM(M22:M65)</f>
        <v>12500</v>
      </c>
      <c r="N66" s="49"/>
      <c r="O66" s="51"/>
      <c r="P66" s="52">
        <f>P22+J66-M66</f>
        <v>50986</v>
      </c>
    </row>
    <row r="67" spans="1:16" ht="14.2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5">
      <c r="A68" s="6"/>
      <c r="B68" s="6"/>
      <c r="C68" s="6"/>
      <c r="D68" s="79" t="s">
        <v>21</v>
      </c>
      <c r="E68" s="79"/>
      <c r="F68" s="79"/>
      <c r="G68" s="79" t="s">
        <v>22</v>
      </c>
      <c r="H68" s="79"/>
      <c r="I68" s="79" t="s">
        <v>23</v>
      </c>
      <c r="J68" s="79"/>
      <c r="K68" s="79" t="s">
        <v>24</v>
      </c>
      <c r="L68" s="79"/>
      <c r="M68" s="79"/>
      <c r="N68" s="79" t="s">
        <v>25</v>
      </c>
      <c r="O68" s="79"/>
      <c r="P68" s="79"/>
    </row>
    <row r="69" spans="1:16" ht="14.25" customHeight="1" x14ac:dyDescent="0.35">
      <c r="A69" s="64" t="s">
        <v>110</v>
      </c>
      <c r="B69" s="64"/>
      <c r="C69" s="64"/>
      <c r="D69" s="65">
        <v>45169</v>
      </c>
      <c r="E69" s="65"/>
      <c r="F69" s="65"/>
      <c r="G69" s="65">
        <v>45199</v>
      </c>
      <c r="H69" s="65"/>
      <c r="I69" s="65">
        <v>45230</v>
      </c>
      <c r="J69" s="65"/>
      <c r="K69" s="65">
        <v>45260</v>
      </c>
      <c r="L69" s="65"/>
      <c r="M69" s="65"/>
      <c r="N69" s="65">
        <v>45291</v>
      </c>
      <c r="O69" s="65"/>
      <c r="P69" s="65"/>
    </row>
    <row r="70" spans="1:16" ht="14.25" customHeight="1" x14ac:dyDescent="0.35">
      <c r="A70" s="64" t="s">
        <v>31</v>
      </c>
      <c r="B70" s="64"/>
      <c r="C70" s="64"/>
      <c r="D70" s="63">
        <v>6341.4</v>
      </c>
      <c r="E70" s="63"/>
      <c r="F70" s="63"/>
      <c r="G70" s="66">
        <v>6652.3</v>
      </c>
      <c r="H70" s="68"/>
      <c r="I70" s="63">
        <v>7536.7</v>
      </c>
      <c r="J70" s="63"/>
      <c r="K70" s="66">
        <v>8927.7999999999993</v>
      </c>
      <c r="L70" s="67"/>
      <c r="M70" s="68"/>
      <c r="N70" s="63">
        <v>7964</v>
      </c>
      <c r="O70" s="63"/>
      <c r="P70" s="63"/>
    </row>
    <row r="71" spans="1:16" ht="14" customHeigh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4" t="s">
        <v>110</v>
      </c>
      <c r="B72" s="64"/>
      <c r="C72" s="64"/>
      <c r="D72" s="65">
        <v>45322</v>
      </c>
      <c r="E72" s="65"/>
      <c r="F72" s="65"/>
      <c r="G72" s="87">
        <v>45351</v>
      </c>
      <c r="H72" s="88"/>
      <c r="I72" s="6"/>
      <c r="J72" s="6"/>
      <c r="K72" s="6"/>
      <c r="L72" s="6"/>
      <c r="M72" s="6"/>
      <c r="N72" s="6"/>
      <c r="O72" s="6"/>
      <c r="P72" s="6"/>
    </row>
    <row r="73" spans="1:16" ht="14" customHeight="1" x14ac:dyDescent="0.35">
      <c r="A73" s="64" t="s">
        <v>31</v>
      </c>
      <c r="B73" s="64"/>
      <c r="C73" s="64"/>
      <c r="D73" s="63">
        <v>5139.8</v>
      </c>
      <c r="E73" s="63"/>
      <c r="F73" s="63"/>
      <c r="G73" s="63">
        <v>8424</v>
      </c>
      <c r="H73" s="63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14.25" customHeight="1" x14ac:dyDescent="0.35">
      <c r="A75" s="6" t="s">
        <v>32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5">
      <c r="A76" s="53" t="s">
        <v>33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4.25" customHeight="1" x14ac:dyDescent="0.35">
      <c r="A77" s="53" t="s">
        <v>34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14" customHeigh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ht="14" customHeight="1" x14ac:dyDescent="0.35">
      <c r="A79" s="54"/>
      <c r="B79" s="54"/>
      <c r="C79" s="54"/>
      <c r="D79" s="54"/>
      <c r="E79" s="54"/>
      <c r="F79" s="54"/>
      <c r="G79" s="54"/>
      <c r="H79" s="55"/>
      <c r="I79" s="55"/>
      <c r="J79" s="54"/>
      <c r="K79" s="54"/>
      <c r="L79" s="54"/>
      <c r="M79" s="54"/>
      <c r="N79" s="54"/>
      <c r="O79" s="54"/>
      <c r="P79" s="54"/>
    </row>
    <row r="80" spans="1:16" ht="14.25" customHeight="1" x14ac:dyDescent="0.35">
      <c r="A80" s="6" t="s">
        <v>35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12"/>
      <c r="N80" s="12"/>
      <c r="O80" s="12"/>
      <c r="P80" s="12"/>
    </row>
    <row r="81" spans="1:16" ht="14.25" customHeigh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ht="14.25" customHeight="1" x14ac:dyDescent="0.3"/>
    <row r="83" spans="1:16" ht="14.25" customHeight="1" x14ac:dyDescent="0.3"/>
    <row r="84" spans="1:16" ht="14.25" customHeight="1" x14ac:dyDescent="0.3"/>
    <row r="85" spans="1:16" ht="14.25" customHeight="1" x14ac:dyDescent="0.3"/>
    <row r="86" spans="1:16" ht="14.25" customHeight="1" x14ac:dyDescent="0.3"/>
    <row r="87" spans="1:16" ht="14.25" customHeight="1" x14ac:dyDescent="0.3"/>
    <row r="88" spans="1:16" ht="14.25" customHeight="1" x14ac:dyDescent="0.3"/>
    <row r="89" spans="1:16" ht="14.25" customHeight="1" x14ac:dyDescent="0.3"/>
    <row r="90" spans="1:16" ht="14.25" customHeight="1" x14ac:dyDescent="0.3"/>
    <row r="91" spans="1:16" ht="14.25" customHeight="1" x14ac:dyDescent="0.3"/>
    <row r="92" spans="1:16" ht="14.25" customHeight="1" x14ac:dyDescent="0.3"/>
    <row r="93" spans="1:16" ht="14.25" customHeight="1" x14ac:dyDescent="0.3"/>
    <row r="94" spans="1:16" ht="14.25" customHeight="1" x14ac:dyDescent="0.3"/>
    <row r="95" spans="1:16" ht="14.25" customHeight="1" x14ac:dyDescent="0.3"/>
    <row r="96" spans="1:1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</sheetData>
  <mergeCells count="28">
    <mergeCell ref="D68:F68"/>
    <mergeCell ref="G68:H68"/>
    <mergeCell ref="I68:J68"/>
    <mergeCell ref="K68:M68"/>
    <mergeCell ref="N68:P68"/>
    <mergeCell ref="A9:P9"/>
    <mergeCell ref="B21:C21"/>
    <mergeCell ref="D21:I21"/>
    <mergeCell ref="J21:K21"/>
    <mergeCell ref="O21:P21"/>
    <mergeCell ref="N70:P70"/>
    <mergeCell ref="A69:C69"/>
    <mergeCell ref="D69:F69"/>
    <mergeCell ref="G69:H69"/>
    <mergeCell ref="I69:J69"/>
    <mergeCell ref="K69:M69"/>
    <mergeCell ref="N69:P69"/>
    <mergeCell ref="A70:C70"/>
    <mergeCell ref="D70:F70"/>
    <mergeCell ref="G70:H70"/>
    <mergeCell ref="I70:J70"/>
    <mergeCell ref="K70:M70"/>
    <mergeCell ref="A72:C72"/>
    <mergeCell ref="D72:F72"/>
    <mergeCell ref="G72:H72"/>
    <mergeCell ref="A73:C73"/>
    <mergeCell ref="D73:F73"/>
    <mergeCell ref="G73:H73"/>
  </mergeCells>
  <pageMargins left="0.78740157480314965" right="0.19685039370078741" top="0.39370078740157483" bottom="0" header="0" footer="0"/>
  <pageSetup paperSize="9"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68CD-9517-4D64-BA9D-3193924FC6AD}">
  <sheetPr>
    <pageSetUpPr fitToPage="1"/>
  </sheetPr>
  <dimension ref="A1:R1018"/>
  <sheetViews>
    <sheetView topLeftCell="A55" zoomScaleNormal="100" workbookViewId="0">
      <selection activeCell="Q66" sqref="Q6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9" t="s">
        <v>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45382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0" t="s">
        <v>14</v>
      </c>
      <c r="C21" s="71"/>
      <c r="D21" s="72" t="s">
        <v>15</v>
      </c>
      <c r="E21" s="73"/>
      <c r="F21" s="73"/>
      <c r="G21" s="73"/>
      <c r="H21" s="73"/>
      <c r="I21" s="74"/>
      <c r="J21" s="75" t="s">
        <v>16</v>
      </c>
      <c r="K21" s="76"/>
      <c r="L21" s="15"/>
      <c r="M21" s="16" t="s">
        <v>17</v>
      </c>
      <c r="N21" s="17"/>
      <c r="O21" s="77" t="s">
        <v>18</v>
      </c>
      <c r="P21" s="78"/>
    </row>
    <row r="22" spans="1:18" ht="14.25" customHeight="1" x14ac:dyDescent="0.35">
      <c r="A22" s="18">
        <v>45291</v>
      </c>
      <c r="B22" s="19"/>
      <c r="C22" s="20"/>
      <c r="D22" s="7"/>
      <c r="E22" s="7" t="s">
        <v>67</v>
      </c>
      <c r="F22" s="7"/>
      <c r="G22" s="7"/>
      <c r="H22" s="7"/>
      <c r="I22" s="7"/>
      <c r="J22" s="21"/>
      <c r="K22" s="22"/>
      <c r="L22" s="23"/>
      <c r="M22" s="23"/>
      <c r="N22" s="22"/>
      <c r="O22" s="23"/>
      <c r="P22" s="22">
        <v>49922.2</v>
      </c>
    </row>
    <row r="23" spans="1:18" ht="14.25" customHeight="1" x14ac:dyDescent="0.35">
      <c r="A23" s="18">
        <v>45300</v>
      </c>
      <c r="B23" s="19"/>
      <c r="C23" t="s">
        <v>45</v>
      </c>
      <c r="D23" s="24"/>
      <c r="E23" s="7" t="s">
        <v>96</v>
      </c>
      <c r="F23" s="7"/>
      <c r="G23" s="7"/>
      <c r="H23" s="7"/>
      <c r="I23" s="7"/>
      <c r="J23" s="25"/>
      <c r="K23" s="22"/>
      <c r="L23" s="23"/>
      <c r="M23" s="26">
        <v>1000</v>
      </c>
      <c r="N23" s="22"/>
      <c r="O23" s="23"/>
      <c r="P23" s="22">
        <f>P22+J23-M23</f>
        <v>48922.2</v>
      </c>
    </row>
    <row r="24" spans="1:18" ht="14.25" customHeight="1" x14ac:dyDescent="0.35">
      <c r="A24" s="18">
        <v>45301</v>
      </c>
      <c r="B24" s="19"/>
      <c r="C24" t="s">
        <v>45</v>
      </c>
      <c r="D24" s="24"/>
      <c r="E24" s="7" t="s">
        <v>96</v>
      </c>
      <c r="F24" s="7"/>
      <c r="G24" s="7"/>
      <c r="H24" s="7"/>
      <c r="I24" s="7"/>
      <c r="J24" s="25"/>
      <c r="K24" s="22"/>
      <c r="L24" s="23"/>
      <c r="M24" s="27">
        <v>1500</v>
      </c>
      <c r="N24" s="22"/>
      <c r="O24" s="23"/>
      <c r="P24" s="22">
        <f t="shared" ref="P24:P45" si="0">P23+J24-M24</f>
        <v>47422.2</v>
      </c>
    </row>
    <row r="25" spans="1:18" ht="14.25" customHeight="1" x14ac:dyDescent="0.35">
      <c r="A25" s="18">
        <v>45301</v>
      </c>
      <c r="B25" s="19"/>
      <c r="C25" t="s">
        <v>124</v>
      </c>
      <c r="D25" s="24"/>
      <c r="E25" s="7" t="s">
        <v>19</v>
      </c>
      <c r="F25" s="7"/>
      <c r="G25" s="7"/>
      <c r="H25" s="7"/>
      <c r="I25" s="7"/>
      <c r="J25" s="25">
        <v>2075.5</v>
      </c>
      <c r="K25" s="22"/>
      <c r="L25" s="23"/>
      <c r="M25" s="26"/>
      <c r="N25" s="22"/>
      <c r="O25" s="23"/>
      <c r="P25" s="22">
        <f t="shared" si="0"/>
        <v>49497.7</v>
      </c>
    </row>
    <row r="26" spans="1:18" ht="14.25" customHeight="1" x14ac:dyDescent="0.35">
      <c r="A26" s="18">
        <v>45302</v>
      </c>
      <c r="B26" s="19"/>
      <c r="C26" s="32" t="s">
        <v>45</v>
      </c>
      <c r="D26" s="24"/>
      <c r="E26" s="7" t="s">
        <v>96</v>
      </c>
      <c r="F26" s="11"/>
      <c r="G26" s="7"/>
      <c r="H26" s="7"/>
      <c r="I26" s="7"/>
      <c r="J26" s="25"/>
      <c r="K26" s="22"/>
      <c r="L26" s="23"/>
      <c r="M26" s="23">
        <v>500</v>
      </c>
      <c r="N26" s="22"/>
      <c r="O26" s="23"/>
      <c r="P26" s="22">
        <f t="shared" si="0"/>
        <v>48997.7</v>
      </c>
    </row>
    <row r="27" spans="1:18" ht="14.25" customHeight="1" x14ac:dyDescent="0.35">
      <c r="A27" s="18">
        <v>45308</v>
      </c>
      <c r="B27" s="19"/>
      <c r="C27" s="11" t="s">
        <v>125</v>
      </c>
      <c r="D27" s="24"/>
      <c r="E27" s="7" t="s">
        <v>19</v>
      </c>
      <c r="F27" s="7"/>
      <c r="G27" s="7"/>
      <c r="H27" s="7"/>
      <c r="I27" s="7"/>
      <c r="J27" s="25">
        <v>795</v>
      </c>
      <c r="K27" s="22"/>
      <c r="L27" s="23"/>
      <c r="M27" s="23"/>
      <c r="N27" s="22"/>
      <c r="O27" s="23"/>
      <c r="P27" s="22">
        <f t="shared" si="0"/>
        <v>49792.7</v>
      </c>
    </row>
    <row r="28" spans="1:18" ht="14.25" customHeight="1" x14ac:dyDescent="0.35">
      <c r="A28" s="18">
        <v>45310</v>
      </c>
      <c r="B28" s="19"/>
      <c r="C28" s="32" t="s">
        <v>45</v>
      </c>
      <c r="D28" s="24"/>
      <c r="E28" s="7" t="s">
        <v>96</v>
      </c>
      <c r="F28" s="7"/>
      <c r="G28" s="7"/>
      <c r="H28" s="7"/>
      <c r="I28" s="7"/>
      <c r="J28" s="25"/>
      <c r="K28" s="22"/>
      <c r="L28" s="23"/>
      <c r="M28" s="23">
        <v>2000</v>
      </c>
      <c r="N28" s="22"/>
      <c r="O28" s="23"/>
      <c r="P28" s="22">
        <f t="shared" si="0"/>
        <v>47792.7</v>
      </c>
    </row>
    <row r="29" spans="1:18" ht="14.25" customHeight="1" x14ac:dyDescent="0.35">
      <c r="A29" s="18">
        <v>45310</v>
      </c>
      <c r="B29" s="19"/>
      <c r="C29" s="32" t="s">
        <v>126</v>
      </c>
      <c r="D29" s="24"/>
      <c r="E29" s="7" t="s">
        <v>19</v>
      </c>
      <c r="F29" s="7"/>
      <c r="G29" s="7"/>
      <c r="H29" s="7"/>
      <c r="I29" s="7"/>
      <c r="J29" s="29">
        <v>2269.3000000000002</v>
      </c>
      <c r="K29" s="22"/>
      <c r="L29" s="23"/>
      <c r="M29" s="23"/>
      <c r="N29" s="22"/>
      <c r="O29" s="23"/>
      <c r="P29" s="22">
        <f t="shared" si="0"/>
        <v>50062</v>
      </c>
    </row>
    <row r="30" spans="1:18" ht="14.25" customHeight="1" x14ac:dyDescent="0.35">
      <c r="A30" s="35">
        <v>45316</v>
      </c>
      <c r="B30" s="31"/>
      <c r="C30" s="32" t="s">
        <v>45</v>
      </c>
      <c r="D30" s="6"/>
      <c r="E30" s="6" t="s">
        <v>96</v>
      </c>
      <c r="F30" s="6"/>
      <c r="G30" s="6"/>
      <c r="H30" s="6"/>
      <c r="I30" s="6"/>
      <c r="J30" s="33"/>
      <c r="K30" s="34"/>
      <c r="L30" s="12"/>
      <c r="M30" s="12">
        <v>1000</v>
      </c>
      <c r="N30" s="34"/>
      <c r="O30" s="12"/>
      <c r="P30" s="22">
        <f t="shared" si="0"/>
        <v>49062</v>
      </c>
    </row>
    <row r="31" spans="1:18" ht="14.25" customHeight="1" x14ac:dyDescent="0.35">
      <c r="A31" s="35">
        <v>45323</v>
      </c>
      <c r="B31" s="31"/>
      <c r="C31" s="32" t="s">
        <v>45</v>
      </c>
      <c r="D31" s="6"/>
      <c r="E31" s="6" t="s">
        <v>96</v>
      </c>
      <c r="F31" s="6"/>
      <c r="G31" s="6"/>
      <c r="H31" s="6"/>
      <c r="I31" s="6"/>
      <c r="J31" s="36"/>
      <c r="K31" s="34"/>
      <c r="L31" s="12"/>
      <c r="M31" s="12">
        <v>1000</v>
      </c>
      <c r="N31" s="34"/>
      <c r="O31" s="12"/>
      <c r="P31" s="22">
        <f t="shared" si="0"/>
        <v>48062</v>
      </c>
    </row>
    <row r="32" spans="1:18" ht="14.25" customHeight="1" x14ac:dyDescent="0.35">
      <c r="A32" s="35">
        <v>45323</v>
      </c>
      <c r="B32" s="31"/>
      <c r="C32" s="59" t="s">
        <v>128</v>
      </c>
      <c r="D32" s="6"/>
      <c r="E32" s="6" t="s">
        <v>19</v>
      </c>
      <c r="F32" s="6"/>
      <c r="G32" s="6"/>
      <c r="H32" s="6"/>
      <c r="I32" s="6"/>
      <c r="J32" s="37">
        <v>2643</v>
      </c>
      <c r="K32" s="34"/>
      <c r="L32" s="12"/>
      <c r="M32" s="12"/>
      <c r="N32" s="34"/>
      <c r="O32" s="12"/>
      <c r="P32" s="22">
        <f t="shared" si="0"/>
        <v>50705</v>
      </c>
    </row>
    <row r="33" spans="1:16" ht="14.25" customHeight="1" x14ac:dyDescent="0.35">
      <c r="A33" s="35">
        <v>45332</v>
      </c>
      <c r="B33" s="31"/>
      <c r="C33" s="32" t="s">
        <v>45</v>
      </c>
      <c r="D33" s="6"/>
      <c r="E33" s="6" t="s">
        <v>96</v>
      </c>
      <c r="F33" s="6"/>
      <c r="G33" s="6"/>
      <c r="H33" s="6"/>
      <c r="I33" s="6"/>
      <c r="J33" s="37"/>
      <c r="K33" s="34"/>
      <c r="L33" s="12"/>
      <c r="M33" s="12">
        <v>1500</v>
      </c>
      <c r="N33" s="34"/>
      <c r="O33" s="12"/>
      <c r="P33" s="22">
        <f t="shared" si="0"/>
        <v>49205</v>
      </c>
    </row>
    <row r="34" spans="1:16" ht="14.25" customHeight="1" x14ac:dyDescent="0.35">
      <c r="A34" s="35">
        <v>45337</v>
      </c>
      <c r="B34" s="31"/>
      <c r="C34" s="32" t="s">
        <v>45</v>
      </c>
      <c r="D34" s="6"/>
      <c r="E34" s="6" t="s">
        <v>96</v>
      </c>
      <c r="F34" s="6"/>
      <c r="G34" s="6"/>
      <c r="H34" s="6"/>
      <c r="I34" s="6"/>
      <c r="J34" s="37"/>
      <c r="K34" s="34"/>
      <c r="L34" s="12"/>
      <c r="M34" s="12">
        <v>1000</v>
      </c>
      <c r="N34" s="34"/>
      <c r="O34" s="12"/>
      <c r="P34" s="22">
        <f t="shared" si="0"/>
        <v>48205</v>
      </c>
    </row>
    <row r="35" spans="1:16" ht="14.25" customHeight="1" x14ac:dyDescent="0.35">
      <c r="A35" s="35">
        <v>45337</v>
      </c>
      <c r="B35" s="31"/>
      <c r="C35" s="59" t="s">
        <v>129</v>
      </c>
      <c r="D35" s="6"/>
      <c r="E35" s="6" t="s">
        <v>19</v>
      </c>
      <c r="F35" s="6"/>
      <c r="G35" s="6"/>
      <c r="H35" s="6"/>
      <c r="I35" s="6"/>
      <c r="J35" s="37">
        <v>2720.5</v>
      </c>
      <c r="K35" s="34"/>
      <c r="L35" s="12"/>
      <c r="M35" s="12"/>
      <c r="N35" s="34"/>
      <c r="O35" s="12"/>
      <c r="P35" s="22">
        <f t="shared" si="0"/>
        <v>50925.5</v>
      </c>
    </row>
    <row r="36" spans="1:16" ht="14.25" customHeight="1" x14ac:dyDescent="0.35">
      <c r="A36" s="35">
        <v>45340</v>
      </c>
      <c r="B36" s="31"/>
      <c r="C36" s="32" t="s">
        <v>45</v>
      </c>
      <c r="D36" s="6"/>
      <c r="E36" s="6" t="s">
        <v>96</v>
      </c>
      <c r="F36" s="6"/>
      <c r="G36" s="6"/>
      <c r="H36" s="6"/>
      <c r="I36" s="6"/>
      <c r="J36" s="37"/>
      <c r="K36" s="34"/>
      <c r="L36" s="12"/>
      <c r="M36" s="12">
        <v>1000</v>
      </c>
      <c r="N36" s="34"/>
      <c r="O36" s="12"/>
      <c r="P36" s="22">
        <f t="shared" si="0"/>
        <v>49925.5</v>
      </c>
    </row>
    <row r="37" spans="1:16" ht="14.25" customHeight="1" x14ac:dyDescent="0.35">
      <c r="A37" s="35">
        <v>45342</v>
      </c>
      <c r="B37" s="31"/>
      <c r="C37" s="32" t="s">
        <v>45</v>
      </c>
      <c r="D37" s="6"/>
      <c r="E37" s="6" t="s">
        <v>96</v>
      </c>
      <c r="F37" s="6"/>
      <c r="G37" s="6"/>
      <c r="H37" s="6"/>
      <c r="I37" s="6"/>
      <c r="J37" s="37"/>
      <c r="K37" s="34"/>
      <c r="L37" s="12"/>
      <c r="M37" s="12">
        <v>1000</v>
      </c>
      <c r="N37" s="34"/>
      <c r="O37" s="12"/>
      <c r="P37" s="22">
        <f t="shared" si="0"/>
        <v>48925.5</v>
      </c>
    </row>
    <row r="38" spans="1:16" ht="14.25" customHeight="1" x14ac:dyDescent="0.35">
      <c r="A38" s="35">
        <v>45344</v>
      </c>
      <c r="B38" s="31"/>
      <c r="C38" s="32" t="s">
        <v>45</v>
      </c>
      <c r="D38" s="7"/>
      <c r="E38" s="6" t="s">
        <v>96</v>
      </c>
      <c r="F38" s="6"/>
      <c r="G38" s="6"/>
      <c r="H38" s="6"/>
      <c r="I38" s="6"/>
      <c r="J38" s="37"/>
      <c r="K38" s="34"/>
      <c r="L38" s="12"/>
      <c r="M38" s="12">
        <v>1000</v>
      </c>
      <c r="N38" s="34"/>
      <c r="O38" s="12"/>
      <c r="P38" s="22">
        <f t="shared" si="0"/>
        <v>47925.5</v>
      </c>
    </row>
    <row r="39" spans="1:16" ht="14.25" customHeight="1" x14ac:dyDescent="0.35">
      <c r="A39" s="35">
        <v>45345</v>
      </c>
      <c r="B39" s="31"/>
      <c r="C39" s="59" t="s">
        <v>130</v>
      </c>
      <c r="D39" s="6"/>
      <c r="E39" s="6" t="s">
        <v>19</v>
      </c>
      <c r="F39" s="6"/>
      <c r="G39" s="6"/>
      <c r="H39" s="6"/>
      <c r="I39" s="6"/>
      <c r="J39" s="37">
        <v>3060.5</v>
      </c>
      <c r="K39" s="34"/>
      <c r="L39" s="12"/>
      <c r="M39" s="12"/>
      <c r="N39" s="34"/>
      <c r="O39" s="12"/>
      <c r="P39" s="22">
        <f t="shared" si="0"/>
        <v>50986</v>
      </c>
    </row>
    <row r="40" spans="1:16" ht="14.25" customHeight="1" x14ac:dyDescent="0.35">
      <c r="A40" s="35">
        <v>45356</v>
      </c>
      <c r="B40" s="31"/>
      <c r="C40" s="32" t="s">
        <v>45</v>
      </c>
      <c r="D40" s="6"/>
      <c r="E40" s="6" t="s">
        <v>96</v>
      </c>
      <c r="F40" s="6"/>
      <c r="G40" s="6"/>
      <c r="H40" s="6"/>
      <c r="I40" s="6"/>
      <c r="J40" s="37"/>
      <c r="K40" s="34"/>
      <c r="L40" s="12"/>
      <c r="M40" s="12">
        <v>1000</v>
      </c>
      <c r="N40" s="34"/>
      <c r="O40" s="12"/>
      <c r="P40" s="22">
        <f t="shared" si="0"/>
        <v>49986</v>
      </c>
    </row>
    <row r="41" spans="1:16" ht="14.25" customHeight="1" x14ac:dyDescent="0.35">
      <c r="A41" s="35">
        <v>45356</v>
      </c>
      <c r="B41" s="31"/>
      <c r="C41" s="39" t="s">
        <v>131</v>
      </c>
      <c r="D41" s="6"/>
      <c r="E41" s="6" t="s">
        <v>19</v>
      </c>
      <c r="F41" s="6"/>
      <c r="G41" s="6"/>
      <c r="H41" s="6"/>
      <c r="I41" s="6"/>
      <c r="J41" s="37">
        <v>1848</v>
      </c>
      <c r="K41" s="34"/>
      <c r="L41" s="12"/>
      <c r="M41" s="12"/>
      <c r="N41" s="34"/>
      <c r="O41" s="12"/>
      <c r="P41" s="22">
        <f t="shared" si="0"/>
        <v>51834</v>
      </c>
    </row>
    <row r="42" spans="1:16" ht="14.25" customHeight="1" x14ac:dyDescent="0.35">
      <c r="A42" s="35">
        <v>45359</v>
      </c>
      <c r="B42" s="31"/>
      <c r="C42" s="39" t="s">
        <v>45</v>
      </c>
      <c r="D42" s="6"/>
      <c r="E42" s="6" t="s">
        <v>96</v>
      </c>
      <c r="F42" s="6"/>
      <c r="G42" s="6"/>
      <c r="H42" s="6"/>
      <c r="I42" s="6"/>
      <c r="J42" s="37"/>
      <c r="K42" s="34"/>
      <c r="L42" s="12"/>
      <c r="M42" s="12">
        <v>1000</v>
      </c>
      <c r="N42" s="34"/>
      <c r="O42" s="12"/>
      <c r="P42" s="22">
        <f t="shared" si="0"/>
        <v>50834</v>
      </c>
    </row>
    <row r="43" spans="1:16" ht="14.25" customHeight="1" x14ac:dyDescent="0.35">
      <c r="A43" s="35">
        <v>45367</v>
      </c>
      <c r="B43" s="31"/>
      <c r="C43" s="39" t="s">
        <v>131</v>
      </c>
      <c r="D43" s="6"/>
      <c r="E43" s="6" t="s">
        <v>19</v>
      </c>
      <c r="F43" s="6"/>
      <c r="G43" s="6"/>
      <c r="H43" s="6"/>
      <c r="I43" s="6"/>
      <c r="J43" s="37">
        <v>3494.3</v>
      </c>
      <c r="K43" s="34"/>
      <c r="L43" s="12"/>
      <c r="M43" s="12"/>
      <c r="N43" s="34"/>
      <c r="O43" s="12"/>
      <c r="P43" s="22">
        <f t="shared" si="0"/>
        <v>54328.3</v>
      </c>
    </row>
    <row r="44" spans="1:16" ht="14.25" customHeight="1" x14ac:dyDescent="0.35">
      <c r="A44" s="35">
        <v>45370</v>
      </c>
      <c r="B44" s="31"/>
      <c r="C44" s="39" t="s">
        <v>45</v>
      </c>
      <c r="D44" s="6"/>
      <c r="E44" s="6" t="s">
        <v>96</v>
      </c>
      <c r="F44" s="6"/>
      <c r="G44" s="6"/>
      <c r="H44" s="6"/>
      <c r="I44" s="6"/>
      <c r="J44" s="37"/>
      <c r="K44" s="34"/>
      <c r="L44" s="12"/>
      <c r="M44" s="12">
        <v>1000</v>
      </c>
      <c r="N44" s="34"/>
      <c r="O44" s="12"/>
      <c r="P44" s="22">
        <f t="shared" si="0"/>
        <v>53328.3</v>
      </c>
    </row>
    <row r="45" spans="1:16" ht="14.25" customHeight="1" x14ac:dyDescent="0.35">
      <c r="A45" s="35">
        <v>45379</v>
      </c>
      <c r="B45" s="31"/>
      <c r="C45" s="39" t="s">
        <v>132</v>
      </c>
      <c r="D45" s="6"/>
      <c r="E45" s="6" t="s">
        <v>19</v>
      </c>
      <c r="F45" s="6"/>
      <c r="G45" s="6"/>
      <c r="H45" s="6"/>
      <c r="I45" s="6"/>
      <c r="J45" s="37">
        <v>2533</v>
      </c>
      <c r="K45" s="34"/>
      <c r="L45" s="12"/>
      <c r="M45" s="12"/>
      <c r="N45" s="34"/>
      <c r="O45" s="12"/>
      <c r="P45" s="22">
        <f t="shared" si="0"/>
        <v>55861.3</v>
      </c>
    </row>
    <row r="46" spans="1:16" ht="14.25" customHeight="1" x14ac:dyDescent="0.35">
      <c r="A46" s="35"/>
      <c r="B46" s="31"/>
      <c r="C46" s="39"/>
      <c r="D46" s="6"/>
      <c r="E46" s="6"/>
      <c r="F46" s="6"/>
      <c r="G46" s="6"/>
      <c r="H46" s="6"/>
      <c r="I46" s="6"/>
      <c r="J46" s="37"/>
      <c r="K46" s="34"/>
      <c r="L46" s="12"/>
      <c r="M46" s="12"/>
      <c r="N46" s="34"/>
      <c r="O46" s="12"/>
      <c r="P46" s="22"/>
    </row>
    <row r="47" spans="1:16" ht="14.25" customHeight="1" x14ac:dyDescent="0.35">
      <c r="A47" s="35"/>
      <c r="B47" s="31"/>
      <c r="C47" s="39"/>
      <c r="D47" s="6"/>
      <c r="E47" s="6"/>
      <c r="F47" s="6"/>
      <c r="G47" s="6"/>
      <c r="H47" s="6"/>
      <c r="I47" s="6"/>
      <c r="J47" s="37"/>
      <c r="K47" s="34"/>
      <c r="L47" s="12"/>
      <c r="M47" s="12"/>
      <c r="N47" s="34"/>
      <c r="O47" s="12"/>
      <c r="P47" s="22"/>
    </row>
    <row r="48" spans="1:16" ht="14.25" customHeight="1" x14ac:dyDescent="0.35">
      <c r="A48" s="35"/>
      <c r="B48" s="31"/>
      <c r="C48" s="39"/>
      <c r="D48" s="6"/>
      <c r="E48" s="6"/>
      <c r="F48" s="6"/>
      <c r="G48" s="6"/>
      <c r="H48" s="6"/>
      <c r="I48" s="6"/>
      <c r="J48" s="37"/>
      <c r="K48" s="34"/>
      <c r="L48" s="12"/>
      <c r="M48" s="12"/>
      <c r="N48" s="34"/>
      <c r="O48" s="12"/>
      <c r="P48" s="22"/>
    </row>
    <row r="49" spans="1:16" ht="14.25" customHeight="1" x14ac:dyDescent="0.35">
      <c r="A49" s="35"/>
      <c r="B49" s="31"/>
      <c r="C49" s="39"/>
      <c r="D49" s="6"/>
      <c r="E49" s="6"/>
      <c r="F49" s="6"/>
      <c r="G49" s="6"/>
      <c r="H49" s="6"/>
      <c r="I49" s="6"/>
      <c r="J49" s="37"/>
      <c r="K49" s="34"/>
      <c r="L49" s="12"/>
      <c r="M49" s="12"/>
      <c r="N49" s="34"/>
      <c r="O49" s="12"/>
      <c r="P49" s="22"/>
    </row>
    <row r="50" spans="1:16" ht="14.25" customHeight="1" x14ac:dyDescent="0.35">
      <c r="A50" s="35"/>
      <c r="B50" s="31"/>
      <c r="C50" s="39"/>
      <c r="D50" s="6"/>
      <c r="E50" s="6"/>
      <c r="F50" s="6"/>
      <c r="G50" s="6"/>
      <c r="H50" s="6"/>
      <c r="I50" s="6"/>
      <c r="J50" s="37"/>
      <c r="K50" s="34"/>
      <c r="L50" s="12"/>
      <c r="M50" s="12"/>
      <c r="N50" s="34"/>
      <c r="O50" s="12"/>
      <c r="P50" s="22"/>
    </row>
    <row r="51" spans="1:16" ht="14.25" customHeight="1" x14ac:dyDescent="0.35">
      <c r="A51" s="35"/>
      <c r="B51" s="31"/>
      <c r="C51" s="39"/>
      <c r="D51" s="6"/>
      <c r="E51" s="6"/>
      <c r="F51" s="6"/>
      <c r="G51" s="6"/>
      <c r="H51" s="6"/>
      <c r="I51" s="6"/>
      <c r="J51" s="37"/>
      <c r="K51" s="34"/>
      <c r="L51" s="12"/>
      <c r="M51" s="12"/>
      <c r="N51" s="34"/>
      <c r="O51" s="12"/>
      <c r="P51" s="22"/>
    </row>
    <row r="52" spans="1:16" ht="14.25" customHeight="1" x14ac:dyDescent="0.35">
      <c r="A52" s="35"/>
      <c r="B52" s="31"/>
      <c r="C52" s="39"/>
      <c r="D52" s="6"/>
      <c r="E52" s="6"/>
      <c r="F52" s="6"/>
      <c r="G52" s="6"/>
      <c r="H52" s="6"/>
      <c r="I52" s="6"/>
      <c r="J52" s="37"/>
      <c r="K52" s="34"/>
      <c r="L52" s="12"/>
      <c r="M52" s="12"/>
      <c r="N52" s="34"/>
      <c r="O52" s="12"/>
      <c r="P52" s="22"/>
    </row>
    <row r="53" spans="1:16" ht="14.25" customHeight="1" x14ac:dyDescent="0.35">
      <c r="A53" s="35"/>
      <c r="B53" s="31"/>
      <c r="C53" s="39"/>
      <c r="D53" s="6"/>
      <c r="E53" s="6"/>
      <c r="F53" s="6"/>
      <c r="G53" s="6"/>
      <c r="H53" s="6"/>
      <c r="I53" s="6"/>
      <c r="J53" s="37"/>
      <c r="K53" s="34"/>
      <c r="L53" s="12"/>
      <c r="M53" s="12"/>
      <c r="N53" s="34"/>
      <c r="O53" s="12"/>
      <c r="P53" s="22"/>
    </row>
    <row r="54" spans="1:16" ht="14.25" customHeight="1" x14ac:dyDescent="0.35">
      <c r="A54" s="35"/>
      <c r="B54" s="31"/>
      <c r="C54" s="39"/>
      <c r="D54" s="6"/>
      <c r="E54" s="6"/>
      <c r="F54" s="6"/>
      <c r="G54" s="6"/>
      <c r="H54" s="6"/>
      <c r="I54" s="6"/>
      <c r="J54" s="37"/>
      <c r="K54" s="34"/>
      <c r="L54" s="12"/>
      <c r="M54" s="12"/>
      <c r="N54" s="34"/>
      <c r="O54" s="12"/>
      <c r="P54" s="22"/>
    </row>
    <row r="55" spans="1:16" ht="14.25" customHeight="1" x14ac:dyDescent="0.35">
      <c r="A55" s="35"/>
      <c r="B55" s="31"/>
      <c r="C55" s="39"/>
      <c r="D55" s="6"/>
      <c r="E55" s="6"/>
      <c r="F55" s="6"/>
      <c r="G55" s="6"/>
      <c r="H55" s="6"/>
      <c r="I55" s="6"/>
      <c r="J55" s="37"/>
      <c r="K55" s="34"/>
      <c r="L55" s="12"/>
      <c r="M55" s="12"/>
      <c r="N55" s="34"/>
      <c r="O55" s="12"/>
      <c r="P55" s="22"/>
    </row>
    <row r="56" spans="1:16" ht="14.25" customHeight="1" x14ac:dyDescent="0.35">
      <c r="A56" s="35"/>
      <c r="B56" s="31"/>
      <c r="C56" s="39"/>
      <c r="D56" s="6"/>
      <c r="E56" s="6"/>
      <c r="F56" s="6"/>
      <c r="G56" s="6"/>
      <c r="H56" s="6"/>
      <c r="I56" s="6"/>
      <c r="J56" s="37"/>
      <c r="K56" s="34"/>
      <c r="L56" s="12"/>
      <c r="M56" s="12"/>
      <c r="N56" s="34"/>
      <c r="O56" s="12"/>
      <c r="P56" s="22"/>
    </row>
    <row r="57" spans="1:16" ht="14.25" customHeight="1" x14ac:dyDescent="0.35">
      <c r="A57" s="35"/>
      <c r="B57" s="31"/>
      <c r="C57" s="39"/>
      <c r="D57" s="6"/>
      <c r="E57" s="6"/>
      <c r="F57" s="6"/>
      <c r="G57" s="6"/>
      <c r="H57" s="6"/>
      <c r="I57" s="6"/>
      <c r="J57" s="37"/>
      <c r="K57" s="34"/>
      <c r="L57" s="12"/>
      <c r="M57" s="12"/>
      <c r="N57" s="34"/>
      <c r="O57" s="12"/>
      <c r="P57" s="22"/>
    </row>
    <row r="58" spans="1:16" ht="14.25" customHeight="1" x14ac:dyDescent="0.35">
      <c r="A58" s="35"/>
      <c r="B58" s="31"/>
      <c r="C58" s="39"/>
      <c r="D58" s="6"/>
      <c r="E58" s="6"/>
      <c r="F58" s="6"/>
      <c r="G58" s="6"/>
      <c r="H58" s="6"/>
      <c r="I58" s="6"/>
      <c r="J58" s="37"/>
      <c r="K58" s="34"/>
      <c r="L58" s="12"/>
      <c r="M58" s="12"/>
      <c r="N58" s="34"/>
      <c r="O58" s="12"/>
      <c r="P58" s="22"/>
    </row>
    <row r="59" spans="1:16" ht="14.25" customHeight="1" x14ac:dyDescent="0.35">
      <c r="A59" s="35"/>
      <c r="B59" s="31"/>
      <c r="C59" s="39"/>
      <c r="D59" s="6"/>
      <c r="E59" s="6"/>
      <c r="F59" s="6"/>
      <c r="G59" s="6"/>
      <c r="H59" s="6"/>
      <c r="I59" s="6"/>
      <c r="J59" s="37"/>
      <c r="K59" s="34"/>
      <c r="L59" s="12"/>
      <c r="M59" s="12"/>
      <c r="N59" s="34"/>
      <c r="O59" s="12"/>
      <c r="P59" s="22"/>
    </row>
    <row r="60" spans="1:16" ht="14.25" customHeight="1" x14ac:dyDescent="0.35">
      <c r="A60" s="35"/>
      <c r="B60" s="31"/>
      <c r="C60" s="39"/>
      <c r="D60" s="6"/>
      <c r="E60" s="6"/>
      <c r="F60" s="6"/>
      <c r="G60" s="6"/>
      <c r="H60" s="6"/>
      <c r="I60" s="6"/>
      <c r="J60" s="37"/>
      <c r="K60" s="34"/>
      <c r="L60" s="12"/>
      <c r="M60" s="12"/>
      <c r="N60" s="34"/>
      <c r="O60" s="12"/>
      <c r="P60" s="22"/>
    </row>
    <row r="61" spans="1:16" ht="14.25" customHeight="1" x14ac:dyDescent="0.35">
      <c r="A61" s="35"/>
      <c r="B61" s="31"/>
      <c r="C61" s="39"/>
      <c r="D61" s="6"/>
      <c r="E61" s="6"/>
      <c r="F61" s="6"/>
      <c r="G61" s="6"/>
      <c r="H61" s="6"/>
      <c r="I61" s="6"/>
      <c r="J61" s="37"/>
      <c r="K61" s="34"/>
      <c r="L61" s="12"/>
      <c r="M61" s="12"/>
      <c r="N61" s="34"/>
      <c r="O61" s="12"/>
      <c r="P61" s="22"/>
    </row>
    <row r="62" spans="1:16" ht="14.25" customHeight="1" x14ac:dyDescent="0.35">
      <c r="A62" s="35"/>
      <c r="B62" s="31"/>
      <c r="C62" s="39"/>
      <c r="D62" s="6"/>
      <c r="E62" s="6"/>
      <c r="F62" s="6"/>
      <c r="G62" s="6"/>
      <c r="H62" s="6"/>
      <c r="I62" s="6"/>
      <c r="J62" s="37"/>
      <c r="K62" s="34"/>
      <c r="L62" s="12"/>
      <c r="M62" s="12"/>
      <c r="N62" s="34"/>
      <c r="O62" s="12"/>
      <c r="P62" s="22"/>
    </row>
    <row r="63" spans="1:16" ht="14.25" customHeight="1" x14ac:dyDescent="0.35">
      <c r="A63" s="35"/>
      <c r="B63" s="31"/>
      <c r="C63" s="39"/>
      <c r="D63" s="6"/>
      <c r="E63" s="6"/>
      <c r="F63" s="6"/>
      <c r="G63" s="6"/>
      <c r="H63" s="6"/>
      <c r="I63" s="6"/>
      <c r="J63" s="37"/>
      <c r="K63" s="34"/>
      <c r="L63" s="12"/>
      <c r="M63" s="12"/>
      <c r="N63" s="34"/>
      <c r="O63" s="12"/>
      <c r="P63" s="22"/>
    </row>
    <row r="64" spans="1:16" ht="14" customHeight="1" x14ac:dyDescent="0.35">
      <c r="A64" s="35"/>
      <c r="B64" s="31"/>
      <c r="C64" s="39"/>
      <c r="D64" s="6"/>
      <c r="E64" s="6"/>
      <c r="F64" s="6"/>
      <c r="G64" s="6"/>
      <c r="H64" s="6"/>
      <c r="I64" s="6"/>
      <c r="J64" s="37"/>
      <c r="K64" s="34"/>
      <c r="L64" s="12"/>
      <c r="M64" s="12"/>
      <c r="N64" s="34"/>
      <c r="O64" s="12"/>
      <c r="P64" s="22"/>
    </row>
    <row r="65" spans="1:16" ht="14.25" customHeight="1" x14ac:dyDescent="0.35">
      <c r="A65" s="41"/>
      <c r="B65" s="42"/>
      <c r="C65" s="43"/>
      <c r="D65" s="44"/>
      <c r="E65" s="44"/>
      <c r="F65" s="44"/>
      <c r="G65" s="44"/>
      <c r="H65" s="44"/>
      <c r="I65" s="44"/>
      <c r="J65" s="45"/>
      <c r="K65" s="46"/>
      <c r="L65" s="47"/>
      <c r="M65" s="47"/>
      <c r="N65" s="46"/>
      <c r="O65" s="47"/>
      <c r="P65" s="46"/>
    </row>
    <row r="66" spans="1:16" ht="14.25" customHeight="1" x14ac:dyDescent="0.35">
      <c r="A66" s="48" t="s">
        <v>20</v>
      </c>
      <c r="B66" s="49"/>
      <c r="C66" s="49"/>
      <c r="D66" s="49"/>
      <c r="E66" s="49"/>
      <c r="F66" s="49"/>
      <c r="G66" s="49"/>
      <c r="H66" s="49"/>
      <c r="I66" s="49"/>
      <c r="J66" s="57">
        <f>SUM(J22:J65)</f>
        <v>21439.1</v>
      </c>
      <c r="K66" s="58"/>
      <c r="L66" s="58"/>
      <c r="M66" s="57">
        <f>SUM(M22:M65)</f>
        <v>15500</v>
      </c>
      <c r="N66" s="49"/>
      <c r="O66" s="51"/>
      <c r="P66" s="52">
        <f>P22+J66-M66</f>
        <v>55861.299999999988</v>
      </c>
    </row>
    <row r="67" spans="1:16" ht="14.2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5">
      <c r="A68" s="6"/>
      <c r="B68" s="6"/>
      <c r="C68" s="6"/>
      <c r="D68" s="79" t="s">
        <v>21</v>
      </c>
      <c r="E68" s="79"/>
      <c r="F68" s="79"/>
      <c r="G68" s="79" t="s">
        <v>22</v>
      </c>
      <c r="H68" s="79"/>
      <c r="I68" s="79" t="s">
        <v>23</v>
      </c>
      <c r="J68" s="79"/>
      <c r="K68" s="79" t="s">
        <v>24</v>
      </c>
      <c r="L68" s="79"/>
      <c r="M68" s="79"/>
      <c r="N68" s="79" t="s">
        <v>25</v>
      </c>
      <c r="O68" s="79"/>
      <c r="P68" s="79"/>
    </row>
    <row r="69" spans="1:16" ht="14.25" customHeight="1" x14ac:dyDescent="0.35">
      <c r="A69" s="64" t="s">
        <v>110</v>
      </c>
      <c r="B69" s="64"/>
      <c r="C69" s="64"/>
      <c r="D69" s="65">
        <v>45169</v>
      </c>
      <c r="E69" s="65"/>
      <c r="F69" s="65"/>
      <c r="G69" s="65">
        <v>45199</v>
      </c>
      <c r="H69" s="65"/>
      <c r="I69" s="65">
        <v>45230</v>
      </c>
      <c r="J69" s="65"/>
      <c r="K69" s="65">
        <v>45260</v>
      </c>
      <c r="L69" s="65"/>
      <c r="M69" s="65"/>
      <c r="N69" s="65">
        <v>45291</v>
      </c>
      <c r="O69" s="65"/>
      <c r="P69" s="65"/>
    </row>
    <row r="70" spans="1:16" ht="14.25" customHeight="1" x14ac:dyDescent="0.35">
      <c r="A70" s="64" t="s">
        <v>31</v>
      </c>
      <c r="B70" s="64"/>
      <c r="C70" s="64"/>
      <c r="D70" s="63">
        <v>3341.4</v>
      </c>
      <c r="E70" s="63"/>
      <c r="F70" s="63"/>
      <c r="G70" s="66">
        <v>6652.3</v>
      </c>
      <c r="H70" s="68"/>
      <c r="I70" s="63">
        <v>7536.7</v>
      </c>
      <c r="J70" s="63"/>
      <c r="K70" s="66">
        <v>8927.7999999999993</v>
      </c>
      <c r="L70" s="67"/>
      <c r="M70" s="68"/>
      <c r="N70" s="63">
        <v>7964</v>
      </c>
      <c r="O70" s="63"/>
      <c r="P70" s="63"/>
    </row>
    <row r="71" spans="1:16" ht="14" customHeigh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4" t="s">
        <v>110</v>
      </c>
      <c r="B72" s="64"/>
      <c r="C72" s="64"/>
      <c r="D72" s="65">
        <v>45322</v>
      </c>
      <c r="E72" s="65"/>
      <c r="F72" s="65"/>
      <c r="G72" s="87">
        <v>45351</v>
      </c>
      <c r="H72" s="88"/>
      <c r="I72" s="87">
        <v>45382</v>
      </c>
      <c r="J72" s="88"/>
      <c r="K72" s="6"/>
      <c r="L72" s="6"/>
      <c r="M72" s="6"/>
      <c r="N72" s="6"/>
      <c r="O72" s="6"/>
      <c r="P72" s="6"/>
    </row>
    <row r="73" spans="1:16" ht="14" customHeight="1" x14ac:dyDescent="0.35">
      <c r="A73" s="64" t="s">
        <v>31</v>
      </c>
      <c r="B73" s="64"/>
      <c r="C73" s="64"/>
      <c r="D73" s="63">
        <v>5139.8</v>
      </c>
      <c r="E73" s="63"/>
      <c r="F73" s="63"/>
      <c r="G73" s="63">
        <v>8424</v>
      </c>
      <c r="H73" s="63"/>
      <c r="I73" s="63">
        <v>7875.3</v>
      </c>
      <c r="J73" s="63"/>
      <c r="K73" s="6"/>
      <c r="L73" s="6"/>
      <c r="M73" s="6"/>
      <c r="N73" s="6"/>
      <c r="O73" s="6"/>
      <c r="P73" s="6"/>
    </row>
    <row r="74" spans="1:16" ht="14.25" customHeight="1" x14ac:dyDescent="0.3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14.25" customHeight="1" x14ac:dyDescent="0.35">
      <c r="A75" s="6" t="s">
        <v>32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5">
      <c r="A76" s="53" t="s">
        <v>33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4.25" customHeight="1" x14ac:dyDescent="0.35">
      <c r="A77" s="53" t="s">
        <v>34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14" customHeigh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ht="14" customHeight="1" x14ac:dyDescent="0.35">
      <c r="A79" s="54"/>
      <c r="B79" s="54"/>
      <c r="C79" s="54"/>
      <c r="D79" s="54"/>
      <c r="E79" s="54"/>
      <c r="F79" s="54"/>
      <c r="G79" s="54"/>
      <c r="H79" s="55"/>
      <c r="I79" s="55"/>
      <c r="J79" s="54"/>
      <c r="K79" s="54"/>
      <c r="L79" s="54"/>
      <c r="M79" s="54"/>
      <c r="N79" s="54"/>
      <c r="O79" s="54"/>
      <c r="P79" s="54"/>
    </row>
    <row r="80" spans="1:16" ht="14.25" customHeight="1" x14ac:dyDescent="0.35">
      <c r="A80" s="6" t="s">
        <v>35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12"/>
      <c r="N80" s="12"/>
      <c r="O80" s="12"/>
      <c r="P80" s="12"/>
    </row>
    <row r="81" spans="1:16" ht="14.25" customHeigh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ht="14.25" customHeight="1" x14ac:dyDescent="0.3"/>
    <row r="83" spans="1:16" ht="14.25" customHeight="1" x14ac:dyDescent="0.3"/>
    <row r="84" spans="1:16" ht="14.25" customHeight="1" x14ac:dyDescent="0.3"/>
    <row r="85" spans="1:16" ht="14.25" customHeight="1" x14ac:dyDescent="0.3"/>
    <row r="86" spans="1:16" ht="14.25" customHeight="1" x14ac:dyDescent="0.3"/>
    <row r="87" spans="1:16" ht="14.25" customHeight="1" x14ac:dyDescent="0.3"/>
    <row r="88" spans="1:16" ht="14.25" customHeight="1" x14ac:dyDescent="0.3"/>
    <row r="89" spans="1:16" ht="14.25" customHeight="1" x14ac:dyDescent="0.3"/>
    <row r="90" spans="1:16" ht="14.25" customHeight="1" x14ac:dyDescent="0.3"/>
    <row r="91" spans="1:16" ht="14.25" customHeight="1" x14ac:dyDescent="0.3"/>
    <row r="92" spans="1:16" ht="14.25" customHeight="1" x14ac:dyDescent="0.3"/>
    <row r="93" spans="1:16" ht="14.25" customHeight="1" x14ac:dyDescent="0.3"/>
    <row r="94" spans="1:16" ht="14.25" customHeight="1" x14ac:dyDescent="0.3"/>
    <row r="95" spans="1:16" ht="14.25" customHeight="1" x14ac:dyDescent="0.3"/>
    <row r="96" spans="1:1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</sheetData>
  <mergeCells count="30">
    <mergeCell ref="D68:F68"/>
    <mergeCell ref="G68:H68"/>
    <mergeCell ref="I68:J68"/>
    <mergeCell ref="K68:M68"/>
    <mergeCell ref="N68:P68"/>
    <mergeCell ref="A9:P9"/>
    <mergeCell ref="B21:C21"/>
    <mergeCell ref="D21:I21"/>
    <mergeCell ref="J21:K21"/>
    <mergeCell ref="O21:P21"/>
    <mergeCell ref="N70:P70"/>
    <mergeCell ref="A69:C69"/>
    <mergeCell ref="D69:F69"/>
    <mergeCell ref="G69:H69"/>
    <mergeCell ref="I69:J69"/>
    <mergeCell ref="K69:M69"/>
    <mergeCell ref="N69:P69"/>
    <mergeCell ref="A70:C70"/>
    <mergeCell ref="D70:F70"/>
    <mergeCell ref="G70:H70"/>
    <mergeCell ref="I70:J70"/>
    <mergeCell ref="K70:M70"/>
    <mergeCell ref="I72:J72"/>
    <mergeCell ref="I73:J73"/>
    <mergeCell ref="A72:C72"/>
    <mergeCell ref="D72:F72"/>
    <mergeCell ref="G72:H72"/>
    <mergeCell ref="A73:C73"/>
    <mergeCell ref="D73:F73"/>
    <mergeCell ref="G73:H73"/>
  </mergeCells>
  <pageMargins left="0.78740157480314965" right="0.19685039370078741" top="0.39370078740157483" bottom="0" header="0" footer="0"/>
  <pageSetup paperSize="9" scale="71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4855-6FA8-4CA7-B76A-D12B11316F80}">
  <sheetPr>
    <pageSetUpPr fitToPage="1"/>
  </sheetPr>
  <dimension ref="A1:R1018"/>
  <sheetViews>
    <sheetView topLeftCell="A45" zoomScaleNormal="100" workbookViewId="0">
      <selection activeCell="Q66" sqref="Q6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9" t="s">
        <v>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45412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0" t="s">
        <v>14</v>
      </c>
      <c r="C21" s="71"/>
      <c r="D21" s="72" t="s">
        <v>15</v>
      </c>
      <c r="E21" s="73"/>
      <c r="F21" s="73"/>
      <c r="G21" s="73"/>
      <c r="H21" s="73"/>
      <c r="I21" s="74"/>
      <c r="J21" s="75" t="s">
        <v>16</v>
      </c>
      <c r="K21" s="76"/>
      <c r="L21" s="15"/>
      <c r="M21" s="16" t="s">
        <v>17</v>
      </c>
      <c r="N21" s="17"/>
      <c r="O21" s="77" t="s">
        <v>18</v>
      </c>
      <c r="P21" s="78"/>
    </row>
    <row r="22" spans="1:18" ht="14.25" customHeight="1" x14ac:dyDescent="0.35">
      <c r="A22" s="18">
        <v>45291</v>
      </c>
      <c r="B22" s="19"/>
      <c r="C22" s="20"/>
      <c r="D22" s="7"/>
      <c r="E22" s="7" t="s">
        <v>67</v>
      </c>
      <c r="F22" s="7"/>
      <c r="G22" s="7"/>
      <c r="H22" s="7"/>
      <c r="I22" s="7"/>
      <c r="J22" s="21"/>
      <c r="K22" s="22"/>
      <c r="L22" s="23"/>
      <c r="M22" s="23"/>
      <c r="N22" s="22"/>
      <c r="O22" s="23"/>
      <c r="P22" s="22">
        <v>49922.2</v>
      </c>
    </row>
    <row r="23" spans="1:18" ht="14.25" customHeight="1" x14ac:dyDescent="0.35">
      <c r="A23" s="18">
        <v>45300</v>
      </c>
      <c r="B23" s="19"/>
      <c r="C23" t="s">
        <v>45</v>
      </c>
      <c r="D23" s="24"/>
      <c r="E23" s="7" t="s">
        <v>96</v>
      </c>
      <c r="F23" s="7"/>
      <c r="G23" s="7"/>
      <c r="H23" s="7"/>
      <c r="I23" s="7"/>
      <c r="J23" s="25"/>
      <c r="K23" s="22"/>
      <c r="L23" s="23"/>
      <c r="M23" s="26">
        <v>1000</v>
      </c>
      <c r="N23" s="22"/>
      <c r="O23" s="23"/>
      <c r="P23" s="22">
        <f>P22+J23-M23</f>
        <v>48922.2</v>
      </c>
    </row>
    <row r="24" spans="1:18" ht="14.25" customHeight="1" x14ac:dyDescent="0.35">
      <c r="A24" s="18">
        <v>45301</v>
      </c>
      <c r="B24" s="19"/>
      <c r="C24" t="s">
        <v>45</v>
      </c>
      <c r="D24" s="24"/>
      <c r="E24" s="7" t="s">
        <v>96</v>
      </c>
      <c r="F24" s="7"/>
      <c r="G24" s="7"/>
      <c r="H24" s="7"/>
      <c r="I24" s="7"/>
      <c r="J24" s="25"/>
      <c r="K24" s="22"/>
      <c r="L24" s="23"/>
      <c r="M24" s="27">
        <v>1500</v>
      </c>
      <c r="N24" s="22"/>
      <c r="O24" s="23"/>
      <c r="P24" s="22">
        <f t="shared" ref="P24:P50" si="0">P23+J24-M24</f>
        <v>47422.2</v>
      </c>
    </row>
    <row r="25" spans="1:18" ht="14.25" customHeight="1" x14ac:dyDescent="0.35">
      <c r="A25" s="18">
        <v>45301</v>
      </c>
      <c r="B25" s="19"/>
      <c r="C25" t="s">
        <v>124</v>
      </c>
      <c r="D25" s="24"/>
      <c r="E25" s="7" t="s">
        <v>19</v>
      </c>
      <c r="F25" s="7"/>
      <c r="G25" s="7"/>
      <c r="H25" s="7"/>
      <c r="I25" s="7"/>
      <c r="J25" s="25">
        <v>2075.5</v>
      </c>
      <c r="K25" s="22"/>
      <c r="L25" s="23"/>
      <c r="M25" s="26"/>
      <c r="N25" s="22"/>
      <c r="O25" s="23"/>
      <c r="P25" s="22">
        <f t="shared" si="0"/>
        <v>49497.7</v>
      </c>
    </row>
    <row r="26" spans="1:18" ht="14.25" customHeight="1" x14ac:dyDescent="0.35">
      <c r="A26" s="18">
        <v>45302</v>
      </c>
      <c r="B26" s="19"/>
      <c r="C26" s="32" t="s">
        <v>45</v>
      </c>
      <c r="D26" s="24"/>
      <c r="E26" s="7" t="s">
        <v>96</v>
      </c>
      <c r="F26" s="11"/>
      <c r="G26" s="7"/>
      <c r="H26" s="7"/>
      <c r="I26" s="7"/>
      <c r="J26" s="25"/>
      <c r="K26" s="22"/>
      <c r="L26" s="23"/>
      <c r="M26" s="23">
        <v>500</v>
      </c>
      <c r="N26" s="22"/>
      <c r="O26" s="23"/>
      <c r="P26" s="22">
        <f t="shared" si="0"/>
        <v>48997.7</v>
      </c>
    </row>
    <row r="27" spans="1:18" ht="14.25" customHeight="1" x14ac:dyDescent="0.35">
      <c r="A27" s="18">
        <v>45308</v>
      </c>
      <c r="B27" s="19"/>
      <c r="C27" s="11" t="s">
        <v>125</v>
      </c>
      <c r="D27" s="24"/>
      <c r="E27" s="7" t="s">
        <v>19</v>
      </c>
      <c r="F27" s="7"/>
      <c r="G27" s="7"/>
      <c r="H27" s="7"/>
      <c r="I27" s="7"/>
      <c r="J27" s="25">
        <v>795</v>
      </c>
      <c r="K27" s="22"/>
      <c r="L27" s="23"/>
      <c r="M27" s="23"/>
      <c r="N27" s="22"/>
      <c r="O27" s="23"/>
      <c r="P27" s="22">
        <f t="shared" si="0"/>
        <v>49792.7</v>
      </c>
    </row>
    <row r="28" spans="1:18" ht="14.25" customHeight="1" x14ac:dyDescent="0.35">
      <c r="A28" s="18">
        <v>45310</v>
      </c>
      <c r="B28" s="19"/>
      <c r="C28" s="32" t="s">
        <v>45</v>
      </c>
      <c r="D28" s="24"/>
      <c r="E28" s="7" t="s">
        <v>96</v>
      </c>
      <c r="F28" s="7"/>
      <c r="G28" s="7"/>
      <c r="H28" s="7"/>
      <c r="I28" s="7"/>
      <c r="J28" s="25"/>
      <c r="K28" s="22"/>
      <c r="L28" s="23"/>
      <c r="M28" s="23">
        <v>2000</v>
      </c>
      <c r="N28" s="22"/>
      <c r="O28" s="23"/>
      <c r="P28" s="22">
        <f t="shared" si="0"/>
        <v>47792.7</v>
      </c>
    </row>
    <row r="29" spans="1:18" ht="14.25" customHeight="1" x14ac:dyDescent="0.35">
      <c r="A29" s="18">
        <v>45310</v>
      </c>
      <c r="B29" s="19"/>
      <c r="C29" s="32" t="s">
        <v>126</v>
      </c>
      <c r="D29" s="24"/>
      <c r="E29" s="7" t="s">
        <v>19</v>
      </c>
      <c r="F29" s="7"/>
      <c r="G29" s="7"/>
      <c r="H29" s="7"/>
      <c r="I29" s="7"/>
      <c r="J29" s="29">
        <v>2269.3000000000002</v>
      </c>
      <c r="K29" s="22"/>
      <c r="L29" s="23"/>
      <c r="M29" s="23"/>
      <c r="N29" s="22"/>
      <c r="O29" s="23"/>
      <c r="P29" s="22">
        <f t="shared" si="0"/>
        <v>50062</v>
      </c>
    </row>
    <row r="30" spans="1:18" ht="14.25" customHeight="1" x14ac:dyDescent="0.35">
      <c r="A30" s="35">
        <v>45316</v>
      </c>
      <c r="B30" s="31"/>
      <c r="C30" s="32" t="s">
        <v>45</v>
      </c>
      <c r="D30" s="6"/>
      <c r="E30" s="6" t="s">
        <v>96</v>
      </c>
      <c r="F30" s="6"/>
      <c r="G30" s="6"/>
      <c r="H30" s="6"/>
      <c r="I30" s="6"/>
      <c r="J30" s="33"/>
      <c r="K30" s="34"/>
      <c r="L30" s="12"/>
      <c r="M30" s="12">
        <v>1000</v>
      </c>
      <c r="N30" s="34"/>
      <c r="O30" s="12"/>
      <c r="P30" s="22">
        <f t="shared" si="0"/>
        <v>49062</v>
      </c>
    </row>
    <row r="31" spans="1:18" ht="14.25" customHeight="1" x14ac:dyDescent="0.35">
      <c r="A31" s="35">
        <v>45323</v>
      </c>
      <c r="B31" s="31"/>
      <c r="C31" s="32" t="s">
        <v>45</v>
      </c>
      <c r="D31" s="6"/>
      <c r="E31" s="6" t="s">
        <v>96</v>
      </c>
      <c r="F31" s="6"/>
      <c r="G31" s="6"/>
      <c r="H31" s="6"/>
      <c r="I31" s="6"/>
      <c r="J31" s="36"/>
      <c r="K31" s="34"/>
      <c r="L31" s="12"/>
      <c r="M31" s="12">
        <v>1000</v>
      </c>
      <c r="N31" s="34"/>
      <c r="O31" s="12"/>
      <c r="P31" s="22">
        <f t="shared" si="0"/>
        <v>48062</v>
      </c>
    </row>
    <row r="32" spans="1:18" ht="14.25" customHeight="1" x14ac:dyDescent="0.35">
      <c r="A32" s="35">
        <v>45323</v>
      </c>
      <c r="B32" s="31"/>
      <c r="C32" s="59" t="s">
        <v>128</v>
      </c>
      <c r="D32" s="6"/>
      <c r="E32" s="6" t="s">
        <v>19</v>
      </c>
      <c r="F32" s="6"/>
      <c r="G32" s="6"/>
      <c r="H32" s="6"/>
      <c r="I32" s="6"/>
      <c r="J32" s="37">
        <v>2643</v>
      </c>
      <c r="K32" s="34"/>
      <c r="L32" s="12"/>
      <c r="M32" s="12"/>
      <c r="N32" s="34"/>
      <c r="O32" s="12"/>
      <c r="P32" s="22">
        <f t="shared" si="0"/>
        <v>50705</v>
      </c>
    </row>
    <row r="33" spans="1:16" ht="14.25" customHeight="1" x14ac:dyDescent="0.35">
      <c r="A33" s="35">
        <v>45332</v>
      </c>
      <c r="B33" s="31"/>
      <c r="C33" s="32" t="s">
        <v>45</v>
      </c>
      <c r="D33" s="6"/>
      <c r="E33" s="6" t="s">
        <v>96</v>
      </c>
      <c r="F33" s="6"/>
      <c r="G33" s="6"/>
      <c r="H33" s="6"/>
      <c r="I33" s="6"/>
      <c r="J33" s="37"/>
      <c r="K33" s="34"/>
      <c r="L33" s="12"/>
      <c r="M33" s="12">
        <v>1500</v>
      </c>
      <c r="N33" s="34"/>
      <c r="O33" s="12"/>
      <c r="P33" s="22">
        <f t="shared" si="0"/>
        <v>49205</v>
      </c>
    </row>
    <row r="34" spans="1:16" ht="14.25" customHeight="1" x14ac:dyDescent="0.35">
      <c r="A34" s="35">
        <v>45337</v>
      </c>
      <c r="B34" s="31"/>
      <c r="C34" s="32" t="s">
        <v>45</v>
      </c>
      <c r="D34" s="6"/>
      <c r="E34" s="6" t="s">
        <v>96</v>
      </c>
      <c r="F34" s="6"/>
      <c r="G34" s="6"/>
      <c r="H34" s="6"/>
      <c r="I34" s="6"/>
      <c r="J34" s="37"/>
      <c r="K34" s="34"/>
      <c r="L34" s="12"/>
      <c r="M34" s="12">
        <v>1000</v>
      </c>
      <c r="N34" s="34"/>
      <c r="O34" s="12"/>
      <c r="P34" s="22">
        <f t="shared" si="0"/>
        <v>48205</v>
      </c>
    </row>
    <row r="35" spans="1:16" ht="14.25" customHeight="1" x14ac:dyDescent="0.35">
      <c r="A35" s="35">
        <v>45337</v>
      </c>
      <c r="B35" s="31"/>
      <c r="C35" s="59" t="s">
        <v>129</v>
      </c>
      <c r="D35" s="6"/>
      <c r="E35" s="6" t="s">
        <v>19</v>
      </c>
      <c r="F35" s="6"/>
      <c r="G35" s="6"/>
      <c r="H35" s="6"/>
      <c r="I35" s="6"/>
      <c r="J35" s="37">
        <v>2720.5</v>
      </c>
      <c r="K35" s="34"/>
      <c r="L35" s="12"/>
      <c r="M35" s="12"/>
      <c r="N35" s="34"/>
      <c r="O35" s="12"/>
      <c r="P35" s="22">
        <f t="shared" si="0"/>
        <v>50925.5</v>
      </c>
    </row>
    <row r="36" spans="1:16" ht="14.25" customHeight="1" x14ac:dyDescent="0.35">
      <c r="A36" s="35">
        <v>45340</v>
      </c>
      <c r="B36" s="31"/>
      <c r="C36" s="32" t="s">
        <v>45</v>
      </c>
      <c r="D36" s="6"/>
      <c r="E36" s="6" t="s">
        <v>96</v>
      </c>
      <c r="F36" s="6"/>
      <c r="G36" s="6"/>
      <c r="H36" s="6"/>
      <c r="I36" s="6"/>
      <c r="J36" s="37"/>
      <c r="K36" s="34"/>
      <c r="L36" s="12"/>
      <c r="M36" s="12">
        <v>1000</v>
      </c>
      <c r="N36" s="34"/>
      <c r="O36" s="12"/>
      <c r="P36" s="22">
        <f t="shared" si="0"/>
        <v>49925.5</v>
      </c>
    </row>
    <row r="37" spans="1:16" ht="14.25" customHeight="1" x14ac:dyDescent="0.35">
      <c r="A37" s="35">
        <v>45342</v>
      </c>
      <c r="B37" s="31"/>
      <c r="C37" s="32" t="s">
        <v>45</v>
      </c>
      <c r="D37" s="6"/>
      <c r="E37" s="6" t="s">
        <v>96</v>
      </c>
      <c r="F37" s="6"/>
      <c r="G37" s="6"/>
      <c r="H37" s="6"/>
      <c r="I37" s="6"/>
      <c r="J37" s="37"/>
      <c r="K37" s="34"/>
      <c r="L37" s="12"/>
      <c r="M37" s="12">
        <v>1000</v>
      </c>
      <c r="N37" s="34"/>
      <c r="O37" s="12"/>
      <c r="P37" s="22">
        <f t="shared" si="0"/>
        <v>48925.5</v>
      </c>
    </row>
    <row r="38" spans="1:16" ht="14.25" customHeight="1" x14ac:dyDescent="0.35">
      <c r="A38" s="35">
        <v>45344</v>
      </c>
      <c r="B38" s="31"/>
      <c r="C38" s="32" t="s">
        <v>45</v>
      </c>
      <c r="D38" s="7"/>
      <c r="E38" s="6" t="s">
        <v>96</v>
      </c>
      <c r="F38" s="6"/>
      <c r="G38" s="6"/>
      <c r="H38" s="6"/>
      <c r="I38" s="6"/>
      <c r="J38" s="37"/>
      <c r="K38" s="34"/>
      <c r="L38" s="12"/>
      <c r="M38" s="12">
        <v>1000</v>
      </c>
      <c r="N38" s="34"/>
      <c r="O38" s="12"/>
      <c r="P38" s="22">
        <f t="shared" si="0"/>
        <v>47925.5</v>
      </c>
    </row>
    <row r="39" spans="1:16" ht="14.25" customHeight="1" x14ac:dyDescent="0.35">
      <c r="A39" s="35">
        <v>45345</v>
      </c>
      <c r="B39" s="31"/>
      <c r="C39" s="59" t="s">
        <v>130</v>
      </c>
      <c r="D39" s="6"/>
      <c r="E39" s="6" t="s">
        <v>19</v>
      </c>
      <c r="F39" s="6"/>
      <c r="G39" s="6"/>
      <c r="H39" s="6"/>
      <c r="I39" s="6"/>
      <c r="J39" s="37">
        <v>3060.5</v>
      </c>
      <c r="K39" s="34"/>
      <c r="L39" s="12"/>
      <c r="M39" s="12"/>
      <c r="N39" s="34"/>
      <c r="O39" s="12"/>
      <c r="P39" s="22">
        <f t="shared" si="0"/>
        <v>50986</v>
      </c>
    </row>
    <row r="40" spans="1:16" ht="14.25" customHeight="1" x14ac:dyDescent="0.35">
      <c r="A40" s="35">
        <v>45356</v>
      </c>
      <c r="B40" s="31"/>
      <c r="C40" s="32" t="s">
        <v>45</v>
      </c>
      <c r="D40" s="6"/>
      <c r="E40" s="6" t="s">
        <v>96</v>
      </c>
      <c r="F40" s="6"/>
      <c r="G40" s="6"/>
      <c r="H40" s="6"/>
      <c r="I40" s="6"/>
      <c r="J40" s="37"/>
      <c r="K40" s="34"/>
      <c r="L40" s="12"/>
      <c r="M40" s="12">
        <v>1000</v>
      </c>
      <c r="N40" s="34"/>
      <c r="O40" s="12"/>
      <c r="P40" s="22">
        <f t="shared" si="0"/>
        <v>49986</v>
      </c>
    </row>
    <row r="41" spans="1:16" ht="14.25" customHeight="1" x14ac:dyDescent="0.35">
      <c r="A41" s="35">
        <v>45356</v>
      </c>
      <c r="B41" s="31"/>
      <c r="C41" s="39" t="s">
        <v>131</v>
      </c>
      <c r="D41" s="6"/>
      <c r="E41" s="6" t="s">
        <v>19</v>
      </c>
      <c r="F41" s="6"/>
      <c r="G41" s="6"/>
      <c r="H41" s="6"/>
      <c r="I41" s="6"/>
      <c r="J41" s="37">
        <v>1848</v>
      </c>
      <c r="K41" s="34"/>
      <c r="L41" s="12"/>
      <c r="M41" s="12"/>
      <c r="N41" s="34"/>
      <c r="O41" s="12"/>
      <c r="P41" s="22">
        <f t="shared" si="0"/>
        <v>51834</v>
      </c>
    </row>
    <row r="42" spans="1:16" ht="14.25" customHeight="1" x14ac:dyDescent="0.35">
      <c r="A42" s="35">
        <v>45359</v>
      </c>
      <c r="B42" s="31"/>
      <c r="C42" s="39" t="s">
        <v>45</v>
      </c>
      <c r="D42" s="6"/>
      <c r="E42" s="6" t="s">
        <v>96</v>
      </c>
      <c r="F42" s="6"/>
      <c r="G42" s="6"/>
      <c r="H42" s="6"/>
      <c r="I42" s="6"/>
      <c r="J42" s="37"/>
      <c r="K42" s="34"/>
      <c r="L42" s="12"/>
      <c r="M42" s="12">
        <v>1000</v>
      </c>
      <c r="N42" s="34"/>
      <c r="O42" s="12"/>
      <c r="P42" s="22">
        <f t="shared" si="0"/>
        <v>50834</v>
      </c>
    </row>
    <row r="43" spans="1:16" ht="14.25" customHeight="1" x14ac:dyDescent="0.35">
      <c r="A43" s="35">
        <v>45367</v>
      </c>
      <c r="B43" s="31"/>
      <c r="C43" s="39" t="s">
        <v>131</v>
      </c>
      <c r="D43" s="6"/>
      <c r="E43" s="6" t="s">
        <v>19</v>
      </c>
      <c r="F43" s="6"/>
      <c r="G43" s="6"/>
      <c r="H43" s="6"/>
      <c r="I43" s="6"/>
      <c r="J43" s="37">
        <v>3494.3</v>
      </c>
      <c r="K43" s="34"/>
      <c r="L43" s="12"/>
      <c r="M43" s="12"/>
      <c r="N43" s="34"/>
      <c r="O43" s="12"/>
      <c r="P43" s="22">
        <f t="shared" si="0"/>
        <v>54328.3</v>
      </c>
    </row>
    <row r="44" spans="1:16" ht="14.25" customHeight="1" x14ac:dyDescent="0.35">
      <c r="A44" s="35">
        <v>45370</v>
      </c>
      <c r="B44" s="31"/>
      <c r="C44" s="39" t="s">
        <v>45</v>
      </c>
      <c r="D44" s="6"/>
      <c r="E44" s="6" t="s">
        <v>96</v>
      </c>
      <c r="F44" s="6"/>
      <c r="G44" s="6"/>
      <c r="H44" s="6"/>
      <c r="I44" s="6"/>
      <c r="J44" s="37"/>
      <c r="K44" s="34"/>
      <c r="L44" s="12"/>
      <c r="M44" s="12">
        <v>1000</v>
      </c>
      <c r="N44" s="34"/>
      <c r="O44" s="12"/>
      <c r="P44" s="22">
        <f t="shared" si="0"/>
        <v>53328.3</v>
      </c>
    </row>
    <row r="45" spans="1:16" ht="14.25" customHeight="1" x14ac:dyDescent="0.35">
      <c r="A45" s="35">
        <v>45379</v>
      </c>
      <c r="B45" s="31"/>
      <c r="C45" s="39" t="s">
        <v>132</v>
      </c>
      <c r="D45" s="6"/>
      <c r="E45" s="6" t="s">
        <v>19</v>
      </c>
      <c r="F45" s="6"/>
      <c r="G45" s="6"/>
      <c r="H45" s="6"/>
      <c r="I45" s="6"/>
      <c r="J45" s="37">
        <v>2533</v>
      </c>
      <c r="K45" s="34"/>
      <c r="L45" s="12"/>
      <c r="M45" s="12"/>
      <c r="N45" s="34"/>
      <c r="O45" s="12"/>
      <c r="P45" s="22">
        <f t="shared" si="0"/>
        <v>55861.3</v>
      </c>
    </row>
    <row r="46" spans="1:16" ht="14.25" customHeight="1" x14ac:dyDescent="0.35">
      <c r="A46" s="35">
        <v>45390</v>
      </c>
      <c r="B46" s="31"/>
      <c r="C46" s="39" t="s">
        <v>133</v>
      </c>
      <c r="D46" s="6"/>
      <c r="E46" s="6" t="s">
        <v>19</v>
      </c>
      <c r="F46" s="6"/>
      <c r="G46" s="6"/>
      <c r="H46" s="6"/>
      <c r="I46" s="6"/>
      <c r="J46" s="37">
        <v>2688</v>
      </c>
      <c r="K46" s="34"/>
      <c r="L46" s="12"/>
      <c r="M46" s="12"/>
      <c r="N46" s="34"/>
      <c r="O46" s="12"/>
      <c r="P46" s="22">
        <f t="shared" si="0"/>
        <v>58549.3</v>
      </c>
    </row>
    <row r="47" spans="1:16" ht="14.25" customHeight="1" x14ac:dyDescent="0.35">
      <c r="A47" s="35">
        <v>45401</v>
      </c>
      <c r="B47" s="31"/>
      <c r="C47" s="39" t="s">
        <v>45</v>
      </c>
      <c r="D47" s="6"/>
      <c r="E47" s="6" t="s">
        <v>96</v>
      </c>
      <c r="F47" s="6"/>
      <c r="G47" s="6"/>
      <c r="H47" s="6"/>
      <c r="I47" s="6"/>
      <c r="J47" s="37"/>
      <c r="K47" s="34"/>
      <c r="L47" s="12"/>
      <c r="M47" s="12">
        <v>1000</v>
      </c>
      <c r="N47" s="34"/>
      <c r="O47" s="12"/>
      <c r="P47" s="22">
        <f t="shared" si="0"/>
        <v>57549.3</v>
      </c>
    </row>
    <row r="48" spans="1:16" ht="14.25" customHeight="1" x14ac:dyDescent="0.35">
      <c r="A48" s="35">
        <v>45402</v>
      </c>
      <c r="B48" s="31"/>
      <c r="C48" s="39" t="s">
        <v>134</v>
      </c>
      <c r="D48" s="6"/>
      <c r="E48" s="6" t="s">
        <v>19</v>
      </c>
      <c r="F48" s="6"/>
      <c r="G48" s="6"/>
      <c r="H48" s="6"/>
      <c r="I48" s="6"/>
      <c r="J48" s="37">
        <v>1925.5</v>
      </c>
      <c r="K48" s="34"/>
      <c r="L48" s="12"/>
      <c r="M48" s="12"/>
      <c r="N48" s="34"/>
      <c r="O48" s="12"/>
      <c r="P48" s="22">
        <f t="shared" si="0"/>
        <v>59474.8</v>
      </c>
    </row>
    <row r="49" spans="1:16" ht="14.25" customHeight="1" x14ac:dyDescent="0.35">
      <c r="A49" s="35">
        <v>45407</v>
      </c>
      <c r="B49" s="31"/>
      <c r="C49" s="39" t="s">
        <v>45</v>
      </c>
      <c r="D49" s="6"/>
      <c r="E49" s="6" t="s">
        <v>96</v>
      </c>
      <c r="F49" s="6"/>
      <c r="G49" s="6"/>
      <c r="H49" s="6"/>
      <c r="I49" s="6"/>
      <c r="J49" s="37"/>
      <c r="K49" s="34"/>
      <c r="L49" s="12"/>
      <c r="M49" s="12">
        <v>1000</v>
      </c>
      <c r="N49" s="34"/>
      <c r="O49" s="12"/>
      <c r="P49" s="22">
        <f t="shared" si="0"/>
        <v>58474.8</v>
      </c>
    </row>
    <row r="50" spans="1:16" ht="14.25" customHeight="1" x14ac:dyDescent="0.35">
      <c r="A50" s="35">
        <v>45411</v>
      </c>
      <c r="B50" s="31"/>
      <c r="C50" s="6" t="s">
        <v>135</v>
      </c>
      <c r="D50" s="38"/>
      <c r="E50" s="6" t="s">
        <v>19</v>
      </c>
      <c r="F50" s="6"/>
      <c r="G50" s="6"/>
      <c r="H50" s="6"/>
      <c r="I50" s="6"/>
      <c r="J50" s="37">
        <v>530</v>
      </c>
      <c r="K50" s="34"/>
      <c r="L50" s="12"/>
      <c r="M50" s="12"/>
      <c r="N50" s="34"/>
      <c r="O50" s="12"/>
      <c r="P50" s="22">
        <f t="shared" si="0"/>
        <v>59004.800000000003</v>
      </c>
    </row>
    <row r="51" spans="1:16" ht="14.25" customHeight="1" x14ac:dyDescent="0.35">
      <c r="A51" s="35"/>
      <c r="B51" s="31"/>
      <c r="D51" s="38"/>
      <c r="E51" s="6"/>
      <c r="F51" s="6"/>
      <c r="G51" s="6"/>
      <c r="H51" s="6"/>
      <c r="I51" s="6"/>
      <c r="J51" s="37"/>
      <c r="K51" s="34"/>
      <c r="L51" s="12"/>
      <c r="M51" s="12"/>
      <c r="N51" s="34"/>
      <c r="O51" s="12"/>
      <c r="P51" s="22"/>
    </row>
    <row r="52" spans="1:16" ht="14.25" customHeight="1" x14ac:dyDescent="0.35">
      <c r="A52" s="35"/>
      <c r="B52" s="31"/>
      <c r="C52" s="6"/>
      <c r="D52" s="38"/>
      <c r="E52" s="6"/>
      <c r="F52" s="6"/>
      <c r="G52" s="6"/>
      <c r="H52" s="6"/>
      <c r="I52" s="6"/>
      <c r="J52" s="37"/>
      <c r="K52" s="34"/>
      <c r="L52" s="12"/>
      <c r="M52" s="12"/>
      <c r="N52" s="34"/>
      <c r="O52" s="12"/>
      <c r="P52" s="22"/>
    </row>
    <row r="53" spans="1:16" ht="14.25" customHeight="1" x14ac:dyDescent="0.35">
      <c r="A53" s="35"/>
      <c r="B53" s="31"/>
      <c r="C53" s="6"/>
      <c r="D53" s="38"/>
      <c r="E53" s="6"/>
      <c r="F53" s="6"/>
      <c r="G53" s="6"/>
      <c r="H53" s="6"/>
      <c r="I53" s="6"/>
      <c r="J53" s="37"/>
      <c r="K53" s="34"/>
      <c r="L53" s="12"/>
      <c r="M53" s="12"/>
      <c r="N53" s="34"/>
      <c r="O53" s="12"/>
      <c r="P53" s="22"/>
    </row>
    <row r="54" spans="1:16" ht="14.25" customHeight="1" x14ac:dyDescent="0.35">
      <c r="A54" s="35"/>
      <c r="B54" s="31"/>
      <c r="D54" s="38"/>
      <c r="E54" s="6"/>
      <c r="F54" s="6"/>
      <c r="G54" s="6"/>
      <c r="H54" s="6"/>
      <c r="I54" s="6"/>
      <c r="J54" s="37"/>
      <c r="K54" s="34"/>
      <c r="L54" s="12"/>
      <c r="M54" s="12"/>
      <c r="N54" s="34"/>
      <c r="O54" s="12"/>
      <c r="P54" s="22"/>
    </row>
    <row r="55" spans="1:16" ht="14.25" customHeight="1" x14ac:dyDescent="0.35">
      <c r="A55" s="35"/>
      <c r="B55" s="31"/>
      <c r="C55" s="6"/>
      <c r="D55" s="38"/>
      <c r="E55" s="6"/>
      <c r="F55" s="6"/>
      <c r="G55" s="6"/>
      <c r="H55" s="6"/>
      <c r="I55" s="6"/>
      <c r="J55" s="37"/>
      <c r="K55" s="34"/>
      <c r="L55" s="12"/>
      <c r="M55" s="12"/>
      <c r="N55" s="34"/>
      <c r="O55" s="12"/>
      <c r="P55" s="22"/>
    </row>
    <row r="56" spans="1:16" ht="14.25" customHeight="1" x14ac:dyDescent="0.35">
      <c r="A56" s="35"/>
      <c r="B56" s="31"/>
      <c r="C56" s="39"/>
      <c r="D56" s="6"/>
      <c r="E56" s="6"/>
      <c r="F56" s="6"/>
      <c r="G56" s="6"/>
      <c r="H56" s="6"/>
      <c r="I56" s="6"/>
      <c r="J56" s="37"/>
      <c r="K56" s="34"/>
      <c r="L56" s="12"/>
      <c r="M56" s="12"/>
      <c r="N56" s="34"/>
      <c r="O56" s="12"/>
      <c r="P56" s="22"/>
    </row>
    <row r="57" spans="1:16" ht="14.25" customHeight="1" x14ac:dyDescent="0.35">
      <c r="A57" s="35"/>
      <c r="B57" s="31"/>
      <c r="C57" s="39"/>
      <c r="D57" s="6"/>
      <c r="E57" s="6"/>
      <c r="F57" s="6"/>
      <c r="G57" s="6"/>
      <c r="H57" s="6"/>
      <c r="I57" s="6"/>
      <c r="J57" s="37"/>
      <c r="K57" s="34"/>
      <c r="L57" s="12"/>
      <c r="M57" s="12"/>
      <c r="N57" s="34"/>
      <c r="O57" s="12"/>
      <c r="P57" s="22"/>
    </row>
    <row r="58" spans="1:16" ht="14.25" customHeight="1" x14ac:dyDescent="0.35">
      <c r="A58" s="35"/>
      <c r="B58" s="31"/>
      <c r="C58" s="39"/>
      <c r="D58" s="6"/>
      <c r="E58" s="6"/>
      <c r="F58" s="6"/>
      <c r="G58" s="6"/>
      <c r="H58" s="6"/>
      <c r="I58" s="6"/>
      <c r="J58" s="37"/>
      <c r="K58" s="34"/>
      <c r="L58" s="12"/>
      <c r="M58" s="12"/>
      <c r="N58" s="34"/>
      <c r="O58" s="12"/>
      <c r="P58" s="22"/>
    </row>
    <row r="59" spans="1:16" ht="14.25" customHeight="1" x14ac:dyDescent="0.35">
      <c r="A59" s="35"/>
      <c r="B59" s="31"/>
      <c r="C59" s="39"/>
      <c r="D59" s="6"/>
      <c r="E59" s="6"/>
      <c r="F59" s="6"/>
      <c r="G59" s="6"/>
      <c r="H59" s="6"/>
      <c r="I59" s="6"/>
      <c r="J59" s="37"/>
      <c r="K59" s="34"/>
      <c r="L59" s="12"/>
      <c r="M59" s="12"/>
      <c r="N59" s="34"/>
      <c r="O59" s="12"/>
      <c r="P59" s="22"/>
    </row>
    <row r="60" spans="1:16" ht="14.25" customHeight="1" x14ac:dyDescent="0.35">
      <c r="A60" s="35"/>
      <c r="B60" s="31"/>
      <c r="C60" s="39"/>
      <c r="D60" s="6"/>
      <c r="E60" s="6"/>
      <c r="F60" s="6"/>
      <c r="G60" s="6"/>
      <c r="H60" s="6"/>
      <c r="I60" s="6"/>
      <c r="J60" s="37"/>
      <c r="K60" s="34"/>
      <c r="L60" s="12"/>
      <c r="M60" s="12"/>
      <c r="N60" s="34"/>
      <c r="O60" s="12"/>
      <c r="P60" s="22"/>
    </row>
    <row r="61" spans="1:16" ht="14.25" customHeight="1" x14ac:dyDescent="0.35">
      <c r="A61" s="35"/>
      <c r="B61" s="31"/>
      <c r="C61" s="39"/>
      <c r="D61" s="6"/>
      <c r="E61" s="6"/>
      <c r="F61" s="6"/>
      <c r="G61" s="6"/>
      <c r="H61" s="6"/>
      <c r="I61" s="6"/>
      <c r="J61" s="37"/>
      <c r="K61" s="34"/>
      <c r="L61" s="12"/>
      <c r="M61" s="12"/>
      <c r="N61" s="34"/>
      <c r="O61" s="12"/>
      <c r="P61" s="22"/>
    </row>
    <row r="62" spans="1:16" ht="14.25" customHeight="1" x14ac:dyDescent="0.35">
      <c r="A62" s="35"/>
      <c r="B62" s="31"/>
      <c r="C62" s="39"/>
      <c r="D62" s="6"/>
      <c r="E62" s="6"/>
      <c r="F62" s="6"/>
      <c r="G62" s="6"/>
      <c r="H62" s="6"/>
      <c r="I62" s="6"/>
      <c r="J62" s="37"/>
      <c r="K62" s="34"/>
      <c r="L62" s="12"/>
      <c r="M62" s="12"/>
      <c r="N62" s="34"/>
      <c r="O62" s="12"/>
      <c r="P62" s="22"/>
    </row>
    <row r="63" spans="1:16" ht="14.25" customHeight="1" x14ac:dyDescent="0.35">
      <c r="A63" s="35"/>
      <c r="B63" s="31"/>
      <c r="C63" s="39"/>
      <c r="D63" s="6"/>
      <c r="E63" s="6"/>
      <c r="F63" s="6"/>
      <c r="G63" s="6"/>
      <c r="H63" s="6"/>
      <c r="I63" s="6"/>
      <c r="J63" s="37"/>
      <c r="K63" s="34"/>
      <c r="L63" s="12"/>
      <c r="M63" s="12"/>
      <c r="N63" s="34"/>
      <c r="O63" s="12"/>
      <c r="P63" s="22"/>
    </row>
    <row r="64" spans="1:16" ht="14" customHeight="1" x14ac:dyDescent="0.35">
      <c r="A64" s="35"/>
      <c r="B64" s="31"/>
      <c r="C64" s="39"/>
      <c r="D64" s="6"/>
      <c r="E64" s="6"/>
      <c r="F64" s="6"/>
      <c r="G64" s="6"/>
      <c r="H64" s="6"/>
      <c r="I64" s="6"/>
      <c r="J64" s="37"/>
      <c r="K64" s="34"/>
      <c r="L64" s="12"/>
      <c r="M64" s="12"/>
      <c r="N64" s="34"/>
      <c r="O64" s="12"/>
      <c r="P64" s="22"/>
    </row>
    <row r="65" spans="1:16" ht="14.25" customHeight="1" x14ac:dyDescent="0.35">
      <c r="A65" s="41"/>
      <c r="B65" s="42"/>
      <c r="C65" s="43"/>
      <c r="D65" s="44"/>
      <c r="E65" s="44"/>
      <c r="F65" s="44"/>
      <c r="G65" s="44"/>
      <c r="H65" s="44"/>
      <c r="I65" s="44"/>
      <c r="J65" s="45"/>
      <c r="K65" s="46"/>
      <c r="L65" s="47"/>
      <c r="M65" s="47"/>
      <c r="N65" s="46"/>
      <c r="O65" s="47"/>
      <c r="P65" s="46"/>
    </row>
    <row r="66" spans="1:16" ht="14.25" customHeight="1" x14ac:dyDescent="0.35">
      <c r="A66" s="48" t="s">
        <v>20</v>
      </c>
      <c r="B66" s="49"/>
      <c r="C66" s="49"/>
      <c r="D66" s="49"/>
      <c r="E66" s="49"/>
      <c r="F66" s="49"/>
      <c r="G66" s="49"/>
      <c r="H66" s="49"/>
      <c r="I66" s="49"/>
      <c r="J66" s="57">
        <f>SUM(J22:J65)</f>
        <v>26582.6</v>
      </c>
      <c r="K66" s="58"/>
      <c r="L66" s="58"/>
      <c r="M66" s="57">
        <f>SUM(M22:M65)</f>
        <v>17500</v>
      </c>
      <c r="N66" s="49"/>
      <c r="O66" s="51"/>
      <c r="P66" s="52">
        <f>P22+J66-M66</f>
        <v>59004.799999999988</v>
      </c>
    </row>
    <row r="67" spans="1:16" ht="14.2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5">
      <c r="A68" s="6"/>
      <c r="B68" s="6"/>
      <c r="C68" s="6"/>
      <c r="D68" s="79" t="s">
        <v>21</v>
      </c>
      <c r="E68" s="79"/>
      <c r="F68" s="79"/>
      <c r="G68" s="79" t="s">
        <v>22</v>
      </c>
      <c r="H68" s="79"/>
      <c r="I68" s="79" t="s">
        <v>23</v>
      </c>
      <c r="J68" s="79"/>
      <c r="K68" s="79" t="s">
        <v>24</v>
      </c>
      <c r="L68" s="79"/>
      <c r="M68" s="79"/>
      <c r="N68" s="79" t="s">
        <v>25</v>
      </c>
      <c r="O68" s="79"/>
      <c r="P68" s="79"/>
    </row>
    <row r="69" spans="1:16" ht="14.25" customHeight="1" x14ac:dyDescent="0.35">
      <c r="A69" s="64" t="s">
        <v>110</v>
      </c>
      <c r="B69" s="64"/>
      <c r="C69" s="64"/>
      <c r="D69" s="65">
        <v>45169</v>
      </c>
      <c r="E69" s="65"/>
      <c r="F69" s="65"/>
      <c r="G69" s="65">
        <v>45199</v>
      </c>
      <c r="H69" s="65"/>
      <c r="I69" s="65">
        <v>45230</v>
      </c>
      <c r="J69" s="65"/>
      <c r="K69" s="65">
        <v>45260</v>
      </c>
      <c r="L69" s="65"/>
      <c r="M69" s="65"/>
      <c r="N69" s="65">
        <v>45291</v>
      </c>
      <c r="O69" s="65"/>
      <c r="P69" s="65"/>
    </row>
    <row r="70" spans="1:16" ht="14.25" customHeight="1" x14ac:dyDescent="0.35">
      <c r="A70" s="64" t="s">
        <v>31</v>
      </c>
      <c r="B70" s="64"/>
      <c r="C70" s="64"/>
      <c r="D70" s="63">
        <v>1341.4</v>
      </c>
      <c r="E70" s="63"/>
      <c r="F70" s="63"/>
      <c r="G70" s="66">
        <v>6652.3</v>
      </c>
      <c r="H70" s="68"/>
      <c r="I70" s="63">
        <v>7536.7</v>
      </c>
      <c r="J70" s="63"/>
      <c r="K70" s="66">
        <v>8927.7999999999993</v>
      </c>
      <c r="L70" s="67"/>
      <c r="M70" s="68"/>
      <c r="N70" s="63">
        <v>7964</v>
      </c>
      <c r="O70" s="63"/>
      <c r="P70" s="63"/>
    </row>
    <row r="71" spans="1:16" ht="14" customHeigh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4" t="s">
        <v>110</v>
      </c>
      <c r="B72" s="64"/>
      <c r="C72" s="64"/>
      <c r="D72" s="65">
        <v>45322</v>
      </c>
      <c r="E72" s="65"/>
      <c r="F72" s="65"/>
      <c r="G72" s="87">
        <v>45351</v>
      </c>
      <c r="H72" s="88"/>
      <c r="I72" s="87">
        <v>45382</v>
      </c>
      <c r="J72" s="88"/>
      <c r="K72" s="65">
        <v>45412</v>
      </c>
      <c r="L72" s="65"/>
      <c r="M72" s="65"/>
      <c r="N72" s="6"/>
      <c r="O72" s="6"/>
      <c r="P72" s="6"/>
    </row>
    <row r="73" spans="1:16" ht="14" customHeight="1" x14ac:dyDescent="0.35">
      <c r="A73" s="64" t="s">
        <v>31</v>
      </c>
      <c r="B73" s="64"/>
      <c r="C73" s="64"/>
      <c r="D73" s="63">
        <v>5139.8</v>
      </c>
      <c r="E73" s="63"/>
      <c r="F73" s="63"/>
      <c r="G73" s="63">
        <v>8424</v>
      </c>
      <c r="H73" s="63"/>
      <c r="I73" s="63">
        <v>7875.3</v>
      </c>
      <c r="J73" s="63"/>
      <c r="K73" s="66">
        <v>5143.5</v>
      </c>
      <c r="L73" s="67"/>
      <c r="M73" s="68"/>
      <c r="N73" s="6"/>
      <c r="O73" s="6"/>
      <c r="P73" s="6"/>
    </row>
    <row r="74" spans="1:16" ht="14.25" customHeight="1" x14ac:dyDescent="0.3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14.25" customHeight="1" x14ac:dyDescent="0.35">
      <c r="A75" s="6" t="s">
        <v>32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5">
      <c r="A76" s="53" t="s">
        <v>33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4.25" customHeight="1" x14ac:dyDescent="0.35">
      <c r="A77" s="53" t="s">
        <v>34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14" customHeigh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ht="14" customHeight="1" x14ac:dyDescent="0.35">
      <c r="A79" s="54"/>
      <c r="B79" s="54"/>
      <c r="C79" s="54"/>
      <c r="D79" s="54"/>
      <c r="E79" s="54"/>
      <c r="F79" s="54"/>
      <c r="G79" s="54"/>
      <c r="H79" s="55"/>
      <c r="I79" s="55"/>
      <c r="J79" s="54"/>
      <c r="K79" s="54"/>
      <c r="L79" s="54"/>
      <c r="M79" s="54"/>
      <c r="N79" s="54"/>
      <c r="O79" s="54"/>
      <c r="P79" s="54"/>
    </row>
    <row r="80" spans="1:16" ht="14.25" customHeight="1" x14ac:dyDescent="0.35">
      <c r="A80" s="6" t="s">
        <v>35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12"/>
      <c r="N80" s="12"/>
      <c r="O80" s="12"/>
      <c r="P80" s="12"/>
    </row>
    <row r="81" spans="1:16" ht="14.25" customHeigh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ht="14.25" customHeight="1" x14ac:dyDescent="0.3"/>
    <row r="83" spans="1:16" ht="14.25" customHeight="1" x14ac:dyDescent="0.3"/>
    <row r="84" spans="1:16" ht="14.25" customHeight="1" x14ac:dyDescent="0.3"/>
    <row r="85" spans="1:16" ht="14.25" customHeight="1" x14ac:dyDescent="0.3"/>
    <row r="86" spans="1:16" ht="14.25" customHeight="1" x14ac:dyDescent="0.3"/>
    <row r="87" spans="1:16" ht="14.25" customHeight="1" x14ac:dyDescent="0.3"/>
    <row r="88" spans="1:16" ht="14.25" customHeight="1" x14ac:dyDescent="0.3"/>
    <row r="89" spans="1:16" ht="14.25" customHeight="1" x14ac:dyDescent="0.3"/>
    <row r="90" spans="1:16" ht="14.25" customHeight="1" x14ac:dyDescent="0.3"/>
    <row r="91" spans="1:16" ht="14.25" customHeight="1" x14ac:dyDescent="0.3"/>
    <row r="92" spans="1:16" ht="14.25" customHeight="1" x14ac:dyDescent="0.3"/>
    <row r="93" spans="1:16" ht="14.25" customHeight="1" x14ac:dyDescent="0.3"/>
    <row r="94" spans="1:16" ht="14.25" customHeight="1" x14ac:dyDescent="0.3"/>
    <row r="95" spans="1:16" ht="14.25" customHeight="1" x14ac:dyDescent="0.3"/>
    <row r="96" spans="1:1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</sheetData>
  <mergeCells count="32">
    <mergeCell ref="K72:M72"/>
    <mergeCell ref="K73:M73"/>
    <mergeCell ref="A72:C72"/>
    <mergeCell ref="D72:F72"/>
    <mergeCell ref="G72:H72"/>
    <mergeCell ref="I72:J72"/>
    <mergeCell ref="A73:C73"/>
    <mergeCell ref="D73:F73"/>
    <mergeCell ref="G73:H73"/>
    <mergeCell ref="I73:J73"/>
    <mergeCell ref="N70:P70"/>
    <mergeCell ref="A69:C69"/>
    <mergeCell ref="D69:F69"/>
    <mergeCell ref="G69:H69"/>
    <mergeCell ref="I69:J69"/>
    <mergeCell ref="K69:M69"/>
    <mergeCell ref="N69:P69"/>
    <mergeCell ref="A70:C70"/>
    <mergeCell ref="D70:F70"/>
    <mergeCell ref="G70:H70"/>
    <mergeCell ref="I70:J70"/>
    <mergeCell ref="K70:M70"/>
    <mergeCell ref="A9:P9"/>
    <mergeCell ref="B21:C21"/>
    <mergeCell ref="D21:I21"/>
    <mergeCell ref="J21:K21"/>
    <mergeCell ref="O21:P21"/>
    <mergeCell ref="D68:F68"/>
    <mergeCell ref="G68:H68"/>
    <mergeCell ref="I68:J68"/>
    <mergeCell ref="K68:M68"/>
    <mergeCell ref="N68:P68"/>
  </mergeCells>
  <pageMargins left="0.78740157480314965" right="0.19685039370078741" top="0.39370078740157483" bottom="0" header="0" footer="0"/>
  <pageSetup paperSize="9" scale="71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1E54-734E-4CA4-9A1D-4ACBA7E3C0DA}">
  <sheetPr>
    <pageSetUpPr fitToPage="1"/>
  </sheetPr>
  <dimension ref="A1:R1018"/>
  <sheetViews>
    <sheetView topLeftCell="A54" zoomScaleNormal="100" workbookViewId="0">
      <selection activeCell="Q66" sqref="Q6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9" t="s">
        <v>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45473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0" t="s">
        <v>14</v>
      </c>
      <c r="C21" s="71"/>
      <c r="D21" s="72" t="s">
        <v>15</v>
      </c>
      <c r="E21" s="73"/>
      <c r="F21" s="73"/>
      <c r="G21" s="73"/>
      <c r="H21" s="73"/>
      <c r="I21" s="74"/>
      <c r="J21" s="75" t="s">
        <v>16</v>
      </c>
      <c r="K21" s="76"/>
      <c r="L21" s="15"/>
      <c r="M21" s="16" t="s">
        <v>17</v>
      </c>
      <c r="N21" s="17"/>
      <c r="O21" s="77" t="s">
        <v>18</v>
      </c>
      <c r="P21" s="78"/>
    </row>
    <row r="22" spans="1:18" ht="14.25" customHeight="1" x14ac:dyDescent="0.35">
      <c r="A22" s="18">
        <v>45291</v>
      </c>
      <c r="B22" s="19"/>
      <c r="C22" s="20"/>
      <c r="D22" s="7"/>
      <c r="E22" s="7" t="s">
        <v>67</v>
      </c>
      <c r="F22" s="7"/>
      <c r="G22" s="7"/>
      <c r="H22" s="7"/>
      <c r="I22" s="7"/>
      <c r="J22" s="21"/>
      <c r="K22" s="22"/>
      <c r="L22" s="23"/>
      <c r="M22" s="23"/>
      <c r="N22" s="22"/>
      <c r="O22" s="23"/>
      <c r="P22" s="22">
        <v>49922.2</v>
      </c>
    </row>
    <row r="23" spans="1:18" ht="14.25" customHeight="1" x14ac:dyDescent="0.35">
      <c r="A23" s="18">
        <v>45300</v>
      </c>
      <c r="B23" s="19"/>
      <c r="C23" t="s">
        <v>45</v>
      </c>
      <c r="D23" s="24"/>
      <c r="E23" s="7" t="s">
        <v>96</v>
      </c>
      <c r="F23" s="7"/>
      <c r="G23" s="7"/>
      <c r="H23" s="7"/>
      <c r="I23" s="7"/>
      <c r="J23" s="25"/>
      <c r="K23" s="22"/>
      <c r="L23" s="23"/>
      <c r="M23" s="26">
        <v>1000</v>
      </c>
      <c r="N23" s="22"/>
      <c r="O23" s="23"/>
      <c r="P23" s="22">
        <f>P22+J23-M23</f>
        <v>48922.2</v>
      </c>
    </row>
    <row r="24" spans="1:18" ht="14.25" customHeight="1" x14ac:dyDescent="0.35">
      <c r="A24" s="18">
        <v>45301</v>
      </c>
      <c r="B24" s="19"/>
      <c r="C24" t="s">
        <v>45</v>
      </c>
      <c r="D24" s="24"/>
      <c r="E24" s="7" t="s">
        <v>96</v>
      </c>
      <c r="F24" s="7"/>
      <c r="G24" s="7"/>
      <c r="H24" s="7"/>
      <c r="I24" s="7"/>
      <c r="J24" s="25"/>
      <c r="K24" s="22"/>
      <c r="L24" s="23"/>
      <c r="M24" s="27">
        <v>1500</v>
      </c>
      <c r="N24" s="22"/>
      <c r="O24" s="23"/>
      <c r="P24" s="22">
        <f t="shared" ref="P24:P59" si="0">P23+J24-M24</f>
        <v>47422.2</v>
      </c>
    </row>
    <row r="25" spans="1:18" ht="14.25" customHeight="1" x14ac:dyDescent="0.35">
      <c r="A25" s="18">
        <v>45301</v>
      </c>
      <c r="B25" s="19"/>
      <c r="C25" t="s">
        <v>124</v>
      </c>
      <c r="D25" s="24"/>
      <c r="E25" s="7" t="s">
        <v>19</v>
      </c>
      <c r="F25" s="7"/>
      <c r="G25" s="7"/>
      <c r="H25" s="7"/>
      <c r="I25" s="7"/>
      <c r="J25" s="25">
        <v>2075.5</v>
      </c>
      <c r="K25" s="22"/>
      <c r="L25" s="23"/>
      <c r="M25" s="26"/>
      <c r="N25" s="22"/>
      <c r="O25" s="23"/>
      <c r="P25" s="22">
        <f t="shared" si="0"/>
        <v>49497.7</v>
      </c>
    </row>
    <row r="26" spans="1:18" ht="14.25" customHeight="1" x14ac:dyDescent="0.35">
      <c r="A26" s="18">
        <v>45302</v>
      </c>
      <c r="B26" s="19"/>
      <c r="C26" s="32" t="s">
        <v>45</v>
      </c>
      <c r="D26" s="24"/>
      <c r="E26" s="7" t="s">
        <v>96</v>
      </c>
      <c r="F26" s="11"/>
      <c r="G26" s="7"/>
      <c r="H26" s="7"/>
      <c r="I26" s="7"/>
      <c r="J26" s="25"/>
      <c r="K26" s="22"/>
      <c r="L26" s="23"/>
      <c r="M26" s="23">
        <v>500</v>
      </c>
      <c r="N26" s="22"/>
      <c r="O26" s="23"/>
      <c r="P26" s="22">
        <f t="shared" si="0"/>
        <v>48997.7</v>
      </c>
    </row>
    <row r="27" spans="1:18" ht="14.25" customHeight="1" x14ac:dyDescent="0.35">
      <c r="A27" s="18">
        <v>45308</v>
      </c>
      <c r="B27" s="19"/>
      <c r="C27" s="11" t="s">
        <v>125</v>
      </c>
      <c r="D27" s="24"/>
      <c r="E27" s="7" t="s">
        <v>19</v>
      </c>
      <c r="F27" s="7"/>
      <c r="G27" s="7"/>
      <c r="H27" s="7"/>
      <c r="I27" s="7"/>
      <c r="J27" s="25">
        <v>795</v>
      </c>
      <c r="K27" s="22"/>
      <c r="L27" s="23"/>
      <c r="M27" s="23"/>
      <c r="N27" s="22"/>
      <c r="O27" s="23"/>
      <c r="P27" s="22">
        <f t="shared" si="0"/>
        <v>49792.7</v>
      </c>
    </row>
    <row r="28" spans="1:18" ht="14.25" customHeight="1" x14ac:dyDescent="0.35">
      <c r="A28" s="18">
        <v>45310</v>
      </c>
      <c r="B28" s="19"/>
      <c r="C28" s="32" t="s">
        <v>45</v>
      </c>
      <c r="D28" s="24"/>
      <c r="E28" s="7" t="s">
        <v>96</v>
      </c>
      <c r="F28" s="7"/>
      <c r="G28" s="7"/>
      <c r="H28" s="7"/>
      <c r="I28" s="7"/>
      <c r="J28" s="25"/>
      <c r="K28" s="22"/>
      <c r="L28" s="23"/>
      <c r="M28" s="23">
        <v>2000</v>
      </c>
      <c r="N28" s="22"/>
      <c r="O28" s="23"/>
      <c r="P28" s="22">
        <f t="shared" si="0"/>
        <v>47792.7</v>
      </c>
    </row>
    <row r="29" spans="1:18" ht="14.25" customHeight="1" x14ac:dyDescent="0.35">
      <c r="A29" s="18">
        <v>45310</v>
      </c>
      <c r="B29" s="19"/>
      <c r="C29" s="32" t="s">
        <v>126</v>
      </c>
      <c r="D29" s="24"/>
      <c r="E29" s="7" t="s">
        <v>19</v>
      </c>
      <c r="F29" s="7"/>
      <c r="G29" s="7"/>
      <c r="H29" s="7"/>
      <c r="I29" s="7"/>
      <c r="J29" s="29">
        <v>2269.3000000000002</v>
      </c>
      <c r="K29" s="22"/>
      <c r="L29" s="23"/>
      <c r="M29" s="23"/>
      <c r="N29" s="22"/>
      <c r="O29" s="23"/>
      <c r="P29" s="22">
        <f t="shared" si="0"/>
        <v>50062</v>
      </c>
    </row>
    <row r="30" spans="1:18" ht="14.25" customHeight="1" x14ac:dyDescent="0.35">
      <c r="A30" s="35">
        <v>45316</v>
      </c>
      <c r="B30" s="31"/>
      <c r="C30" s="32" t="s">
        <v>45</v>
      </c>
      <c r="D30" s="6"/>
      <c r="E30" s="6" t="s">
        <v>96</v>
      </c>
      <c r="F30" s="6"/>
      <c r="G30" s="6"/>
      <c r="H30" s="6"/>
      <c r="I30" s="6"/>
      <c r="J30" s="33"/>
      <c r="K30" s="34"/>
      <c r="L30" s="12"/>
      <c r="M30" s="12">
        <v>1000</v>
      </c>
      <c r="N30" s="34"/>
      <c r="O30" s="12"/>
      <c r="P30" s="22">
        <f t="shared" si="0"/>
        <v>49062</v>
      </c>
    </row>
    <row r="31" spans="1:18" ht="14.25" customHeight="1" x14ac:dyDescent="0.35">
      <c r="A31" s="35">
        <v>45323</v>
      </c>
      <c r="B31" s="31"/>
      <c r="C31" s="32" t="s">
        <v>45</v>
      </c>
      <c r="D31" s="6"/>
      <c r="E31" s="6" t="s">
        <v>96</v>
      </c>
      <c r="F31" s="6"/>
      <c r="G31" s="6"/>
      <c r="H31" s="6"/>
      <c r="I31" s="6"/>
      <c r="J31" s="36"/>
      <c r="K31" s="34"/>
      <c r="L31" s="12"/>
      <c r="M31" s="12">
        <v>1000</v>
      </c>
      <c r="N31" s="34"/>
      <c r="O31" s="12"/>
      <c r="P31" s="22">
        <f t="shared" si="0"/>
        <v>48062</v>
      </c>
    </row>
    <row r="32" spans="1:18" ht="14.25" customHeight="1" x14ac:dyDescent="0.35">
      <c r="A32" s="35">
        <v>45323</v>
      </c>
      <c r="B32" s="31"/>
      <c r="C32" s="59" t="s">
        <v>128</v>
      </c>
      <c r="D32" s="6"/>
      <c r="E32" s="6" t="s">
        <v>19</v>
      </c>
      <c r="F32" s="6"/>
      <c r="G32" s="6"/>
      <c r="H32" s="6"/>
      <c r="I32" s="6"/>
      <c r="J32" s="37">
        <v>2643</v>
      </c>
      <c r="K32" s="34"/>
      <c r="L32" s="12"/>
      <c r="M32" s="12"/>
      <c r="N32" s="34"/>
      <c r="O32" s="12"/>
      <c r="P32" s="22">
        <f t="shared" si="0"/>
        <v>50705</v>
      </c>
    </row>
    <row r="33" spans="1:16" ht="14.25" customHeight="1" x14ac:dyDescent="0.35">
      <c r="A33" s="35">
        <v>45332</v>
      </c>
      <c r="B33" s="31"/>
      <c r="C33" s="32" t="s">
        <v>45</v>
      </c>
      <c r="D33" s="6"/>
      <c r="E33" s="6" t="s">
        <v>96</v>
      </c>
      <c r="F33" s="6"/>
      <c r="G33" s="6"/>
      <c r="H33" s="6"/>
      <c r="I33" s="6"/>
      <c r="J33" s="37"/>
      <c r="K33" s="34"/>
      <c r="L33" s="12"/>
      <c r="M33" s="12">
        <v>1500</v>
      </c>
      <c r="N33" s="34"/>
      <c r="O33" s="12"/>
      <c r="P33" s="22">
        <f t="shared" si="0"/>
        <v>49205</v>
      </c>
    </row>
    <row r="34" spans="1:16" ht="14.25" customHeight="1" x14ac:dyDescent="0.35">
      <c r="A34" s="35">
        <v>45337</v>
      </c>
      <c r="B34" s="31"/>
      <c r="C34" s="32" t="s">
        <v>45</v>
      </c>
      <c r="D34" s="6"/>
      <c r="E34" s="6" t="s">
        <v>96</v>
      </c>
      <c r="F34" s="6"/>
      <c r="G34" s="6"/>
      <c r="H34" s="6"/>
      <c r="I34" s="6"/>
      <c r="J34" s="37"/>
      <c r="K34" s="34"/>
      <c r="L34" s="12"/>
      <c r="M34" s="12">
        <v>1000</v>
      </c>
      <c r="N34" s="34"/>
      <c r="O34" s="12"/>
      <c r="P34" s="22">
        <f t="shared" si="0"/>
        <v>48205</v>
      </c>
    </row>
    <row r="35" spans="1:16" ht="14.25" customHeight="1" x14ac:dyDescent="0.35">
      <c r="A35" s="35">
        <v>45337</v>
      </c>
      <c r="B35" s="31"/>
      <c r="C35" s="59" t="s">
        <v>129</v>
      </c>
      <c r="D35" s="6"/>
      <c r="E35" s="6" t="s">
        <v>19</v>
      </c>
      <c r="F35" s="6"/>
      <c r="G35" s="6"/>
      <c r="H35" s="6"/>
      <c r="I35" s="6"/>
      <c r="J35" s="37">
        <v>2720.5</v>
      </c>
      <c r="K35" s="34"/>
      <c r="L35" s="12"/>
      <c r="M35" s="12"/>
      <c r="N35" s="34"/>
      <c r="O35" s="12"/>
      <c r="P35" s="22">
        <f t="shared" si="0"/>
        <v>50925.5</v>
      </c>
    </row>
    <row r="36" spans="1:16" ht="14.25" customHeight="1" x14ac:dyDescent="0.35">
      <c r="A36" s="35">
        <v>45340</v>
      </c>
      <c r="B36" s="31"/>
      <c r="C36" s="32" t="s">
        <v>45</v>
      </c>
      <c r="D36" s="6"/>
      <c r="E36" s="6" t="s">
        <v>96</v>
      </c>
      <c r="F36" s="6"/>
      <c r="G36" s="6"/>
      <c r="H36" s="6"/>
      <c r="I36" s="6"/>
      <c r="J36" s="37"/>
      <c r="K36" s="34"/>
      <c r="L36" s="12"/>
      <c r="M36" s="12">
        <v>1000</v>
      </c>
      <c r="N36" s="34"/>
      <c r="O36" s="12"/>
      <c r="P36" s="22">
        <f t="shared" si="0"/>
        <v>49925.5</v>
      </c>
    </row>
    <row r="37" spans="1:16" ht="14.25" customHeight="1" x14ac:dyDescent="0.35">
      <c r="A37" s="35">
        <v>45342</v>
      </c>
      <c r="B37" s="31"/>
      <c r="C37" s="32" t="s">
        <v>45</v>
      </c>
      <c r="D37" s="6"/>
      <c r="E37" s="6" t="s">
        <v>96</v>
      </c>
      <c r="F37" s="6"/>
      <c r="G37" s="6"/>
      <c r="H37" s="6"/>
      <c r="I37" s="6"/>
      <c r="J37" s="37"/>
      <c r="K37" s="34"/>
      <c r="L37" s="12"/>
      <c r="M37" s="12">
        <v>1000</v>
      </c>
      <c r="N37" s="34"/>
      <c r="O37" s="12"/>
      <c r="P37" s="22">
        <f t="shared" si="0"/>
        <v>48925.5</v>
      </c>
    </row>
    <row r="38" spans="1:16" ht="14.25" customHeight="1" x14ac:dyDescent="0.35">
      <c r="A38" s="35">
        <v>45344</v>
      </c>
      <c r="B38" s="31"/>
      <c r="C38" s="32" t="s">
        <v>45</v>
      </c>
      <c r="D38" s="7"/>
      <c r="E38" s="6" t="s">
        <v>96</v>
      </c>
      <c r="F38" s="6"/>
      <c r="G38" s="6"/>
      <c r="H38" s="6"/>
      <c r="I38" s="6"/>
      <c r="J38" s="37"/>
      <c r="K38" s="34"/>
      <c r="L38" s="12"/>
      <c r="M38" s="12">
        <v>1000</v>
      </c>
      <c r="N38" s="34"/>
      <c r="O38" s="12"/>
      <c r="P38" s="22">
        <f t="shared" si="0"/>
        <v>47925.5</v>
      </c>
    </row>
    <row r="39" spans="1:16" ht="14.25" customHeight="1" x14ac:dyDescent="0.35">
      <c r="A39" s="35">
        <v>45345</v>
      </c>
      <c r="B39" s="31"/>
      <c r="C39" s="59" t="s">
        <v>130</v>
      </c>
      <c r="D39" s="6"/>
      <c r="E39" s="6" t="s">
        <v>19</v>
      </c>
      <c r="F39" s="6"/>
      <c r="G39" s="6"/>
      <c r="H39" s="6"/>
      <c r="I39" s="6"/>
      <c r="J39" s="37">
        <v>3060.5</v>
      </c>
      <c r="K39" s="34"/>
      <c r="L39" s="12"/>
      <c r="M39" s="12"/>
      <c r="N39" s="34"/>
      <c r="O39" s="12"/>
      <c r="P39" s="22">
        <f t="shared" si="0"/>
        <v>50986</v>
      </c>
    </row>
    <row r="40" spans="1:16" ht="14.25" customHeight="1" x14ac:dyDescent="0.35">
      <c r="A40" s="35">
        <v>45356</v>
      </c>
      <c r="B40" s="31"/>
      <c r="C40" s="32" t="s">
        <v>45</v>
      </c>
      <c r="D40" s="6"/>
      <c r="E40" s="6" t="s">
        <v>96</v>
      </c>
      <c r="F40" s="6"/>
      <c r="G40" s="6"/>
      <c r="H40" s="6"/>
      <c r="I40" s="6"/>
      <c r="J40" s="37"/>
      <c r="K40" s="34"/>
      <c r="L40" s="12"/>
      <c r="M40" s="12">
        <v>1000</v>
      </c>
      <c r="N40" s="34"/>
      <c r="O40" s="12"/>
      <c r="P40" s="22">
        <f t="shared" si="0"/>
        <v>49986</v>
      </c>
    </row>
    <row r="41" spans="1:16" ht="14.25" customHeight="1" x14ac:dyDescent="0.35">
      <c r="A41" s="35">
        <v>45356</v>
      </c>
      <c r="B41" s="31"/>
      <c r="C41" s="39" t="s">
        <v>131</v>
      </c>
      <c r="D41" s="6"/>
      <c r="E41" s="6" t="s">
        <v>19</v>
      </c>
      <c r="F41" s="6"/>
      <c r="G41" s="6"/>
      <c r="H41" s="6"/>
      <c r="I41" s="6"/>
      <c r="J41" s="37">
        <v>1848</v>
      </c>
      <c r="K41" s="34"/>
      <c r="L41" s="12"/>
      <c r="M41" s="12"/>
      <c r="N41" s="34"/>
      <c r="O41" s="12"/>
      <c r="P41" s="22">
        <f t="shared" si="0"/>
        <v>51834</v>
      </c>
    </row>
    <row r="42" spans="1:16" ht="14.25" customHeight="1" x14ac:dyDescent="0.35">
      <c r="A42" s="35">
        <v>45359</v>
      </c>
      <c r="B42" s="31"/>
      <c r="C42" s="39" t="s">
        <v>45</v>
      </c>
      <c r="D42" s="6"/>
      <c r="E42" s="6" t="s">
        <v>96</v>
      </c>
      <c r="F42" s="6"/>
      <c r="G42" s="6"/>
      <c r="H42" s="6"/>
      <c r="I42" s="6"/>
      <c r="J42" s="37"/>
      <c r="K42" s="34"/>
      <c r="L42" s="12"/>
      <c r="M42" s="12">
        <v>1000</v>
      </c>
      <c r="N42" s="34"/>
      <c r="O42" s="12"/>
      <c r="P42" s="22">
        <f t="shared" si="0"/>
        <v>50834</v>
      </c>
    </row>
    <row r="43" spans="1:16" ht="14.25" customHeight="1" x14ac:dyDescent="0.35">
      <c r="A43" s="35">
        <v>45367</v>
      </c>
      <c r="B43" s="31"/>
      <c r="C43" s="39" t="s">
        <v>131</v>
      </c>
      <c r="D43" s="6"/>
      <c r="E43" s="6" t="s">
        <v>19</v>
      </c>
      <c r="F43" s="6"/>
      <c r="G43" s="6"/>
      <c r="H43" s="6"/>
      <c r="I43" s="6"/>
      <c r="J43" s="37">
        <v>3494.3</v>
      </c>
      <c r="K43" s="34"/>
      <c r="L43" s="12"/>
      <c r="M43" s="12"/>
      <c r="N43" s="34"/>
      <c r="O43" s="12"/>
      <c r="P43" s="22">
        <f t="shared" si="0"/>
        <v>54328.3</v>
      </c>
    </row>
    <row r="44" spans="1:16" ht="14.25" customHeight="1" x14ac:dyDescent="0.35">
      <c r="A44" s="35">
        <v>45370</v>
      </c>
      <c r="B44" s="31"/>
      <c r="C44" s="39" t="s">
        <v>45</v>
      </c>
      <c r="D44" s="6"/>
      <c r="E44" s="6" t="s">
        <v>96</v>
      </c>
      <c r="F44" s="6"/>
      <c r="G44" s="6"/>
      <c r="H44" s="6"/>
      <c r="I44" s="6"/>
      <c r="J44" s="37"/>
      <c r="K44" s="34"/>
      <c r="L44" s="12"/>
      <c r="M44" s="12">
        <v>1000</v>
      </c>
      <c r="N44" s="34"/>
      <c r="O44" s="12"/>
      <c r="P44" s="22">
        <f t="shared" si="0"/>
        <v>53328.3</v>
      </c>
    </row>
    <row r="45" spans="1:16" ht="14.25" customHeight="1" x14ac:dyDescent="0.35">
      <c r="A45" s="35">
        <v>45379</v>
      </c>
      <c r="B45" s="31"/>
      <c r="C45" s="39" t="s">
        <v>132</v>
      </c>
      <c r="D45" s="6"/>
      <c r="E45" s="6" t="s">
        <v>19</v>
      </c>
      <c r="F45" s="6"/>
      <c r="G45" s="6"/>
      <c r="H45" s="6"/>
      <c r="I45" s="6"/>
      <c r="J45" s="37">
        <v>2533</v>
      </c>
      <c r="K45" s="34"/>
      <c r="L45" s="12"/>
      <c r="M45" s="12"/>
      <c r="N45" s="34"/>
      <c r="O45" s="12"/>
      <c r="P45" s="22">
        <f t="shared" si="0"/>
        <v>55861.3</v>
      </c>
    </row>
    <row r="46" spans="1:16" ht="14.25" customHeight="1" x14ac:dyDescent="0.35">
      <c r="A46" s="35">
        <v>45390</v>
      </c>
      <c r="B46" s="31"/>
      <c r="C46" s="39" t="s">
        <v>133</v>
      </c>
      <c r="D46" s="6"/>
      <c r="E46" s="6" t="s">
        <v>19</v>
      </c>
      <c r="F46" s="6"/>
      <c r="G46" s="6"/>
      <c r="H46" s="6"/>
      <c r="I46" s="6"/>
      <c r="J46" s="37">
        <v>2688</v>
      </c>
      <c r="K46" s="34"/>
      <c r="L46" s="12"/>
      <c r="M46" s="12"/>
      <c r="N46" s="34"/>
      <c r="O46" s="12"/>
      <c r="P46" s="22">
        <f t="shared" si="0"/>
        <v>58549.3</v>
      </c>
    </row>
    <row r="47" spans="1:16" ht="14.25" customHeight="1" x14ac:dyDescent="0.35">
      <c r="A47" s="35">
        <v>45401</v>
      </c>
      <c r="B47" s="31"/>
      <c r="C47" s="39" t="s">
        <v>45</v>
      </c>
      <c r="D47" s="6"/>
      <c r="E47" s="6" t="s">
        <v>96</v>
      </c>
      <c r="F47" s="6"/>
      <c r="G47" s="6"/>
      <c r="H47" s="6"/>
      <c r="I47" s="6"/>
      <c r="J47" s="37"/>
      <c r="K47" s="34"/>
      <c r="L47" s="12"/>
      <c r="M47" s="12">
        <v>1000</v>
      </c>
      <c r="N47" s="34"/>
      <c r="O47" s="12"/>
      <c r="P47" s="22">
        <f t="shared" si="0"/>
        <v>57549.3</v>
      </c>
    </row>
    <row r="48" spans="1:16" ht="14.25" customHeight="1" x14ac:dyDescent="0.35">
      <c r="A48" s="35">
        <v>45402</v>
      </c>
      <c r="B48" s="31"/>
      <c r="C48" s="39" t="s">
        <v>134</v>
      </c>
      <c r="D48" s="6"/>
      <c r="E48" s="6" t="s">
        <v>19</v>
      </c>
      <c r="F48" s="6"/>
      <c r="G48" s="6"/>
      <c r="H48" s="6"/>
      <c r="I48" s="6"/>
      <c r="J48" s="37">
        <v>1925.5</v>
      </c>
      <c r="K48" s="34"/>
      <c r="L48" s="12"/>
      <c r="M48" s="12"/>
      <c r="N48" s="34"/>
      <c r="O48" s="12"/>
      <c r="P48" s="22">
        <f t="shared" si="0"/>
        <v>59474.8</v>
      </c>
    </row>
    <row r="49" spans="1:16" ht="14.25" customHeight="1" x14ac:dyDescent="0.35">
      <c r="A49" s="35">
        <v>45407</v>
      </c>
      <c r="B49" s="31"/>
      <c r="C49" s="39" t="s">
        <v>45</v>
      </c>
      <c r="D49" s="6"/>
      <c r="E49" s="6" t="s">
        <v>96</v>
      </c>
      <c r="F49" s="6"/>
      <c r="G49" s="6"/>
      <c r="H49" s="6"/>
      <c r="I49" s="6"/>
      <c r="J49" s="37"/>
      <c r="K49" s="34"/>
      <c r="L49" s="12"/>
      <c r="M49" s="12">
        <v>1000</v>
      </c>
      <c r="N49" s="34"/>
      <c r="O49" s="12"/>
      <c r="P49" s="22">
        <f t="shared" si="0"/>
        <v>58474.8</v>
      </c>
    </row>
    <row r="50" spans="1:16" ht="14.25" customHeight="1" x14ac:dyDescent="0.35">
      <c r="A50" s="35">
        <v>45411</v>
      </c>
      <c r="B50" s="31"/>
      <c r="C50" s="6" t="s">
        <v>135</v>
      </c>
      <c r="D50" s="38"/>
      <c r="E50" s="6" t="s">
        <v>19</v>
      </c>
      <c r="F50" s="6"/>
      <c r="G50" s="6"/>
      <c r="H50" s="6"/>
      <c r="I50" s="6"/>
      <c r="J50" s="37">
        <v>530</v>
      </c>
      <c r="K50" s="34"/>
      <c r="L50" s="12"/>
      <c r="M50" s="12"/>
      <c r="N50" s="34"/>
      <c r="O50" s="12"/>
      <c r="P50" s="22">
        <f t="shared" si="0"/>
        <v>59004.800000000003</v>
      </c>
    </row>
    <row r="51" spans="1:16" ht="14.25" customHeight="1" x14ac:dyDescent="0.35">
      <c r="A51" s="35">
        <v>45413</v>
      </c>
      <c r="B51" s="31"/>
      <c r="C51" t="s">
        <v>138</v>
      </c>
      <c r="D51" s="38"/>
      <c r="E51" s="6" t="s">
        <v>19</v>
      </c>
      <c r="F51" s="6"/>
      <c r="G51" s="6"/>
      <c r="H51" s="6"/>
      <c r="I51" s="6"/>
      <c r="J51" s="37">
        <v>2742.5</v>
      </c>
      <c r="K51" s="34"/>
      <c r="L51" s="12"/>
      <c r="M51" s="12"/>
      <c r="N51" s="34"/>
      <c r="O51" s="12"/>
      <c r="P51" s="22">
        <f t="shared" si="0"/>
        <v>61747.3</v>
      </c>
    </row>
    <row r="52" spans="1:16" ht="14.25" customHeight="1" x14ac:dyDescent="0.35">
      <c r="A52" s="35">
        <v>45422</v>
      </c>
      <c r="B52" s="31"/>
      <c r="C52" s="6" t="s">
        <v>136</v>
      </c>
      <c r="D52" s="38"/>
      <c r="E52" s="6" t="s">
        <v>19</v>
      </c>
      <c r="F52" s="6"/>
      <c r="G52" s="6"/>
      <c r="H52" s="6"/>
      <c r="I52" s="6"/>
      <c r="J52" s="37">
        <v>2512.5</v>
      </c>
      <c r="K52" s="34"/>
      <c r="L52" s="12"/>
      <c r="M52" s="12"/>
      <c r="N52" s="34"/>
      <c r="O52" s="12"/>
      <c r="P52" s="22">
        <f t="shared" si="0"/>
        <v>64259.8</v>
      </c>
    </row>
    <row r="53" spans="1:16" ht="14.25" customHeight="1" x14ac:dyDescent="0.35">
      <c r="A53" s="35" t="s">
        <v>139</v>
      </c>
      <c r="B53" s="31"/>
      <c r="C53" s="39" t="s">
        <v>45</v>
      </c>
      <c r="D53" s="38"/>
      <c r="E53" s="6" t="s">
        <v>96</v>
      </c>
      <c r="F53" s="6"/>
      <c r="G53" s="6"/>
      <c r="H53" s="6"/>
      <c r="I53" s="6"/>
      <c r="J53" s="37"/>
      <c r="K53" s="34"/>
      <c r="L53" s="12"/>
      <c r="M53" s="12">
        <v>1500</v>
      </c>
      <c r="N53" s="34"/>
      <c r="O53" s="12"/>
      <c r="P53" s="22">
        <f t="shared" si="0"/>
        <v>62759.8</v>
      </c>
    </row>
    <row r="54" spans="1:16" ht="14.25" customHeight="1" x14ac:dyDescent="0.35">
      <c r="A54" s="35">
        <v>45439</v>
      </c>
      <c r="B54" s="31"/>
      <c r="C54" s="39" t="s">
        <v>45</v>
      </c>
      <c r="D54" s="38"/>
      <c r="E54" s="6" t="s">
        <v>96</v>
      </c>
      <c r="F54" s="6"/>
      <c r="G54" s="6"/>
      <c r="H54" s="6"/>
      <c r="I54" s="6"/>
      <c r="J54" s="37"/>
      <c r="K54" s="34"/>
      <c r="L54" s="12"/>
      <c r="M54" s="12">
        <v>1500</v>
      </c>
      <c r="N54" s="34"/>
      <c r="O54" s="12"/>
      <c r="P54" s="22">
        <f t="shared" si="0"/>
        <v>61259.8</v>
      </c>
    </row>
    <row r="55" spans="1:16" ht="14.25" customHeight="1" x14ac:dyDescent="0.35">
      <c r="A55" s="35">
        <v>45440</v>
      </c>
      <c r="B55" s="31"/>
      <c r="C55" s="39" t="s">
        <v>137</v>
      </c>
      <c r="D55" s="6"/>
      <c r="E55" s="6" t="s">
        <v>19</v>
      </c>
      <c r="F55" s="6"/>
      <c r="G55" s="6"/>
      <c r="H55" s="6"/>
      <c r="I55" s="6"/>
      <c r="J55" s="37">
        <v>2708.8</v>
      </c>
      <c r="K55" s="34"/>
      <c r="L55" s="12"/>
      <c r="M55" s="12"/>
      <c r="N55" s="34"/>
      <c r="O55" s="12"/>
      <c r="P55" s="22">
        <f t="shared" si="0"/>
        <v>63968.600000000006</v>
      </c>
    </row>
    <row r="56" spans="1:16" ht="14.25" customHeight="1" x14ac:dyDescent="0.35">
      <c r="A56" s="35">
        <v>45450</v>
      </c>
      <c r="B56" s="31"/>
      <c r="C56" s="39" t="s">
        <v>140</v>
      </c>
      <c r="D56" s="6"/>
      <c r="E56" s="6" t="s">
        <v>19</v>
      </c>
      <c r="F56" s="6"/>
      <c r="G56" s="6"/>
      <c r="H56" s="6"/>
      <c r="I56" s="6"/>
      <c r="J56" s="37">
        <v>2390</v>
      </c>
      <c r="K56" s="34"/>
      <c r="L56" s="12"/>
      <c r="M56" s="12"/>
      <c r="N56" s="34"/>
      <c r="O56" s="12"/>
      <c r="P56" s="22">
        <f t="shared" si="0"/>
        <v>66358.600000000006</v>
      </c>
    </row>
    <row r="57" spans="1:16" ht="14.25" customHeight="1" x14ac:dyDescent="0.35">
      <c r="A57" s="35">
        <v>45450</v>
      </c>
      <c r="B57" s="31"/>
      <c r="C57" s="39" t="s">
        <v>45</v>
      </c>
      <c r="D57" s="6"/>
      <c r="E57" s="6" t="s">
        <v>96</v>
      </c>
      <c r="F57" s="6"/>
      <c r="G57" s="6"/>
      <c r="H57" s="6"/>
      <c r="I57" s="6"/>
      <c r="J57" s="37"/>
      <c r="K57" s="34"/>
      <c r="L57" s="12"/>
      <c r="M57" s="12">
        <v>2000</v>
      </c>
      <c r="N57" s="34"/>
      <c r="O57" s="12"/>
      <c r="P57" s="22">
        <f t="shared" si="0"/>
        <v>64358.600000000006</v>
      </c>
    </row>
    <row r="58" spans="1:16" ht="14.25" customHeight="1" x14ac:dyDescent="0.35">
      <c r="A58" s="35">
        <v>45465</v>
      </c>
      <c r="B58" s="31"/>
      <c r="C58" s="39" t="s">
        <v>141</v>
      </c>
      <c r="D58" s="6"/>
      <c r="E58" s="6" t="s">
        <v>19</v>
      </c>
      <c r="F58" s="6"/>
      <c r="G58" s="6"/>
      <c r="H58" s="6"/>
      <c r="I58" s="6"/>
      <c r="J58" s="37">
        <v>2462.5</v>
      </c>
      <c r="K58" s="34"/>
      <c r="L58" s="12"/>
      <c r="M58" s="12"/>
      <c r="N58" s="34"/>
      <c r="O58" s="12"/>
      <c r="P58" s="22">
        <f t="shared" si="0"/>
        <v>66821.100000000006</v>
      </c>
    </row>
    <row r="59" spans="1:16" ht="14.25" customHeight="1" x14ac:dyDescent="0.35">
      <c r="A59" s="35">
        <v>45465</v>
      </c>
      <c r="B59" s="31"/>
      <c r="C59" s="39" t="s">
        <v>45</v>
      </c>
      <c r="D59" s="6"/>
      <c r="E59" s="6" t="s">
        <v>96</v>
      </c>
      <c r="F59" s="6"/>
      <c r="G59" s="6"/>
      <c r="H59" s="6"/>
      <c r="I59" s="6"/>
      <c r="J59" s="37"/>
      <c r="K59" s="34"/>
      <c r="L59" s="12"/>
      <c r="M59" s="12">
        <v>1400</v>
      </c>
      <c r="N59" s="34"/>
      <c r="O59" s="12"/>
      <c r="P59" s="22">
        <f t="shared" si="0"/>
        <v>65421.100000000006</v>
      </c>
    </row>
    <row r="60" spans="1:16" ht="14.25" customHeight="1" x14ac:dyDescent="0.35">
      <c r="A60" s="35"/>
      <c r="B60" s="31"/>
      <c r="C60" s="39"/>
      <c r="D60" s="6"/>
      <c r="E60" s="6"/>
      <c r="F60" s="6"/>
      <c r="G60" s="6"/>
      <c r="H60" s="6"/>
      <c r="I60" s="6"/>
      <c r="J60" s="37"/>
      <c r="K60" s="34"/>
      <c r="L60" s="12"/>
      <c r="M60" s="12"/>
      <c r="N60" s="34"/>
      <c r="O60" s="12"/>
      <c r="P60" s="22"/>
    </row>
    <row r="61" spans="1:16" ht="14.25" customHeight="1" x14ac:dyDescent="0.35">
      <c r="A61" s="35"/>
      <c r="B61" s="31"/>
      <c r="C61" s="39"/>
      <c r="D61" s="6"/>
      <c r="E61" s="6"/>
      <c r="F61" s="6"/>
      <c r="G61" s="6"/>
      <c r="H61" s="6"/>
      <c r="I61" s="6"/>
      <c r="J61" s="37"/>
      <c r="K61" s="34"/>
      <c r="L61" s="12"/>
      <c r="M61" s="12"/>
      <c r="N61" s="34"/>
      <c r="O61" s="12"/>
      <c r="P61" s="22"/>
    </row>
    <row r="62" spans="1:16" ht="14.25" customHeight="1" x14ac:dyDescent="0.35">
      <c r="A62" s="35"/>
      <c r="B62" s="31"/>
      <c r="C62" s="39"/>
      <c r="D62" s="6"/>
      <c r="E62" s="6"/>
      <c r="F62" s="6"/>
      <c r="G62" s="6"/>
      <c r="H62" s="6"/>
      <c r="I62" s="6"/>
      <c r="J62" s="37"/>
      <c r="K62" s="34"/>
      <c r="L62" s="12"/>
      <c r="M62" s="12"/>
      <c r="N62" s="34"/>
      <c r="O62" s="12"/>
      <c r="P62" s="22"/>
    </row>
    <row r="63" spans="1:16" ht="14.25" customHeight="1" x14ac:dyDescent="0.35">
      <c r="A63" s="35"/>
      <c r="B63" s="31"/>
      <c r="C63" s="39"/>
      <c r="D63" s="6"/>
      <c r="E63" s="6"/>
      <c r="F63" s="6"/>
      <c r="G63" s="6"/>
      <c r="H63" s="6"/>
      <c r="I63" s="6"/>
      <c r="J63" s="37"/>
      <c r="K63" s="34"/>
      <c r="L63" s="12"/>
      <c r="M63" s="12"/>
      <c r="N63" s="34"/>
      <c r="O63" s="12"/>
      <c r="P63" s="22"/>
    </row>
    <row r="64" spans="1:16" ht="14" customHeight="1" x14ac:dyDescent="0.35">
      <c r="A64" s="35"/>
      <c r="B64" s="31"/>
      <c r="C64" s="39"/>
      <c r="D64" s="6"/>
      <c r="E64" s="6"/>
      <c r="F64" s="6"/>
      <c r="G64" s="6"/>
      <c r="H64" s="6"/>
      <c r="I64" s="6"/>
      <c r="J64" s="37"/>
      <c r="K64" s="34"/>
      <c r="L64" s="12"/>
      <c r="M64" s="12"/>
      <c r="N64" s="34"/>
      <c r="O64" s="12"/>
      <c r="P64" s="22"/>
    </row>
    <row r="65" spans="1:16" ht="14.25" customHeight="1" x14ac:dyDescent="0.35">
      <c r="A65" s="41"/>
      <c r="B65" s="42"/>
      <c r="C65" s="43"/>
      <c r="D65" s="44"/>
      <c r="E65" s="44"/>
      <c r="F65" s="44"/>
      <c r="G65" s="44"/>
      <c r="H65" s="44"/>
      <c r="I65" s="44"/>
      <c r="J65" s="45"/>
      <c r="K65" s="46"/>
      <c r="L65" s="47"/>
      <c r="M65" s="47"/>
      <c r="N65" s="46"/>
      <c r="O65" s="47"/>
      <c r="P65" s="46"/>
    </row>
    <row r="66" spans="1:16" ht="14.25" customHeight="1" x14ac:dyDescent="0.35">
      <c r="A66" s="48" t="s">
        <v>20</v>
      </c>
      <c r="B66" s="49"/>
      <c r="C66" s="49"/>
      <c r="D66" s="49"/>
      <c r="E66" s="49"/>
      <c r="F66" s="49"/>
      <c r="G66" s="49"/>
      <c r="H66" s="49"/>
      <c r="I66" s="49"/>
      <c r="J66" s="57">
        <f>SUM(J22:J65)</f>
        <v>39398.9</v>
      </c>
      <c r="K66" s="58"/>
      <c r="L66" s="58"/>
      <c r="M66" s="57">
        <f>SUM(M22:M65)</f>
        <v>23900</v>
      </c>
      <c r="N66" s="49"/>
      <c r="O66" s="51"/>
      <c r="P66" s="52">
        <f>P22+J66-M66</f>
        <v>65421.100000000006</v>
      </c>
    </row>
    <row r="67" spans="1:16" ht="14.2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5">
      <c r="A68" s="6"/>
      <c r="B68" s="6"/>
      <c r="C68" s="6"/>
      <c r="D68" s="79" t="s">
        <v>21</v>
      </c>
      <c r="E68" s="79"/>
      <c r="F68" s="79"/>
      <c r="G68" s="79" t="s">
        <v>22</v>
      </c>
      <c r="H68" s="79"/>
      <c r="I68" s="79" t="s">
        <v>23</v>
      </c>
      <c r="J68" s="79"/>
      <c r="K68" s="79" t="s">
        <v>24</v>
      </c>
      <c r="L68" s="79"/>
      <c r="M68" s="79"/>
      <c r="N68" s="79" t="s">
        <v>25</v>
      </c>
      <c r="O68" s="79"/>
      <c r="P68" s="79"/>
    </row>
    <row r="69" spans="1:16" ht="14.25" customHeight="1" x14ac:dyDescent="0.35">
      <c r="A69" s="64" t="s">
        <v>110</v>
      </c>
      <c r="B69" s="64"/>
      <c r="C69" s="64"/>
      <c r="D69" s="65">
        <v>45199</v>
      </c>
      <c r="E69" s="65"/>
      <c r="F69" s="65"/>
      <c r="G69" s="65">
        <v>45230</v>
      </c>
      <c r="H69" s="65"/>
      <c r="I69" s="65">
        <v>45260</v>
      </c>
      <c r="J69" s="65"/>
      <c r="K69" s="65">
        <v>45291</v>
      </c>
      <c r="L69" s="65"/>
      <c r="M69" s="65"/>
      <c r="N69" s="65">
        <v>45322</v>
      </c>
      <c r="O69" s="65"/>
      <c r="P69" s="65"/>
    </row>
    <row r="70" spans="1:16" ht="14.25" customHeight="1" x14ac:dyDescent="0.35">
      <c r="A70" s="64" t="s">
        <v>31</v>
      </c>
      <c r="B70" s="64"/>
      <c r="C70" s="64"/>
      <c r="D70" s="63">
        <v>1593.7</v>
      </c>
      <c r="E70" s="63"/>
      <c r="F70" s="63"/>
      <c r="G70" s="63">
        <v>7536.7</v>
      </c>
      <c r="H70" s="63"/>
      <c r="I70" s="63">
        <v>8927.7999999999993</v>
      </c>
      <c r="J70" s="63"/>
      <c r="K70" s="63">
        <v>7964</v>
      </c>
      <c r="L70" s="63"/>
      <c r="M70" s="63"/>
      <c r="N70" s="63">
        <v>5139.8</v>
      </c>
      <c r="O70" s="63"/>
      <c r="P70" s="63"/>
    </row>
    <row r="71" spans="1:16" ht="14" customHeigh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4" t="s">
        <v>110</v>
      </c>
      <c r="B72" s="64"/>
      <c r="C72" s="64"/>
      <c r="D72" s="65">
        <v>45351</v>
      </c>
      <c r="E72" s="65"/>
      <c r="F72" s="65"/>
      <c r="G72" s="87">
        <v>45382</v>
      </c>
      <c r="H72" s="88"/>
      <c r="I72" s="87">
        <v>45412</v>
      </c>
      <c r="J72" s="88"/>
      <c r="K72" s="65">
        <v>45443</v>
      </c>
      <c r="L72" s="65"/>
      <c r="M72" s="65"/>
      <c r="N72" s="65">
        <v>45473</v>
      </c>
      <c r="O72" s="65"/>
      <c r="P72" s="65"/>
    </row>
    <row r="73" spans="1:16" ht="14" customHeight="1" x14ac:dyDescent="0.35">
      <c r="A73" s="64" t="s">
        <v>31</v>
      </c>
      <c r="B73" s="64"/>
      <c r="C73" s="64"/>
      <c r="D73" s="63">
        <v>8424</v>
      </c>
      <c r="E73" s="63"/>
      <c r="F73" s="63"/>
      <c r="G73" s="63">
        <v>7875.3</v>
      </c>
      <c r="H73" s="63"/>
      <c r="I73" s="63">
        <v>5143.5</v>
      </c>
      <c r="J73" s="63"/>
      <c r="K73" s="66">
        <v>7963.8</v>
      </c>
      <c r="L73" s="67"/>
      <c r="M73" s="68"/>
      <c r="N73" s="63">
        <v>4852.5</v>
      </c>
      <c r="O73" s="63"/>
      <c r="P73" s="63"/>
    </row>
    <row r="74" spans="1:16" ht="14.25" customHeight="1" x14ac:dyDescent="0.3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14.25" customHeight="1" x14ac:dyDescent="0.35">
      <c r="A75" s="6" t="s">
        <v>32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5">
      <c r="A76" s="53" t="s">
        <v>33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4.25" customHeight="1" x14ac:dyDescent="0.35">
      <c r="A77" s="53" t="s">
        <v>34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14" customHeigh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ht="14" customHeight="1" x14ac:dyDescent="0.35">
      <c r="A79" s="54"/>
      <c r="B79" s="54"/>
      <c r="C79" s="54"/>
      <c r="D79" s="54"/>
      <c r="E79" s="54"/>
      <c r="F79" s="54"/>
      <c r="G79" s="54"/>
      <c r="H79" s="55"/>
      <c r="I79" s="55"/>
      <c r="J79" s="54"/>
      <c r="K79" s="54"/>
      <c r="L79" s="54"/>
      <c r="M79" s="54"/>
      <c r="N79" s="54"/>
      <c r="O79" s="54"/>
      <c r="P79" s="54"/>
    </row>
    <row r="80" spans="1:16" ht="14.25" customHeight="1" x14ac:dyDescent="0.35">
      <c r="A80" s="6" t="s">
        <v>35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12"/>
      <c r="N80" s="12"/>
      <c r="O80" s="12"/>
      <c r="P80" s="12"/>
    </row>
    <row r="81" spans="1:16" ht="14.25" customHeigh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ht="14.25" customHeight="1" x14ac:dyDescent="0.3"/>
    <row r="83" spans="1:16" ht="14.25" customHeight="1" x14ac:dyDescent="0.3"/>
    <row r="84" spans="1:16" ht="14.25" customHeight="1" x14ac:dyDescent="0.3"/>
    <row r="85" spans="1:16" ht="14.25" customHeight="1" x14ac:dyDescent="0.3"/>
    <row r="86" spans="1:16" ht="14.25" customHeight="1" x14ac:dyDescent="0.3"/>
    <row r="87" spans="1:16" ht="14.25" customHeight="1" x14ac:dyDescent="0.3"/>
    <row r="88" spans="1:16" ht="14.25" customHeight="1" x14ac:dyDescent="0.3"/>
    <row r="89" spans="1:16" ht="14.25" customHeight="1" x14ac:dyDescent="0.3"/>
    <row r="90" spans="1:16" ht="14.25" customHeight="1" x14ac:dyDescent="0.3"/>
    <row r="91" spans="1:16" ht="14.25" customHeight="1" x14ac:dyDescent="0.3"/>
    <row r="92" spans="1:16" ht="14.25" customHeight="1" x14ac:dyDescent="0.3"/>
    <row r="93" spans="1:16" ht="14.25" customHeight="1" x14ac:dyDescent="0.3"/>
    <row r="94" spans="1:16" ht="14.25" customHeight="1" x14ac:dyDescent="0.3"/>
    <row r="95" spans="1:16" ht="14.25" customHeight="1" x14ac:dyDescent="0.3"/>
    <row r="96" spans="1:1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</sheetData>
  <mergeCells count="34">
    <mergeCell ref="N72:P72"/>
    <mergeCell ref="N73:P73"/>
    <mergeCell ref="A72:C72"/>
    <mergeCell ref="D72:F72"/>
    <mergeCell ref="G72:H72"/>
    <mergeCell ref="I72:J72"/>
    <mergeCell ref="K72:M72"/>
    <mergeCell ref="A73:C73"/>
    <mergeCell ref="D73:F73"/>
    <mergeCell ref="G73:H73"/>
    <mergeCell ref="I73:J73"/>
    <mergeCell ref="K73:M73"/>
    <mergeCell ref="N70:P70"/>
    <mergeCell ref="A69:C69"/>
    <mergeCell ref="D69:F69"/>
    <mergeCell ref="G69:H69"/>
    <mergeCell ref="I69:J69"/>
    <mergeCell ref="K69:M69"/>
    <mergeCell ref="N69:P69"/>
    <mergeCell ref="A70:C70"/>
    <mergeCell ref="D70:F70"/>
    <mergeCell ref="G70:H70"/>
    <mergeCell ref="I70:J70"/>
    <mergeCell ref="K70:M70"/>
    <mergeCell ref="A9:P9"/>
    <mergeCell ref="B21:C21"/>
    <mergeCell ref="D21:I21"/>
    <mergeCell ref="J21:K21"/>
    <mergeCell ref="O21:P21"/>
    <mergeCell ref="D68:F68"/>
    <mergeCell ref="G68:H68"/>
    <mergeCell ref="I68:J68"/>
    <mergeCell ref="K68:M68"/>
    <mergeCell ref="N68:P68"/>
  </mergeCells>
  <pageMargins left="0.78740157480314965" right="0.19685039370078741" top="0.39370078740157483" bottom="0" header="0" footer="0"/>
  <pageSetup paperSize="9" scale="71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355A-4B05-4906-B9F6-5C988ACAAFB4}">
  <sheetPr>
    <pageSetUpPr fitToPage="1"/>
  </sheetPr>
  <dimension ref="A1:R1018"/>
  <sheetViews>
    <sheetView topLeftCell="A56" zoomScaleNormal="100" workbookViewId="0">
      <selection activeCell="Q68" sqref="Q68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9" t="s">
        <v>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45504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0" t="s">
        <v>14</v>
      </c>
      <c r="C21" s="71"/>
      <c r="D21" s="72" t="s">
        <v>15</v>
      </c>
      <c r="E21" s="73"/>
      <c r="F21" s="73"/>
      <c r="G21" s="73"/>
      <c r="H21" s="73"/>
      <c r="I21" s="74"/>
      <c r="J21" s="75" t="s">
        <v>16</v>
      </c>
      <c r="K21" s="76"/>
      <c r="L21" s="15"/>
      <c r="M21" s="16" t="s">
        <v>17</v>
      </c>
      <c r="N21" s="17"/>
      <c r="O21" s="77" t="s">
        <v>18</v>
      </c>
      <c r="P21" s="78"/>
    </row>
    <row r="22" spans="1:18" ht="14.25" customHeight="1" x14ac:dyDescent="0.35">
      <c r="A22" s="18">
        <v>45107</v>
      </c>
      <c r="B22" s="19"/>
      <c r="C22" s="20"/>
      <c r="D22" s="7"/>
      <c r="E22" s="7" t="s">
        <v>67</v>
      </c>
      <c r="F22" s="7"/>
      <c r="G22" s="7"/>
      <c r="H22" s="7"/>
      <c r="I22" s="7"/>
      <c r="J22" s="21"/>
      <c r="K22" s="22"/>
      <c r="L22" s="23"/>
      <c r="M22" s="23"/>
      <c r="N22" s="22"/>
      <c r="O22" s="23"/>
      <c r="P22" s="22">
        <v>65421.100000000006</v>
      </c>
    </row>
    <row r="23" spans="1:18" ht="14.25" customHeight="1" x14ac:dyDescent="0.35">
      <c r="A23" s="18">
        <v>45474</v>
      </c>
      <c r="B23" s="19"/>
      <c r="C23" t="s">
        <v>45</v>
      </c>
      <c r="D23" s="24"/>
      <c r="E23" s="7" t="s">
        <v>96</v>
      </c>
      <c r="F23" s="7"/>
      <c r="G23" s="7"/>
      <c r="H23" s="7"/>
      <c r="I23" s="7"/>
      <c r="J23" s="25"/>
      <c r="K23" s="22"/>
      <c r="L23" s="23"/>
      <c r="M23" s="26">
        <v>1000</v>
      </c>
      <c r="N23" s="22"/>
      <c r="O23" s="23"/>
      <c r="P23" s="22">
        <f>P22+J23-M23</f>
        <v>64421.100000000006</v>
      </c>
    </row>
    <row r="24" spans="1:18" ht="14.25" customHeight="1" x14ac:dyDescent="0.35">
      <c r="A24" s="18">
        <v>45476</v>
      </c>
      <c r="B24" s="19"/>
      <c r="C24" t="s">
        <v>45</v>
      </c>
      <c r="D24" s="24"/>
      <c r="E24" s="7" t="s">
        <v>96</v>
      </c>
      <c r="F24" s="7"/>
      <c r="G24" s="7"/>
      <c r="H24" s="7"/>
      <c r="I24" s="7"/>
      <c r="J24" s="25"/>
      <c r="K24" s="22"/>
      <c r="L24" s="23"/>
      <c r="M24" s="27">
        <v>1000</v>
      </c>
      <c r="N24" s="22"/>
      <c r="O24" s="23"/>
      <c r="P24" s="22">
        <f t="shared" ref="P24:P28" si="0">P23+J24-M24</f>
        <v>63421.100000000006</v>
      </c>
    </row>
    <row r="25" spans="1:18" ht="14.25" customHeight="1" x14ac:dyDescent="0.35">
      <c r="A25" s="18">
        <v>45477</v>
      </c>
      <c r="B25" s="19"/>
      <c r="C25" t="s">
        <v>142</v>
      </c>
      <c r="D25" s="24"/>
      <c r="E25" s="6" t="s">
        <v>19</v>
      </c>
      <c r="F25" s="7"/>
      <c r="G25" s="7"/>
      <c r="H25" s="7"/>
      <c r="I25" s="7"/>
      <c r="J25" s="25">
        <v>3105</v>
      </c>
      <c r="K25" s="22"/>
      <c r="L25" s="23"/>
      <c r="M25" s="26"/>
      <c r="N25" s="22"/>
      <c r="O25" s="23"/>
      <c r="P25" s="22">
        <f t="shared" si="0"/>
        <v>66526.100000000006</v>
      </c>
    </row>
    <row r="26" spans="1:18" ht="14.25" customHeight="1" x14ac:dyDescent="0.35">
      <c r="A26" s="18">
        <v>45490</v>
      </c>
      <c r="B26" s="19"/>
      <c r="C26" s="32" t="s">
        <v>143</v>
      </c>
      <c r="D26" s="24"/>
      <c r="E26" s="6" t="s">
        <v>19</v>
      </c>
      <c r="F26" s="11"/>
      <c r="G26" s="7"/>
      <c r="H26" s="7"/>
      <c r="I26" s="7"/>
      <c r="J26" s="25">
        <v>2165</v>
      </c>
      <c r="K26" s="22"/>
      <c r="L26" s="23"/>
      <c r="M26" s="23"/>
      <c r="N26" s="22"/>
      <c r="O26" s="23"/>
      <c r="P26" s="22">
        <f t="shared" si="0"/>
        <v>68691.100000000006</v>
      </c>
    </row>
    <row r="27" spans="1:18" ht="14.25" customHeight="1" x14ac:dyDescent="0.35">
      <c r="A27" s="18">
        <v>45496</v>
      </c>
      <c r="B27" s="19"/>
      <c r="C27" s="11" t="s">
        <v>45</v>
      </c>
      <c r="D27" s="24"/>
      <c r="E27" s="6" t="s">
        <v>96</v>
      </c>
      <c r="F27" s="7"/>
      <c r="G27" s="7"/>
      <c r="H27" s="7"/>
      <c r="I27" s="7"/>
      <c r="J27" s="25"/>
      <c r="K27" s="22"/>
      <c r="L27" s="23"/>
      <c r="M27" s="23">
        <v>2000</v>
      </c>
      <c r="N27" s="22"/>
      <c r="O27" s="23"/>
      <c r="P27" s="22">
        <f t="shared" si="0"/>
        <v>66691.100000000006</v>
      </c>
    </row>
    <row r="28" spans="1:18" ht="14.25" customHeight="1" x14ac:dyDescent="0.35">
      <c r="A28" s="18">
        <v>45497</v>
      </c>
      <c r="B28" s="19"/>
      <c r="C28" s="32" t="s">
        <v>144</v>
      </c>
      <c r="D28" s="24"/>
      <c r="E28" s="7" t="s">
        <v>19</v>
      </c>
      <c r="F28" s="7"/>
      <c r="G28" s="7"/>
      <c r="H28" s="7"/>
      <c r="I28" s="7"/>
      <c r="J28" s="25">
        <v>3451.3</v>
      </c>
      <c r="K28" s="22"/>
      <c r="L28" s="23"/>
      <c r="M28" s="23"/>
      <c r="N28" s="22"/>
      <c r="O28" s="23"/>
      <c r="P28" s="22">
        <f t="shared" si="0"/>
        <v>70142.400000000009</v>
      </c>
    </row>
    <row r="29" spans="1:18" ht="14.25" customHeight="1" x14ac:dyDescent="0.35">
      <c r="A29" s="18"/>
      <c r="B29" s="19"/>
      <c r="C29" s="32"/>
      <c r="D29" s="24"/>
      <c r="E29" s="7"/>
      <c r="F29" s="7"/>
      <c r="G29" s="7"/>
      <c r="H29" s="7"/>
      <c r="I29" s="7"/>
      <c r="J29" s="29"/>
      <c r="K29" s="22"/>
      <c r="L29" s="23"/>
      <c r="M29" s="23"/>
      <c r="N29" s="22"/>
      <c r="O29" s="23"/>
      <c r="P29" s="22"/>
    </row>
    <row r="30" spans="1:18" ht="14.25" customHeight="1" x14ac:dyDescent="0.35">
      <c r="A30" s="35"/>
      <c r="B30" s="31"/>
      <c r="C30" s="32"/>
      <c r="D30" s="6"/>
      <c r="E30" s="6"/>
      <c r="F30" s="6"/>
      <c r="G30" s="6"/>
      <c r="H30" s="6"/>
      <c r="I30" s="6"/>
      <c r="J30" s="33"/>
      <c r="K30" s="34"/>
      <c r="L30" s="12"/>
      <c r="M30" s="12"/>
      <c r="N30" s="34"/>
      <c r="O30" s="12"/>
      <c r="P30" s="22"/>
    </row>
    <row r="31" spans="1:18" ht="14.25" customHeight="1" x14ac:dyDescent="0.35">
      <c r="A31" s="35"/>
      <c r="B31" s="31"/>
      <c r="C31" s="32"/>
      <c r="D31" s="6"/>
      <c r="E31" s="6"/>
      <c r="F31" s="6"/>
      <c r="G31" s="6"/>
      <c r="H31" s="6"/>
      <c r="I31" s="6"/>
      <c r="J31" s="36"/>
      <c r="K31" s="34"/>
      <c r="L31" s="12"/>
      <c r="M31" s="12"/>
      <c r="N31" s="34"/>
      <c r="O31" s="12"/>
      <c r="P31" s="22"/>
    </row>
    <row r="32" spans="1:18" ht="14.25" customHeight="1" x14ac:dyDescent="0.35">
      <c r="A32" s="35"/>
      <c r="B32" s="31"/>
      <c r="C32" s="59"/>
      <c r="D32" s="6"/>
      <c r="E32" s="6"/>
      <c r="F32" s="6"/>
      <c r="G32" s="6"/>
      <c r="H32" s="6"/>
      <c r="I32" s="6"/>
      <c r="J32" s="37"/>
      <c r="K32" s="34"/>
      <c r="L32" s="12"/>
      <c r="M32" s="12"/>
      <c r="N32" s="34"/>
      <c r="O32" s="12"/>
      <c r="P32" s="22"/>
    </row>
    <row r="33" spans="1:16" ht="14.25" customHeight="1" x14ac:dyDescent="0.35">
      <c r="A33" s="35"/>
      <c r="B33" s="31"/>
      <c r="C33" s="32"/>
      <c r="D33" s="6"/>
      <c r="E33" s="6"/>
      <c r="F33" s="6"/>
      <c r="G33" s="6"/>
      <c r="H33" s="6"/>
      <c r="I33" s="6"/>
      <c r="J33" s="37"/>
      <c r="K33" s="34"/>
      <c r="L33" s="12"/>
      <c r="M33" s="12"/>
      <c r="N33" s="34"/>
      <c r="O33" s="12"/>
      <c r="P33" s="22"/>
    </row>
    <row r="34" spans="1:16" ht="14.25" customHeight="1" x14ac:dyDescent="0.35">
      <c r="A34" s="35"/>
      <c r="B34" s="31"/>
      <c r="C34" s="32"/>
      <c r="D34" s="6"/>
      <c r="E34" s="6"/>
      <c r="F34" s="6"/>
      <c r="G34" s="6"/>
      <c r="H34" s="6"/>
      <c r="I34" s="6"/>
      <c r="J34" s="37"/>
      <c r="K34" s="34"/>
      <c r="L34" s="12"/>
      <c r="M34" s="12"/>
      <c r="N34" s="34"/>
      <c r="O34" s="12"/>
      <c r="P34" s="22"/>
    </row>
    <row r="35" spans="1:16" ht="14.25" customHeight="1" x14ac:dyDescent="0.35">
      <c r="A35" s="35"/>
      <c r="B35" s="31"/>
      <c r="C35" s="59"/>
      <c r="D35" s="6"/>
      <c r="E35" s="6"/>
      <c r="F35" s="6"/>
      <c r="G35" s="6"/>
      <c r="H35" s="6"/>
      <c r="I35" s="6"/>
      <c r="J35" s="37"/>
      <c r="K35" s="34"/>
      <c r="L35" s="12"/>
      <c r="M35" s="12"/>
      <c r="N35" s="34"/>
      <c r="O35" s="12"/>
      <c r="P35" s="22"/>
    </row>
    <row r="36" spans="1:16" ht="14.25" customHeight="1" x14ac:dyDescent="0.35">
      <c r="A36" s="35"/>
      <c r="B36" s="31"/>
      <c r="C36" s="32"/>
      <c r="D36" s="6"/>
      <c r="E36" s="6"/>
      <c r="F36" s="6"/>
      <c r="G36" s="6"/>
      <c r="H36" s="6"/>
      <c r="I36" s="6"/>
      <c r="J36" s="37"/>
      <c r="K36" s="34"/>
      <c r="L36" s="12"/>
      <c r="M36" s="12"/>
      <c r="N36" s="34"/>
      <c r="O36" s="12"/>
      <c r="P36" s="22"/>
    </row>
    <row r="37" spans="1:16" ht="14.25" customHeight="1" x14ac:dyDescent="0.35">
      <c r="A37" s="35"/>
      <c r="B37" s="31"/>
      <c r="C37" s="32"/>
      <c r="D37" s="6"/>
      <c r="E37" s="6"/>
      <c r="F37" s="6"/>
      <c r="G37" s="6"/>
      <c r="H37" s="6"/>
      <c r="I37" s="6"/>
      <c r="J37" s="37"/>
      <c r="K37" s="34"/>
      <c r="L37" s="12"/>
      <c r="M37" s="12"/>
      <c r="N37" s="34"/>
      <c r="O37" s="12"/>
      <c r="P37" s="22"/>
    </row>
    <row r="38" spans="1:16" ht="14.25" customHeight="1" x14ac:dyDescent="0.35">
      <c r="A38" s="35"/>
      <c r="B38" s="31"/>
      <c r="C38" s="32"/>
      <c r="D38" s="7"/>
      <c r="E38" s="6"/>
      <c r="F38" s="6"/>
      <c r="G38" s="6"/>
      <c r="H38" s="6"/>
      <c r="I38" s="6"/>
      <c r="J38" s="37"/>
      <c r="K38" s="34"/>
      <c r="L38" s="12"/>
      <c r="M38" s="12"/>
      <c r="N38" s="34"/>
      <c r="O38" s="12"/>
      <c r="P38" s="22"/>
    </row>
    <row r="39" spans="1:16" ht="14.25" customHeight="1" x14ac:dyDescent="0.35">
      <c r="A39" s="35"/>
      <c r="B39" s="31"/>
      <c r="C39" s="59"/>
      <c r="D39" s="6"/>
      <c r="E39" s="6"/>
      <c r="F39" s="6"/>
      <c r="G39" s="6"/>
      <c r="H39" s="6"/>
      <c r="I39" s="6"/>
      <c r="J39" s="37"/>
      <c r="K39" s="34"/>
      <c r="L39" s="12"/>
      <c r="M39" s="12"/>
      <c r="N39" s="34"/>
      <c r="O39" s="12"/>
      <c r="P39" s="22"/>
    </row>
    <row r="40" spans="1:16" ht="14.25" customHeight="1" x14ac:dyDescent="0.35">
      <c r="A40" s="35"/>
      <c r="B40" s="31"/>
      <c r="C40" s="32"/>
      <c r="D40" s="6"/>
      <c r="E40" s="6"/>
      <c r="F40" s="6"/>
      <c r="G40" s="6"/>
      <c r="H40" s="6"/>
      <c r="I40" s="6"/>
      <c r="J40" s="37"/>
      <c r="K40" s="34"/>
      <c r="L40" s="12"/>
      <c r="M40" s="12"/>
      <c r="N40" s="34"/>
      <c r="O40" s="12"/>
      <c r="P40" s="22"/>
    </row>
    <row r="41" spans="1:16" ht="14.25" customHeight="1" x14ac:dyDescent="0.35">
      <c r="A41" s="35"/>
      <c r="B41" s="31"/>
      <c r="C41" s="39"/>
      <c r="D41" s="6"/>
      <c r="E41" s="6"/>
      <c r="F41" s="6"/>
      <c r="G41" s="6"/>
      <c r="H41" s="6"/>
      <c r="I41" s="6"/>
      <c r="J41" s="37"/>
      <c r="K41" s="34"/>
      <c r="L41" s="12"/>
      <c r="M41" s="12"/>
      <c r="N41" s="34"/>
      <c r="O41" s="12"/>
      <c r="P41" s="22"/>
    </row>
    <row r="42" spans="1:16" ht="14.25" customHeight="1" x14ac:dyDescent="0.35">
      <c r="A42" s="35"/>
      <c r="B42" s="31"/>
      <c r="C42" s="39"/>
      <c r="D42" s="6"/>
      <c r="E42" s="6"/>
      <c r="F42" s="6"/>
      <c r="G42" s="6"/>
      <c r="H42" s="6"/>
      <c r="I42" s="6"/>
      <c r="J42" s="37"/>
      <c r="K42" s="34"/>
      <c r="L42" s="12"/>
      <c r="M42" s="12"/>
      <c r="N42" s="34"/>
      <c r="O42" s="12"/>
      <c r="P42" s="22"/>
    </row>
    <row r="43" spans="1:16" ht="14.25" customHeight="1" x14ac:dyDescent="0.35">
      <c r="A43" s="35"/>
      <c r="B43" s="31"/>
      <c r="C43" s="39"/>
      <c r="D43" s="6"/>
      <c r="E43" s="6"/>
      <c r="F43" s="6"/>
      <c r="G43" s="6"/>
      <c r="H43" s="6"/>
      <c r="I43" s="6"/>
      <c r="J43" s="37"/>
      <c r="K43" s="34"/>
      <c r="L43" s="12"/>
      <c r="M43" s="12"/>
      <c r="N43" s="34"/>
      <c r="O43" s="12"/>
      <c r="P43" s="22"/>
    </row>
    <row r="44" spans="1:16" ht="14.25" customHeight="1" x14ac:dyDescent="0.35">
      <c r="A44" s="35"/>
      <c r="B44" s="31"/>
      <c r="C44" s="39"/>
      <c r="D44" s="6"/>
      <c r="E44" s="6"/>
      <c r="F44" s="6"/>
      <c r="G44" s="6"/>
      <c r="H44" s="6"/>
      <c r="I44" s="6"/>
      <c r="J44" s="37"/>
      <c r="K44" s="34"/>
      <c r="L44" s="12"/>
      <c r="M44" s="12"/>
      <c r="N44" s="34"/>
      <c r="O44" s="12"/>
      <c r="P44" s="22"/>
    </row>
    <row r="45" spans="1:16" ht="14.25" customHeight="1" x14ac:dyDescent="0.35">
      <c r="A45" s="35"/>
      <c r="B45" s="31"/>
      <c r="C45" s="39"/>
      <c r="D45" s="6"/>
      <c r="E45" s="6"/>
      <c r="F45" s="6"/>
      <c r="G45" s="6"/>
      <c r="H45" s="6"/>
      <c r="I45" s="6"/>
      <c r="J45" s="37"/>
      <c r="K45" s="34"/>
      <c r="L45" s="12"/>
      <c r="M45" s="12"/>
      <c r="N45" s="34"/>
      <c r="O45" s="12"/>
      <c r="P45" s="22"/>
    </row>
    <row r="46" spans="1:16" ht="14.25" customHeight="1" x14ac:dyDescent="0.35">
      <c r="A46" s="35"/>
      <c r="B46" s="31"/>
      <c r="C46" s="39"/>
      <c r="D46" s="6"/>
      <c r="E46" s="6"/>
      <c r="F46" s="6"/>
      <c r="G46" s="6"/>
      <c r="H46" s="6"/>
      <c r="I46" s="6"/>
      <c r="J46" s="37"/>
      <c r="K46" s="34"/>
      <c r="L46" s="12"/>
      <c r="M46" s="12"/>
      <c r="N46" s="34"/>
      <c r="O46" s="12"/>
      <c r="P46" s="22"/>
    </row>
    <row r="47" spans="1:16" ht="14.25" customHeight="1" x14ac:dyDescent="0.35">
      <c r="A47" s="35"/>
      <c r="B47" s="31"/>
      <c r="C47" s="39"/>
      <c r="D47" s="6"/>
      <c r="E47" s="6"/>
      <c r="F47" s="6"/>
      <c r="G47" s="6"/>
      <c r="H47" s="6"/>
      <c r="I47" s="6"/>
      <c r="J47" s="37"/>
      <c r="K47" s="34"/>
      <c r="L47" s="12"/>
      <c r="M47" s="12"/>
      <c r="N47" s="34"/>
      <c r="O47" s="12"/>
      <c r="P47" s="22"/>
    </row>
    <row r="48" spans="1:16" ht="14.25" customHeight="1" x14ac:dyDescent="0.35">
      <c r="A48" s="35"/>
      <c r="B48" s="31"/>
      <c r="C48" s="39"/>
      <c r="D48" s="6"/>
      <c r="E48" s="6"/>
      <c r="F48" s="6"/>
      <c r="G48" s="6"/>
      <c r="H48" s="6"/>
      <c r="I48" s="6"/>
      <c r="J48" s="37"/>
      <c r="K48" s="34"/>
      <c r="L48" s="12"/>
      <c r="M48" s="12"/>
      <c r="N48" s="34"/>
      <c r="O48" s="12"/>
      <c r="P48" s="22"/>
    </row>
    <row r="49" spans="1:16" ht="14.25" customHeight="1" x14ac:dyDescent="0.35">
      <c r="A49" s="35"/>
      <c r="B49" s="31"/>
      <c r="C49" s="39"/>
      <c r="D49" s="6"/>
      <c r="E49" s="6"/>
      <c r="F49" s="6"/>
      <c r="G49" s="6"/>
      <c r="H49" s="6"/>
      <c r="I49" s="6"/>
      <c r="J49" s="37"/>
      <c r="K49" s="34"/>
      <c r="L49" s="12"/>
      <c r="M49" s="12"/>
      <c r="N49" s="34"/>
      <c r="O49" s="12"/>
      <c r="P49" s="22"/>
    </row>
    <row r="50" spans="1:16" ht="14.25" customHeight="1" x14ac:dyDescent="0.35">
      <c r="A50" s="35"/>
      <c r="B50" s="31"/>
      <c r="C50" s="6"/>
      <c r="D50" s="38"/>
      <c r="E50" s="6"/>
      <c r="F50" s="6"/>
      <c r="G50" s="6"/>
      <c r="H50" s="6"/>
      <c r="I50" s="6"/>
      <c r="J50" s="37"/>
      <c r="K50" s="34"/>
      <c r="L50" s="12"/>
      <c r="M50" s="12"/>
      <c r="N50" s="34"/>
      <c r="O50" s="12"/>
      <c r="P50" s="22"/>
    </row>
    <row r="51" spans="1:16" ht="14.25" customHeight="1" x14ac:dyDescent="0.35">
      <c r="A51" s="35"/>
      <c r="B51" s="31"/>
      <c r="D51" s="38"/>
      <c r="E51" s="6"/>
      <c r="F51" s="6"/>
      <c r="G51" s="6"/>
      <c r="H51" s="6"/>
      <c r="I51" s="6"/>
      <c r="J51" s="37"/>
      <c r="K51" s="34"/>
      <c r="L51" s="12"/>
      <c r="M51" s="12"/>
      <c r="N51" s="34"/>
      <c r="O51" s="12"/>
      <c r="P51" s="22"/>
    </row>
    <row r="52" spans="1:16" ht="14.25" customHeight="1" x14ac:dyDescent="0.35">
      <c r="A52" s="35"/>
      <c r="B52" s="31"/>
      <c r="C52" s="6"/>
      <c r="D52" s="38"/>
      <c r="E52" s="6"/>
      <c r="F52" s="6"/>
      <c r="G52" s="6"/>
      <c r="H52" s="6"/>
      <c r="I52" s="6"/>
      <c r="J52" s="37"/>
      <c r="K52" s="34"/>
      <c r="L52" s="12"/>
      <c r="M52" s="12"/>
      <c r="N52" s="34"/>
      <c r="O52" s="12"/>
      <c r="P52" s="22"/>
    </row>
    <row r="53" spans="1:16" ht="14.25" customHeight="1" x14ac:dyDescent="0.35">
      <c r="A53" s="35"/>
      <c r="B53" s="31"/>
      <c r="C53" s="39"/>
      <c r="D53" s="38"/>
      <c r="E53" s="6"/>
      <c r="F53" s="6"/>
      <c r="G53" s="6"/>
      <c r="H53" s="6"/>
      <c r="I53" s="6"/>
      <c r="J53" s="37"/>
      <c r="K53" s="34"/>
      <c r="L53" s="12"/>
      <c r="M53" s="12"/>
      <c r="N53" s="34"/>
      <c r="O53" s="12"/>
      <c r="P53" s="22"/>
    </row>
    <row r="54" spans="1:16" ht="14.25" customHeight="1" x14ac:dyDescent="0.35">
      <c r="A54" s="35"/>
      <c r="B54" s="31"/>
      <c r="C54" s="39"/>
      <c r="D54" s="38"/>
      <c r="E54" s="6"/>
      <c r="F54" s="6"/>
      <c r="G54" s="6"/>
      <c r="H54" s="6"/>
      <c r="I54" s="6"/>
      <c r="J54" s="37"/>
      <c r="K54" s="34"/>
      <c r="L54" s="12"/>
      <c r="M54" s="12"/>
      <c r="N54" s="34"/>
      <c r="O54" s="12"/>
      <c r="P54" s="22"/>
    </row>
    <row r="55" spans="1:16" ht="14.25" customHeight="1" x14ac:dyDescent="0.35">
      <c r="A55" s="35"/>
      <c r="B55" s="31"/>
      <c r="C55" s="39"/>
      <c r="D55" s="6"/>
      <c r="E55" s="6"/>
      <c r="F55" s="6"/>
      <c r="G55" s="6"/>
      <c r="H55" s="6"/>
      <c r="I55" s="6"/>
      <c r="J55" s="37"/>
      <c r="K55" s="34"/>
      <c r="L55" s="12"/>
      <c r="M55" s="12"/>
      <c r="N55" s="34"/>
      <c r="O55" s="12"/>
      <c r="P55" s="22"/>
    </row>
    <row r="56" spans="1:16" ht="14.25" customHeight="1" x14ac:dyDescent="0.35">
      <c r="A56" s="35"/>
      <c r="B56" s="31"/>
      <c r="C56" s="39"/>
      <c r="D56" s="6"/>
      <c r="E56" s="6"/>
      <c r="F56" s="6"/>
      <c r="G56" s="6"/>
      <c r="H56" s="6"/>
      <c r="I56" s="6"/>
      <c r="J56" s="37"/>
      <c r="K56" s="34"/>
      <c r="L56" s="12"/>
      <c r="M56" s="12"/>
      <c r="N56" s="34"/>
      <c r="O56" s="12"/>
      <c r="P56" s="22"/>
    </row>
    <row r="57" spans="1:16" ht="14.25" customHeight="1" x14ac:dyDescent="0.35">
      <c r="A57" s="35"/>
      <c r="B57" s="31"/>
      <c r="C57" s="39"/>
      <c r="D57" s="6"/>
      <c r="E57" s="6"/>
      <c r="F57" s="6"/>
      <c r="G57" s="6"/>
      <c r="H57" s="6"/>
      <c r="I57" s="6"/>
      <c r="J57" s="37"/>
      <c r="K57" s="34"/>
      <c r="L57" s="12"/>
      <c r="M57" s="12"/>
      <c r="N57" s="34"/>
      <c r="O57" s="12"/>
      <c r="P57" s="22"/>
    </row>
    <row r="58" spans="1:16" ht="14.25" customHeight="1" x14ac:dyDescent="0.35">
      <c r="A58" s="35"/>
      <c r="B58" s="31"/>
      <c r="C58" s="39"/>
      <c r="D58" s="6"/>
      <c r="E58" s="6"/>
      <c r="F58" s="6"/>
      <c r="G58" s="6"/>
      <c r="H58" s="6"/>
      <c r="I58" s="6"/>
      <c r="J58" s="37"/>
      <c r="K58" s="34"/>
      <c r="L58" s="12"/>
      <c r="M58" s="12"/>
      <c r="N58" s="34"/>
      <c r="O58" s="12"/>
      <c r="P58" s="22"/>
    </row>
    <row r="59" spans="1:16" ht="14.25" customHeight="1" x14ac:dyDescent="0.35">
      <c r="A59" s="35"/>
      <c r="B59" s="31"/>
      <c r="C59" s="39"/>
      <c r="D59" s="6"/>
      <c r="E59" s="6"/>
      <c r="F59" s="6"/>
      <c r="G59" s="6"/>
      <c r="H59" s="6"/>
      <c r="I59" s="6"/>
      <c r="J59" s="37"/>
      <c r="K59" s="34"/>
      <c r="L59" s="12"/>
      <c r="M59" s="12"/>
      <c r="N59" s="34"/>
      <c r="O59" s="12"/>
      <c r="P59" s="22"/>
    </row>
    <row r="60" spans="1:16" ht="14.25" customHeight="1" x14ac:dyDescent="0.35">
      <c r="A60" s="35"/>
      <c r="B60" s="31"/>
      <c r="C60" s="39"/>
      <c r="D60" s="6"/>
      <c r="E60" s="6"/>
      <c r="F60" s="6"/>
      <c r="G60" s="6"/>
      <c r="H60" s="6"/>
      <c r="I60" s="6"/>
      <c r="J60" s="37"/>
      <c r="K60" s="34"/>
      <c r="L60" s="12"/>
      <c r="M60" s="12"/>
      <c r="N60" s="34"/>
      <c r="O60" s="12"/>
      <c r="P60" s="22"/>
    </row>
    <row r="61" spans="1:16" ht="14.25" customHeight="1" x14ac:dyDescent="0.35">
      <c r="A61" s="35"/>
      <c r="B61" s="31"/>
      <c r="C61" s="39"/>
      <c r="D61" s="6"/>
      <c r="E61" s="6"/>
      <c r="F61" s="6"/>
      <c r="G61" s="6"/>
      <c r="H61" s="6"/>
      <c r="I61" s="6"/>
      <c r="J61" s="37"/>
      <c r="K61" s="34"/>
      <c r="L61" s="12"/>
      <c r="M61" s="12"/>
      <c r="N61" s="34"/>
      <c r="O61" s="12"/>
      <c r="P61" s="22"/>
    </row>
    <row r="62" spans="1:16" ht="14.25" customHeight="1" x14ac:dyDescent="0.35">
      <c r="A62" s="35"/>
      <c r="B62" s="31"/>
      <c r="C62" s="39"/>
      <c r="D62" s="6"/>
      <c r="E62" s="6"/>
      <c r="F62" s="6"/>
      <c r="G62" s="6"/>
      <c r="H62" s="6"/>
      <c r="I62" s="6"/>
      <c r="J62" s="37"/>
      <c r="K62" s="34"/>
      <c r="L62" s="12"/>
      <c r="M62" s="12"/>
      <c r="N62" s="34"/>
      <c r="O62" s="12"/>
      <c r="P62" s="22"/>
    </row>
    <row r="63" spans="1:16" ht="14.25" customHeight="1" x14ac:dyDescent="0.35">
      <c r="A63" s="35"/>
      <c r="B63" s="31"/>
      <c r="C63" s="39"/>
      <c r="D63" s="6"/>
      <c r="E63" s="6"/>
      <c r="F63" s="6"/>
      <c r="G63" s="6"/>
      <c r="H63" s="6"/>
      <c r="I63" s="6"/>
      <c r="J63" s="37"/>
      <c r="K63" s="34"/>
      <c r="L63" s="12"/>
      <c r="M63" s="12"/>
      <c r="N63" s="34"/>
      <c r="O63" s="12"/>
      <c r="P63" s="22"/>
    </row>
    <row r="64" spans="1:16" ht="14" customHeight="1" x14ac:dyDescent="0.35">
      <c r="A64" s="35"/>
      <c r="B64" s="31"/>
      <c r="C64" s="39"/>
      <c r="D64" s="6"/>
      <c r="E64" s="6"/>
      <c r="F64" s="6"/>
      <c r="G64" s="6"/>
      <c r="H64" s="6"/>
      <c r="I64" s="6"/>
      <c r="J64" s="37"/>
      <c r="K64" s="34"/>
      <c r="L64" s="12"/>
      <c r="M64" s="12"/>
      <c r="N64" s="34"/>
      <c r="O64" s="12"/>
      <c r="P64" s="22"/>
    </row>
    <row r="65" spans="1:16" ht="14.25" customHeight="1" x14ac:dyDescent="0.35">
      <c r="A65" s="41"/>
      <c r="B65" s="42"/>
      <c r="C65" s="43"/>
      <c r="D65" s="44"/>
      <c r="E65" s="44"/>
      <c r="F65" s="44"/>
      <c r="G65" s="44"/>
      <c r="H65" s="44"/>
      <c r="I65" s="44"/>
      <c r="J65" s="45"/>
      <c r="K65" s="46"/>
      <c r="L65" s="47"/>
      <c r="M65" s="47"/>
      <c r="N65" s="46"/>
      <c r="O65" s="47"/>
      <c r="P65" s="46"/>
    </row>
    <row r="66" spans="1:16" ht="14.25" customHeight="1" x14ac:dyDescent="0.35">
      <c r="A66" s="48" t="s">
        <v>20</v>
      </c>
      <c r="B66" s="49"/>
      <c r="C66" s="49"/>
      <c r="D66" s="49"/>
      <c r="E66" s="49"/>
      <c r="F66" s="49"/>
      <c r="G66" s="49"/>
      <c r="H66" s="49"/>
      <c r="I66" s="49"/>
      <c r="J66" s="57">
        <f>SUM(J22:J65)</f>
        <v>8721.2999999999993</v>
      </c>
      <c r="K66" s="58"/>
      <c r="L66" s="58"/>
      <c r="M66" s="57">
        <f>SUM(M22:M65)</f>
        <v>4000</v>
      </c>
      <c r="N66" s="49"/>
      <c r="O66" s="51"/>
      <c r="P66" s="52">
        <f>P22+J66-M66</f>
        <v>70142.400000000009</v>
      </c>
    </row>
    <row r="67" spans="1:16" ht="14.2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5">
      <c r="A68" s="6"/>
      <c r="B68" s="6"/>
      <c r="C68" s="6"/>
      <c r="D68" s="79" t="s">
        <v>21</v>
      </c>
      <c r="E68" s="79"/>
      <c r="F68" s="79"/>
      <c r="G68" s="79" t="s">
        <v>22</v>
      </c>
      <c r="H68" s="79"/>
      <c r="I68" s="79" t="s">
        <v>23</v>
      </c>
      <c r="J68" s="79"/>
      <c r="K68" s="79" t="s">
        <v>24</v>
      </c>
      <c r="L68" s="79"/>
      <c r="M68" s="79"/>
      <c r="N68" s="79" t="s">
        <v>25</v>
      </c>
      <c r="O68" s="79"/>
      <c r="P68" s="79"/>
    </row>
    <row r="69" spans="1:16" ht="14.25" customHeight="1" x14ac:dyDescent="0.35">
      <c r="A69" s="64" t="s">
        <v>110</v>
      </c>
      <c r="B69" s="64"/>
      <c r="C69" s="64"/>
      <c r="D69" s="90">
        <v>45230</v>
      </c>
      <c r="E69" s="90"/>
      <c r="F69" s="90"/>
      <c r="G69" s="90">
        <v>45260</v>
      </c>
      <c r="H69" s="90"/>
      <c r="I69" s="90">
        <v>45291</v>
      </c>
      <c r="J69" s="90"/>
      <c r="K69" s="90">
        <v>45322</v>
      </c>
      <c r="L69" s="90"/>
      <c r="M69" s="90"/>
      <c r="N69" s="90">
        <v>45351</v>
      </c>
      <c r="O69" s="90"/>
      <c r="P69" s="90"/>
    </row>
    <row r="70" spans="1:16" ht="14.25" customHeight="1" x14ac:dyDescent="0.35">
      <c r="A70" s="64" t="s">
        <v>31</v>
      </c>
      <c r="B70" s="64"/>
      <c r="C70" s="64"/>
      <c r="D70" s="89">
        <v>5130.3999999999996</v>
      </c>
      <c r="E70" s="89"/>
      <c r="F70" s="89"/>
      <c r="G70" s="89">
        <v>8927.7999999999993</v>
      </c>
      <c r="H70" s="89"/>
      <c r="I70" s="89">
        <v>7964</v>
      </c>
      <c r="J70" s="89"/>
      <c r="K70" s="89">
        <v>5139.8</v>
      </c>
      <c r="L70" s="89"/>
      <c r="M70" s="89"/>
      <c r="N70" s="89">
        <v>8424</v>
      </c>
      <c r="O70" s="89"/>
      <c r="P70" s="89"/>
    </row>
    <row r="71" spans="1:16" ht="14" customHeigh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4" t="s">
        <v>110</v>
      </c>
      <c r="B72" s="64"/>
      <c r="C72" s="64"/>
      <c r="D72" s="90">
        <v>45382</v>
      </c>
      <c r="E72" s="90"/>
      <c r="F72" s="90"/>
      <c r="G72" s="91">
        <v>45412</v>
      </c>
      <c r="H72" s="92"/>
      <c r="I72" s="91">
        <v>45443</v>
      </c>
      <c r="J72" s="92"/>
      <c r="K72" s="90">
        <v>45473</v>
      </c>
      <c r="L72" s="90"/>
      <c r="M72" s="90"/>
      <c r="N72" s="90">
        <v>45504</v>
      </c>
      <c r="O72" s="90"/>
      <c r="P72" s="90"/>
    </row>
    <row r="73" spans="1:16" ht="14" customHeight="1" x14ac:dyDescent="0.35">
      <c r="A73" s="64" t="s">
        <v>31</v>
      </c>
      <c r="B73" s="64"/>
      <c r="C73" s="64"/>
      <c r="D73" s="89">
        <v>7875.3</v>
      </c>
      <c r="E73" s="89"/>
      <c r="F73" s="89"/>
      <c r="G73" s="89">
        <v>5143.5</v>
      </c>
      <c r="H73" s="89"/>
      <c r="I73" s="89">
        <v>7963.8</v>
      </c>
      <c r="J73" s="89"/>
      <c r="K73" s="93">
        <v>4852.5</v>
      </c>
      <c r="L73" s="94"/>
      <c r="M73" s="95"/>
      <c r="N73" s="89">
        <v>8721.2999999999993</v>
      </c>
      <c r="O73" s="89"/>
      <c r="P73" s="89"/>
    </row>
    <row r="74" spans="1:16" ht="14.25" customHeight="1" x14ac:dyDescent="0.3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14.25" customHeight="1" x14ac:dyDescent="0.35">
      <c r="A75" s="6" t="s">
        <v>32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5">
      <c r="A76" s="53" t="s">
        <v>33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4.25" customHeight="1" x14ac:dyDescent="0.35">
      <c r="A77" s="53" t="s">
        <v>34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14" customHeigh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ht="14" customHeight="1" x14ac:dyDescent="0.35">
      <c r="A79" s="54"/>
      <c r="B79" s="54"/>
      <c r="C79" s="54"/>
      <c r="D79" s="54"/>
      <c r="E79" s="54"/>
      <c r="F79" s="54"/>
      <c r="G79" s="54"/>
      <c r="H79" s="55"/>
      <c r="I79" s="55"/>
      <c r="J79" s="54"/>
      <c r="K79" s="54"/>
      <c r="L79" s="54"/>
      <c r="M79" s="54"/>
      <c r="N79" s="54"/>
      <c r="O79" s="54"/>
      <c r="P79" s="54"/>
    </row>
    <row r="80" spans="1:16" ht="14.25" customHeight="1" x14ac:dyDescent="0.35">
      <c r="A80" s="6" t="s">
        <v>35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12"/>
      <c r="N80" s="12"/>
      <c r="O80" s="12"/>
      <c r="P80" s="12"/>
    </row>
    <row r="81" spans="1:16" ht="14.25" customHeigh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ht="14.25" customHeight="1" x14ac:dyDescent="0.3"/>
    <row r="83" spans="1:16" ht="14.25" customHeight="1" x14ac:dyDescent="0.3"/>
    <row r="84" spans="1:16" ht="14.25" customHeight="1" x14ac:dyDescent="0.3"/>
    <row r="85" spans="1:16" ht="14.25" customHeight="1" x14ac:dyDescent="0.3"/>
    <row r="86" spans="1:16" ht="14.25" customHeight="1" x14ac:dyDescent="0.3"/>
    <row r="87" spans="1:16" ht="14.25" customHeight="1" x14ac:dyDescent="0.3"/>
    <row r="88" spans="1:16" ht="14.25" customHeight="1" x14ac:dyDescent="0.3"/>
    <row r="89" spans="1:16" ht="14.25" customHeight="1" x14ac:dyDescent="0.3"/>
    <row r="90" spans="1:16" ht="14.25" customHeight="1" x14ac:dyDescent="0.3"/>
    <row r="91" spans="1:16" ht="14.25" customHeight="1" x14ac:dyDescent="0.3"/>
    <row r="92" spans="1:16" ht="14.25" customHeight="1" x14ac:dyDescent="0.3"/>
    <row r="93" spans="1:16" ht="14.25" customHeight="1" x14ac:dyDescent="0.3"/>
    <row r="94" spans="1:16" ht="14.25" customHeight="1" x14ac:dyDescent="0.3"/>
    <row r="95" spans="1:16" ht="14.25" customHeight="1" x14ac:dyDescent="0.3"/>
    <row r="96" spans="1:1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</sheetData>
  <mergeCells count="34">
    <mergeCell ref="D68:F68"/>
    <mergeCell ref="G68:H68"/>
    <mergeCell ref="I68:J68"/>
    <mergeCell ref="K68:M68"/>
    <mergeCell ref="N68:P68"/>
    <mergeCell ref="A9:P9"/>
    <mergeCell ref="B21:C21"/>
    <mergeCell ref="D21:I21"/>
    <mergeCell ref="J21:K21"/>
    <mergeCell ref="O21:P21"/>
    <mergeCell ref="N70:P70"/>
    <mergeCell ref="A69:C69"/>
    <mergeCell ref="D69:F69"/>
    <mergeCell ref="G69:H69"/>
    <mergeCell ref="I69:J69"/>
    <mergeCell ref="K69:M69"/>
    <mergeCell ref="N69:P69"/>
    <mergeCell ref="A70:C70"/>
    <mergeCell ref="D70:F70"/>
    <mergeCell ref="G70:H70"/>
    <mergeCell ref="I70:J70"/>
    <mergeCell ref="K70:M70"/>
    <mergeCell ref="N73:P73"/>
    <mergeCell ref="A72:C72"/>
    <mergeCell ref="D72:F72"/>
    <mergeCell ref="G72:H72"/>
    <mergeCell ref="I72:J72"/>
    <mergeCell ref="K72:M72"/>
    <mergeCell ref="N72:P72"/>
    <mergeCell ref="A73:C73"/>
    <mergeCell ref="D73:F73"/>
    <mergeCell ref="G73:H73"/>
    <mergeCell ref="I73:J73"/>
    <mergeCell ref="K73:M73"/>
  </mergeCells>
  <pageMargins left="0.78740157480314965" right="0.19685039370078741" top="0.39370078740157483" bottom="0" header="0" footer="0"/>
  <pageSetup paperSize="9" scale="67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29C3-F0B3-4D38-A0F1-516F65BBD0D4}">
  <sheetPr>
    <pageSetUpPr fitToPage="1"/>
  </sheetPr>
  <dimension ref="A1:R1021"/>
  <sheetViews>
    <sheetView topLeftCell="A61" zoomScaleNormal="100" workbookViewId="0">
      <selection activeCell="Q66" sqref="Q6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9" t="s">
        <v>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45535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0" t="s">
        <v>14</v>
      </c>
      <c r="C21" s="71"/>
      <c r="D21" s="72" t="s">
        <v>15</v>
      </c>
      <c r="E21" s="73"/>
      <c r="F21" s="73"/>
      <c r="G21" s="73"/>
      <c r="H21" s="73"/>
      <c r="I21" s="74"/>
      <c r="J21" s="75" t="s">
        <v>16</v>
      </c>
      <c r="K21" s="76"/>
      <c r="L21" s="15"/>
      <c r="M21" s="16" t="s">
        <v>17</v>
      </c>
      <c r="N21" s="17"/>
      <c r="O21" s="77" t="s">
        <v>18</v>
      </c>
      <c r="P21" s="78"/>
    </row>
    <row r="22" spans="1:18" ht="14.25" customHeight="1" x14ac:dyDescent="0.35">
      <c r="A22" s="18">
        <v>45107</v>
      </c>
      <c r="B22" s="19"/>
      <c r="C22" s="20"/>
      <c r="D22" s="7"/>
      <c r="E22" s="7" t="s">
        <v>67</v>
      </c>
      <c r="F22" s="7"/>
      <c r="G22" s="7"/>
      <c r="H22" s="7"/>
      <c r="I22" s="7"/>
      <c r="J22" s="21"/>
      <c r="K22" s="22"/>
      <c r="L22" s="23"/>
      <c r="M22" s="23"/>
      <c r="N22" s="22"/>
      <c r="O22" s="23"/>
      <c r="P22" s="22">
        <v>65421.100000000006</v>
      </c>
    </row>
    <row r="23" spans="1:18" ht="14.25" customHeight="1" x14ac:dyDescent="0.35">
      <c r="A23" s="18">
        <v>45474</v>
      </c>
      <c r="B23" s="19"/>
      <c r="C23" t="s">
        <v>45</v>
      </c>
      <c r="D23" s="24"/>
      <c r="E23" s="7" t="s">
        <v>96</v>
      </c>
      <c r="F23" s="7"/>
      <c r="G23" s="7"/>
      <c r="H23" s="7"/>
      <c r="I23" s="7"/>
      <c r="J23" s="25"/>
      <c r="K23" s="22"/>
      <c r="L23" s="23"/>
      <c r="M23" s="26">
        <v>1000</v>
      </c>
      <c r="N23" s="22"/>
      <c r="O23" s="23"/>
      <c r="P23" s="22">
        <f>P22+J23-M23</f>
        <v>64421.100000000006</v>
      </c>
    </row>
    <row r="24" spans="1:18" ht="14.25" customHeight="1" x14ac:dyDescent="0.35">
      <c r="A24" s="18">
        <v>45476</v>
      </c>
      <c r="B24" s="19"/>
      <c r="C24" t="s">
        <v>45</v>
      </c>
      <c r="D24" s="24"/>
      <c r="E24" s="7" t="s">
        <v>96</v>
      </c>
      <c r="F24" s="7"/>
      <c r="G24" s="7"/>
      <c r="H24" s="7"/>
      <c r="I24" s="7"/>
      <c r="J24" s="25"/>
      <c r="K24" s="22"/>
      <c r="L24" s="23"/>
      <c r="M24" s="27">
        <v>1000</v>
      </c>
      <c r="N24" s="22"/>
      <c r="O24" s="23"/>
      <c r="P24" s="22">
        <f t="shared" ref="P24:P34" si="0">P23+J24-M24</f>
        <v>63421.100000000006</v>
      </c>
    </row>
    <row r="25" spans="1:18" ht="14.25" customHeight="1" x14ac:dyDescent="0.35">
      <c r="A25" s="18">
        <v>45477</v>
      </c>
      <c r="B25" s="19"/>
      <c r="C25" t="s">
        <v>142</v>
      </c>
      <c r="D25" s="24"/>
      <c r="E25" s="6" t="s">
        <v>19</v>
      </c>
      <c r="F25" s="7"/>
      <c r="G25" s="7"/>
      <c r="H25" s="7"/>
      <c r="I25" s="7"/>
      <c r="J25" s="25">
        <v>3105</v>
      </c>
      <c r="K25" s="22"/>
      <c r="L25" s="23"/>
      <c r="M25" s="26"/>
      <c r="N25" s="22"/>
      <c r="O25" s="23"/>
      <c r="P25" s="22">
        <f t="shared" si="0"/>
        <v>66526.100000000006</v>
      </c>
    </row>
    <row r="26" spans="1:18" ht="14.25" customHeight="1" x14ac:dyDescent="0.35">
      <c r="A26" s="18">
        <v>45490</v>
      </c>
      <c r="B26" s="19"/>
      <c r="C26" s="32" t="s">
        <v>143</v>
      </c>
      <c r="D26" s="24"/>
      <c r="E26" s="6" t="s">
        <v>19</v>
      </c>
      <c r="F26" s="11"/>
      <c r="G26" s="7"/>
      <c r="H26" s="7"/>
      <c r="I26" s="7"/>
      <c r="J26" s="25">
        <v>2165</v>
      </c>
      <c r="K26" s="22"/>
      <c r="L26" s="23"/>
      <c r="M26" s="23"/>
      <c r="N26" s="22"/>
      <c r="O26" s="23"/>
      <c r="P26" s="22">
        <f t="shared" si="0"/>
        <v>68691.100000000006</v>
      </c>
    </row>
    <row r="27" spans="1:18" ht="14.25" customHeight="1" x14ac:dyDescent="0.35">
      <c r="A27" s="18">
        <v>45496</v>
      </c>
      <c r="B27" s="19"/>
      <c r="C27" s="11" t="s">
        <v>45</v>
      </c>
      <c r="D27" s="24"/>
      <c r="E27" s="6" t="s">
        <v>96</v>
      </c>
      <c r="F27" s="7"/>
      <c r="G27" s="7"/>
      <c r="H27" s="7"/>
      <c r="I27" s="7"/>
      <c r="J27" s="25"/>
      <c r="K27" s="22"/>
      <c r="L27" s="23"/>
      <c r="M27" s="23">
        <v>2000</v>
      </c>
      <c r="N27" s="22"/>
      <c r="O27" s="23"/>
      <c r="P27" s="22">
        <f t="shared" si="0"/>
        <v>66691.100000000006</v>
      </c>
    </row>
    <row r="28" spans="1:18" ht="14.25" customHeight="1" x14ac:dyDescent="0.35">
      <c r="A28" s="18">
        <v>45497</v>
      </c>
      <c r="B28" s="19"/>
      <c r="C28" s="32" t="s">
        <v>144</v>
      </c>
      <c r="D28" s="24"/>
      <c r="E28" s="7" t="s">
        <v>19</v>
      </c>
      <c r="F28" s="7"/>
      <c r="G28" s="7"/>
      <c r="H28" s="7"/>
      <c r="I28" s="7"/>
      <c r="J28" s="25">
        <v>3451.3</v>
      </c>
      <c r="K28" s="22"/>
      <c r="L28" s="23"/>
      <c r="M28" s="23"/>
      <c r="N28" s="22"/>
      <c r="O28" s="23"/>
      <c r="P28" s="22">
        <f t="shared" si="0"/>
        <v>70142.400000000009</v>
      </c>
    </row>
    <row r="29" spans="1:18" ht="14.25" customHeight="1" x14ac:dyDescent="0.35">
      <c r="A29" s="18">
        <v>45510</v>
      </c>
      <c r="B29" s="19"/>
      <c r="C29" s="32" t="s">
        <v>145</v>
      </c>
      <c r="D29" s="24"/>
      <c r="E29" s="7" t="s">
        <v>19</v>
      </c>
      <c r="F29" s="7"/>
      <c r="G29" s="7"/>
      <c r="H29" s="7"/>
      <c r="I29" s="7"/>
      <c r="J29" s="28">
        <v>2997.5</v>
      </c>
      <c r="K29" s="22"/>
      <c r="L29" s="23"/>
      <c r="M29" s="23"/>
      <c r="N29" s="22"/>
      <c r="O29" s="23"/>
      <c r="P29" s="22">
        <f t="shared" si="0"/>
        <v>73139.900000000009</v>
      </c>
    </row>
    <row r="30" spans="1:18" ht="14.25" customHeight="1" x14ac:dyDescent="0.35">
      <c r="A30" s="35">
        <v>45518</v>
      </c>
      <c r="B30" s="31"/>
      <c r="C30" s="32" t="s">
        <v>45</v>
      </c>
      <c r="D30" s="6"/>
      <c r="E30" s="6" t="s">
        <v>96</v>
      </c>
      <c r="F30" s="6"/>
      <c r="G30" s="6"/>
      <c r="H30" s="6"/>
      <c r="I30" s="6"/>
      <c r="J30" s="33"/>
      <c r="K30" s="34"/>
      <c r="L30" s="12"/>
      <c r="M30" s="12">
        <v>1000</v>
      </c>
      <c r="N30" s="34"/>
      <c r="O30" s="12"/>
      <c r="P30" s="22">
        <f t="shared" si="0"/>
        <v>72139.900000000009</v>
      </c>
    </row>
    <row r="31" spans="1:18" ht="14.25" customHeight="1" x14ac:dyDescent="0.35">
      <c r="A31" s="35">
        <v>45520</v>
      </c>
      <c r="B31" s="31"/>
      <c r="C31" s="32" t="s">
        <v>146</v>
      </c>
      <c r="D31" s="6"/>
      <c r="E31" s="6" t="s">
        <v>19</v>
      </c>
      <c r="F31" s="6"/>
      <c r="G31" s="6"/>
      <c r="H31" s="6"/>
      <c r="I31" s="6"/>
      <c r="J31" s="36">
        <v>1880</v>
      </c>
      <c r="K31" s="34"/>
      <c r="L31" s="12"/>
      <c r="M31" s="12"/>
      <c r="N31" s="34"/>
      <c r="O31" s="12"/>
      <c r="P31" s="22">
        <f t="shared" si="0"/>
        <v>74019.900000000009</v>
      </c>
    </row>
    <row r="32" spans="1:18" ht="14.25" customHeight="1" x14ac:dyDescent="0.35">
      <c r="A32" s="35">
        <v>45527</v>
      </c>
      <c r="B32" s="31"/>
      <c r="C32" s="59" t="s">
        <v>45</v>
      </c>
      <c r="D32" s="6"/>
      <c r="E32" s="6" t="s">
        <v>96</v>
      </c>
      <c r="F32" s="6"/>
      <c r="G32" s="6"/>
      <c r="H32" s="6"/>
      <c r="I32" s="6"/>
      <c r="J32" s="37"/>
      <c r="K32" s="34"/>
      <c r="L32" s="12"/>
      <c r="M32" s="12">
        <v>1000</v>
      </c>
      <c r="N32" s="34"/>
      <c r="O32" s="12"/>
      <c r="P32" s="22">
        <f t="shared" si="0"/>
        <v>73019.900000000009</v>
      </c>
    </row>
    <row r="33" spans="1:16" ht="14.25" customHeight="1" x14ac:dyDescent="0.35">
      <c r="A33" s="35">
        <v>45531</v>
      </c>
      <c r="B33" s="31"/>
      <c r="C33" s="32" t="s">
        <v>147</v>
      </c>
      <c r="D33" s="6"/>
      <c r="E33" s="6" t="s">
        <v>19</v>
      </c>
      <c r="F33" s="6"/>
      <c r="G33" s="6"/>
      <c r="H33" s="6"/>
      <c r="I33" s="6"/>
      <c r="J33" s="37">
        <v>2772.5</v>
      </c>
      <c r="K33" s="34"/>
      <c r="L33" s="12"/>
      <c r="M33" s="12"/>
      <c r="N33" s="34"/>
      <c r="O33" s="12"/>
      <c r="P33" s="22">
        <f t="shared" si="0"/>
        <v>75792.400000000009</v>
      </c>
    </row>
    <row r="34" spans="1:16" ht="14.25" customHeight="1" x14ac:dyDescent="0.35">
      <c r="A34" s="35">
        <v>45535</v>
      </c>
      <c r="B34" s="31"/>
      <c r="C34" s="59" t="s">
        <v>45</v>
      </c>
      <c r="D34" s="6"/>
      <c r="E34" s="6" t="s">
        <v>96</v>
      </c>
      <c r="F34" s="6"/>
      <c r="G34" s="6"/>
      <c r="H34" s="6"/>
      <c r="I34" s="6"/>
      <c r="J34" s="37"/>
      <c r="K34" s="34"/>
      <c r="L34" s="12"/>
      <c r="M34" s="12">
        <v>1500</v>
      </c>
      <c r="N34" s="34"/>
      <c r="O34" s="12"/>
      <c r="P34" s="22">
        <f t="shared" si="0"/>
        <v>74292.400000000009</v>
      </c>
    </row>
    <row r="35" spans="1:16" ht="14.25" customHeight="1" x14ac:dyDescent="0.35">
      <c r="A35" s="35"/>
      <c r="B35" s="31"/>
      <c r="C35" s="59"/>
      <c r="D35" s="6"/>
      <c r="E35" s="6"/>
      <c r="F35" s="6"/>
      <c r="G35" s="6"/>
      <c r="H35" s="6"/>
      <c r="I35" s="6"/>
      <c r="J35" s="37"/>
      <c r="K35" s="34"/>
      <c r="L35" s="12"/>
      <c r="M35" s="12"/>
      <c r="N35" s="34"/>
      <c r="O35" s="12"/>
      <c r="P35" s="22"/>
    </row>
    <row r="36" spans="1:16" ht="14.25" customHeight="1" x14ac:dyDescent="0.35">
      <c r="A36" s="35"/>
      <c r="B36" s="31"/>
      <c r="C36" s="32"/>
      <c r="D36" s="6"/>
      <c r="E36" s="6"/>
      <c r="F36" s="6"/>
      <c r="G36" s="6"/>
      <c r="H36" s="6"/>
      <c r="I36" s="6"/>
      <c r="J36" s="37"/>
      <c r="K36" s="34"/>
      <c r="L36" s="12"/>
      <c r="M36" s="12"/>
      <c r="N36" s="34"/>
      <c r="O36" s="12"/>
      <c r="P36" s="22"/>
    </row>
    <row r="37" spans="1:16" ht="14.25" customHeight="1" x14ac:dyDescent="0.35">
      <c r="A37" s="35"/>
      <c r="B37" s="31"/>
      <c r="C37" s="32"/>
      <c r="D37" s="6"/>
      <c r="E37" s="6"/>
      <c r="F37" s="6"/>
      <c r="G37" s="6"/>
      <c r="H37" s="6"/>
      <c r="I37" s="6"/>
      <c r="J37" s="37"/>
      <c r="K37" s="34"/>
      <c r="L37" s="12"/>
      <c r="M37" s="12"/>
      <c r="N37" s="34"/>
      <c r="O37" s="12"/>
      <c r="P37" s="22"/>
    </row>
    <row r="38" spans="1:16" ht="14.25" customHeight="1" x14ac:dyDescent="0.35">
      <c r="A38" s="35"/>
      <c r="B38" s="31"/>
      <c r="C38" s="32"/>
      <c r="D38" s="7"/>
      <c r="E38" s="6"/>
      <c r="F38" s="6"/>
      <c r="G38" s="6"/>
      <c r="H38" s="6"/>
      <c r="I38" s="6"/>
      <c r="J38" s="37"/>
      <c r="K38" s="34"/>
      <c r="L38" s="12"/>
      <c r="M38" s="12"/>
      <c r="N38" s="34"/>
      <c r="O38" s="12"/>
      <c r="P38" s="22"/>
    </row>
    <row r="39" spans="1:16" ht="14.25" customHeight="1" x14ac:dyDescent="0.35">
      <c r="A39" s="35"/>
      <c r="B39" s="31"/>
      <c r="C39" s="59"/>
      <c r="D39" s="6"/>
      <c r="E39" s="6"/>
      <c r="F39" s="6"/>
      <c r="G39" s="6"/>
      <c r="H39" s="6"/>
      <c r="I39" s="6"/>
      <c r="J39" s="37"/>
      <c r="K39" s="34"/>
      <c r="L39" s="12"/>
      <c r="M39" s="12"/>
      <c r="N39" s="34"/>
      <c r="O39" s="12"/>
      <c r="P39" s="22"/>
    </row>
    <row r="40" spans="1:16" ht="14.25" customHeight="1" x14ac:dyDescent="0.35">
      <c r="A40" s="35"/>
      <c r="B40" s="31"/>
      <c r="C40" s="32"/>
      <c r="D40" s="6"/>
      <c r="E40" s="6"/>
      <c r="F40" s="6"/>
      <c r="G40" s="6"/>
      <c r="H40" s="6"/>
      <c r="I40" s="6"/>
      <c r="J40" s="37"/>
      <c r="K40" s="34"/>
      <c r="L40" s="12"/>
      <c r="M40" s="12"/>
      <c r="N40" s="34"/>
      <c r="O40" s="12"/>
      <c r="P40" s="22"/>
    </row>
    <row r="41" spans="1:16" ht="14.25" customHeight="1" x14ac:dyDescent="0.35">
      <c r="A41" s="35"/>
      <c r="B41" s="31"/>
      <c r="C41" s="39"/>
      <c r="D41" s="6"/>
      <c r="E41" s="6"/>
      <c r="F41" s="6"/>
      <c r="G41" s="6"/>
      <c r="H41" s="6"/>
      <c r="I41" s="6"/>
      <c r="J41" s="37"/>
      <c r="K41" s="34"/>
      <c r="L41" s="12"/>
      <c r="M41" s="12"/>
      <c r="N41" s="34"/>
      <c r="O41" s="12"/>
      <c r="P41" s="22"/>
    </row>
    <row r="42" spans="1:16" ht="14.25" customHeight="1" x14ac:dyDescent="0.35">
      <c r="A42" s="35"/>
      <c r="B42" s="31"/>
      <c r="C42" s="39"/>
      <c r="D42" s="6"/>
      <c r="E42" s="6"/>
      <c r="F42" s="6"/>
      <c r="G42" s="6"/>
      <c r="H42" s="6"/>
      <c r="I42" s="6"/>
      <c r="J42" s="37"/>
      <c r="K42" s="34"/>
      <c r="L42" s="12"/>
      <c r="M42" s="12"/>
      <c r="N42" s="34"/>
      <c r="O42" s="12"/>
      <c r="P42" s="22"/>
    </row>
    <row r="43" spans="1:16" ht="14.25" customHeight="1" x14ac:dyDescent="0.35">
      <c r="A43" s="35"/>
      <c r="B43" s="31"/>
      <c r="C43" s="39"/>
      <c r="D43" s="6"/>
      <c r="E43" s="6"/>
      <c r="F43" s="6"/>
      <c r="G43" s="6"/>
      <c r="H43" s="6"/>
      <c r="I43" s="6"/>
      <c r="J43" s="37"/>
      <c r="K43" s="34"/>
      <c r="L43" s="12"/>
      <c r="M43" s="12"/>
      <c r="N43" s="34"/>
      <c r="O43" s="12"/>
      <c r="P43" s="22"/>
    </row>
    <row r="44" spans="1:16" ht="14.25" customHeight="1" x14ac:dyDescent="0.35">
      <c r="A44" s="35"/>
      <c r="B44" s="31"/>
      <c r="C44" s="39"/>
      <c r="D44" s="6"/>
      <c r="E44" s="6"/>
      <c r="F44" s="6"/>
      <c r="G44" s="6"/>
      <c r="H44" s="6"/>
      <c r="I44" s="6"/>
      <c r="J44" s="37"/>
      <c r="K44" s="34"/>
      <c r="L44" s="12"/>
      <c r="M44" s="12"/>
      <c r="N44" s="34"/>
      <c r="O44" s="12"/>
      <c r="P44" s="22"/>
    </row>
    <row r="45" spans="1:16" ht="14.25" customHeight="1" x14ac:dyDescent="0.35">
      <c r="A45" s="35"/>
      <c r="B45" s="31"/>
      <c r="C45" s="39"/>
      <c r="D45" s="6"/>
      <c r="E45" s="6"/>
      <c r="F45" s="6"/>
      <c r="G45" s="6"/>
      <c r="H45" s="6"/>
      <c r="I45" s="6"/>
      <c r="J45" s="37"/>
      <c r="K45" s="34"/>
      <c r="L45" s="12"/>
      <c r="M45" s="12"/>
      <c r="N45" s="34"/>
      <c r="O45" s="12"/>
      <c r="P45" s="22"/>
    </row>
    <row r="46" spans="1:16" ht="14.25" customHeight="1" x14ac:dyDescent="0.35">
      <c r="A46" s="35"/>
      <c r="B46" s="31"/>
      <c r="C46" s="39"/>
      <c r="D46" s="6"/>
      <c r="E46" s="6"/>
      <c r="F46" s="6"/>
      <c r="G46" s="6"/>
      <c r="H46" s="6"/>
      <c r="I46" s="6"/>
      <c r="J46" s="37"/>
      <c r="K46" s="34"/>
      <c r="L46" s="12"/>
      <c r="M46" s="12"/>
      <c r="N46" s="34"/>
      <c r="O46" s="12"/>
      <c r="P46" s="22"/>
    </row>
    <row r="47" spans="1:16" ht="14.25" customHeight="1" x14ac:dyDescent="0.35">
      <c r="A47" s="35"/>
      <c r="B47" s="31"/>
      <c r="C47" s="39"/>
      <c r="D47" s="6"/>
      <c r="E47" s="6"/>
      <c r="F47" s="6"/>
      <c r="G47" s="6"/>
      <c r="H47" s="6"/>
      <c r="I47" s="6"/>
      <c r="J47" s="37"/>
      <c r="K47" s="34"/>
      <c r="L47" s="12"/>
      <c r="M47" s="12"/>
      <c r="N47" s="34"/>
      <c r="O47" s="12"/>
      <c r="P47" s="22"/>
    </row>
    <row r="48" spans="1:16" ht="14.25" customHeight="1" x14ac:dyDescent="0.35">
      <c r="A48" s="35"/>
      <c r="B48" s="31"/>
      <c r="C48" s="39"/>
      <c r="D48" s="6"/>
      <c r="E48" s="6"/>
      <c r="F48" s="6"/>
      <c r="G48" s="6"/>
      <c r="H48" s="6"/>
      <c r="I48" s="6"/>
      <c r="J48" s="37"/>
      <c r="K48" s="34"/>
      <c r="L48" s="12"/>
      <c r="M48" s="12"/>
      <c r="N48" s="34"/>
      <c r="O48" s="12"/>
      <c r="P48" s="22"/>
    </row>
    <row r="49" spans="1:16" ht="14.25" customHeight="1" x14ac:dyDescent="0.35">
      <c r="A49" s="35"/>
      <c r="B49" s="31"/>
      <c r="C49" s="39"/>
      <c r="D49" s="6"/>
      <c r="E49" s="6"/>
      <c r="F49" s="6"/>
      <c r="G49" s="6"/>
      <c r="H49" s="6"/>
      <c r="I49" s="6"/>
      <c r="J49" s="37"/>
      <c r="K49" s="34"/>
      <c r="L49" s="12"/>
      <c r="M49" s="12"/>
      <c r="N49" s="34"/>
      <c r="O49" s="12"/>
      <c r="P49" s="22"/>
    </row>
    <row r="50" spans="1:16" ht="14.25" customHeight="1" x14ac:dyDescent="0.35">
      <c r="A50" s="35"/>
      <c r="B50" s="31"/>
      <c r="C50" s="6"/>
      <c r="D50" s="38"/>
      <c r="E50" s="6"/>
      <c r="F50" s="6"/>
      <c r="G50" s="6"/>
      <c r="H50" s="6"/>
      <c r="I50" s="6"/>
      <c r="J50" s="37"/>
      <c r="K50" s="34"/>
      <c r="L50" s="12"/>
      <c r="M50" s="12"/>
      <c r="N50" s="34"/>
      <c r="O50" s="12"/>
      <c r="P50" s="22"/>
    </row>
    <row r="51" spans="1:16" ht="14.25" customHeight="1" x14ac:dyDescent="0.35">
      <c r="A51" s="35"/>
      <c r="B51" s="31"/>
      <c r="D51" s="38"/>
      <c r="E51" s="6"/>
      <c r="F51" s="6"/>
      <c r="G51" s="6"/>
      <c r="H51" s="6"/>
      <c r="I51" s="6"/>
      <c r="J51" s="37"/>
      <c r="K51" s="34"/>
      <c r="L51" s="12"/>
      <c r="M51" s="12"/>
      <c r="N51" s="34"/>
      <c r="O51" s="12"/>
      <c r="P51" s="22"/>
    </row>
    <row r="52" spans="1:16" ht="14.25" customHeight="1" x14ac:dyDescent="0.35">
      <c r="A52" s="35"/>
      <c r="B52" s="31"/>
      <c r="C52" s="6"/>
      <c r="D52" s="38"/>
      <c r="E52" s="6"/>
      <c r="F52" s="6"/>
      <c r="G52" s="6"/>
      <c r="H52" s="6"/>
      <c r="I52" s="6"/>
      <c r="J52" s="37"/>
      <c r="K52" s="34"/>
      <c r="L52" s="12"/>
      <c r="M52" s="12"/>
      <c r="N52" s="34"/>
      <c r="O52" s="12"/>
      <c r="P52" s="22"/>
    </row>
    <row r="53" spans="1:16" ht="14.25" customHeight="1" x14ac:dyDescent="0.35">
      <c r="A53" s="35"/>
      <c r="B53" s="31"/>
      <c r="C53" s="39"/>
      <c r="D53" s="38"/>
      <c r="E53" s="6"/>
      <c r="F53" s="6"/>
      <c r="G53" s="6"/>
      <c r="H53" s="6"/>
      <c r="I53" s="6"/>
      <c r="J53" s="37"/>
      <c r="K53" s="34"/>
      <c r="L53" s="12"/>
      <c r="M53" s="12"/>
      <c r="N53" s="34"/>
      <c r="O53" s="12"/>
      <c r="P53" s="22"/>
    </row>
    <row r="54" spans="1:16" ht="14.25" customHeight="1" x14ac:dyDescent="0.35">
      <c r="A54" s="35"/>
      <c r="B54" s="31"/>
      <c r="C54" s="39"/>
      <c r="D54" s="38"/>
      <c r="E54" s="6"/>
      <c r="F54" s="6"/>
      <c r="G54" s="6"/>
      <c r="H54" s="6"/>
      <c r="I54" s="6"/>
      <c r="J54" s="37"/>
      <c r="K54" s="34"/>
      <c r="L54" s="12"/>
      <c r="M54" s="12"/>
      <c r="N54" s="34"/>
      <c r="O54" s="12"/>
      <c r="P54" s="22"/>
    </row>
    <row r="55" spans="1:16" ht="14.25" customHeight="1" x14ac:dyDescent="0.35">
      <c r="A55" s="35"/>
      <c r="B55" s="31"/>
      <c r="C55" s="39"/>
      <c r="D55" s="6"/>
      <c r="E55" s="6"/>
      <c r="F55" s="6"/>
      <c r="G55" s="6"/>
      <c r="H55" s="6"/>
      <c r="I55" s="6"/>
      <c r="J55" s="37"/>
      <c r="K55" s="34"/>
      <c r="L55" s="12"/>
      <c r="M55" s="12"/>
      <c r="N55" s="34"/>
      <c r="O55" s="12"/>
      <c r="P55" s="22"/>
    </row>
    <row r="56" spans="1:16" ht="14.25" customHeight="1" x14ac:dyDescent="0.35">
      <c r="A56" s="35"/>
      <c r="B56" s="31"/>
      <c r="C56" s="39"/>
      <c r="D56" s="6"/>
      <c r="E56" s="6"/>
      <c r="F56" s="6"/>
      <c r="G56" s="6"/>
      <c r="H56" s="6"/>
      <c r="I56" s="6"/>
      <c r="J56" s="37"/>
      <c r="K56" s="34"/>
      <c r="L56" s="12"/>
      <c r="M56" s="12"/>
      <c r="N56" s="34"/>
      <c r="O56" s="12"/>
      <c r="P56" s="22"/>
    </row>
    <row r="57" spans="1:16" ht="14.25" customHeight="1" x14ac:dyDescent="0.35">
      <c r="A57" s="35"/>
      <c r="B57" s="31"/>
      <c r="C57" s="39"/>
      <c r="D57" s="6"/>
      <c r="E57" s="6"/>
      <c r="F57" s="6"/>
      <c r="G57" s="6"/>
      <c r="H57" s="6"/>
      <c r="I57" s="6"/>
      <c r="J57" s="37"/>
      <c r="K57" s="34"/>
      <c r="L57" s="12"/>
      <c r="M57" s="12"/>
      <c r="N57" s="34"/>
      <c r="O57" s="12"/>
      <c r="P57" s="22"/>
    </row>
    <row r="58" spans="1:16" ht="14.25" customHeight="1" x14ac:dyDescent="0.35">
      <c r="A58" s="35"/>
      <c r="B58" s="31"/>
      <c r="C58" s="39"/>
      <c r="D58" s="6"/>
      <c r="E58" s="6"/>
      <c r="F58" s="6"/>
      <c r="G58" s="6"/>
      <c r="H58" s="6"/>
      <c r="I58" s="6"/>
      <c r="J58" s="37"/>
      <c r="K58" s="34"/>
      <c r="L58" s="12"/>
      <c r="M58" s="12"/>
      <c r="N58" s="34"/>
      <c r="O58" s="12"/>
      <c r="P58" s="22"/>
    </row>
    <row r="59" spans="1:16" ht="14.25" customHeight="1" x14ac:dyDescent="0.35">
      <c r="A59" s="35"/>
      <c r="B59" s="31"/>
      <c r="C59" s="39"/>
      <c r="D59" s="6"/>
      <c r="E59" s="6"/>
      <c r="F59" s="6"/>
      <c r="G59" s="6"/>
      <c r="H59" s="6"/>
      <c r="I59" s="6"/>
      <c r="J59" s="37"/>
      <c r="K59" s="34"/>
      <c r="L59" s="12"/>
      <c r="M59" s="12"/>
      <c r="N59" s="34"/>
      <c r="O59" s="12"/>
      <c r="P59" s="22"/>
    </row>
    <row r="60" spans="1:16" ht="14.25" customHeight="1" x14ac:dyDescent="0.35">
      <c r="A60" s="35"/>
      <c r="B60" s="31"/>
      <c r="C60" s="39"/>
      <c r="D60" s="6"/>
      <c r="E60" s="6"/>
      <c r="F60" s="6"/>
      <c r="G60" s="6"/>
      <c r="H60" s="6"/>
      <c r="I60" s="6"/>
      <c r="J60" s="37"/>
      <c r="K60" s="34"/>
      <c r="L60" s="12"/>
      <c r="M60" s="12"/>
      <c r="N60" s="34"/>
      <c r="O60" s="12"/>
      <c r="P60" s="22"/>
    </row>
    <row r="61" spans="1:16" ht="14.25" customHeight="1" x14ac:dyDescent="0.35">
      <c r="A61" s="35"/>
      <c r="B61" s="31"/>
      <c r="C61" s="39"/>
      <c r="D61" s="6"/>
      <c r="E61" s="6"/>
      <c r="F61" s="6"/>
      <c r="G61" s="6"/>
      <c r="H61" s="6"/>
      <c r="I61" s="6"/>
      <c r="J61" s="37"/>
      <c r="K61" s="34"/>
      <c r="L61" s="12"/>
      <c r="M61" s="12"/>
      <c r="N61" s="34"/>
      <c r="O61" s="12"/>
      <c r="P61" s="22"/>
    </row>
    <row r="62" spans="1:16" ht="14.25" customHeight="1" x14ac:dyDescent="0.35">
      <c r="A62" s="35"/>
      <c r="B62" s="31"/>
      <c r="C62" s="39"/>
      <c r="D62" s="6"/>
      <c r="E62" s="6"/>
      <c r="F62" s="6"/>
      <c r="G62" s="6"/>
      <c r="H62" s="6"/>
      <c r="I62" s="6"/>
      <c r="J62" s="37"/>
      <c r="K62" s="34"/>
      <c r="L62" s="12"/>
      <c r="M62" s="12"/>
      <c r="N62" s="34"/>
      <c r="O62" s="12"/>
      <c r="P62" s="22"/>
    </row>
    <row r="63" spans="1:16" ht="14.25" customHeight="1" x14ac:dyDescent="0.35">
      <c r="A63" s="35"/>
      <c r="B63" s="31"/>
      <c r="C63" s="39"/>
      <c r="D63" s="6"/>
      <c r="E63" s="6"/>
      <c r="F63" s="6"/>
      <c r="G63" s="6"/>
      <c r="H63" s="6"/>
      <c r="I63" s="6"/>
      <c r="J63" s="37"/>
      <c r="K63" s="34"/>
      <c r="L63" s="12"/>
      <c r="M63" s="12"/>
      <c r="N63" s="34"/>
      <c r="O63" s="12"/>
      <c r="P63" s="22"/>
    </row>
    <row r="64" spans="1:16" ht="14" customHeight="1" x14ac:dyDescent="0.35">
      <c r="A64" s="35"/>
      <c r="B64" s="31"/>
      <c r="C64" s="39"/>
      <c r="D64" s="6"/>
      <c r="E64" s="6"/>
      <c r="F64" s="6"/>
      <c r="G64" s="6"/>
      <c r="H64" s="6"/>
      <c r="I64" s="6"/>
      <c r="J64" s="37"/>
      <c r="K64" s="34"/>
      <c r="L64" s="12"/>
      <c r="M64" s="12"/>
      <c r="N64" s="34"/>
      <c r="O64" s="12"/>
      <c r="P64" s="22"/>
    </row>
    <row r="65" spans="1:16" ht="14.25" customHeight="1" x14ac:dyDescent="0.35">
      <c r="A65" s="41"/>
      <c r="B65" s="42"/>
      <c r="C65" s="43"/>
      <c r="D65" s="44"/>
      <c r="E65" s="44"/>
      <c r="F65" s="44"/>
      <c r="G65" s="44"/>
      <c r="H65" s="44"/>
      <c r="I65" s="44"/>
      <c r="J65" s="45"/>
      <c r="K65" s="46"/>
      <c r="L65" s="47"/>
      <c r="M65" s="47"/>
      <c r="N65" s="46"/>
      <c r="O65" s="47"/>
      <c r="P65" s="46"/>
    </row>
    <row r="66" spans="1:16" ht="14.25" customHeight="1" x14ac:dyDescent="0.35">
      <c r="A66" s="48" t="s">
        <v>20</v>
      </c>
      <c r="B66" s="49"/>
      <c r="C66" s="49"/>
      <c r="D66" s="49"/>
      <c r="E66" s="49"/>
      <c r="F66" s="49"/>
      <c r="G66" s="49"/>
      <c r="H66" s="49"/>
      <c r="I66" s="49"/>
      <c r="J66" s="57">
        <f>SUM(J22:J65)</f>
        <v>16371.3</v>
      </c>
      <c r="K66" s="58"/>
      <c r="L66" s="58"/>
      <c r="M66" s="57">
        <f>SUM(M22:M65)</f>
        <v>7500</v>
      </c>
      <c r="N66" s="49"/>
      <c r="O66" s="51"/>
      <c r="P66" s="52">
        <f>P22+J66-M66</f>
        <v>74292.400000000009</v>
      </c>
    </row>
    <row r="67" spans="1:16" ht="14.2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5">
      <c r="A68" s="6"/>
      <c r="B68" s="6"/>
      <c r="C68" s="6"/>
      <c r="D68" s="79" t="s">
        <v>21</v>
      </c>
      <c r="E68" s="79"/>
      <c r="F68" s="79"/>
      <c r="G68" s="79" t="s">
        <v>22</v>
      </c>
      <c r="H68" s="79"/>
      <c r="I68" s="79" t="s">
        <v>23</v>
      </c>
      <c r="J68" s="79"/>
      <c r="K68" s="79" t="s">
        <v>24</v>
      </c>
      <c r="L68" s="79"/>
      <c r="M68" s="79"/>
      <c r="N68" s="79" t="s">
        <v>25</v>
      </c>
      <c r="O68" s="79"/>
      <c r="P68" s="79"/>
    </row>
    <row r="69" spans="1:16" ht="14.25" customHeight="1" x14ac:dyDescent="0.35">
      <c r="A69" s="64" t="s">
        <v>110</v>
      </c>
      <c r="B69" s="64"/>
      <c r="C69" s="64"/>
      <c r="D69" s="90">
        <v>45230</v>
      </c>
      <c r="E69" s="90"/>
      <c r="F69" s="90"/>
      <c r="G69" s="90">
        <v>45260</v>
      </c>
      <c r="H69" s="90"/>
      <c r="I69" s="90">
        <v>45291</v>
      </c>
      <c r="J69" s="90"/>
      <c r="K69" s="90">
        <v>45322</v>
      </c>
      <c r="L69" s="90"/>
      <c r="M69" s="90"/>
      <c r="N69" s="90">
        <v>45351</v>
      </c>
      <c r="O69" s="90"/>
      <c r="P69" s="90"/>
    </row>
    <row r="70" spans="1:16" ht="14.25" customHeight="1" x14ac:dyDescent="0.35">
      <c r="A70" s="64" t="s">
        <v>31</v>
      </c>
      <c r="B70" s="64"/>
      <c r="C70" s="64"/>
      <c r="D70" s="89">
        <v>1630.4</v>
      </c>
      <c r="E70" s="89"/>
      <c r="F70" s="89"/>
      <c r="G70" s="89">
        <v>8927.7999999999993</v>
      </c>
      <c r="H70" s="89"/>
      <c r="I70" s="89">
        <v>7964</v>
      </c>
      <c r="J70" s="89"/>
      <c r="K70" s="89">
        <v>5139.8</v>
      </c>
      <c r="L70" s="89"/>
      <c r="M70" s="89"/>
      <c r="N70" s="89">
        <v>8424</v>
      </c>
      <c r="O70" s="89"/>
      <c r="P70" s="89"/>
    </row>
    <row r="71" spans="1:16" ht="14" customHeigh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4" t="s">
        <v>110</v>
      </c>
      <c r="B72" s="64"/>
      <c r="C72" s="64"/>
      <c r="D72" s="90">
        <v>45382</v>
      </c>
      <c r="E72" s="90"/>
      <c r="F72" s="90"/>
      <c r="G72" s="91">
        <v>45412</v>
      </c>
      <c r="H72" s="92"/>
      <c r="I72" s="91">
        <v>45443</v>
      </c>
      <c r="J72" s="92"/>
      <c r="K72" s="90">
        <v>45473</v>
      </c>
      <c r="L72" s="90"/>
      <c r="M72" s="90"/>
      <c r="N72" s="90">
        <v>45504</v>
      </c>
      <c r="O72" s="90"/>
      <c r="P72" s="90"/>
    </row>
    <row r="73" spans="1:16" ht="14" customHeight="1" x14ac:dyDescent="0.35">
      <c r="A73" s="64" t="s">
        <v>31</v>
      </c>
      <c r="B73" s="64"/>
      <c r="C73" s="64"/>
      <c r="D73" s="89">
        <v>7875.3</v>
      </c>
      <c r="E73" s="89"/>
      <c r="F73" s="89"/>
      <c r="G73" s="89">
        <v>5143.5</v>
      </c>
      <c r="H73" s="89"/>
      <c r="I73" s="89">
        <v>7963.8</v>
      </c>
      <c r="J73" s="89"/>
      <c r="K73" s="93">
        <v>4852.5</v>
      </c>
      <c r="L73" s="94"/>
      <c r="M73" s="95"/>
      <c r="N73" s="89">
        <v>8721.2999999999993</v>
      </c>
      <c r="O73" s="89"/>
      <c r="P73" s="89"/>
    </row>
    <row r="74" spans="1:16" ht="14.25" customHeight="1" x14ac:dyDescent="0.3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14.25" customHeight="1" x14ac:dyDescent="0.35">
      <c r="A75" s="64" t="s">
        <v>110</v>
      </c>
      <c r="B75" s="64"/>
      <c r="C75" s="64"/>
      <c r="D75" s="90">
        <v>45535</v>
      </c>
      <c r="E75" s="90"/>
      <c r="F75" s="90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5">
      <c r="A76" s="64" t="s">
        <v>31</v>
      </c>
      <c r="B76" s="64"/>
      <c r="C76" s="64"/>
      <c r="D76" s="89">
        <v>7650</v>
      </c>
      <c r="E76" s="89"/>
      <c r="F76" s="89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4.25" customHeight="1" x14ac:dyDescent="0.35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14.25" customHeight="1" x14ac:dyDescent="0.35">
      <c r="A78" s="6" t="s">
        <v>32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ht="14.25" customHeight="1" x14ac:dyDescent="0.35">
      <c r="A79" s="53" t="s">
        <v>33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ht="14.25" customHeight="1" x14ac:dyDescent="0.35">
      <c r="A80" s="53" t="s">
        <v>34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ht="14" customHeigh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ht="14" customHeight="1" x14ac:dyDescent="0.35">
      <c r="A82" s="54"/>
      <c r="B82" s="54"/>
      <c r="C82" s="54"/>
      <c r="D82" s="54"/>
      <c r="E82" s="54"/>
      <c r="F82" s="54"/>
      <c r="G82" s="54"/>
      <c r="H82" s="55"/>
      <c r="I82" s="55"/>
      <c r="J82" s="54"/>
      <c r="K82" s="54"/>
      <c r="L82" s="54"/>
      <c r="M82" s="54"/>
      <c r="N82" s="54"/>
      <c r="O82" s="54"/>
      <c r="P82" s="54"/>
    </row>
    <row r="83" spans="1:16" ht="14.25" customHeight="1" x14ac:dyDescent="0.35">
      <c r="A83" s="6" t="s">
        <v>35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12"/>
      <c r="N83" s="12"/>
      <c r="O83" s="12"/>
      <c r="P83" s="12"/>
    </row>
    <row r="84" spans="1:16" ht="14.25" customHeight="1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ht="14.25" customHeight="1" x14ac:dyDescent="0.3"/>
    <row r="86" spans="1:16" ht="14.25" customHeight="1" x14ac:dyDescent="0.3"/>
    <row r="87" spans="1:16" ht="14.25" customHeight="1" x14ac:dyDescent="0.3"/>
    <row r="88" spans="1:16" ht="14.25" customHeight="1" x14ac:dyDescent="0.3"/>
    <row r="89" spans="1:16" ht="14.25" customHeight="1" x14ac:dyDescent="0.3"/>
    <row r="90" spans="1:16" ht="14.25" customHeight="1" x14ac:dyDescent="0.3"/>
    <row r="91" spans="1:16" ht="14.25" customHeight="1" x14ac:dyDescent="0.3"/>
    <row r="92" spans="1:16" ht="14.25" customHeight="1" x14ac:dyDescent="0.3"/>
    <row r="93" spans="1:16" ht="14.25" customHeight="1" x14ac:dyDescent="0.3"/>
    <row r="94" spans="1:16" ht="14.25" customHeight="1" x14ac:dyDescent="0.3"/>
    <row r="95" spans="1:16" ht="14.25" customHeight="1" x14ac:dyDescent="0.3"/>
    <row r="96" spans="1:1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</sheetData>
  <mergeCells count="38">
    <mergeCell ref="A75:C75"/>
    <mergeCell ref="D75:F75"/>
    <mergeCell ref="A76:C76"/>
    <mergeCell ref="D76:F76"/>
    <mergeCell ref="A73:C73"/>
    <mergeCell ref="D73:F73"/>
    <mergeCell ref="G73:H73"/>
    <mergeCell ref="I73:J73"/>
    <mergeCell ref="K73:M73"/>
    <mergeCell ref="N73:P73"/>
    <mergeCell ref="A72:C72"/>
    <mergeCell ref="D72:F72"/>
    <mergeCell ref="G72:H72"/>
    <mergeCell ref="I72:J72"/>
    <mergeCell ref="K72:M72"/>
    <mergeCell ref="N72:P72"/>
    <mergeCell ref="N70:P70"/>
    <mergeCell ref="A69:C69"/>
    <mergeCell ref="D69:F69"/>
    <mergeCell ref="G69:H69"/>
    <mergeCell ref="I69:J69"/>
    <mergeCell ref="K69:M69"/>
    <mergeCell ref="N69:P69"/>
    <mergeCell ref="A70:C70"/>
    <mergeCell ref="D70:F70"/>
    <mergeCell ref="G70:H70"/>
    <mergeCell ref="I70:J70"/>
    <mergeCell ref="K70:M70"/>
    <mergeCell ref="A9:P9"/>
    <mergeCell ref="B21:C21"/>
    <mergeCell ref="D21:I21"/>
    <mergeCell ref="J21:K21"/>
    <mergeCell ref="O21:P21"/>
    <mergeCell ref="D68:F68"/>
    <mergeCell ref="G68:H68"/>
    <mergeCell ref="I68:J68"/>
    <mergeCell ref="K68:M68"/>
    <mergeCell ref="N68:P68"/>
  </mergeCells>
  <pageMargins left="0.78740157480314965" right="0.19685039370078741" top="0.39370078740157483" bottom="0" header="0" footer="0"/>
  <pageSetup paperSize="9" scale="67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7184-16AB-46ED-BC69-665F6137F585}">
  <sheetPr>
    <pageSetUpPr fitToPage="1"/>
  </sheetPr>
  <dimension ref="A1:R1016"/>
  <sheetViews>
    <sheetView topLeftCell="A51" zoomScaleNormal="100" workbookViewId="0">
      <selection activeCell="Q61" sqref="Q61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9" t="s">
        <v>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45565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0" t="s">
        <v>14</v>
      </c>
      <c r="C21" s="71"/>
      <c r="D21" s="72" t="s">
        <v>15</v>
      </c>
      <c r="E21" s="73"/>
      <c r="F21" s="73"/>
      <c r="G21" s="73"/>
      <c r="H21" s="73"/>
      <c r="I21" s="74"/>
      <c r="J21" s="75" t="s">
        <v>16</v>
      </c>
      <c r="K21" s="76"/>
      <c r="L21" s="15"/>
      <c r="M21" s="16" t="s">
        <v>17</v>
      </c>
      <c r="N21" s="17"/>
      <c r="O21" s="77" t="s">
        <v>18</v>
      </c>
      <c r="P21" s="78"/>
    </row>
    <row r="22" spans="1:18" ht="14.25" customHeight="1" x14ac:dyDescent="0.35">
      <c r="A22" s="18">
        <v>45107</v>
      </c>
      <c r="B22" s="19"/>
      <c r="C22" s="20"/>
      <c r="D22" s="7"/>
      <c r="E22" s="7" t="s">
        <v>67</v>
      </c>
      <c r="F22" s="7"/>
      <c r="G22" s="7"/>
      <c r="H22" s="7"/>
      <c r="I22" s="7"/>
      <c r="J22" s="21"/>
      <c r="K22" s="22"/>
      <c r="L22" s="23"/>
      <c r="M22" s="23"/>
      <c r="N22" s="22"/>
      <c r="O22" s="23"/>
      <c r="P22" s="22">
        <v>65421.100000000006</v>
      </c>
    </row>
    <row r="23" spans="1:18" ht="14.25" customHeight="1" x14ac:dyDescent="0.35">
      <c r="A23" s="18">
        <v>45474</v>
      </c>
      <c r="B23" s="19"/>
      <c r="C23" t="s">
        <v>45</v>
      </c>
      <c r="D23" s="24"/>
      <c r="E23" s="7" t="s">
        <v>96</v>
      </c>
      <c r="F23" s="7"/>
      <c r="G23" s="7"/>
      <c r="H23" s="7"/>
      <c r="I23" s="7"/>
      <c r="J23" s="25"/>
      <c r="K23" s="22"/>
      <c r="L23" s="23"/>
      <c r="M23" s="26">
        <v>1000</v>
      </c>
      <c r="N23" s="22"/>
      <c r="O23" s="23"/>
      <c r="P23" s="22">
        <f>P22+J23-M23</f>
        <v>64421.100000000006</v>
      </c>
    </row>
    <row r="24" spans="1:18" ht="14.25" customHeight="1" x14ac:dyDescent="0.35">
      <c r="A24" s="18">
        <v>45476</v>
      </c>
      <c r="B24" s="19"/>
      <c r="C24" t="s">
        <v>45</v>
      </c>
      <c r="D24" s="24"/>
      <c r="E24" s="7" t="s">
        <v>96</v>
      </c>
      <c r="F24" s="7"/>
      <c r="G24" s="7"/>
      <c r="H24" s="7"/>
      <c r="I24" s="7"/>
      <c r="J24" s="25"/>
      <c r="K24" s="22"/>
      <c r="L24" s="23"/>
      <c r="M24" s="27">
        <v>1000</v>
      </c>
      <c r="N24" s="22"/>
      <c r="O24" s="23"/>
      <c r="P24" s="22">
        <f t="shared" ref="P24:P40" si="0">P23+J24-M24</f>
        <v>63421.100000000006</v>
      </c>
    </row>
    <row r="25" spans="1:18" ht="14.25" customHeight="1" x14ac:dyDescent="0.35">
      <c r="A25" s="18">
        <v>45477</v>
      </c>
      <c r="B25" s="19"/>
      <c r="C25" t="s">
        <v>142</v>
      </c>
      <c r="D25" s="24"/>
      <c r="E25" s="6" t="s">
        <v>19</v>
      </c>
      <c r="F25" s="7"/>
      <c r="G25" s="7"/>
      <c r="H25" s="7"/>
      <c r="I25" s="7"/>
      <c r="J25" s="25">
        <v>3105</v>
      </c>
      <c r="K25" s="22"/>
      <c r="L25" s="23"/>
      <c r="M25" s="26"/>
      <c r="N25" s="22"/>
      <c r="O25" s="23"/>
      <c r="P25" s="22">
        <f t="shared" si="0"/>
        <v>66526.100000000006</v>
      </c>
    </row>
    <row r="26" spans="1:18" ht="14.25" customHeight="1" x14ac:dyDescent="0.35">
      <c r="A26" s="18">
        <v>45490</v>
      </c>
      <c r="B26" s="19"/>
      <c r="C26" s="32" t="s">
        <v>143</v>
      </c>
      <c r="D26" s="24"/>
      <c r="E26" s="6" t="s">
        <v>19</v>
      </c>
      <c r="F26" s="11"/>
      <c r="G26" s="7"/>
      <c r="H26" s="7"/>
      <c r="I26" s="7"/>
      <c r="J26" s="25">
        <v>2165</v>
      </c>
      <c r="K26" s="22"/>
      <c r="L26" s="23"/>
      <c r="M26" s="23"/>
      <c r="N26" s="22"/>
      <c r="O26" s="23"/>
      <c r="P26" s="22">
        <f t="shared" si="0"/>
        <v>68691.100000000006</v>
      </c>
    </row>
    <row r="27" spans="1:18" ht="14.25" customHeight="1" x14ac:dyDescent="0.35">
      <c r="A27" s="18">
        <v>45496</v>
      </c>
      <c r="B27" s="19"/>
      <c r="C27" s="11" t="s">
        <v>45</v>
      </c>
      <c r="D27" s="24"/>
      <c r="E27" s="6" t="s">
        <v>96</v>
      </c>
      <c r="F27" s="7"/>
      <c r="G27" s="7"/>
      <c r="H27" s="7"/>
      <c r="I27" s="7"/>
      <c r="J27" s="25"/>
      <c r="K27" s="22"/>
      <c r="L27" s="23"/>
      <c r="M27" s="23">
        <v>2000</v>
      </c>
      <c r="N27" s="22"/>
      <c r="O27" s="23"/>
      <c r="P27" s="22">
        <f t="shared" si="0"/>
        <v>66691.100000000006</v>
      </c>
    </row>
    <row r="28" spans="1:18" ht="14.25" customHeight="1" x14ac:dyDescent="0.35">
      <c r="A28" s="18">
        <v>45497</v>
      </c>
      <c r="B28" s="19"/>
      <c r="C28" s="32" t="s">
        <v>144</v>
      </c>
      <c r="D28" s="24"/>
      <c r="E28" s="7" t="s">
        <v>19</v>
      </c>
      <c r="F28" s="7"/>
      <c r="G28" s="7"/>
      <c r="H28" s="7"/>
      <c r="I28" s="7"/>
      <c r="J28" s="25">
        <v>3451.3</v>
      </c>
      <c r="K28" s="22"/>
      <c r="L28" s="23"/>
      <c r="M28" s="23"/>
      <c r="N28" s="22"/>
      <c r="O28" s="23"/>
      <c r="P28" s="22">
        <f t="shared" si="0"/>
        <v>70142.400000000009</v>
      </c>
    </row>
    <row r="29" spans="1:18" ht="14.25" customHeight="1" x14ac:dyDescent="0.35">
      <c r="A29" s="18">
        <v>45510</v>
      </c>
      <c r="B29" s="19"/>
      <c r="C29" s="32" t="s">
        <v>145</v>
      </c>
      <c r="D29" s="24"/>
      <c r="E29" s="7" t="s">
        <v>19</v>
      </c>
      <c r="F29" s="7"/>
      <c r="G29" s="7"/>
      <c r="H29" s="7"/>
      <c r="I29" s="7"/>
      <c r="J29" s="28">
        <v>2997.5</v>
      </c>
      <c r="K29" s="22"/>
      <c r="L29" s="23"/>
      <c r="M29" s="23"/>
      <c r="N29" s="22"/>
      <c r="O29" s="23"/>
      <c r="P29" s="22">
        <f t="shared" si="0"/>
        <v>73139.900000000009</v>
      </c>
    </row>
    <row r="30" spans="1:18" ht="14.25" customHeight="1" x14ac:dyDescent="0.35">
      <c r="A30" s="35">
        <v>45518</v>
      </c>
      <c r="B30" s="31"/>
      <c r="C30" s="32" t="s">
        <v>45</v>
      </c>
      <c r="D30" s="6"/>
      <c r="E30" s="6" t="s">
        <v>96</v>
      </c>
      <c r="F30" s="6"/>
      <c r="G30" s="6"/>
      <c r="H30" s="6"/>
      <c r="I30" s="6"/>
      <c r="J30" s="33"/>
      <c r="K30" s="34"/>
      <c r="L30" s="12"/>
      <c r="M30" s="12">
        <v>1000</v>
      </c>
      <c r="N30" s="34"/>
      <c r="O30" s="12"/>
      <c r="P30" s="22">
        <f t="shared" si="0"/>
        <v>72139.900000000009</v>
      </c>
    </row>
    <row r="31" spans="1:18" ht="14.25" customHeight="1" x14ac:dyDescent="0.35">
      <c r="A31" s="35">
        <v>45520</v>
      </c>
      <c r="B31" s="31"/>
      <c r="C31" s="32" t="s">
        <v>146</v>
      </c>
      <c r="D31" s="6"/>
      <c r="E31" s="6" t="s">
        <v>19</v>
      </c>
      <c r="F31" s="6"/>
      <c r="G31" s="6"/>
      <c r="H31" s="6"/>
      <c r="I31" s="6"/>
      <c r="J31" s="36">
        <v>1880</v>
      </c>
      <c r="K31" s="34"/>
      <c r="L31" s="12"/>
      <c r="M31" s="12"/>
      <c r="N31" s="34"/>
      <c r="O31" s="12"/>
      <c r="P31" s="22">
        <f t="shared" si="0"/>
        <v>74019.900000000009</v>
      </c>
    </row>
    <row r="32" spans="1:18" ht="14.25" customHeight="1" x14ac:dyDescent="0.35">
      <c r="A32" s="35">
        <v>45527</v>
      </c>
      <c r="B32" s="31"/>
      <c r="C32" s="59" t="s">
        <v>45</v>
      </c>
      <c r="D32" s="6"/>
      <c r="E32" s="6" t="s">
        <v>96</v>
      </c>
      <c r="F32" s="6"/>
      <c r="G32" s="6"/>
      <c r="H32" s="6"/>
      <c r="I32" s="6"/>
      <c r="J32" s="37"/>
      <c r="K32" s="34"/>
      <c r="L32" s="12"/>
      <c r="M32" s="12">
        <v>1000</v>
      </c>
      <c r="N32" s="34"/>
      <c r="O32" s="12"/>
      <c r="P32" s="22">
        <f t="shared" si="0"/>
        <v>73019.900000000009</v>
      </c>
    </row>
    <row r="33" spans="1:16" ht="14.25" customHeight="1" x14ac:dyDescent="0.35">
      <c r="A33" s="35">
        <v>45531</v>
      </c>
      <c r="B33" s="31"/>
      <c r="C33" s="32" t="s">
        <v>147</v>
      </c>
      <c r="D33" s="6"/>
      <c r="E33" s="6" t="s">
        <v>19</v>
      </c>
      <c r="F33" s="6"/>
      <c r="G33" s="6"/>
      <c r="H33" s="6"/>
      <c r="I33" s="6"/>
      <c r="J33" s="37">
        <v>2772.5</v>
      </c>
      <c r="K33" s="34"/>
      <c r="L33" s="12"/>
      <c r="M33" s="12"/>
      <c r="N33" s="34"/>
      <c r="O33" s="12"/>
      <c r="P33" s="22">
        <f t="shared" si="0"/>
        <v>75792.400000000009</v>
      </c>
    </row>
    <row r="34" spans="1:16" ht="14.25" customHeight="1" x14ac:dyDescent="0.35">
      <c r="A34" s="35">
        <v>45535</v>
      </c>
      <c r="B34" s="31"/>
      <c r="C34" s="59" t="s">
        <v>45</v>
      </c>
      <c r="D34" s="6"/>
      <c r="E34" s="6" t="s">
        <v>96</v>
      </c>
      <c r="F34" s="6"/>
      <c r="G34" s="6"/>
      <c r="H34" s="6"/>
      <c r="I34" s="6"/>
      <c r="J34" s="37"/>
      <c r="K34" s="34"/>
      <c r="L34" s="12"/>
      <c r="M34" s="12">
        <v>1500</v>
      </c>
      <c r="N34" s="34"/>
      <c r="O34" s="12"/>
      <c r="P34" s="22">
        <f t="shared" si="0"/>
        <v>74292.400000000009</v>
      </c>
    </row>
    <row r="35" spans="1:16" ht="14.25" customHeight="1" x14ac:dyDescent="0.35">
      <c r="A35" s="35">
        <v>45543</v>
      </c>
      <c r="B35" s="31"/>
      <c r="C35" s="59" t="s">
        <v>148</v>
      </c>
      <c r="D35" s="6"/>
      <c r="E35" s="61" t="s">
        <v>19</v>
      </c>
      <c r="F35" s="6"/>
      <c r="G35" s="6"/>
      <c r="H35" s="6"/>
      <c r="I35" s="6"/>
      <c r="J35" s="62">
        <v>515</v>
      </c>
      <c r="K35" s="34"/>
      <c r="L35" s="12"/>
      <c r="M35" s="12"/>
      <c r="N35" s="34"/>
      <c r="O35" s="12"/>
      <c r="P35" s="22">
        <f t="shared" si="0"/>
        <v>74807.400000000009</v>
      </c>
    </row>
    <row r="36" spans="1:16" ht="14.25" customHeight="1" x14ac:dyDescent="0.35">
      <c r="A36" s="35">
        <v>45546</v>
      </c>
      <c r="B36" s="31"/>
      <c r="C36" s="32" t="s">
        <v>149</v>
      </c>
      <c r="D36" s="6"/>
      <c r="E36" s="61" t="s">
        <v>19</v>
      </c>
      <c r="F36" s="6"/>
      <c r="G36" s="6"/>
      <c r="H36" s="6"/>
      <c r="I36" s="6"/>
      <c r="J36" s="62">
        <v>2397.5</v>
      </c>
      <c r="K36" s="34"/>
      <c r="L36" s="12"/>
      <c r="M36" s="12"/>
      <c r="N36" s="34"/>
      <c r="O36" s="12"/>
      <c r="P36" s="22">
        <f t="shared" si="0"/>
        <v>77204.900000000009</v>
      </c>
    </row>
    <row r="37" spans="1:16" ht="14.25" customHeight="1" x14ac:dyDescent="0.35">
      <c r="A37" s="35">
        <v>45546</v>
      </c>
      <c r="B37" s="31"/>
      <c r="C37" s="32" t="s">
        <v>45</v>
      </c>
      <c r="D37" s="6"/>
      <c r="E37" s="6" t="s">
        <v>96</v>
      </c>
      <c r="F37" s="6"/>
      <c r="G37" s="6"/>
      <c r="H37" s="6"/>
      <c r="I37" s="6"/>
      <c r="J37" s="60"/>
      <c r="K37" s="34"/>
      <c r="L37" s="12"/>
      <c r="M37" s="12">
        <v>700</v>
      </c>
      <c r="N37" s="34"/>
      <c r="O37" s="12"/>
      <c r="P37" s="22">
        <f t="shared" si="0"/>
        <v>76504.900000000009</v>
      </c>
    </row>
    <row r="38" spans="1:16" ht="14.25" customHeight="1" x14ac:dyDescent="0.35">
      <c r="A38" s="35">
        <v>45561</v>
      </c>
      <c r="B38" s="31"/>
      <c r="C38" s="32" t="s">
        <v>45</v>
      </c>
      <c r="D38" s="7"/>
      <c r="E38" s="6" t="s">
        <v>96</v>
      </c>
      <c r="F38" s="6"/>
      <c r="G38" s="6"/>
      <c r="H38" s="6"/>
      <c r="I38" s="6"/>
      <c r="J38" s="36"/>
      <c r="K38" s="34"/>
      <c r="L38" s="12"/>
      <c r="M38" s="12">
        <v>2000</v>
      </c>
      <c r="N38" s="34"/>
      <c r="O38" s="12"/>
      <c r="P38" s="22">
        <f t="shared" si="0"/>
        <v>74504.900000000009</v>
      </c>
    </row>
    <row r="39" spans="1:16" ht="14.25" customHeight="1" x14ac:dyDescent="0.35">
      <c r="A39" s="35">
        <v>45561</v>
      </c>
      <c r="B39" s="31"/>
      <c r="C39" s="59" t="s">
        <v>150</v>
      </c>
      <c r="D39" s="6"/>
      <c r="E39" s="6" t="s">
        <v>19</v>
      </c>
      <c r="F39" s="6"/>
      <c r="G39" s="6"/>
      <c r="H39" s="6"/>
      <c r="I39" s="6"/>
      <c r="J39" s="37">
        <v>3358.8</v>
      </c>
      <c r="K39" s="34"/>
      <c r="L39" s="12"/>
      <c r="M39" s="12"/>
      <c r="N39" s="34"/>
      <c r="O39" s="12"/>
      <c r="P39" s="22">
        <f t="shared" si="0"/>
        <v>77863.700000000012</v>
      </c>
    </row>
    <row r="40" spans="1:16" ht="14.25" customHeight="1" x14ac:dyDescent="0.35">
      <c r="A40" s="35">
        <v>45565</v>
      </c>
      <c r="B40" s="31"/>
      <c r="C40" s="32" t="s">
        <v>45</v>
      </c>
      <c r="D40" s="6"/>
      <c r="E40" s="6" t="s">
        <v>96</v>
      </c>
      <c r="F40" s="6"/>
      <c r="G40" s="6"/>
      <c r="H40" s="6"/>
      <c r="I40" s="6"/>
      <c r="J40" s="37"/>
      <c r="K40" s="34"/>
      <c r="L40" s="12"/>
      <c r="M40" s="12">
        <v>500</v>
      </c>
      <c r="N40" s="34"/>
      <c r="O40" s="12"/>
      <c r="P40" s="22">
        <f t="shared" si="0"/>
        <v>77363.700000000012</v>
      </c>
    </row>
    <row r="41" spans="1:16" ht="14.25" customHeight="1" x14ac:dyDescent="0.35">
      <c r="A41" s="35"/>
      <c r="B41" s="31"/>
      <c r="C41" s="39"/>
      <c r="D41" s="6"/>
      <c r="E41" s="6"/>
      <c r="F41" s="6"/>
      <c r="G41" s="6"/>
      <c r="H41" s="6"/>
      <c r="I41" s="6"/>
      <c r="J41" s="37"/>
      <c r="K41" s="34"/>
      <c r="L41" s="12"/>
      <c r="M41" s="12"/>
      <c r="N41" s="34"/>
      <c r="O41" s="12"/>
      <c r="P41" s="22"/>
    </row>
    <row r="42" spans="1:16" ht="14.25" customHeight="1" x14ac:dyDescent="0.35">
      <c r="A42" s="35"/>
      <c r="B42" s="31"/>
      <c r="C42" s="39"/>
      <c r="D42" s="6"/>
      <c r="E42" s="6"/>
      <c r="F42" s="6"/>
      <c r="G42" s="6"/>
      <c r="H42" s="6"/>
      <c r="I42" s="6"/>
      <c r="J42" s="37"/>
      <c r="K42" s="34"/>
      <c r="L42" s="12"/>
      <c r="M42" s="12"/>
      <c r="N42" s="34"/>
      <c r="O42" s="12"/>
      <c r="P42" s="22"/>
    </row>
    <row r="43" spans="1:16" ht="14.25" customHeight="1" x14ac:dyDescent="0.35">
      <c r="A43" s="35"/>
      <c r="B43" s="31"/>
      <c r="C43" s="39"/>
      <c r="D43" s="6"/>
      <c r="E43" s="6"/>
      <c r="F43" s="6"/>
      <c r="G43" s="6"/>
      <c r="H43" s="6"/>
      <c r="I43" s="6"/>
      <c r="J43" s="37"/>
      <c r="K43" s="34"/>
      <c r="L43" s="12"/>
      <c r="M43" s="12"/>
      <c r="N43" s="34"/>
      <c r="O43" s="12"/>
      <c r="P43" s="22"/>
    </row>
    <row r="44" spans="1:16" ht="14.25" customHeight="1" x14ac:dyDescent="0.35">
      <c r="A44" s="35"/>
      <c r="B44" s="31"/>
      <c r="C44" s="39"/>
      <c r="D44" s="6"/>
      <c r="E44" s="6"/>
      <c r="F44" s="6"/>
      <c r="G44" s="6"/>
      <c r="H44" s="6"/>
      <c r="I44" s="6"/>
      <c r="J44" s="37"/>
      <c r="K44" s="34"/>
      <c r="L44" s="12"/>
      <c r="M44" s="12"/>
      <c r="N44" s="34"/>
      <c r="O44" s="12"/>
      <c r="P44" s="22"/>
    </row>
    <row r="45" spans="1:16" ht="14.25" customHeight="1" x14ac:dyDescent="0.35">
      <c r="A45" s="35"/>
      <c r="B45" s="31"/>
      <c r="C45" s="39"/>
      <c r="D45" s="6"/>
      <c r="E45" s="6"/>
      <c r="F45" s="6"/>
      <c r="G45" s="6"/>
      <c r="H45" s="6"/>
      <c r="I45" s="6"/>
      <c r="J45" s="37"/>
      <c r="K45" s="34"/>
      <c r="L45" s="12"/>
      <c r="M45" s="12"/>
      <c r="N45" s="34"/>
      <c r="O45" s="12"/>
      <c r="P45" s="22"/>
    </row>
    <row r="46" spans="1:16" ht="14.25" customHeight="1" x14ac:dyDescent="0.35">
      <c r="A46" s="35"/>
      <c r="B46" s="31"/>
      <c r="C46" s="39"/>
      <c r="D46" s="6"/>
      <c r="E46" s="6"/>
      <c r="F46" s="6"/>
      <c r="G46" s="6"/>
      <c r="H46" s="6"/>
      <c r="I46" s="6"/>
      <c r="J46" s="37"/>
      <c r="K46" s="34"/>
      <c r="L46" s="12"/>
      <c r="M46" s="12"/>
      <c r="N46" s="34"/>
      <c r="O46" s="12"/>
      <c r="P46" s="22"/>
    </row>
    <row r="47" spans="1:16" ht="14.25" customHeight="1" x14ac:dyDescent="0.35">
      <c r="A47" s="35"/>
      <c r="B47" s="31"/>
      <c r="C47" s="39"/>
      <c r="D47" s="6"/>
      <c r="E47" s="6"/>
      <c r="F47" s="6"/>
      <c r="G47" s="6"/>
      <c r="H47" s="6"/>
      <c r="I47" s="6"/>
      <c r="J47" s="37"/>
      <c r="K47" s="34"/>
      <c r="L47" s="12"/>
      <c r="M47" s="12"/>
      <c r="N47" s="34"/>
      <c r="O47" s="12"/>
      <c r="P47" s="22"/>
    </row>
    <row r="48" spans="1:16" ht="14.25" customHeight="1" x14ac:dyDescent="0.35">
      <c r="A48" s="35"/>
      <c r="B48" s="31"/>
      <c r="C48" s="39"/>
      <c r="D48" s="6"/>
      <c r="E48" s="6"/>
      <c r="F48" s="6"/>
      <c r="G48" s="6"/>
      <c r="H48" s="6"/>
      <c r="I48" s="6"/>
      <c r="J48" s="37"/>
      <c r="K48" s="34"/>
      <c r="L48" s="12"/>
      <c r="M48" s="12"/>
      <c r="N48" s="34"/>
      <c r="O48" s="12"/>
      <c r="P48" s="22"/>
    </row>
    <row r="49" spans="1:16" ht="14.25" customHeight="1" x14ac:dyDescent="0.35">
      <c r="A49" s="35"/>
      <c r="B49" s="31"/>
      <c r="C49" s="39"/>
      <c r="D49" s="6"/>
      <c r="E49" s="6"/>
      <c r="F49" s="6"/>
      <c r="G49" s="6"/>
      <c r="H49" s="6"/>
      <c r="I49" s="6"/>
      <c r="J49" s="37"/>
      <c r="K49" s="34"/>
      <c r="L49" s="12"/>
      <c r="M49" s="12"/>
      <c r="N49" s="34"/>
      <c r="O49" s="12"/>
      <c r="P49" s="22"/>
    </row>
    <row r="50" spans="1:16" ht="14.25" customHeight="1" x14ac:dyDescent="0.35">
      <c r="A50" s="35"/>
      <c r="B50" s="31"/>
      <c r="C50" s="6"/>
      <c r="D50" s="38"/>
      <c r="E50" s="6"/>
      <c r="F50" s="6"/>
      <c r="G50" s="6"/>
      <c r="H50" s="6"/>
      <c r="I50" s="6"/>
      <c r="J50" s="37"/>
      <c r="K50" s="34"/>
      <c r="L50" s="12"/>
      <c r="M50" s="12"/>
      <c r="N50" s="34"/>
      <c r="O50" s="12"/>
      <c r="P50" s="22"/>
    </row>
    <row r="51" spans="1:16" ht="14.25" customHeight="1" x14ac:dyDescent="0.35">
      <c r="A51" s="35"/>
      <c r="B51" s="31"/>
      <c r="D51" s="38"/>
      <c r="E51" s="6"/>
      <c r="F51" s="6"/>
      <c r="G51" s="6"/>
      <c r="H51" s="6"/>
      <c r="I51" s="6"/>
      <c r="J51" s="37"/>
      <c r="K51" s="34"/>
      <c r="L51" s="12"/>
      <c r="M51" s="12"/>
      <c r="N51" s="34"/>
      <c r="O51" s="12"/>
      <c r="P51" s="22"/>
    </row>
    <row r="52" spans="1:16" ht="14.25" customHeight="1" x14ac:dyDescent="0.35">
      <c r="A52" s="35"/>
      <c r="B52" s="31"/>
      <c r="C52" s="6"/>
      <c r="D52" s="38"/>
      <c r="E52" s="6"/>
      <c r="F52" s="6"/>
      <c r="G52" s="6"/>
      <c r="H52" s="6"/>
      <c r="I52" s="6"/>
      <c r="J52" s="37"/>
      <c r="K52" s="34"/>
      <c r="L52" s="12"/>
      <c r="M52" s="12"/>
      <c r="N52" s="34"/>
      <c r="O52" s="12"/>
      <c r="P52" s="22"/>
    </row>
    <row r="53" spans="1:16" ht="14.25" customHeight="1" x14ac:dyDescent="0.35">
      <c r="A53" s="35"/>
      <c r="B53" s="31"/>
      <c r="C53" s="39"/>
      <c r="D53" s="38"/>
      <c r="E53" s="6"/>
      <c r="F53" s="6"/>
      <c r="G53" s="6"/>
      <c r="H53" s="6"/>
      <c r="I53" s="6"/>
      <c r="J53" s="37"/>
      <c r="K53" s="34"/>
      <c r="L53" s="12"/>
      <c r="M53" s="12"/>
      <c r="N53" s="34"/>
      <c r="O53" s="12"/>
      <c r="P53" s="22"/>
    </row>
    <row r="54" spans="1:16" ht="14.25" customHeight="1" x14ac:dyDescent="0.35">
      <c r="A54" s="35"/>
      <c r="B54" s="31"/>
      <c r="C54" s="39"/>
      <c r="D54" s="38"/>
      <c r="E54" s="6"/>
      <c r="F54" s="6"/>
      <c r="G54" s="6"/>
      <c r="H54" s="6"/>
      <c r="I54" s="6"/>
      <c r="J54" s="37"/>
      <c r="K54" s="34"/>
      <c r="L54" s="12"/>
      <c r="M54" s="12"/>
      <c r="N54" s="34"/>
      <c r="O54" s="12"/>
      <c r="P54" s="22"/>
    </row>
    <row r="55" spans="1:16" ht="14.25" customHeight="1" x14ac:dyDescent="0.35">
      <c r="A55" s="35"/>
      <c r="B55" s="31"/>
      <c r="C55" s="39"/>
      <c r="D55" s="6"/>
      <c r="E55" s="6"/>
      <c r="F55" s="6"/>
      <c r="G55" s="6"/>
      <c r="H55" s="6"/>
      <c r="I55" s="6"/>
      <c r="J55" s="37"/>
      <c r="K55" s="34"/>
      <c r="L55" s="12"/>
      <c r="M55" s="12"/>
      <c r="N55" s="34"/>
      <c r="O55" s="12"/>
      <c r="P55" s="22"/>
    </row>
    <row r="56" spans="1:16" ht="14.25" customHeight="1" x14ac:dyDescent="0.35">
      <c r="A56" s="35"/>
      <c r="B56" s="31"/>
      <c r="C56" s="39"/>
      <c r="D56" s="6"/>
      <c r="E56" s="6"/>
      <c r="F56" s="6"/>
      <c r="G56" s="6"/>
      <c r="H56" s="6"/>
      <c r="I56" s="6"/>
      <c r="J56" s="37"/>
      <c r="K56" s="34"/>
      <c r="L56" s="12"/>
      <c r="M56" s="12"/>
      <c r="N56" s="34"/>
      <c r="O56" s="12"/>
      <c r="P56" s="22"/>
    </row>
    <row r="57" spans="1:16" ht="14.25" customHeight="1" x14ac:dyDescent="0.35">
      <c r="A57" s="35"/>
      <c r="B57" s="31"/>
      <c r="C57" s="39"/>
      <c r="D57" s="6"/>
      <c r="E57" s="6"/>
      <c r="F57" s="6"/>
      <c r="G57" s="6"/>
      <c r="H57" s="6"/>
      <c r="I57" s="6"/>
      <c r="J57" s="37"/>
      <c r="K57" s="34"/>
      <c r="L57" s="12"/>
      <c r="M57" s="12"/>
      <c r="N57" s="34"/>
      <c r="O57" s="12"/>
      <c r="P57" s="22"/>
    </row>
    <row r="58" spans="1:16" ht="14.25" customHeight="1" x14ac:dyDescent="0.35">
      <c r="A58" s="35"/>
      <c r="B58" s="31"/>
      <c r="C58" s="39"/>
      <c r="D58" s="6"/>
      <c r="E58" s="6"/>
      <c r="F58" s="6"/>
      <c r="G58" s="6"/>
      <c r="H58" s="6"/>
      <c r="I58" s="6"/>
      <c r="J58" s="37"/>
      <c r="K58" s="34"/>
      <c r="L58" s="12"/>
      <c r="M58" s="12"/>
      <c r="N58" s="34"/>
      <c r="O58" s="12"/>
      <c r="P58" s="22"/>
    </row>
    <row r="59" spans="1:16" ht="14.25" customHeight="1" x14ac:dyDescent="0.35">
      <c r="A59" s="35"/>
      <c r="B59" s="31"/>
      <c r="C59" s="39"/>
      <c r="D59" s="6"/>
      <c r="E59" s="6"/>
      <c r="F59" s="6"/>
      <c r="G59" s="6"/>
      <c r="H59" s="6"/>
      <c r="I59" s="6"/>
      <c r="J59" s="37"/>
      <c r="K59" s="34"/>
      <c r="L59" s="12"/>
      <c r="M59" s="12"/>
      <c r="N59" s="34"/>
      <c r="O59" s="12"/>
      <c r="P59" s="22"/>
    </row>
    <row r="60" spans="1:16" ht="14.25" customHeight="1" x14ac:dyDescent="0.35">
      <c r="A60" s="35"/>
      <c r="B60" s="31"/>
      <c r="C60" s="39"/>
      <c r="D60" s="6"/>
      <c r="E60" s="6"/>
      <c r="F60" s="6"/>
      <c r="G60" s="6"/>
      <c r="H60" s="6"/>
      <c r="I60" s="6"/>
      <c r="J60" s="37"/>
      <c r="K60" s="34"/>
      <c r="L60" s="12"/>
      <c r="M60" s="12"/>
      <c r="N60" s="34"/>
      <c r="O60" s="12"/>
      <c r="P60" s="22"/>
    </row>
    <row r="61" spans="1:16" ht="14.25" customHeight="1" x14ac:dyDescent="0.35">
      <c r="A61" s="48" t="s">
        <v>20</v>
      </c>
      <c r="B61" s="49"/>
      <c r="C61" s="49"/>
      <c r="D61" s="49"/>
      <c r="E61" s="49"/>
      <c r="F61" s="49"/>
      <c r="G61" s="49"/>
      <c r="H61" s="49"/>
      <c r="I61" s="49"/>
      <c r="J61" s="57">
        <f>SUM(J22:J60)</f>
        <v>22642.6</v>
      </c>
      <c r="K61" s="58"/>
      <c r="L61" s="58"/>
      <c r="M61" s="57">
        <f>SUM(M22:M60)</f>
        <v>10700</v>
      </c>
      <c r="N61" s="49"/>
      <c r="O61" s="51"/>
      <c r="P61" s="52">
        <f>P22+J61-M61</f>
        <v>77363.700000000012</v>
      </c>
    </row>
    <row r="62" spans="1:16" ht="14.25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/>
      <c r="B63" s="6"/>
      <c r="C63" s="6"/>
      <c r="D63" s="79" t="s">
        <v>21</v>
      </c>
      <c r="E63" s="79"/>
      <c r="F63" s="79"/>
      <c r="G63" s="79" t="s">
        <v>22</v>
      </c>
      <c r="H63" s="79"/>
      <c r="I63" s="79" t="s">
        <v>23</v>
      </c>
      <c r="J63" s="79"/>
      <c r="K63" s="79" t="s">
        <v>24</v>
      </c>
      <c r="L63" s="79"/>
      <c r="M63" s="79"/>
      <c r="N63" s="79" t="s">
        <v>25</v>
      </c>
      <c r="O63" s="79"/>
      <c r="P63" s="79"/>
    </row>
    <row r="64" spans="1:16" ht="14.25" customHeight="1" x14ac:dyDescent="0.35">
      <c r="A64" s="64" t="s">
        <v>110</v>
      </c>
      <c r="B64" s="64"/>
      <c r="C64" s="64"/>
      <c r="D64" s="90">
        <v>45260</v>
      </c>
      <c r="E64" s="90"/>
      <c r="F64" s="90"/>
      <c r="G64" s="90">
        <v>45291</v>
      </c>
      <c r="H64" s="90"/>
      <c r="I64" s="90">
        <v>45322</v>
      </c>
      <c r="J64" s="90"/>
      <c r="K64" s="90">
        <v>45351</v>
      </c>
      <c r="L64" s="90"/>
      <c r="M64" s="90"/>
      <c r="N64" s="90">
        <v>45382</v>
      </c>
      <c r="O64" s="90"/>
      <c r="P64" s="90"/>
    </row>
    <row r="65" spans="1:16" ht="14.25" customHeight="1" x14ac:dyDescent="0.35">
      <c r="A65" s="64" t="s">
        <v>31</v>
      </c>
      <c r="B65" s="64"/>
      <c r="C65" s="64"/>
      <c r="D65" s="89">
        <v>7358.2</v>
      </c>
      <c r="E65" s="89"/>
      <c r="F65" s="89"/>
      <c r="G65" s="89">
        <v>7964</v>
      </c>
      <c r="H65" s="89"/>
      <c r="I65" s="89">
        <v>5139.8</v>
      </c>
      <c r="J65" s="89"/>
      <c r="K65" s="89">
        <v>8424</v>
      </c>
      <c r="L65" s="89"/>
      <c r="M65" s="89"/>
      <c r="N65" s="89">
        <v>7875.3</v>
      </c>
      <c r="O65" s="89"/>
      <c r="P65" s="89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64" t="s">
        <v>110</v>
      </c>
      <c r="B67" s="64"/>
      <c r="C67" s="64"/>
      <c r="D67" s="90">
        <v>45412</v>
      </c>
      <c r="E67" s="90"/>
      <c r="F67" s="90"/>
      <c r="G67" s="91">
        <v>45443</v>
      </c>
      <c r="H67" s="92"/>
      <c r="I67" s="91">
        <v>45473</v>
      </c>
      <c r="J67" s="92"/>
      <c r="K67" s="90">
        <v>45504</v>
      </c>
      <c r="L67" s="90"/>
      <c r="M67" s="90"/>
      <c r="N67" s="90">
        <v>45535</v>
      </c>
      <c r="O67" s="90"/>
      <c r="P67" s="90"/>
    </row>
    <row r="68" spans="1:16" ht="14" customHeight="1" x14ac:dyDescent="0.35">
      <c r="A68" s="64" t="s">
        <v>31</v>
      </c>
      <c r="B68" s="64"/>
      <c r="C68" s="64"/>
      <c r="D68" s="89">
        <v>5143.5</v>
      </c>
      <c r="E68" s="89"/>
      <c r="F68" s="89"/>
      <c r="G68" s="89">
        <v>7963.8</v>
      </c>
      <c r="H68" s="89"/>
      <c r="I68" s="89">
        <v>4852.5</v>
      </c>
      <c r="J68" s="89"/>
      <c r="K68" s="93">
        <v>8721.2999999999993</v>
      </c>
      <c r="L68" s="94"/>
      <c r="M68" s="95"/>
      <c r="N68" s="89">
        <v>7650</v>
      </c>
      <c r="O68" s="89"/>
      <c r="P68" s="89"/>
    </row>
    <row r="69" spans="1:16" ht="14.25" customHeight="1" x14ac:dyDescent="0.3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5">
      <c r="A70" s="64" t="s">
        <v>110</v>
      </c>
      <c r="B70" s="64"/>
      <c r="C70" s="64"/>
      <c r="D70" s="90">
        <v>45565</v>
      </c>
      <c r="E70" s="90"/>
      <c r="F70" s="90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.25" customHeight="1" x14ac:dyDescent="0.35">
      <c r="A71" s="64" t="s">
        <v>31</v>
      </c>
      <c r="B71" s="64"/>
      <c r="C71" s="64"/>
      <c r="D71" s="89">
        <v>6271.3</v>
      </c>
      <c r="E71" s="89"/>
      <c r="F71" s="89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.25" customHeight="1" x14ac:dyDescent="0.3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.25" customHeight="1" x14ac:dyDescent="0.35">
      <c r="A73" s="6" t="s">
        <v>32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5">
      <c r="A74" s="53" t="s">
        <v>33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14.25" customHeight="1" x14ac:dyDescent="0.35">
      <c r="A75" s="53" t="s">
        <v>34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" customHeight="1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4" customHeight="1" x14ac:dyDescent="0.35">
      <c r="A77" s="54"/>
      <c r="B77" s="54"/>
      <c r="C77" s="54"/>
      <c r="D77" s="54"/>
      <c r="E77" s="54"/>
      <c r="F77" s="54"/>
      <c r="G77" s="54"/>
      <c r="H77" s="55"/>
      <c r="I77" s="55"/>
      <c r="J77" s="54"/>
      <c r="K77" s="54"/>
      <c r="L77" s="54"/>
      <c r="M77" s="54"/>
      <c r="N77" s="54"/>
      <c r="O77" s="54"/>
      <c r="P77" s="54"/>
    </row>
    <row r="78" spans="1:16" ht="14.25" customHeight="1" x14ac:dyDescent="0.35">
      <c r="A78" s="6" t="s">
        <v>35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12"/>
      <c r="N78" s="12"/>
      <c r="O78" s="12"/>
      <c r="P78" s="12"/>
    </row>
    <row r="79" spans="1:16" ht="14.25" customHeight="1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</sheetData>
  <mergeCells count="38">
    <mergeCell ref="A70:C70"/>
    <mergeCell ref="D70:F70"/>
    <mergeCell ref="A71:C71"/>
    <mergeCell ref="D71:F71"/>
    <mergeCell ref="A68:C68"/>
    <mergeCell ref="D68:F68"/>
    <mergeCell ref="G68:H68"/>
    <mergeCell ref="I68:J68"/>
    <mergeCell ref="K68:M68"/>
    <mergeCell ref="N68:P68"/>
    <mergeCell ref="A67:C67"/>
    <mergeCell ref="D67:F67"/>
    <mergeCell ref="G67:H67"/>
    <mergeCell ref="I67:J67"/>
    <mergeCell ref="K67:M67"/>
    <mergeCell ref="N67:P67"/>
    <mergeCell ref="N65:P65"/>
    <mergeCell ref="A64:C64"/>
    <mergeCell ref="D64:F64"/>
    <mergeCell ref="G64:H64"/>
    <mergeCell ref="I64:J64"/>
    <mergeCell ref="K64:M64"/>
    <mergeCell ref="N64:P64"/>
    <mergeCell ref="A65:C65"/>
    <mergeCell ref="D65:F65"/>
    <mergeCell ref="G65:H65"/>
    <mergeCell ref="I65:J65"/>
    <mergeCell ref="K65:M65"/>
    <mergeCell ref="A9:P9"/>
    <mergeCell ref="B21:C21"/>
    <mergeCell ref="D21:I21"/>
    <mergeCell ref="J21:K21"/>
    <mergeCell ref="O21:P21"/>
    <mergeCell ref="D63:F63"/>
    <mergeCell ref="G63:H63"/>
    <mergeCell ref="I63:J63"/>
    <mergeCell ref="K63:M63"/>
    <mergeCell ref="N63:P63"/>
  </mergeCells>
  <pageMargins left="0.98425196850393704" right="0.19685039370078741" top="0.39370078740157483" bottom="0" header="0" footer="0"/>
  <pageSetup paperSize="9" scale="73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7F44-23FF-45EC-A2E7-B8514D355E35}">
  <sheetPr>
    <pageSetUpPr fitToPage="1"/>
  </sheetPr>
  <dimension ref="A1:R1016"/>
  <sheetViews>
    <sheetView topLeftCell="A53" zoomScaleNormal="100" workbookViewId="0">
      <selection activeCell="Q61" sqref="Q61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9" t="s">
        <v>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45596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0" t="s">
        <v>14</v>
      </c>
      <c r="C21" s="71"/>
      <c r="D21" s="72" t="s">
        <v>15</v>
      </c>
      <c r="E21" s="73"/>
      <c r="F21" s="73"/>
      <c r="G21" s="73"/>
      <c r="H21" s="73"/>
      <c r="I21" s="74"/>
      <c r="J21" s="75" t="s">
        <v>16</v>
      </c>
      <c r="K21" s="76"/>
      <c r="L21" s="15"/>
      <c r="M21" s="16" t="s">
        <v>17</v>
      </c>
      <c r="N21" s="17"/>
      <c r="O21" s="77" t="s">
        <v>18</v>
      </c>
      <c r="P21" s="78"/>
    </row>
    <row r="22" spans="1:18" ht="14.25" customHeight="1" x14ac:dyDescent="0.35">
      <c r="A22" s="18">
        <v>45107</v>
      </c>
      <c r="B22" s="19"/>
      <c r="C22" s="20"/>
      <c r="D22" s="7"/>
      <c r="E22" s="7" t="s">
        <v>67</v>
      </c>
      <c r="F22" s="7"/>
      <c r="G22" s="7"/>
      <c r="H22" s="7"/>
      <c r="I22" s="7"/>
      <c r="J22" s="21"/>
      <c r="K22" s="22"/>
      <c r="L22" s="23"/>
      <c r="M22" s="23"/>
      <c r="N22" s="22"/>
      <c r="O22" s="23"/>
      <c r="P22" s="22">
        <v>65421.100000000006</v>
      </c>
    </row>
    <row r="23" spans="1:18" ht="14.25" customHeight="1" x14ac:dyDescent="0.35">
      <c r="A23" s="18">
        <v>45474</v>
      </c>
      <c r="B23" s="19"/>
      <c r="C23" t="s">
        <v>45</v>
      </c>
      <c r="D23" s="24"/>
      <c r="E23" s="7" t="s">
        <v>96</v>
      </c>
      <c r="F23" s="7"/>
      <c r="G23" s="7"/>
      <c r="H23" s="7"/>
      <c r="I23" s="7"/>
      <c r="J23" s="25"/>
      <c r="K23" s="22"/>
      <c r="L23" s="23"/>
      <c r="M23" s="26">
        <v>1000</v>
      </c>
      <c r="N23" s="22"/>
      <c r="O23" s="23"/>
      <c r="P23" s="22">
        <f>P22+J23-M23</f>
        <v>64421.100000000006</v>
      </c>
    </row>
    <row r="24" spans="1:18" ht="14.25" customHeight="1" x14ac:dyDescent="0.35">
      <c r="A24" s="18">
        <v>45476</v>
      </c>
      <c r="B24" s="19"/>
      <c r="C24" t="s">
        <v>45</v>
      </c>
      <c r="D24" s="24"/>
      <c r="E24" s="7" t="s">
        <v>96</v>
      </c>
      <c r="F24" s="7"/>
      <c r="G24" s="7"/>
      <c r="H24" s="7"/>
      <c r="I24" s="7"/>
      <c r="J24" s="25"/>
      <c r="K24" s="22"/>
      <c r="L24" s="23"/>
      <c r="M24" s="27">
        <v>1000</v>
      </c>
      <c r="N24" s="22"/>
      <c r="O24" s="23"/>
      <c r="P24" s="22">
        <f t="shared" ref="P24:P48" si="0">P23+J24-M24</f>
        <v>63421.100000000006</v>
      </c>
    </row>
    <row r="25" spans="1:18" ht="14.25" customHeight="1" x14ac:dyDescent="0.35">
      <c r="A25" s="18">
        <v>45477</v>
      </c>
      <c r="B25" s="19"/>
      <c r="C25" t="s">
        <v>142</v>
      </c>
      <c r="D25" s="24"/>
      <c r="E25" s="6" t="s">
        <v>19</v>
      </c>
      <c r="F25" s="7"/>
      <c r="G25" s="7"/>
      <c r="H25" s="7"/>
      <c r="I25" s="7"/>
      <c r="J25" s="25">
        <v>3105</v>
      </c>
      <c r="K25" s="22"/>
      <c r="L25" s="23"/>
      <c r="M25" s="26"/>
      <c r="N25" s="22"/>
      <c r="O25" s="23"/>
      <c r="P25" s="22">
        <f t="shared" si="0"/>
        <v>66526.100000000006</v>
      </c>
    </row>
    <row r="26" spans="1:18" ht="14.25" customHeight="1" x14ac:dyDescent="0.35">
      <c r="A26" s="18">
        <v>45490</v>
      </c>
      <c r="B26" s="19"/>
      <c r="C26" s="32" t="s">
        <v>143</v>
      </c>
      <c r="D26" s="24"/>
      <c r="E26" s="6" t="s">
        <v>19</v>
      </c>
      <c r="F26" s="11"/>
      <c r="G26" s="7"/>
      <c r="H26" s="7"/>
      <c r="I26" s="7"/>
      <c r="J26" s="25">
        <v>2165</v>
      </c>
      <c r="K26" s="22"/>
      <c r="L26" s="23"/>
      <c r="M26" s="23"/>
      <c r="N26" s="22"/>
      <c r="O26" s="23"/>
      <c r="P26" s="22">
        <f t="shared" si="0"/>
        <v>68691.100000000006</v>
      </c>
    </row>
    <row r="27" spans="1:18" ht="14.25" customHeight="1" x14ac:dyDescent="0.35">
      <c r="A27" s="18">
        <v>45496</v>
      </c>
      <c r="B27" s="19"/>
      <c r="C27" s="11" t="s">
        <v>45</v>
      </c>
      <c r="D27" s="24"/>
      <c r="E27" s="6" t="s">
        <v>96</v>
      </c>
      <c r="F27" s="7"/>
      <c r="G27" s="7"/>
      <c r="H27" s="7"/>
      <c r="I27" s="7"/>
      <c r="J27" s="25"/>
      <c r="K27" s="22"/>
      <c r="L27" s="23"/>
      <c r="M27" s="23">
        <v>2000</v>
      </c>
      <c r="N27" s="22"/>
      <c r="O27" s="23"/>
      <c r="P27" s="22">
        <f t="shared" si="0"/>
        <v>66691.100000000006</v>
      </c>
    </row>
    <row r="28" spans="1:18" ht="14.25" customHeight="1" x14ac:dyDescent="0.35">
      <c r="A28" s="18">
        <v>45497</v>
      </c>
      <c r="B28" s="19"/>
      <c r="C28" s="32" t="s">
        <v>144</v>
      </c>
      <c r="D28" s="24"/>
      <c r="E28" s="7" t="s">
        <v>19</v>
      </c>
      <c r="F28" s="7"/>
      <c r="G28" s="7"/>
      <c r="H28" s="7"/>
      <c r="I28" s="7"/>
      <c r="J28" s="25">
        <v>3451.3</v>
      </c>
      <c r="K28" s="22"/>
      <c r="L28" s="23"/>
      <c r="M28" s="23"/>
      <c r="N28" s="22"/>
      <c r="O28" s="23"/>
      <c r="P28" s="22">
        <f t="shared" si="0"/>
        <v>70142.400000000009</v>
      </c>
    </row>
    <row r="29" spans="1:18" ht="14.25" customHeight="1" x14ac:dyDescent="0.35">
      <c r="A29" s="18">
        <v>45510</v>
      </c>
      <c r="B29" s="19"/>
      <c r="C29" s="32" t="s">
        <v>145</v>
      </c>
      <c r="D29" s="24"/>
      <c r="E29" s="7" t="s">
        <v>19</v>
      </c>
      <c r="F29" s="7"/>
      <c r="G29" s="7"/>
      <c r="H29" s="7"/>
      <c r="I29" s="7"/>
      <c r="J29" s="28">
        <v>2997.5</v>
      </c>
      <c r="K29" s="22"/>
      <c r="L29" s="23"/>
      <c r="M29" s="23"/>
      <c r="N29" s="22"/>
      <c r="O29" s="23"/>
      <c r="P29" s="22">
        <f t="shared" si="0"/>
        <v>73139.900000000009</v>
      </c>
    </row>
    <row r="30" spans="1:18" ht="14.25" customHeight="1" x14ac:dyDescent="0.35">
      <c r="A30" s="35">
        <v>45518</v>
      </c>
      <c r="B30" s="31"/>
      <c r="C30" s="32" t="s">
        <v>45</v>
      </c>
      <c r="D30" s="6"/>
      <c r="E30" s="6" t="s">
        <v>96</v>
      </c>
      <c r="F30" s="6"/>
      <c r="G30" s="6"/>
      <c r="H30" s="6"/>
      <c r="I30" s="6"/>
      <c r="J30" s="33"/>
      <c r="K30" s="34"/>
      <c r="L30" s="12"/>
      <c r="M30" s="12">
        <v>1000</v>
      </c>
      <c r="N30" s="34"/>
      <c r="O30" s="12"/>
      <c r="P30" s="22">
        <f t="shared" si="0"/>
        <v>72139.900000000009</v>
      </c>
    </row>
    <row r="31" spans="1:18" ht="14.25" customHeight="1" x14ac:dyDescent="0.35">
      <c r="A31" s="35">
        <v>45520</v>
      </c>
      <c r="B31" s="31"/>
      <c r="C31" s="32" t="s">
        <v>146</v>
      </c>
      <c r="D31" s="6"/>
      <c r="E31" s="6" t="s">
        <v>19</v>
      </c>
      <c r="F31" s="6"/>
      <c r="G31" s="6"/>
      <c r="H31" s="6"/>
      <c r="I31" s="6"/>
      <c r="J31" s="36">
        <v>1880</v>
      </c>
      <c r="K31" s="34"/>
      <c r="L31" s="12"/>
      <c r="M31" s="12"/>
      <c r="N31" s="34"/>
      <c r="O31" s="12"/>
      <c r="P31" s="22">
        <f t="shared" si="0"/>
        <v>74019.900000000009</v>
      </c>
    </row>
    <row r="32" spans="1:18" ht="14.25" customHeight="1" x14ac:dyDescent="0.35">
      <c r="A32" s="35">
        <v>45527</v>
      </c>
      <c r="B32" s="31"/>
      <c r="C32" s="59" t="s">
        <v>45</v>
      </c>
      <c r="D32" s="6"/>
      <c r="E32" s="6" t="s">
        <v>96</v>
      </c>
      <c r="F32" s="6"/>
      <c r="G32" s="6"/>
      <c r="H32" s="6"/>
      <c r="I32" s="6"/>
      <c r="J32" s="37"/>
      <c r="K32" s="34"/>
      <c r="L32" s="12"/>
      <c r="M32" s="12">
        <v>1000</v>
      </c>
      <c r="N32" s="34"/>
      <c r="O32" s="12"/>
      <c r="P32" s="22">
        <f t="shared" si="0"/>
        <v>73019.900000000009</v>
      </c>
    </row>
    <row r="33" spans="1:16" ht="14.25" customHeight="1" x14ac:dyDescent="0.35">
      <c r="A33" s="35">
        <v>45531</v>
      </c>
      <c r="B33" s="31"/>
      <c r="C33" s="32" t="s">
        <v>147</v>
      </c>
      <c r="D33" s="6"/>
      <c r="E33" s="6" t="s">
        <v>19</v>
      </c>
      <c r="F33" s="6"/>
      <c r="G33" s="6"/>
      <c r="H33" s="6"/>
      <c r="I33" s="6"/>
      <c r="J33" s="37">
        <v>2772.5</v>
      </c>
      <c r="K33" s="34"/>
      <c r="L33" s="12"/>
      <c r="M33" s="12"/>
      <c r="N33" s="34"/>
      <c r="O33" s="12"/>
      <c r="P33" s="22">
        <f t="shared" si="0"/>
        <v>75792.400000000009</v>
      </c>
    </row>
    <row r="34" spans="1:16" ht="14.25" customHeight="1" x14ac:dyDescent="0.35">
      <c r="A34" s="35">
        <v>45535</v>
      </c>
      <c r="B34" s="31"/>
      <c r="C34" s="59" t="s">
        <v>45</v>
      </c>
      <c r="D34" s="6"/>
      <c r="E34" s="6" t="s">
        <v>96</v>
      </c>
      <c r="F34" s="6"/>
      <c r="G34" s="6"/>
      <c r="H34" s="6"/>
      <c r="I34" s="6"/>
      <c r="J34" s="37"/>
      <c r="K34" s="34"/>
      <c r="L34" s="12"/>
      <c r="M34" s="12">
        <v>1500</v>
      </c>
      <c r="N34" s="34"/>
      <c r="O34" s="12"/>
      <c r="P34" s="22">
        <f t="shared" si="0"/>
        <v>74292.400000000009</v>
      </c>
    </row>
    <row r="35" spans="1:16" ht="14.25" customHeight="1" x14ac:dyDescent="0.35">
      <c r="A35" s="35">
        <v>45543</v>
      </c>
      <c r="B35" s="31"/>
      <c r="C35" s="59" t="s">
        <v>148</v>
      </c>
      <c r="D35" s="6"/>
      <c r="E35" s="61" t="s">
        <v>19</v>
      </c>
      <c r="F35" s="6"/>
      <c r="G35" s="6"/>
      <c r="H35" s="6"/>
      <c r="I35" s="6"/>
      <c r="J35" s="62">
        <v>515</v>
      </c>
      <c r="K35" s="34"/>
      <c r="L35" s="12"/>
      <c r="M35" s="12"/>
      <c r="N35" s="34"/>
      <c r="O35" s="12"/>
      <c r="P35" s="22">
        <f t="shared" si="0"/>
        <v>74807.400000000009</v>
      </c>
    </row>
    <row r="36" spans="1:16" ht="14.25" customHeight="1" x14ac:dyDescent="0.35">
      <c r="A36" s="35">
        <v>45546</v>
      </c>
      <c r="B36" s="31"/>
      <c r="C36" s="32" t="s">
        <v>149</v>
      </c>
      <c r="D36" s="6"/>
      <c r="E36" s="61" t="s">
        <v>19</v>
      </c>
      <c r="F36" s="6"/>
      <c r="G36" s="6"/>
      <c r="H36" s="6"/>
      <c r="I36" s="6"/>
      <c r="J36" s="62">
        <v>2397.5</v>
      </c>
      <c r="K36" s="34"/>
      <c r="L36" s="12"/>
      <c r="M36" s="12"/>
      <c r="N36" s="34"/>
      <c r="O36" s="12"/>
      <c r="P36" s="22">
        <f t="shared" si="0"/>
        <v>77204.900000000009</v>
      </c>
    </row>
    <row r="37" spans="1:16" ht="14.25" customHeight="1" x14ac:dyDescent="0.35">
      <c r="A37" s="35">
        <v>45546</v>
      </c>
      <c r="B37" s="31"/>
      <c r="C37" s="32" t="s">
        <v>45</v>
      </c>
      <c r="D37" s="6"/>
      <c r="E37" s="6" t="s">
        <v>96</v>
      </c>
      <c r="F37" s="6"/>
      <c r="G37" s="6"/>
      <c r="H37" s="6"/>
      <c r="I37" s="6"/>
      <c r="J37" s="60"/>
      <c r="K37" s="34"/>
      <c r="L37" s="12"/>
      <c r="M37" s="12">
        <v>700</v>
      </c>
      <c r="N37" s="34"/>
      <c r="O37" s="12"/>
      <c r="P37" s="22">
        <f t="shared" si="0"/>
        <v>76504.900000000009</v>
      </c>
    </row>
    <row r="38" spans="1:16" ht="14.25" customHeight="1" x14ac:dyDescent="0.35">
      <c r="A38" s="35">
        <v>45561</v>
      </c>
      <c r="B38" s="31"/>
      <c r="C38" s="32" t="s">
        <v>45</v>
      </c>
      <c r="D38" s="7"/>
      <c r="E38" s="6" t="s">
        <v>96</v>
      </c>
      <c r="F38" s="6"/>
      <c r="G38" s="6"/>
      <c r="H38" s="6"/>
      <c r="I38" s="6"/>
      <c r="J38" s="36"/>
      <c r="K38" s="34"/>
      <c r="L38" s="12"/>
      <c r="M38" s="12">
        <v>2000</v>
      </c>
      <c r="N38" s="34"/>
      <c r="O38" s="12"/>
      <c r="P38" s="22">
        <f t="shared" si="0"/>
        <v>74504.900000000009</v>
      </c>
    </row>
    <row r="39" spans="1:16" ht="14.25" customHeight="1" x14ac:dyDescent="0.35">
      <c r="A39" s="35">
        <v>45561</v>
      </c>
      <c r="B39" s="31"/>
      <c r="C39" s="59" t="s">
        <v>150</v>
      </c>
      <c r="D39" s="6"/>
      <c r="E39" s="6" t="s">
        <v>19</v>
      </c>
      <c r="F39" s="6"/>
      <c r="G39" s="6"/>
      <c r="H39" s="6"/>
      <c r="I39" s="6"/>
      <c r="J39" s="37">
        <v>3358.8</v>
      </c>
      <c r="K39" s="34"/>
      <c r="L39" s="12"/>
      <c r="M39" s="12"/>
      <c r="N39" s="34"/>
      <c r="O39" s="12"/>
      <c r="P39" s="22">
        <f t="shared" si="0"/>
        <v>77863.700000000012</v>
      </c>
    </row>
    <row r="40" spans="1:16" ht="14.25" customHeight="1" x14ac:dyDescent="0.35">
      <c r="A40" s="35">
        <v>45565</v>
      </c>
      <c r="B40" s="31"/>
      <c r="C40" s="32" t="s">
        <v>45</v>
      </c>
      <c r="D40" s="6"/>
      <c r="E40" s="6" t="s">
        <v>96</v>
      </c>
      <c r="F40" s="6"/>
      <c r="G40" s="6"/>
      <c r="H40" s="6"/>
      <c r="I40" s="6"/>
      <c r="J40" s="37"/>
      <c r="K40" s="34"/>
      <c r="L40" s="12"/>
      <c r="M40" s="12">
        <v>500</v>
      </c>
      <c r="N40" s="34"/>
      <c r="O40" s="12"/>
      <c r="P40" s="22">
        <f t="shared" si="0"/>
        <v>77363.700000000012</v>
      </c>
    </row>
    <row r="41" spans="1:16" ht="14.25" customHeight="1" x14ac:dyDescent="0.35">
      <c r="A41" s="35">
        <v>45573</v>
      </c>
      <c r="B41" s="31"/>
      <c r="C41" s="39" t="s">
        <v>45</v>
      </c>
      <c r="D41" s="6"/>
      <c r="E41" s="6" t="s">
        <v>96</v>
      </c>
      <c r="F41" s="6"/>
      <c r="G41" s="6"/>
      <c r="H41" s="6"/>
      <c r="I41" s="6"/>
      <c r="J41" s="37"/>
      <c r="K41" s="34"/>
      <c r="L41" s="12"/>
      <c r="M41" s="12">
        <v>1000</v>
      </c>
      <c r="N41" s="34"/>
      <c r="O41" s="12"/>
      <c r="P41" s="22">
        <f t="shared" si="0"/>
        <v>76363.700000000012</v>
      </c>
    </row>
    <row r="42" spans="1:16" ht="14.25" customHeight="1" x14ac:dyDescent="0.35">
      <c r="A42" s="35">
        <v>45574</v>
      </c>
      <c r="B42" s="31"/>
      <c r="C42" s="39" t="s">
        <v>45</v>
      </c>
      <c r="D42" s="6"/>
      <c r="E42" s="6" t="s">
        <v>96</v>
      </c>
      <c r="F42" s="6"/>
      <c r="G42" s="6"/>
      <c r="H42" s="6"/>
      <c r="I42" s="6"/>
      <c r="J42" s="37"/>
      <c r="K42" s="34"/>
      <c r="L42" s="12"/>
      <c r="M42" s="12">
        <v>1000</v>
      </c>
      <c r="N42" s="34"/>
      <c r="O42" s="12"/>
      <c r="P42" s="22">
        <f t="shared" si="0"/>
        <v>75363.700000000012</v>
      </c>
    </row>
    <row r="43" spans="1:16" ht="14.25" customHeight="1" x14ac:dyDescent="0.35">
      <c r="A43" s="35">
        <v>45574</v>
      </c>
      <c r="B43" s="31"/>
      <c r="C43" s="39" t="s">
        <v>151</v>
      </c>
      <c r="D43" s="6"/>
      <c r="E43" s="6" t="s">
        <v>19</v>
      </c>
      <c r="F43" s="6"/>
      <c r="G43" s="6"/>
      <c r="H43" s="6"/>
      <c r="I43" s="6"/>
      <c r="J43" s="37">
        <v>2330.5</v>
      </c>
      <c r="K43" s="34"/>
      <c r="L43" s="12"/>
      <c r="M43" s="12"/>
      <c r="N43" s="34"/>
      <c r="O43" s="12"/>
      <c r="P43" s="22">
        <f t="shared" si="0"/>
        <v>77694.200000000012</v>
      </c>
    </row>
    <row r="44" spans="1:16" ht="14.25" customHeight="1" x14ac:dyDescent="0.35">
      <c r="A44" s="35">
        <v>45583</v>
      </c>
      <c r="B44" s="31"/>
      <c r="C44" s="39" t="s">
        <v>152</v>
      </c>
      <c r="D44" s="6"/>
      <c r="E44" s="6" t="s">
        <v>19</v>
      </c>
      <c r="F44" s="6"/>
      <c r="G44" s="6"/>
      <c r="H44" s="6"/>
      <c r="I44" s="6"/>
      <c r="J44" s="37">
        <v>500</v>
      </c>
      <c r="K44" s="34"/>
      <c r="L44" s="12"/>
      <c r="M44" s="12"/>
      <c r="N44" s="34"/>
      <c r="O44" s="12"/>
      <c r="P44" s="22">
        <f t="shared" si="0"/>
        <v>78194.200000000012</v>
      </c>
    </row>
    <row r="45" spans="1:16" ht="14.25" customHeight="1" x14ac:dyDescent="0.35">
      <c r="A45" s="35">
        <v>45587</v>
      </c>
      <c r="B45" s="31"/>
      <c r="C45" s="39" t="s">
        <v>153</v>
      </c>
      <c r="D45" s="6"/>
      <c r="E45" s="6" t="s">
        <v>19</v>
      </c>
      <c r="F45" s="6"/>
      <c r="G45" s="6"/>
      <c r="H45" s="6"/>
      <c r="I45" s="6"/>
      <c r="J45" s="37">
        <v>1738</v>
      </c>
      <c r="K45" s="34"/>
      <c r="L45" s="12"/>
      <c r="M45" s="12"/>
      <c r="N45" s="34"/>
      <c r="O45" s="12"/>
      <c r="P45" s="22">
        <f t="shared" si="0"/>
        <v>79932.200000000012</v>
      </c>
    </row>
    <row r="46" spans="1:16" ht="14.25" customHeight="1" x14ac:dyDescent="0.35">
      <c r="A46" s="35">
        <v>45587</v>
      </c>
      <c r="B46" s="31"/>
      <c r="C46" s="39" t="s">
        <v>45</v>
      </c>
      <c r="D46" s="6"/>
      <c r="E46" s="6" t="s">
        <v>96</v>
      </c>
      <c r="F46" s="6"/>
      <c r="G46" s="6"/>
      <c r="H46" s="6"/>
      <c r="I46" s="6"/>
      <c r="J46" s="37"/>
      <c r="K46" s="34"/>
      <c r="L46" s="12"/>
      <c r="M46" s="12">
        <v>1500</v>
      </c>
      <c r="N46" s="34"/>
      <c r="O46" s="12"/>
      <c r="P46" s="22">
        <f t="shared" si="0"/>
        <v>78432.200000000012</v>
      </c>
    </row>
    <row r="47" spans="1:16" ht="14.25" customHeight="1" x14ac:dyDescent="0.35">
      <c r="A47" s="35">
        <v>45596</v>
      </c>
      <c r="B47" s="31"/>
      <c r="C47" s="39" t="s">
        <v>45</v>
      </c>
      <c r="D47" s="6"/>
      <c r="E47" s="6" t="s">
        <v>96</v>
      </c>
      <c r="F47" s="6"/>
      <c r="G47" s="6"/>
      <c r="H47" s="6"/>
      <c r="I47" s="6"/>
      <c r="J47" s="37"/>
      <c r="K47" s="34"/>
      <c r="L47" s="12"/>
      <c r="M47" s="12">
        <v>1000</v>
      </c>
      <c r="N47" s="34"/>
      <c r="O47" s="12"/>
      <c r="P47" s="22">
        <f t="shared" si="0"/>
        <v>77432.200000000012</v>
      </c>
    </row>
    <row r="48" spans="1:16" ht="14.25" customHeight="1" x14ac:dyDescent="0.35">
      <c r="A48" s="35">
        <v>45596</v>
      </c>
      <c r="B48" s="31"/>
      <c r="C48" s="39" t="s">
        <v>158</v>
      </c>
      <c r="D48" s="6"/>
      <c r="E48" s="6" t="s">
        <v>19</v>
      </c>
      <c r="F48" s="6"/>
      <c r="G48" s="6"/>
      <c r="H48" s="6"/>
      <c r="I48" s="6"/>
      <c r="J48" s="37">
        <v>405</v>
      </c>
      <c r="K48" s="34"/>
      <c r="L48" s="12"/>
      <c r="M48" s="12"/>
      <c r="N48" s="34"/>
      <c r="O48" s="12"/>
      <c r="P48" s="22">
        <f t="shared" si="0"/>
        <v>77837.200000000012</v>
      </c>
    </row>
    <row r="49" spans="1:16" ht="14.25" customHeight="1" x14ac:dyDescent="0.35">
      <c r="A49" s="35"/>
      <c r="B49" s="31"/>
      <c r="C49" s="39"/>
      <c r="D49" s="6"/>
      <c r="E49" s="6"/>
      <c r="F49" s="6"/>
      <c r="G49" s="6"/>
      <c r="H49" s="6"/>
      <c r="I49" s="6"/>
      <c r="J49" s="37"/>
      <c r="K49" s="34"/>
      <c r="L49" s="12"/>
      <c r="M49" s="12"/>
      <c r="N49" s="34"/>
      <c r="O49" s="12"/>
      <c r="P49" s="22"/>
    </row>
    <row r="50" spans="1:16" ht="14.25" customHeight="1" x14ac:dyDescent="0.35">
      <c r="A50" s="35"/>
      <c r="B50" s="31"/>
      <c r="C50" s="6"/>
      <c r="D50" s="38"/>
      <c r="E50" s="6"/>
      <c r="F50" s="6"/>
      <c r="G50" s="6"/>
      <c r="H50" s="6"/>
      <c r="I50" s="6"/>
      <c r="J50" s="37"/>
      <c r="K50" s="34"/>
      <c r="L50" s="12"/>
      <c r="M50" s="12"/>
      <c r="N50" s="34"/>
      <c r="O50" s="12"/>
      <c r="P50" s="22"/>
    </row>
    <row r="51" spans="1:16" ht="14.25" customHeight="1" x14ac:dyDescent="0.35">
      <c r="A51" s="35"/>
      <c r="B51" s="31"/>
      <c r="D51" s="38"/>
      <c r="E51" s="6"/>
      <c r="F51" s="6"/>
      <c r="G51" s="6"/>
      <c r="H51" s="6"/>
      <c r="I51" s="6"/>
      <c r="J51" s="37"/>
      <c r="K51" s="34"/>
      <c r="L51" s="12"/>
      <c r="M51" s="12"/>
      <c r="N51" s="34"/>
      <c r="O51" s="12"/>
      <c r="P51" s="22"/>
    </row>
    <row r="52" spans="1:16" ht="14.25" customHeight="1" x14ac:dyDescent="0.35">
      <c r="A52" s="35"/>
      <c r="B52" s="31"/>
      <c r="C52" s="6"/>
      <c r="D52" s="38"/>
      <c r="E52" s="6"/>
      <c r="F52" s="6"/>
      <c r="G52" s="6"/>
      <c r="H52" s="6"/>
      <c r="I52" s="6"/>
      <c r="J52" s="37"/>
      <c r="K52" s="34"/>
      <c r="L52" s="12"/>
      <c r="M52" s="12"/>
      <c r="N52" s="34"/>
      <c r="O52" s="12"/>
      <c r="P52" s="22"/>
    </row>
    <row r="53" spans="1:16" ht="14.25" customHeight="1" x14ac:dyDescent="0.35">
      <c r="A53" s="35"/>
      <c r="B53" s="31"/>
      <c r="C53" s="39"/>
      <c r="D53" s="38"/>
      <c r="E53" s="6"/>
      <c r="F53" s="6"/>
      <c r="G53" s="6"/>
      <c r="H53" s="6"/>
      <c r="I53" s="6"/>
      <c r="J53" s="37"/>
      <c r="K53" s="34"/>
      <c r="L53" s="12"/>
      <c r="M53" s="12"/>
      <c r="N53" s="34"/>
      <c r="O53" s="12"/>
      <c r="P53" s="22"/>
    </row>
    <row r="54" spans="1:16" ht="14.25" customHeight="1" x14ac:dyDescent="0.35">
      <c r="A54" s="35"/>
      <c r="B54" s="31"/>
      <c r="C54" s="39"/>
      <c r="D54" s="38"/>
      <c r="E54" s="6"/>
      <c r="F54" s="6"/>
      <c r="G54" s="6"/>
      <c r="H54" s="6"/>
      <c r="I54" s="6"/>
      <c r="J54" s="37"/>
      <c r="K54" s="34"/>
      <c r="L54" s="12"/>
      <c r="M54" s="12"/>
      <c r="N54" s="34"/>
      <c r="O54" s="12"/>
      <c r="P54" s="22"/>
    </row>
    <row r="55" spans="1:16" ht="14.25" customHeight="1" x14ac:dyDescent="0.35">
      <c r="A55" s="35"/>
      <c r="B55" s="31"/>
      <c r="C55" s="39"/>
      <c r="D55" s="6"/>
      <c r="E55" s="6"/>
      <c r="F55" s="6"/>
      <c r="G55" s="6"/>
      <c r="H55" s="6"/>
      <c r="I55" s="6"/>
      <c r="J55" s="37"/>
      <c r="K55" s="34"/>
      <c r="L55" s="12"/>
      <c r="M55" s="12"/>
      <c r="N55" s="34"/>
      <c r="O55" s="12"/>
      <c r="P55" s="22"/>
    </row>
    <row r="56" spans="1:16" ht="14.25" customHeight="1" x14ac:dyDescent="0.35">
      <c r="A56" s="35"/>
      <c r="B56" s="31"/>
      <c r="C56" s="39"/>
      <c r="D56" s="6"/>
      <c r="E56" s="6"/>
      <c r="F56" s="6"/>
      <c r="G56" s="6"/>
      <c r="H56" s="6"/>
      <c r="I56" s="6"/>
      <c r="J56" s="37"/>
      <c r="K56" s="34"/>
      <c r="L56" s="12"/>
      <c r="M56" s="12"/>
      <c r="N56" s="34"/>
      <c r="O56" s="12"/>
      <c r="P56" s="22"/>
    </row>
    <row r="57" spans="1:16" ht="14.25" customHeight="1" x14ac:dyDescent="0.35">
      <c r="A57" s="35"/>
      <c r="B57" s="31"/>
      <c r="C57" s="39"/>
      <c r="D57" s="6"/>
      <c r="E57" s="6"/>
      <c r="F57" s="6"/>
      <c r="G57" s="6"/>
      <c r="H57" s="6"/>
      <c r="I57" s="6"/>
      <c r="J57" s="37"/>
      <c r="K57" s="34"/>
      <c r="L57" s="12"/>
      <c r="M57" s="12"/>
      <c r="N57" s="34"/>
      <c r="O57" s="12"/>
      <c r="P57" s="22"/>
    </row>
    <row r="58" spans="1:16" ht="14.25" customHeight="1" x14ac:dyDescent="0.35">
      <c r="A58" s="35"/>
      <c r="B58" s="31"/>
      <c r="C58" s="39"/>
      <c r="D58" s="6"/>
      <c r="E58" s="6"/>
      <c r="F58" s="6"/>
      <c r="G58" s="6"/>
      <c r="H58" s="6"/>
      <c r="I58" s="6"/>
      <c r="J58" s="37"/>
      <c r="K58" s="34"/>
      <c r="L58" s="12"/>
      <c r="M58" s="12"/>
      <c r="N58" s="34"/>
      <c r="O58" s="12"/>
      <c r="P58" s="22"/>
    </row>
    <row r="59" spans="1:16" ht="14.25" customHeight="1" x14ac:dyDescent="0.35">
      <c r="A59" s="35"/>
      <c r="B59" s="31"/>
      <c r="C59" s="39"/>
      <c r="D59" s="6"/>
      <c r="E59" s="6"/>
      <c r="F59" s="6"/>
      <c r="G59" s="6"/>
      <c r="H59" s="6"/>
      <c r="I59" s="6"/>
      <c r="J59" s="37"/>
      <c r="K59" s="34"/>
      <c r="L59" s="12"/>
      <c r="M59" s="12"/>
      <c r="N59" s="34"/>
      <c r="O59" s="12"/>
      <c r="P59" s="22"/>
    </row>
    <row r="60" spans="1:16" ht="14.25" customHeight="1" x14ac:dyDescent="0.35">
      <c r="A60" s="35"/>
      <c r="B60" s="31"/>
      <c r="C60" s="39"/>
      <c r="D60" s="6"/>
      <c r="E60" s="6"/>
      <c r="F60" s="6"/>
      <c r="G60" s="6"/>
      <c r="H60" s="6"/>
      <c r="I60" s="6"/>
      <c r="J60" s="37"/>
      <c r="K60" s="34"/>
      <c r="L60" s="12"/>
      <c r="M60" s="12"/>
      <c r="N60" s="34"/>
      <c r="O60" s="12"/>
      <c r="P60" s="22"/>
    </row>
    <row r="61" spans="1:16" ht="14.25" customHeight="1" x14ac:dyDescent="0.35">
      <c r="A61" s="48" t="s">
        <v>20</v>
      </c>
      <c r="B61" s="49"/>
      <c r="C61" s="49"/>
      <c r="D61" s="49"/>
      <c r="E61" s="49"/>
      <c r="F61" s="49"/>
      <c r="G61" s="49"/>
      <c r="H61" s="49"/>
      <c r="I61" s="49"/>
      <c r="J61" s="57">
        <f>SUM(J22:J60)</f>
        <v>27616.1</v>
      </c>
      <c r="K61" s="58"/>
      <c r="L61" s="58"/>
      <c r="M61" s="57">
        <f>SUM(M22:M60)</f>
        <v>15200</v>
      </c>
      <c r="N61" s="49"/>
      <c r="O61" s="51"/>
      <c r="P61" s="52">
        <f>P22+J61-M61</f>
        <v>77837.200000000012</v>
      </c>
    </row>
    <row r="62" spans="1:16" ht="14.25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/>
      <c r="B63" s="6"/>
      <c r="C63" s="6"/>
      <c r="D63" s="79" t="s">
        <v>21</v>
      </c>
      <c r="E63" s="79"/>
      <c r="F63" s="79"/>
      <c r="G63" s="79" t="s">
        <v>22</v>
      </c>
      <c r="H63" s="79"/>
      <c r="I63" s="79" t="s">
        <v>23</v>
      </c>
      <c r="J63" s="79"/>
      <c r="K63" s="79" t="s">
        <v>24</v>
      </c>
      <c r="L63" s="79"/>
      <c r="M63" s="79"/>
      <c r="N63" s="79" t="s">
        <v>25</v>
      </c>
      <c r="O63" s="79"/>
      <c r="P63" s="79"/>
    </row>
    <row r="64" spans="1:16" ht="14.25" customHeight="1" x14ac:dyDescent="0.35">
      <c r="A64" s="64" t="s">
        <v>110</v>
      </c>
      <c r="B64" s="64"/>
      <c r="C64" s="64"/>
      <c r="D64" s="90">
        <v>45260</v>
      </c>
      <c r="E64" s="90"/>
      <c r="F64" s="90"/>
      <c r="G64" s="90">
        <v>45291</v>
      </c>
      <c r="H64" s="90"/>
      <c r="I64" s="90">
        <v>45322</v>
      </c>
      <c r="J64" s="90"/>
      <c r="K64" s="90">
        <v>45351</v>
      </c>
      <c r="L64" s="90"/>
      <c r="M64" s="90"/>
      <c r="N64" s="90">
        <v>45382</v>
      </c>
      <c r="O64" s="90"/>
      <c r="P64" s="90"/>
    </row>
    <row r="65" spans="1:16" ht="14.25" customHeight="1" x14ac:dyDescent="0.35">
      <c r="A65" s="64" t="s">
        <v>31</v>
      </c>
      <c r="B65" s="64"/>
      <c r="C65" s="64"/>
      <c r="D65" s="89">
        <v>2858.2</v>
      </c>
      <c r="E65" s="89"/>
      <c r="F65" s="89"/>
      <c r="G65" s="89">
        <v>7964</v>
      </c>
      <c r="H65" s="89"/>
      <c r="I65" s="89">
        <v>5139.8</v>
      </c>
      <c r="J65" s="89"/>
      <c r="K65" s="89">
        <v>8424</v>
      </c>
      <c r="L65" s="89"/>
      <c r="M65" s="89"/>
      <c r="N65" s="89">
        <v>7875.3</v>
      </c>
      <c r="O65" s="89"/>
      <c r="P65" s="89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64" t="s">
        <v>110</v>
      </c>
      <c r="B67" s="64"/>
      <c r="C67" s="64"/>
      <c r="D67" s="90">
        <v>45412</v>
      </c>
      <c r="E67" s="90"/>
      <c r="F67" s="90"/>
      <c r="G67" s="91">
        <v>45443</v>
      </c>
      <c r="H67" s="92"/>
      <c r="I67" s="91">
        <v>45473</v>
      </c>
      <c r="J67" s="92"/>
      <c r="K67" s="90">
        <v>45504</v>
      </c>
      <c r="L67" s="90"/>
      <c r="M67" s="90"/>
      <c r="N67" s="90">
        <v>45535</v>
      </c>
      <c r="O67" s="90"/>
      <c r="P67" s="90"/>
    </row>
    <row r="68" spans="1:16" ht="14" customHeight="1" x14ac:dyDescent="0.35">
      <c r="A68" s="64" t="s">
        <v>31</v>
      </c>
      <c r="B68" s="64"/>
      <c r="C68" s="64"/>
      <c r="D68" s="89">
        <v>5143.5</v>
      </c>
      <c r="E68" s="89"/>
      <c r="F68" s="89"/>
      <c r="G68" s="89">
        <v>7963.8</v>
      </c>
      <c r="H68" s="89"/>
      <c r="I68" s="89">
        <v>4852.5</v>
      </c>
      <c r="J68" s="89"/>
      <c r="K68" s="93">
        <v>8721.2999999999993</v>
      </c>
      <c r="L68" s="94"/>
      <c r="M68" s="95"/>
      <c r="N68" s="89">
        <v>7650</v>
      </c>
      <c r="O68" s="89"/>
      <c r="P68" s="89"/>
    </row>
    <row r="69" spans="1:16" ht="14" customHeight="1" x14ac:dyDescent="0.3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5">
      <c r="A70" s="64" t="s">
        <v>110</v>
      </c>
      <c r="B70" s="64"/>
      <c r="C70" s="64"/>
      <c r="D70" s="90">
        <v>45565</v>
      </c>
      <c r="E70" s="90"/>
      <c r="F70" s="90"/>
      <c r="G70" s="91">
        <v>45596</v>
      </c>
      <c r="H70" s="92"/>
      <c r="I70" s="6"/>
      <c r="J70" s="6"/>
      <c r="K70" s="6"/>
      <c r="L70" s="6"/>
      <c r="M70" s="6"/>
      <c r="N70" s="6"/>
      <c r="O70" s="6"/>
      <c r="P70" s="6"/>
    </row>
    <row r="71" spans="1:16" ht="14.25" customHeight="1" x14ac:dyDescent="0.35">
      <c r="A71" s="64" t="s">
        <v>31</v>
      </c>
      <c r="B71" s="64"/>
      <c r="C71" s="64"/>
      <c r="D71" s="89">
        <v>6271.3</v>
      </c>
      <c r="E71" s="89"/>
      <c r="F71" s="89"/>
      <c r="G71" s="89">
        <v>4973.5</v>
      </c>
      <c r="H71" s="89"/>
      <c r="I71" s="6"/>
      <c r="J71" s="6"/>
      <c r="K71" s="6"/>
      <c r="L71" s="6"/>
      <c r="M71" s="6"/>
      <c r="N71" s="6"/>
      <c r="O71" s="6"/>
      <c r="P71" s="6"/>
    </row>
    <row r="72" spans="1:16" ht="14.25" customHeight="1" x14ac:dyDescent="0.3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.25" customHeight="1" x14ac:dyDescent="0.35">
      <c r="A73" s="6" t="s">
        <v>32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5">
      <c r="A74" s="53" t="s">
        <v>33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14.25" customHeight="1" x14ac:dyDescent="0.35">
      <c r="A75" s="53" t="s">
        <v>34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" customHeight="1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4" customHeight="1" x14ac:dyDescent="0.35">
      <c r="A77" s="54"/>
      <c r="B77" s="54"/>
      <c r="C77" s="54"/>
      <c r="D77" s="54"/>
      <c r="E77" s="54"/>
      <c r="F77" s="54"/>
      <c r="G77" s="54"/>
      <c r="H77" s="55"/>
      <c r="I77" s="55"/>
      <c r="J77" s="54"/>
      <c r="K77" s="54"/>
      <c r="L77" s="54"/>
      <c r="M77" s="54"/>
      <c r="N77" s="54"/>
      <c r="O77" s="54"/>
      <c r="P77" s="54"/>
    </row>
    <row r="78" spans="1:16" ht="14.25" customHeight="1" x14ac:dyDescent="0.35">
      <c r="A78" s="6" t="s">
        <v>35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12"/>
      <c r="N78" s="12"/>
      <c r="O78" s="12"/>
      <c r="P78" s="12"/>
    </row>
    <row r="79" spans="1:16" ht="14.25" customHeight="1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</sheetData>
  <mergeCells count="40">
    <mergeCell ref="D63:F63"/>
    <mergeCell ref="G63:H63"/>
    <mergeCell ref="I63:J63"/>
    <mergeCell ref="K63:M63"/>
    <mergeCell ref="N63:P63"/>
    <mergeCell ref="A9:P9"/>
    <mergeCell ref="B21:C21"/>
    <mergeCell ref="D21:I21"/>
    <mergeCell ref="J21:K21"/>
    <mergeCell ref="O21:P21"/>
    <mergeCell ref="N65:P65"/>
    <mergeCell ref="A64:C64"/>
    <mergeCell ref="D64:F64"/>
    <mergeCell ref="G64:H64"/>
    <mergeCell ref="I64:J64"/>
    <mergeCell ref="K64:M64"/>
    <mergeCell ref="N64:P64"/>
    <mergeCell ref="A65:C65"/>
    <mergeCell ref="D65:F65"/>
    <mergeCell ref="G65:H65"/>
    <mergeCell ref="I65:J65"/>
    <mergeCell ref="K65:M65"/>
    <mergeCell ref="N68:P68"/>
    <mergeCell ref="A67:C67"/>
    <mergeCell ref="D67:F67"/>
    <mergeCell ref="G67:H67"/>
    <mergeCell ref="I67:J67"/>
    <mergeCell ref="K67:M67"/>
    <mergeCell ref="N67:P67"/>
    <mergeCell ref="A68:C68"/>
    <mergeCell ref="D68:F68"/>
    <mergeCell ref="G68:H68"/>
    <mergeCell ref="I68:J68"/>
    <mergeCell ref="K68:M68"/>
    <mergeCell ref="A70:C70"/>
    <mergeCell ref="D70:F70"/>
    <mergeCell ref="A71:C71"/>
    <mergeCell ref="D71:F71"/>
    <mergeCell ref="G70:H70"/>
    <mergeCell ref="G71:H71"/>
  </mergeCells>
  <pageMargins left="0.98425196850393704" right="0.19685039370078741" top="0.39370078740157483" bottom="0" header="0" footer="0"/>
  <pageSetup paperSize="9"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13FF7-E3E6-4B99-96AB-60C9D194AA16}">
  <sheetPr>
    <pageSetUpPr fitToPage="1"/>
  </sheetPr>
  <dimension ref="A1:R1002"/>
  <sheetViews>
    <sheetView topLeftCell="A10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9" t="s">
        <v>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44957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0" t="s">
        <v>14</v>
      </c>
      <c r="C21" s="71"/>
      <c r="D21" s="72" t="s">
        <v>15</v>
      </c>
      <c r="E21" s="73"/>
      <c r="F21" s="73"/>
      <c r="G21" s="73"/>
      <c r="H21" s="73"/>
      <c r="I21" s="74"/>
      <c r="J21" s="75" t="s">
        <v>16</v>
      </c>
      <c r="K21" s="76"/>
      <c r="L21" s="15"/>
      <c r="M21" s="16" t="s">
        <v>17</v>
      </c>
      <c r="N21" s="17"/>
      <c r="O21" s="77" t="s">
        <v>18</v>
      </c>
      <c r="P21" s="78"/>
    </row>
    <row r="22" spans="1:18" ht="14.25" customHeight="1" x14ac:dyDescent="0.35">
      <c r="A22" s="18">
        <v>44926</v>
      </c>
      <c r="B22" s="19"/>
      <c r="C22" s="20"/>
      <c r="D22" s="7"/>
      <c r="E22" s="7" t="s">
        <v>67</v>
      </c>
      <c r="F22" s="7"/>
      <c r="G22" s="7"/>
      <c r="H22" s="7"/>
      <c r="I22" s="7"/>
      <c r="J22" s="21">
        <v>24344.5</v>
      </c>
      <c r="K22" s="22"/>
      <c r="L22" s="23"/>
      <c r="M22" s="23">
        <v>15820.199999999999</v>
      </c>
      <c r="N22" s="22"/>
      <c r="O22" s="23"/>
      <c r="P22" s="22">
        <f>J22-M22</f>
        <v>8524.3000000000011</v>
      </c>
    </row>
    <row r="23" spans="1:18" ht="14.25" customHeight="1" x14ac:dyDescent="0.35">
      <c r="A23" s="18">
        <v>44941</v>
      </c>
      <c r="B23" s="19"/>
      <c r="C23" s="11" t="s">
        <v>45</v>
      </c>
      <c r="D23" s="24"/>
      <c r="E23" s="7" t="s">
        <v>56</v>
      </c>
      <c r="F23" s="7"/>
      <c r="G23" s="7"/>
      <c r="H23" s="7"/>
      <c r="I23" s="7"/>
      <c r="J23" s="25"/>
      <c r="K23" s="22"/>
      <c r="L23" s="23"/>
      <c r="M23" s="26">
        <v>2000</v>
      </c>
      <c r="N23" s="22"/>
      <c r="O23" s="23"/>
      <c r="P23" s="22">
        <f>P22+J23-M23</f>
        <v>6524.3000000000011</v>
      </c>
    </row>
    <row r="24" spans="1:18" ht="14.25" customHeight="1" x14ac:dyDescent="0.35">
      <c r="A24" s="18">
        <v>44946</v>
      </c>
      <c r="B24" s="19"/>
      <c r="C24" s="11" t="s">
        <v>45</v>
      </c>
      <c r="D24" s="24"/>
      <c r="E24" s="7" t="s">
        <v>66</v>
      </c>
      <c r="F24" s="7"/>
      <c r="G24" s="7"/>
      <c r="H24" s="7"/>
      <c r="I24" s="7"/>
      <c r="J24" s="25"/>
      <c r="K24" s="22"/>
      <c r="L24" s="23"/>
      <c r="M24" s="27">
        <v>2000</v>
      </c>
      <c r="N24" s="22"/>
      <c r="O24" s="23"/>
      <c r="P24" s="22">
        <f t="shared" ref="P24:P25" si="0">P23+J24-M24</f>
        <v>4524.3000000000011</v>
      </c>
    </row>
    <row r="25" spans="1:18" ht="14.25" customHeight="1" x14ac:dyDescent="0.35">
      <c r="A25" s="18">
        <v>44946</v>
      </c>
      <c r="B25" s="19"/>
      <c r="C25" s="11" t="s">
        <v>57</v>
      </c>
      <c r="D25" s="24"/>
      <c r="E25" s="7" t="s">
        <v>19</v>
      </c>
      <c r="F25" s="7"/>
      <c r="G25" s="7"/>
      <c r="H25" s="7"/>
      <c r="I25" s="7"/>
      <c r="J25" s="25">
        <v>6152.1</v>
      </c>
      <c r="K25" s="22"/>
      <c r="L25" s="23"/>
      <c r="M25" s="26"/>
      <c r="N25" s="22"/>
      <c r="O25" s="23"/>
      <c r="P25" s="22">
        <f t="shared" si="0"/>
        <v>10676.400000000001</v>
      </c>
    </row>
    <row r="26" spans="1:18" ht="14.25" customHeight="1" x14ac:dyDescent="0.35">
      <c r="A26" s="18"/>
      <c r="B26" s="19"/>
      <c r="C26" s="11"/>
      <c r="D26" s="24"/>
      <c r="E26" s="7"/>
      <c r="F26" s="11"/>
      <c r="G26" s="7"/>
      <c r="H26" s="7"/>
      <c r="I26" s="7"/>
      <c r="J26" s="25"/>
      <c r="K26" s="22"/>
      <c r="L26" s="23"/>
      <c r="M26" s="23"/>
      <c r="N26" s="22"/>
      <c r="O26" s="23"/>
      <c r="P26" s="22"/>
    </row>
    <row r="27" spans="1:18" ht="14.25" customHeight="1" x14ac:dyDescent="0.35">
      <c r="A27" s="18"/>
      <c r="B27" s="19"/>
      <c r="C27" s="11"/>
      <c r="D27" s="24"/>
      <c r="E27" s="7"/>
      <c r="F27" s="7"/>
      <c r="G27" s="7"/>
      <c r="H27" s="7"/>
      <c r="I27" s="7"/>
      <c r="J27" s="28"/>
      <c r="K27" s="22"/>
      <c r="L27" s="23"/>
      <c r="M27" s="23"/>
      <c r="N27" s="22"/>
      <c r="O27" s="23"/>
      <c r="P27" s="22"/>
    </row>
    <row r="28" spans="1:18" ht="14.25" customHeight="1" x14ac:dyDescent="0.35">
      <c r="A28" s="18"/>
      <c r="B28" s="19"/>
      <c r="C28" s="7"/>
      <c r="D28" s="24"/>
      <c r="E28" s="7"/>
      <c r="F28" s="7"/>
      <c r="G28" s="7"/>
      <c r="H28" s="7"/>
      <c r="I28" s="7"/>
      <c r="J28" s="29"/>
      <c r="K28" s="22"/>
      <c r="L28" s="23"/>
      <c r="M28" s="23"/>
      <c r="N28" s="22"/>
      <c r="O28" s="23"/>
      <c r="P28" s="22"/>
    </row>
    <row r="29" spans="1:18" ht="14.25" customHeight="1" x14ac:dyDescent="0.35">
      <c r="A29" s="30"/>
      <c r="B29" s="19"/>
      <c r="C29" s="7"/>
      <c r="D29" s="24"/>
      <c r="E29" s="7"/>
      <c r="F29" s="7"/>
      <c r="G29" s="7"/>
      <c r="H29" s="7"/>
      <c r="I29" s="7"/>
      <c r="J29" s="29"/>
      <c r="K29" s="22"/>
      <c r="L29" s="23"/>
      <c r="M29" s="23"/>
      <c r="N29" s="22"/>
      <c r="O29" s="23"/>
      <c r="P29" s="22"/>
    </row>
    <row r="30" spans="1:18" ht="14.25" customHeight="1" x14ac:dyDescent="0.35">
      <c r="A30" s="30"/>
      <c r="B30" s="31"/>
      <c r="C30" s="32"/>
      <c r="D30" s="6"/>
      <c r="E30" s="6"/>
      <c r="F30" s="6"/>
      <c r="G30" s="6"/>
      <c r="H30" s="6"/>
      <c r="I30" s="6"/>
      <c r="J30" s="33"/>
      <c r="K30" s="34"/>
      <c r="L30" s="12"/>
      <c r="M30" s="12"/>
      <c r="N30" s="34"/>
      <c r="O30" s="12"/>
      <c r="P30" s="22"/>
    </row>
    <row r="31" spans="1:18" ht="14.25" customHeight="1" x14ac:dyDescent="0.35">
      <c r="A31" s="35"/>
      <c r="B31" s="31"/>
      <c r="C31" s="32"/>
      <c r="D31" s="6"/>
      <c r="E31" s="6"/>
      <c r="F31" s="6"/>
      <c r="G31" s="6"/>
      <c r="H31" s="6"/>
      <c r="I31" s="6"/>
      <c r="J31" s="36"/>
      <c r="K31" s="34"/>
      <c r="L31" s="12"/>
      <c r="M31" s="12"/>
      <c r="N31" s="34"/>
      <c r="O31" s="12"/>
      <c r="P31" s="22"/>
    </row>
    <row r="32" spans="1:18" ht="14.25" customHeight="1" x14ac:dyDescent="0.35">
      <c r="A32" s="35"/>
      <c r="B32" s="31"/>
      <c r="C32" s="32"/>
      <c r="D32" s="6"/>
      <c r="E32" s="6"/>
      <c r="F32" s="6"/>
      <c r="G32" s="6"/>
      <c r="H32" s="6"/>
      <c r="I32" s="6"/>
      <c r="J32" s="37"/>
      <c r="K32" s="34"/>
      <c r="L32" s="12"/>
      <c r="M32" s="12"/>
      <c r="N32" s="34"/>
      <c r="O32" s="12"/>
      <c r="P32" s="22"/>
    </row>
    <row r="33" spans="1:16" ht="14.25" customHeight="1" x14ac:dyDescent="0.35">
      <c r="A33" s="35"/>
      <c r="B33" s="31"/>
      <c r="C33" s="32"/>
      <c r="D33" s="6"/>
      <c r="E33" s="6"/>
      <c r="F33" s="6"/>
      <c r="G33" s="6"/>
      <c r="H33" s="6"/>
      <c r="I33" s="6"/>
      <c r="J33" s="37"/>
      <c r="K33" s="34"/>
      <c r="L33" s="12"/>
      <c r="M33" s="12"/>
      <c r="N33" s="34"/>
      <c r="O33" s="12"/>
      <c r="P33" s="22"/>
    </row>
    <row r="34" spans="1:16" ht="14.25" customHeight="1" x14ac:dyDescent="0.35">
      <c r="A34" s="35"/>
      <c r="B34" s="31"/>
      <c r="D34" s="38"/>
      <c r="E34" s="6"/>
      <c r="F34" s="6"/>
      <c r="G34" s="6"/>
      <c r="H34" s="6"/>
      <c r="I34" s="6"/>
      <c r="J34" s="37"/>
      <c r="K34" s="34"/>
      <c r="L34" s="12"/>
      <c r="M34" s="12"/>
      <c r="N34" s="34"/>
      <c r="O34" s="12"/>
      <c r="P34" s="22"/>
    </row>
    <row r="35" spans="1:16" ht="14.25" customHeight="1" x14ac:dyDescent="0.35">
      <c r="A35" s="35"/>
      <c r="B35" s="31"/>
      <c r="C35" s="32"/>
      <c r="D35" s="6"/>
      <c r="E35" s="6"/>
      <c r="F35" s="6"/>
      <c r="G35" s="6"/>
      <c r="H35" s="6"/>
      <c r="I35" s="6"/>
      <c r="J35" s="37"/>
      <c r="K35" s="34"/>
      <c r="L35" s="12"/>
      <c r="M35" s="12"/>
      <c r="N35" s="34"/>
      <c r="O35" s="12"/>
      <c r="P35" s="22"/>
    </row>
    <row r="36" spans="1:16" ht="14.25" customHeight="1" x14ac:dyDescent="0.35">
      <c r="A36" s="35"/>
      <c r="B36" s="31"/>
      <c r="C36" s="32"/>
      <c r="D36" s="6"/>
      <c r="E36" s="6"/>
      <c r="F36" s="6"/>
      <c r="G36" s="6"/>
      <c r="H36" s="6"/>
      <c r="I36" s="6"/>
      <c r="J36" s="37"/>
      <c r="K36" s="34"/>
      <c r="L36" s="12"/>
      <c r="M36" s="12"/>
      <c r="N36" s="34"/>
      <c r="O36" s="12"/>
      <c r="P36" s="22"/>
    </row>
    <row r="37" spans="1:16" ht="14.25" customHeight="1" x14ac:dyDescent="0.35">
      <c r="A37" s="35"/>
      <c r="B37" s="31"/>
      <c r="C37" s="32"/>
      <c r="D37" s="6"/>
      <c r="E37" s="6"/>
      <c r="F37" s="6"/>
      <c r="G37" s="6"/>
      <c r="H37" s="6"/>
      <c r="I37" s="6"/>
      <c r="J37" s="37"/>
      <c r="K37" s="34"/>
      <c r="L37" s="12"/>
      <c r="M37" s="12"/>
      <c r="N37" s="34"/>
      <c r="O37" s="12"/>
      <c r="P37" s="22"/>
    </row>
    <row r="38" spans="1:16" ht="14.25" customHeight="1" x14ac:dyDescent="0.35">
      <c r="A38" s="35"/>
      <c r="B38" s="31"/>
      <c r="C38" s="39"/>
      <c r="D38" s="6"/>
      <c r="E38" s="6"/>
      <c r="F38" s="6"/>
      <c r="G38" s="6"/>
      <c r="H38" s="6"/>
      <c r="I38" s="6"/>
      <c r="J38" s="37"/>
      <c r="K38" s="34"/>
      <c r="L38" s="12"/>
      <c r="M38" s="12"/>
      <c r="N38" s="34"/>
      <c r="O38" s="12"/>
      <c r="P38" s="22"/>
    </row>
    <row r="39" spans="1:16" ht="14.25" customHeight="1" x14ac:dyDescent="0.35">
      <c r="A39" s="35"/>
      <c r="B39" s="31"/>
      <c r="C39" s="39"/>
      <c r="D39" s="6"/>
      <c r="E39" s="6"/>
      <c r="F39" s="6"/>
      <c r="G39" s="6"/>
      <c r="H39" s="6"/>
      <c r="I39" s="6"/>
      <c r="J39" s="37"/>
      <c r="K39" s="34"/>
      <c r="L39" s="12"/>
      <c r="M39" s="12"/>
      <c r="N39" s="34"/>
      <c r="O39" s="12"/>
      <c r="P39" s="22"/>
    </row>
    <row r="40" spans="1:16" ht="14.25" customHeight="1" x14ac:dyDescent="0.35">
      <c r="A40" s="35"/>
      <c r="B40" s="31"/>
      <c r="C40" s="39"/>
      <c r="D40" s="6"/>
      <c r="E40" s="6"/>
      <c r="F40" s="6"/>
      <c r="G40" s="6"/>
      <c r="H40" s="6"/>
      <c r="I40" s="6"/>
      <c r="J40" s="37"/>
      <c r="K40" s="34"/>
      <c r="L40" s="12"/>
      <c r="M40" s="12"/>
      <c r="N40" s="34"/>
      <c r="O40" s="12"/>
      <c r="P40" s="22"/>
    </row>
    <row r="41" spans="1:16" ht="14.25" customHeight="1" x14ac:dyDescent="0.35">
      <c r="A41" s="35"/>
      <c r="B41" s="31"/>
      <c r="C41" s="39"/>
      <c r="D41" s="6"/>
      <c r="E41" s="6"/>
      <c r="F41" s="6"/>
      <c r="G41" s="6"/>
      <c r="H41" s="6"/>
      <c r="I41" s="6"/>
      <c r="J41" s="37"/>
      <c r="K41" s="34"/>
      <c r="L41" s="12"/>
      <c r="M41" s="12"/>
      <c r="N41" s="34"/>
      <c r="O41" s="12"/>
      <c r="P41" s="22"/>
    </row>
    <row r="42" spans="1:16" ht="14.25" customHeight="1" x14ac:dyDescent="0.35">
      <c r="A42" s="35"/>
      <c r="B42" s="31"/>
      <c r="C42" s="39"/>
      <c r="D42" s="6"/>
      <c r="E42" s="6"/>
      <c r="F42" s="6"/>
      <c r="G42" s="6"/>
      <c r="H42" s="6"/>
      <c r="I42" s="6"/>
      <c r="J42" s="37"/>
      <c r="K42" s="34"/>
      <c r="L42" s="12"/>
      <c r="M42" s="12"/>
      <c r="N42" s="34"/>
      <c r="O42" s="12"/>
      <c r="P42" s="34"/>
    </row>
    <row r="43" spans="1:16" ht="14.25" customHeight="1" x14ac:dyDescent="0.35">
      <c r="A43" s="40"/>
      <c r="B43" s="31"/>
      <c r="C43" s="39"/>
      <c r="D43" s="6"/>
      <c r="E43" s="6"/>
      <c r="F43" s="6"/>
      <c r="G43" s="6"/>
      <c r="H43" s="6"/>
      <c r="I43" s="6"/>
      <c r="J43" s="37"/>
      <c r="K43" s="34"/>
      <c r="L43" s="12"/>
      <c r="M43" s="12"/>
      <c r="N43" s="34"/>
      <c r="O43" s="12"/>
      <c r="P43" s="34"/>
    </row>
    <row r="44" spans="1:16" ht="14.25" customHeight="1" x14ac:dyDescent="0.35">
      <c r="A44" s="40"/>
      <c r="B44" s="31"/>
      <c r="C44" s="39"/>
      <c r="D44" s="6"/>
      <c r="E44" s="6"/>
      <c r="F44" s="6"/>
      <c r="G44" s="6"/>
      <c r="H44" s="6"/>
      <c r="I44" s="6"/>
      <c r="J44" s="37"/>
      <c r="K44" s="34"/>
      <c r="L44" s="12"/>
      <c r="M44" s="12"/>
      <c r="N44" s="34"/>
      <c r="O44" s="12"/>
      <c r="P44" s="34"/>
    </row>
    <row r="45" spans="1:16" ht="14.25" customHeight="1" x14ac:dyDescent="0.35">
      <c r="A45" s="40"/>
      <c r="B45" s="31"/>
      <c r="C45" s="39"/>
      <c r="D45" s="6"/>
      <c r="E45" s="6"/>
      <c r="F45" s="6"/>
      <c r="G45" s="6"/>
      <c r="H45" s="6"/>
      <c r="I45" s="6"/>
      <c r="J45" s="37"/>
      <c r="K45" s="34"/>
      <c r="L45" s="12"/>
      <c r="M45" s="12"/>
      <c r="N45" s="34"/>
      <c r="O45" s="12"/>
      <c r="P45" s="34"/>
    </row>
    <row r="46" spans="1:16" ht="14.25" customHeight="1" x14ac:dyDescent="0.35">
      <c r="A46" s="40"/>
      <c r="B46" s="31"/>
      <c r="C46" s="39"/>
      <c r="D46" s="6"/>
      <c r="E46" s="6"/>
      <c r="F46" s="6"/>
      <c r="G46" s="6"/>
      <c r="H46" s="6"/>
      <c r="I46" s="6"/>
      <c r="J46" s="37"/>
      <c r="K46" s="34"/>
      <c r="L46" s="12"/>
      <c r="M46" s="12"/>
      <c r="N46" s="34"/>
      <c r="O46" s="12"/>
      <c r="P46" s="34"/>
    </row>
    <row r="47" spans="1:16" ht="14.25" customHeight="1" x14ac:dyDescent="0.35">
      <c r="A47" s="40"/>
      <c r="B47" s="31"/>
      <c r="C47" s="39"/>
      <c r="D47" s="6"/>
      <c r="E47" s="6"/>
      <c r="F47" s="6"/>
      <c r="G47" s="6"/>
      <c r="H47" s="6"/>
      <c r="I47" s="6"/>
      <c r="J47" s="37"/>
      <c r="K47" s="34"/>
      <c r="L47" s="12"/>
      <c r="M47" s="12"/>
      <c r="N47" s="34"/>
      <c r="O47" s="12"/>
      <c r="P47" s="34"/>
    </row>
    <row r="48" spans="1:16" ht="14.25" customHeight="1" x14ac:dyDescent="0.35">
      <c r="A48" s="40"/>
      <c r="B48" s="31"/>
      <c r="C48" s="39"/>
      <c r="D48" s="6"/>
      <c r="E48" s="6"/>
      <c r="F48" s="6"/>
      <c r="G48" s="6"/>
      <c r="H48" s="6"/>
      <c r="I48" s="6"/>
      <c r="J48" s="37"/>
      <c r="K48" s="34"/>
      <c r="L48" s="12"/>
      <c r="M48" s="12"/>
      <c r="N48" s="34"/>
      <c r="O48" s="12"/>
      <c r="P48" s="34"/>
    </row>
    <row r="49" spans="1:16" ht="14.25" customHeight="1" x14ac:dyDescent="0.35">
      <c r="A49" s="40"/>
      <c r="B49" s="31"/>
      <c r="C49" s="39"/>
      <c r="D49" s="6"/>
      <c r="E49" s="6"/>
      <c r="F49" s="6"/>
      <c r="G49" s="6"/>
      <c r="H49" s="6"/>
      <c r="I49" s="6"/>
      <c r="J49" s="37"/>
      <c r="K49" s="34"/>
      <c r="L49" s="12"/>
      <c r="M49" s="12"/>
      <c r="N49" s="34"/>
      <c r="O49" s="12"/>
      <c r="P49" s="34"/>
    </row>
    <row r="50" spans="1:16" ht="14" customHeight="1" x14ac:dyDescent="0.35">
      <c r="A50" s="40"/>
      <c r="B50" s="31"/>
      <c r="C50" s="39"/>
      <c r="D50" s="6"/>
      <c r="E50" s="6"/>
      <c r="F50" s="6"/>
      <c r="G50" s="6"/>
      <c r="H50" s="6"/>
      <c r="I50" s="6"/>
      <c r="J50" s="37"/>
      <c r="K50" s="34"/>
      <c r="L50" s="12"/>
      <c r="M50" s="12"/>
      <c r="N50" s="34"/>
      <c r="O50" s="12"/>
      <c r="P50" s="34"/>
    </row>
    <row r="51" spans="1:16" ht="14.25" customHeight="1" x14ac:dyDescent="0.35">
      <c r="A51" s="41"/>
      <c r="B51" s="42"/>
      <c r="C51" s="43"/>
      <c r="D51" s="44"/>
      <c r="E51" s="44"/>
      <c r="F51" s="44"/>
      <c r="G51" s="44"/>
      <c r="H51" s="44"/>
      <c r="I51" s="44"/>
      <c r="J51" s="45"/>
      <c r="K51" s="46"/>
      <c r="L51" s="47"/>
      <c r="M51" s="47"/>
      <c r="N51" s="46"/>
      <c r="O51" s="47"/>
      <c r="P51" s="46"/>
    </row>
    <row r="52" spans="1:16" ht="14.25" customHeight="1" x14ac:dyDescent="0.35">
      <c r="A52" s="48" t="s">
        <v>20</v>
      </c>
      <c r="B52" s="49"/>
      <c r="C52" s="49"/>
      <c r="D52" s="49"/>
      <c r="E52" s="49"/>
      <c r="F52" s="49"/>
      <c r="G52" s="49"/>
      <c r="H52" s="49"/>
      <c r="I52" s="49"/>
      <c r="J52" s="50">
        <f>SUM(J22:J51)</f>
        <v>30496.6</v>
      </c>
      <c r="K52" s="49"/>
      <c r="L52" s="49"/>
      <c r="M52" s="50">
        <f>SUM(M22:M51)</f>
        <v>19820.199999999997</v>
      </c>
      <c r="N52" s="49"/>
      <c r="O52" s="51"/>
      <c r="P52" s="52">
        <f>J52-M52</f>
        <v>10676.400000000001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9" t="s">
        <v>21</v>
      </c>
      <c r="E54" s="79"/>
      <c r="F54" s="79"/>
      <c r="G54" s="79" t="s">
        <v>22</v>
      </c>
      <c r="H54" s="79"/>
      <c r="I54" s="79" t="s">
        <v>23</v>
      </c>
      <c r="J54" s="79"/>
      <c r="K54" s="79" t="s">
        <v>24</v>
      </c>
      <c r="L54" s="79"/>
      <c r="M54" s="79"/>
      <c r="N54" s="79" t="s">
        <v>25</v>
      </c>
      <c r="O54" s="79"/>
      <c r="P54" s="79"/>
    </row>
    <row r="55" spans="1:16" ht="14.25" customHeight="1" x14ac:dyDescent="0.35">
      <c r="A55" s="64" t="s">
        <v>26</v>
      </c>
      <c r="B55" s="64"/>
      <c r="C55" s="64"/>
      <c r="D55" s="65" t="s">
        <v>28</v>
      </c>
      <c r="E55" s="65"/>
      <c r="F55" s="65"/>
      <c r="G55" s="65" t="s">
        <v>29</v>
      </c>
      <c r="H55" s="65"/>
      <c r="I55" s="65" t="s">
        <v>30</v>
      </c>
      <c r="J55" s="65"/>
      <c r="K55" s="65" t="s">
        <v>59</v>
      </c>
      <c r="L55" s="65"/>
      <c r="M55" s="65"/>
      <c r="N55" s="65" t="s">
        <v>58</v>
      </c>
      <c r="O55" s="65"/>
      <c r="P55" s="65"/>
    </row>
    <row r="56" spans="1:16" ht="14.25" customHeight="1" x14ac:dyDescent="0.35">
      <c r="A56" s="64" t="s">
        <v>31</v>
      </c>
      <c r="B56" s="64"/>
      <c r="C56" s="64"/>
      <c r="D56" s="63">
        <v>0</v>
      </c>
      <c r="E56" s="63"/>
      <c r="F56" s="63"/>
      <c r="G56" s="63">
        <v>0</v>
      </c>
      <c r="H56" s="63"/>
      <c r="I56" s="63">
        <v>0</v>
      </c>
      <c r="J56" s="63"/>
      <c r="K56" s="66">
        <v>4524.3</v>
      </c>
      <c r="L56" s="67"/>
      <c r="M56" s="68"/>
      <c r="N56" s="63">
        <v>6152.1</v>
      </c>
      <c r="O56" s="63"/>
      <c r="P56" s="63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53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53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54"/>
      <c r="B63" s="54"/>
      <c r="C63" s="54"/>
      <c r="D63" s="54"/>
      <c r="E63" s="54"/>
      <c r="F63" s="54"/>
      <c r="G63" s="54"/>
      <c r="H63" s="55"/>
      <c r="I63" s="55"/>
      <c r="J63" s="54"/>
      <c r="K63" s="54"/>
      <c r="L63" s="54"/>
      <c r="M63" s="54"/>
      <c r="N63" s="54"/>
      <c r="O63" s="54"/>
      <c r="P63" s="54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9B74-E0CF-4419-9E3E-81C644CFEEF3}">
  <sheetPr>
    <pageSetUpPr fitToPage="1"/>
  </sheetPr>
  <dimension ref="A1:R1016"/>
  <sheetViews>
    <sheetView topLeftCell="A53" zoomScaleNormal="100" workbookViewId="0">
      <selection activeCell="Q61" sqref="Q61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9" t="s">
        <v>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45626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0" t="s">
        <v>14</v>
      </c>
      <c r="C21" s="71"/>
      <c r="D21" s="72" t="s">
        <v>15</v>
      </c>
      <c r="E21" s="73"/>
      <c r="F21" s="73"/>
      <c r="G21" s="73"/>
      <c r="H21" s="73"/>
      <c r="I21" s="74"/>
      <c r="J21" s="75" t="s">
        <v>16</v>
      </c>
      <c r="K21" s="76"/>
      <c r="L21" s="15"/>
      <c r="M21" s="16" t="s">
        <v>17</v>
      </c>
      <c r="N21" s="17"/>
      <c r="O21" s="77" t="s">
        <v>18</v>
      </c>
      <c r="P21" s="78"/>
    </row>
    <row r="22" spans="1:18" ht="14.25" customHeight="1" x14ac:dyDescent="0.35">
      <c r="A22" s="18">
        <v>45107</v>
      </c>
      <c r="B22" s="19"/>
      <c r="C22" s="20"/>
      <c r="D22" s="7"/>
      <c r="E22" s="7" t="s">
        <v>67</v>
      </c>
      <c r="F22" s="7"/>
      <c r="G22" s="7"/>
      <c r="H22" s="7"/>
      <c r="I22" s="7"/>
      <c r="J22" s="21"/>
      <c r="K22" s="22"/>
      <c r="L22" s="23"/>
      <c r="M22" s="23"/>
      <c r="N22" s="22"/>
      <c r="O22" s="23"/>
      <c r="P22" s="22">
        <v>65421.100000000006</v>
      </c>
    </row>
    <row r="23" spans="1:18" ht="14.25" customHeight="1" x14ac:dyDescent="0.35">
      <c r="A23" s="18">
        <v>45474</v>
      </c>
      <c r="B23" s="19"/>
      <c r="C23" t="s">
        <v>45</v>
      </c>
      <c r="D23" s="24"/>
      <c r="E23" s="7" t="s">
        <v>96</v>
      </c>
      <c r="F23" s="7"/>
      <c r="G23" s="7"/>
      <c r="H23" s="7"/>
      <c r="I23" s="7"/>
      <c r="J23" s="25"/>
      <c r="K23" s="22"/>
      <c r="L23" s="23"/>
      <c r="M23" s="26">
        <v>1000</v>
      </c>
      <c r="N23" s="22"/>
      <c r="O23" s="23"/>
      <c r="P23" s="22">
        <f>P22+J23-M23</f>
        <v>64421.100000000006</v>
      </c>
    </row>
    <row r="24" spans="1:18" ht="14.25" customHeight="1" x14ac:dyDescent="0.35">
      <c r="A24" s="18">
        <v>45476</v>
      </c>
      <c r="B24" s="19"/>
      <c r="C24" t="s">
        <v>45</v>
      </c>
      <c r="D24" s="24"/>
      <c r="E24" s="7" t="s">
        <v>96</v>
      </c>
      <c r="F24" s="7"/>
      <c r="G24" s="7"/>
      <c r="H24" s="7"/>
      <c r="I24" s="7"/>
      <c r="J24" s="25"/>
      <c r="K24" s="22"/>
      <c r="L24" s="23"/>
      <c r="M24" s="27">
        <v>1000</v>
      </c>
      <c r="N24" s="22"/>
      <c r="O24" s="23"/>
      <c r="P24" s="22">
        <f t="shared" ref="P24:P57" si="0">P23+J24-M24</f>
        <v>63421.100000000006</v>
      </c>
    </row>
    <row r="25" spans="1:18" ht="14.25" customHeight="1" x14ac:dyDescent="0.35">
      <c r="A25" s="18">
        <v>45477</v>
      </c>
      <c r="B25" s="19"/>
      <c r="C25" t="s">
        <v>142</v>
      </c>
      <c r="D25" s="24"/>
      <c r="E25" s="6" t="s">
        <v>19</v>
      </c>
      <c r="F25" s="7"/>
      <c r="G25" s="7"/>
      <c r="H25" s="7"/>
      <c r="I25" s="7"/>
      <c r="J25" s="25">
        <v>3105</v>
      </c>
      <c r="K25" s="22"/>
      <c r="L25" s="23"/>
      <c r="M25" s="26"/>
      <c r="N25" s="22"/>
      <c r="O25" s="23"/>
      <c r="P25" s="22">
        <f t="shared" si="0"/>
        <v>66526.100000000006</v>
      </c>
    </row>
    <row r="26" spans="1:18" ht="14.25" customHeight="1" x14ac:dyDescent="0.35">
      <c r="A26" s="18">
        <v>45490</v>
      </c>
      <c r="B26" s="19"/>
      <c r="C26" s="32" t="s">
        <v>143</v>
      </c>
      <c r="D26" s="24"/>
      <c r="E26" s="6" t="s">
        <v>19</v>
      </c>
      <c r="F26" s="11"/>
      <c r="G26" s="7"/>
      <c r="H26" s="7"/>
      <c r="I26" s="7"/>
      <c r="J26" s="25">
        <v>2165</v>
      </c>
      <c r="K26" s="22"/>
      <c r="L26" s="23"/>
      <c r="M26" s="23"/>
      <c r="N26" s="22"/>
      <c r="O26" s="23"/>
      <c r="P26" s="22">
        <f t="shared" si="0"/>
        <v>68691.100000000006</v>
      </c>
    </row>
    <row r="27" spans="1:18" ht="14.25" customHeight="1" x14ac:dyDescent="0.35">
      <c r="A27" s="18">
        <v>45496</v>
      </c>
      <c r="B27" s="19"/>
      <c r="C27" s="11" t="s">
        <v>45</v>
      </c>
      <c r="D27" s="24"/>
      <c r="E27" s="6" t="s">
        <v>96</v>
      </c>
      <c r="F27" s="7"/>
      <c r="G27" s="7"/>
      <c r="H27" s="7"/>
      <c r="I27" s="7"/>
      <c r="J27" s="25"/>
      <c r="K27" s="22"/>
      <c r="L27" s="23"/>
      <c r="M27" s="23">
        <v>2000</v>
      </c>
      <c r="N27" s="22"/>
      <c r="O27" s="23"/>
      <c r="P27" s="22">
        <f t="shared" si="0"/>
        <v>66691.100000000006</v>
      </c>
    </row>
    <row r="28" spans="1:18" ht="14.25" customHeight="1" x14ac:dyDescent="0.35">
      <c r="A28" s="18">
        <v>45497</v>
      </c>
      <c r="B28" s="19"/>
      <c r="C28" s="32" t="s">
        <v>144</v>
      </c>
      <c r="D28" s="24"/>
      <c r="E28" s="7" t="s">
        <v>19</v>
      </c>
      <c r="F28" s="7"/>
      <c r="G28" s="7"/>
      <c r="H28" s="7"/>
      <c r="I28" s="7"/>
      <c r="J28" s="25">
        <v>3451.3</v>
      </c>
      <c r="K28" s="22"/>
      <c r="L28" s="23"/>
      <c r="M28" s="23"/>
      <c r="N28" s="22"/>
      <c r="O28" s="23"/>
      <c r="P28" s="22">
        <f t="shared" si="0"/>
        <v>70142.400000000009</v>
      </c>
    </row>
    <row r="29" spans="1:18" ht="14.25" customHeight="1" x14ac:dyDescent="0.35">
      <c r="A29" s="18">
        <v>45510</v>
      </c>
      <c r="B29" s="19"/>
      <c r="C29" s="32" t="s">
        <v>145</v>
      </c>
      <c r="D29" s="24"/>
      <c r="E29" s="7" t="s">
        <v>19</v>
      </c>
      <c r="F29" s="7"/>
      <c r="G29" s="7"/>
      <c r="H29" s="7"/>
      <c r="I29" s="7"/>
      <c r="J29" s="28">
        <v>2997.5</v>
      </c>
      <c r="K29" s="22"/>
      <c r="L29" s="23"/>
      <c r="M29" s="23"/>
      <c r="N29" s="22"/>
      <c r="O29" s="23"/>
      <c r="P29" s="22">
        <f t="shared" si="0"/>
        <v>73139.900000000009</v>
      </c>
    </row>
    <row r="30" spans="1:18" ht="14.25" customHeight="1" x14ac:dyDescent="0.35">
      <c r="A30" s="35">
        <v>45518</v>
      </c>
      <c r="B30" s="31"/>
      <c r="C30" s="32" t="s">
        <v>45</v>
      </c>
      <c r="D30" s="6"/>
      <c r="E30" s="6" t="s">
        <v>96</v>
      </c>
      <c r="F30" s="6"/>
      <c r="G30" s="6"/>
      <c r="H30" s="6"/>
      <c r="I30" s="6"/>
      <c r="J30" s="33"/>
      <c r="K30" s="34"/>
      <c r="L30" s="12"/>
      <c r="M30" s="12">
        <v>1000</v>
      </c>
      <c r="N30" s="34"/>
      <c r="O30" s="12"/>
      <c r="P30" s="22">
        <f t="shared" si="0"/>
        <v>72139.900000000009</v>
      </c>
    </row>
    <row r="31" spans="1:18" ht="14.25" customHeight="1" x14ac:dyDescent="0.35">
      <c r="A31" s="35">
        <v>45520</v>
      </c>
      <c r="B31" s="31"/>
      <c r="C31" s="32" t="s">
        <v>146</v>
      </c>
      <c r="D31" s="6"/>
      <c r="E31" s="6" t="s">
        <v>19</v>
      </c>
      <c r="F31" s="6"/>
      <c r="G31" s="6"/>
      <c r="H31" s="6"/>
      <c r="I31" s="6"/>
      <c r="J31" s="36">
        <v>1880</v>
      </c>
      <c r="K31" s="34"/>
      <c r="L31" s="12"/>
      <c r="M31" s="12"/>
      <c r="N31" s="34"/>
      <c r="O31" s="12"/>
      <c r="P31" s="22">
        <f t="shared" si="0"/>
        <v>74019.900000000009</v>
      </c>
    </row>
    <row r="32" spans="1:18" ht="14.25" customHeight="1" x14ac:dyDescent="0.35">
      <c r="A32" s="35">
        <v>45527</v>
      </c>
      <c r="B32" s="31"/>
      <c r="C32" s="59" t="s">
        <v>45</v>
      </c>
      <c r="D32" s="6"/>
      <c r="E32" s="6" t="s">
        <v>96</v>
      </c>
      <c r="F32" s="6"/>
      <c r="G32" s="6"/>
      <c r="H32" s="6"/>
      <c r="I32" s="6"/>
      <c r="J32" s="37"/>
      <c r="K32" s="34"/>
      <c r="L32" s="12"/>
      <c r="M32" s="12">
        <v>1000</v>
      </c>
      <c r="N32" s="34"/>
      <c r="O32" s="12"/>
      <c r="P32" s="22">
        <f t="shared" si="0"/>
        <v>73019.900000000009</v>
      </c>
    </row>
    <row r="33" spans="1:16" ht="14.25" customHeight="1" x14ac:dyDescent="0.35">
      <c r="A33" s="35">
        <v>45531</v>
      </c>
      <c r="B33" s="31"/>
      <c r="C33" s="32" t="s">
        <v>147</v>
      </c>
      <c r="D33" s="6"/>
      <c r="E33" s="6" t="s">
        <v>19</v>
      </c>
      <c r="F33" s="6"/>
      <c r="G33" s="6"/>
      <c r="H33" s="6"/>
      <c r="I33" s="6"/>
      <c r="J33" s="37">
        <v>2772.5</v>
      </c>
      <c r="K33" s="34"/>
      <c r="L33" s="12"/>
      <c r="M33" s="12"/>
      <c r="N33" s="34"/>
      <c r="O33" s="12"/>
      <c r="P33" s="22">
        <f t="shared" si="0"/>
        <v>75792.400000000009</v>
      </c>
    </row>
    <row r="34" spans="1:16" ht="14.25" customHeight="1" x14ac:dyDescent="0.35">
      <c r="A34" s="35">
        <v>45535</v>
      </c>
      <c r="B34" s="31"/>
      <c r="C34" s="59" t="s">
        <v>45</v>
      </c>
      <c r="D34" s="6"/>
      <c r="E34" s="6" t="s">
        <v>96</v>
      </c>
      <c r="F34" s="6"/>
      <c r="G34" s="6"/>
      <c r="H34" s="6"/>
      <c r="I34" s="6"/>
      <c r="J34" s="37"/>
      <c r="K34" s="34"/>
      <c r="L34" s="12"/>
      <c r="M34" s="12">
        <v>1500</v>
      </c>
      <c r="N34" s="34"/>
      <c r="O34" s="12"/>
      <c r="P34" s="22">
        <f t="shared" si="0"/>
        <v>74292.400000000009</v>
      </c>
    </row>
    <row r="35" spans="1:16" ht="14.25" customHeight="1" x14ac:dyDescent="0.35">
      <c r="A35" s="35">
        <v>45543</v>
      </c>
      <c r="B35" s="31"/>
      <c r="C35" s="59" t="s">
        <v>148</v>
      </c>
      <c r="D35" s="6"/>
      <c r="E35" s="61" t="s">
        <v>19</v>
      </c>
      <c r="F35" s="6"/>
      <c r="G35" s="6"/>
      <c r="H35" s="6"/>
      <c r="I35" s="6"/>
      <c r="J35" s="62">
        <v>515</v>
      </c>
      <c r="K35" s="34"/>
      <c r="L35" s="12"/>
      <c r="M35" s="12"/>
      <c r="N35" s="34"/>
      <c r="O35" s="12"/>
      <c r="P35" s="22">
        <f t="shared" si="0"/>
        <v>74807.400000000009</v>
      </c>
    </row>
    <row r="36" spans="1:16" ht="14.25" customHeight="1" x14ac:dyDescent="0.35">
      <c r="A36" s="35">
        <v>45546</v>
      </c>
      <c r="B36" s="31"/>
      <c r="C36" s="32" t="s">
        <v>149</v>
      </c>
      <c r="D36" s="6"/>
      <c r="E36" s="61" t="s">
        <v>19</v>
      </c>
      <c r="F36" s="6"/>
      <c r="G36" s="6"/>
      <c r="H36" s="6"/>
      <c r="I36" s="6"/>
      <c r="J36" s="62">
        <v>2397.5</v>
      </c>
      <c r="K36" s="34"/>
      <c r="L36" s="12"/>
      <c r="M36" s="12"/>
      <c r="N36" s="34"/>
      <c r="O36" s="12"/>
      <c r="P36" s="22">
        <f t="shared" si="0"/>
        <v>77204.900000000009</v>
      </c>
    </row>
    <row r="37" spans="1:16" ht="14.25" customHeight="1" x14ac:dyDescent="0.35">
      <c r="A37" s="35">
        <v>45546</v>
      </c>
      <c r="B37" s="31"/>
      <c r="C37" s="32" t="s">
        <v>45</v>
      </c>
      <c r="D37" s="6"/>
      <c r="E37" s="6" t="s">
        <v>96</v>
      </c>
      <c r="F37" s="6"/>
      <c r="G37" s="6"/>
      <c r="H37" s="6"/>
      <c r="I37" s="6"/>
      <c r="J37" s="60"/>
      <c r="K37" s="34"/>
      <c r="L37" s="12"/>
      <c r="M37" s="12">
        <v>700</v>
      </c>
      <c r="N37" s="34"/>
      <c r="O37" s="12"/>
      <c r="P37" s="22">
        <f t="shared" si="0"/>
        <v>76504.900000000009</v>
      </c>
    </row>
    <row r="38" spans="1:16" ht="14.25" customHeight="1" x14ac:dyDescent="0.35">
      <c r="A38" s="35">
        <v>45561</v>
      </c>
      <c r="B38" s="31"/>
      <c r="C38" s="32" t="s">
        <v>45</v>
      </c>
      <c r="D38" s="7"/>
      <c r="E38" s="6" t="s">
        <v>96</v>
      </c>
      <c r="F38" s="6"/>
      <c r="G38" s="6"/>
      <c r="H38" s="6"/>
      <c r="I38" s="6"/>
      <c r="J38" s="36"/>
      <c r="K38" s="34"/>
      <c r="L38" s="12"/>
      <c r="M38" s="12">
        <v>2000</v>
      </c>
      <c r="N38" s="34"/>
      <c r="O38" s="12"/>
      <c r="P38" s="22">
        <f t="shared" si="0"/>
        <v>74504.900000000009</v>
      </c>
    </row>
    <row r="39" spans="1:16" ht="14.25" customHeight="1" x14ac:dyDescent="0.35">
      <c r="A39" s="35">
        <v>45561</v>
      </c>
      <c r="B39" s="31"/>
      <c r="C39" s="59" t="s">
        <v>150</v>
      </c>
      <c r="D39" s="6"/>
      <c r="E39" s="6" t="s">
        <v>19</v>
      </c>
      <c r="F39" s="6"/>
      <c r="G39" s="6"/>
      <c r="H39" s="6"/>
      <c r="I39" s="6"/>
      <c r="J39" s="37">
        <v>3358.8</v>
      </c>
      <c r="K39" s="34"/>
      <c r="L39" s="12"/>
      <c r="M39" s="12"/>
      <c r="N39" s="34"/>
      <c r="O39" s="12"/>
      <c r="P39" s="22">
        <f t="shared" si="0"/>
        <v>77863.700000000012</v>
      </c>
    </row>
    <row r="40" spans="1:16" ht="14.25" customHeight="1" x14ac:dyDescent="0.35">
      <c r="A40" s="35">
        <v>45565</v>
      </c>
      <c r="B40" s="31"/>
      <c r="C40" s="32" t="s">
        <v>45</v>
      </c>
      <c r="D40" s="6"/>
      <c r="E40" s="6" t="s">
        <v>96</v>
      </c>
      <c r="F40" s="6"/>
      <c r="G40" s="6"/>
      <c r="H40" s="6"/>
      <c r="I40" s="6"/>
      <c r="J40" s="37"/>
      <c r="K40" s="34"/>
      <c r="L40" s="12"/>
      <c r="M40" s="12">
        <v>500</v>
      </c>
      <c r="N40" s="34"/>
      <c r="O40" s="12"/>
      <c r="P40" s="22">
        <f t="shared" si="0"/>
        <v>77363.700000000012</v>
      </c>
    </row>
    <row r="41" spans="1:16" ht="14.25" customHeight="1" x14ac:dyDescent="0.35">
      <c r="A41" s="35">
        <v>45573</v>
      </c>
      <c r="B41" s="31"/>
      <c r="C41" s="39" t="s">
        <v>45</v>
      </c>
      <c r="D41" s="6"/>
      <c r="E41" s="6" t="s">
        <v>96</v>
      </c>
      <c r="F41" s="6"/>
      <c r="G41" s="6"/>
      <c r="H41" s="6"/>
      <c r="I41" s="6"/>
      <c r="J41" s="37"/>
      <c r="K41" s="34"/>
      <c r="L41" s="12"/>
      <c r="M41" s="12">
        <v>1000</v>
      </c>
      <c r="N41" s="34"/>
      <c r="O41" s="12"/>
      <c r="P41" s="22">
        <f t="shared" si="0"/>
        <v>76363.700000000012</v>
      </c>
    </row>
    <row r="42" spans="1:16" ht="14.25" customHeight="1" x14ac:dyDescent="0.35">
      <c r="A42" s="35">
        <v>45574</v>
      </c>
      <c r="B42" s="31"/>
      <c r="C42" s="39" t="s">
        <v>45</v>
      </c>
      <c r="D42" s="6"/>
      <c r="E42" s="6" t="s">
        <v>96</v>
      </c>
      <c r="F42" s="6"/>
      <c r="G42" s="6"/>
      <c r="H42" s="6"/>
      <c r="I42" s="6"/>
      <c r="J42" s="37"/>
      <c r="K42" s="34"/>
      <c r="L42" s="12"/>
      <c r="M42" s="12">
        <v>1000</v>
      </c>
      <c r="N42" s="34"/>
      <c r="O42" s="12"/>
      <c r="P42" s="22">
        <f t="shared" si="0"/>
        <v>75363.700000000012</v>
      </c>
    </row>
    <row r="43" spans="1:16" ht="14.25" customHeight="1" x14ac:dyDescent="0.35">
      <c r="A43" s="35">
        <v>45574</v>
      </c>
      <c r="B43" s="31"/>
      <c r="C43" s="39" t="s">
        <v>151</v>
      </c>
      <c r="D43" s="6"/>
      <c r="E43" s="6" t="s">
        <v>19</v>
      </c>
      <c r="F43" s="6"/>
      <c r="G43" s="6"/>
      <c r="H43" s="6"/>
      <c r="I43" s="6"/>
      <c r="J43" s="37">
        <v>2330.5</v>
      </c>
      <c r="K43" s="34"/>
      <c r="L43" s="12"/>
      <c r="M43" s="12"/>
      <c r="N43" s="34"/>
      <c r="O43" s="12"/>
      <c r="P43" s="22">
        <f t="shared" si="0"/>
        <v>77694.200000000012</v>
      </c>
    </row>
    <row r="44" spans="1:16" ht="14.25" customHeight="1" x14ac:dyDescent="0.35">
      <c r="A44" s="35">
        <v>45583</v>
      </c>
      <c r="B44" s="31"/>
      <c r="C44" s="39" t="s">
        <v>152</v>
      </c>
      <c r="D44" s="6"/>
      <c r="E44" s="6" t="s">
        <v>19</v>
      </c>
      <c r="F44" s="6"/>
      <c r="G44" s="6"/>
      <c r="H44" s="6"/>
      <c r="I44" s="6"/>
      <c r="J44" s="37">
        <v>500</v>
      </c>
      <c r="K44" s="34"/>
      <c r="L44" s="12"/>
      <c r="M44" s="12"/>
      <c r="N44" s="34"/>
      <c r="O44" s="12"/>
      <c r="P44" s="22">
        <f t="shared" si="0"/>
        <v>78194.200000000012</v>
      </c>
    </row>
    <row r="45" spans="1:16" ht="14.25" customHeight="1" x14ac:dyDescent="0.35">
      <c r="A45" s="35">
        <v>45587</v>
      </c>
      <c r="B45" s="31"/>
      <c r="C45" s="39" t="s">
        <v>153</v>
      </c>
      <c r="D45" s="6"/>
      <c r="E45" s="6" t="s">
        <v>19</v>
      </c>
      <c r="F45" s="6"/>
      <c r="G45" s="6"/>
      <c r="H45" s="6"/>
      <c r="I45" s="6"/>
      <c r="J45" s="37">
        <v>1738</v>
      </c>
      <c r="K45" s="34"/>
      <c r="L45" s="12"/>
      <c r="M45" s="12"/>
      <c r="N45" s="34"/>
      <c r="O45" s="12"/>
      <c r="P45" s="22">
        <f t="shared" si="0"/>
        <v>79932.200000000012</v>
      </c>
    </row>
    <row r="46" spans="1:16" ht="14.25" customHeight="1" x14ac:dyDescent="0.35">
      <c r="A46" s="35">
        <v>45587</v>
      </c>
      <c r="B46" s="31"/>
      <c r="C46" s="39" t="s">
        <v>45</v>
      </c>
      <c r="D46" s="6"/>
      <c r="E46" s="6" t="s">
        <v>96</v>
      </c>
      <c r="F46" s="6"/>
      <c r="G46" s="6"/>
      <c r="H46" s="6"/>
      <c r="I46" s="6"/>
      <c r="J46" s="37"/>
      <c r="K46" s="34"/>
      <c r="L46" s="12"/>
      <c r="M46" s="12">
        <v>1500</v>
      </c>
      <c r="N46" s="34"/>
      <c r="O46" s="12"/>
      <c r="P46" s="22">
        <f t="shared" si="0"/>
        <v>78432.200000000012</v>
      </c>
    </row>
    <row r="47" spans="1:16" ht="14.25" customHeight="1" x14ac:dyDescent="0.35">
      <c r="A47" s="35">
        <v>45596</v>
      </c>
      <c r="B47" s="31"/>
      <c r="C47" s="39" t="s">
        <v>45</v>
      </c>
      <c r="D47" s="6"/>
      <c r="E47" s="6" t="s">
        <v>96</v>
      </c>
      <c r="F47" s="6"/>
      <c r="G47" s="6"/>
      <c r="H47" s="6"/>
      <c r="I47" s="6"/>
      <c r="J47" s="37"/>
      <c r="K47" s="34"/>
      <c r="L47" s="12"/>
      <c r="M47" s="12">
        <v>1000</v>
      </c>
      <c r="N47" s="34"/>
      <c r="O47" s="12"/>
      <c r="P47" s="22">
        <f t="shared" si="0"/>
        <v>77432.200000000012</v>
      </c>
    </row>
    <row r="48" spans="1:16" ht="14.25" customHeight="1" x14ac:dyDescent="0.35">
      <c r="A48" s="35">
        <v>45596</v>
      </c>
      <c r="B48" s="31"/>
      <c r="C48" s="39" t="s">
        <v>158</v>
      </c>
      <c r="D48" s="6"/>
      <c r="E48" s="6" t="s">
        <v>19</v>
      </c>
      <c r="F48" s="6"/>
      <c r="G48" s="6"/>
      <c r="H48" s="6"/>
      <c r="I48" s="6"/>
      <c r="J48" s="37">
        <v>405</v>
      </c>
      <c r="K48" s="34"/>
      <c r="L48" s="12"/>
      <c r="M48" s="12"/>
      <c r="N48" s="34"/>
      <c r="O48" s="12"/>
      <c r="P48" s="22">
        <f t="shared" si="0"/>
        <v>77837.200000000012</v>
      </c>
    </row>
    <row r="49" spans="1:16" ht="14.25" customHeight="1" x14ac:dyDescent="0.35">
      <c r="A49" s="35">
        <v>45597</v>
      </c>
      <c r="B49" s="31"/>
      <c r="C49" s="39" t="s">
        <v>154</v>
      </c>
      <c r="D49" s="6"/>
      <c r="E49" s="6" t="s">
        <v>19</v>
      </c>
      <c r="F49" s="6"/>
      <c r="G49" s="6"/>
      <c r="H49" s="6"/>
      <c r="I49" s="6"/>
      <c r="J49" s="37">
        <v>2158</v>
      </c>
      <c r="K49" s="34"/>
      <c r="L49" s="12"/>
      <c r="M49" s="12"/>
      <c r="N49" s="34"/>
      <c r="O49" s="12"/>
      <c r="P49" s="22">
        <f t="shared" si="0"/>
        <v>79995.200000000012</v>
      </c>
    </row>
    <row r="50" spans="1:16" ht="14.25" customHeight="1" x14ac:dyDescent="0.35">
      <c r="A50" s="35">
        <v>45603</v>
      </c>
      <c r="B50" s="31"/>
      <c r="C50" s="6" t="s">
        <v>45</v>
      </c>
      <c r="D50" s="38"/>
      <c r="E50" s="6" t="s">
        <v>96</v>
      </c>
      <c r="F50" s="6"/>
      <c r="G50" s="6"/>
      <c r="H50" s="6"/>
      <c r="I50" s="6"/>
      <c r="J50" s="37"/>
      <c r="K50" s="34"/>
      <c r="L50" s="12"/>
      <c r="M50" s="12">
        <v>1500</v>
      </c>
      <c r="N50" s="34"/>
      <c r="O50" s="12"/>
      <c r="P50" s="22">
        <f t="shared" si="0"/>
        <v>78495.200000000012</v>
      </c>
    </row>
    <row r="51" spans="1:16" ht="14.25" customHeight="1" x14ac:dyDescent="0.35">
      <c r="A51" s="35">
        <v>45605</v>
      </c>
      <c r="B51" s="31"/>
      <c r="C51" t="s">
        <v>155</v>
      </c>
      <c r="D51" s="38"/>
      <c r="E51" s="6" t="s">
        <v>19</v>
      </c>
      <c r="F51" s="6"/>
      <c r="G51" s="6"/>
      <c r="H51" s="6"/>
      <c r="I51" s="6"/>
      <c r="J51" s="37">
        <v>1406.3</v>
      </c>
      <c r="K51" s="34"/>
      <c r="L51" s="12"/>
      <c r="M51" s="12"/>
      <c r="N51" s="34"/>
      <c r="O51" s="12"/>
      <c r="P51" s="22">
        <f t="shared" si="0"/>
        <v>79901.500000000015</v>
      </c>
    </row>
    <row r="52" spans="1:16" ht="14.25" customHeight="1" x14ac:dyDescent="0.35">
      <c r="A52" s="35">
        <v>45608</v>
      </c>
      <c r="B52" s="31"/>
      <c r="C52" t="s">
        <v>45</v>
      </c>
      <c r="D52" s="38"/>
      <c r="E52" s="6" t="s">
        <v>96</v>
      </c>
      <c r="F52" s="6"/>
      <c r="G52" s="6"/>
      <c r="H52" s="6"/>
      <c r="I52" s="6"/>
      <c r="J52" s="37"/>
      <c r="K52" s="34"/>
      <c r="L52" s="12"/>
      <c r="M52" s="12">
        <v>1000</v>
      </c>
      <c r="N52" s="34"/>
      <c r="O52" s="12"/>
      <c r="P52" s="22">
        <f t="shared" si="0"/>
        <v>78901.500000000015</v>
      </c>
    </row>
    <row r="53" spans="1:16" ht="14.25" customHeight="1" x14ac:dyDescent="0.35">
      <c r="A53" s="35">
        <v>45608</v>
      </c>
      <c r="B53" s="31"/>
      <c r="C53" s="6" t="s">
        <v>156</v>
      </c>
      <c r="D53" s="38"/>
      <c r="E53" s="6" t="s">
        <v>19</v>
      </c>
      <c r="F53" s="6"/>
      <c r="G53" s="6"/>
      <c r="H53" s="6"/>
      <c r="I53" s="6"/>
      <c r="J53" s="37">
        <v>2143</v>
      </c>
      <c r="K53" s="34"/>
      <c r="L53" s="12"/>
      <c r="M53" s="12"/>
      <c r="N53" s="34"/>
      <c r="O53" s="12"/>
      <c r="P53" s="22">
        <f t="shared" si="0"/>
        <v>81044.500000000015</v>
      </c>
    </row>
    <row r="54" spans="1:16" ht="14.25" customHeight="1" x14ac:dyDescent="0.35">
      <c r="A54" s="35">
        <v>45611</v>
      </c>
      <c r="B54" s="31"/>
      <c r="C54" s="39" t="s">
        <v>45</v>
      </c>
      <c r="D54" s="38"/>
      <c r="E54" s="6" t="s">
        <v>96</v>
      </c>
      <c r="F54" s="6"/>
      <c r="G54" s="6"/>
      <c r="H54" s="6"/>
      <c r="I54" s="6"/>
      <c r="J54" s="37"/>
      <c r="K54" s="34"/>
      <c r="L54" s="12"/>
      <c r="M54" s="12">
        <v>500</v>
      </c>
      <c r="N54" s="34"/>
      <c r="O54" s="12"/>
      <c r="P54" s="22">
        <f t="shared" si="0"/>
        <v>80544.500000000015</v>
      </c>
    </row>
    <row r="55" spans="1:16" ht="14.25" customHeight="1" x14ac:dyDescent="0.35">
      <c r="A55" s="35">
        <v>45618</v>
      </c>
      <c r="B55" s="31"/>
      <c r="C55" s="39" t="s">
        <v>45</v>
      </c>
      <c r="D55" s="6"/>
      <c r="E55" s="6" t="s">
        <v>96</v>
      </c>
      <c r="F55" s="6"/>
      <c r="G55" s="6"/>
      <c r="H55" s="6"/>
      <c r="I55" s="6"/>
      <c r="J55" s="37"/>
      <c r="K55" s="34"/>
      <c r="L55" s="12"/>
      <c r="M55" s="12">
        <v>1000</v>
      </c>
      <c r="N55" s="34"/>
      <c r="O55" s="12"/>
      <c r="P55" s="22">
        <f t="shared" si="0"/>
        <v>79544.500000000015</v>
      </c>
    </row>
    <row r="56" spans="1:16" ht="14.25" customHeight="1" x14ac:dyDescent="0.35">
      <c r="A56" s="35">
        <v>45622</v>
      </c>
      <c r="B56" s="31"/>
      <c r="C56" s="39" t="s">
        <v>157</v>
      </c>
      <c r="D56" s="6"/>
      <c r="E56" s="6" t="s">
        <v>19</v>
      </c>
      <c r="F56" s="6"/>
      <c r="G56" s="6"/>
      <c r="H56" s="6"/>
      <c r="I56" s="6"/>
      <c r="J56" s="37">
        <v>2670</v>
      </c>
      <c r="K56" s="34"/>
      <c r="L56" s="12"/>
      <c r="M56" s="12"/>
      <c r="N56" s="34"/>
      <c r="O56" s="12"/>
      <c r="P56" s="22">
        <f t="shared" si="0"/>
        <v>82214.500000000015</v>
      </c>
    </row>
    <row r="57" spans="1:16" ht="14.25" customHeight="1" x14ac:dyDescent="0.35">
      <c r="A57" s="35">
        <v>45626</v>
      </c>
      <c r="B57" s="31"/>
      <c r="C57" s="39" t="s">
        <v>45</v>
      </c>
      <c r="D57" s="6"/>
      <c r="E57" s="6" t="s">
        <v>96</v>
      </c>
      <c r="F57" s="6"/>
      <c r="G57" s="6"/>
      <c r="H57" s="6"/>
      <c r="I57" s="6"/>
      <c r="J57" s="37"/>
      <c r="K57" s="34"/>
      <c r="L57" s="12"/>
      <c r="M57" s="12">
        <v>500</v>
      </c>
      <c r="N57" s="34"/>
      <c r="O57" s="12"/>
      <c r="P57" s="22">
        <f t="shared" si="0"/>
        <v>81714.500000000015</v>
      </c>
    </row>
    <row r="58" spans="1:16" ht="14.25" customHeight="1" x14ac:dyDescent="0.35">
      <c r="A58" s="35"/>
      <c r="B58" s="31"/>
      <c r="C58" s="39"/>
      <c r="D58" s="6"/>
      <c r="E58" s="6"/>
      <c r="F58" s="6"/>
      <c r="G58" s="6"/>
      <c r="H58" s="6"/>
      <c r="I58" s="6"/>
      <c r="J58" s="37"/>
      <c r="K58" s="34"/>
      <c r="L58" s="12"/>
      <c r="M58" s="12"/>
      <c r="N58" s="34"/>
      <c r="O58" s="12"/>
      <c r="P58" s="22"/>
    </row>
    <row r="59" spans="1:16" ht="14.25" customHeight="1" x14ac:dyDescent="0.35">
      <c r="A59" s="35"/>
      <c r="B59" s="31"/>
      <c r="C59" s="39"/>
      <c r="D59" s="6"/>
      <c r="E59" s="6"/>
      <c r="F59" s="6"/>
      <c r="G59" s="6"/>
      <c r="H59" s="6"/>
      <c r="I59" s="6"/>
      <c r="J59" s="37"/>
      <c r="K59" s="34"/>
      <c r="L59" s="12"/>
      <c r="M59" s="12"/>
      <c r="N59" s="34"/>
      <c r="O59" s="12"/>
      <c r="P59" s="22"/>
    </row>
    <row r="60" spans="1:16" ht="14.25" customHeight="1" x14ac:dyDescent="0.35">
      <c r="A60" s="35"/>
      <c r="B60" s="31"/>
      <c r="C60" s="39"/>
      <c r="D60" s="6"/>
      <c r="E60" s="6"/>
      <c r="F60" s="6"/>
      <c r="G60" s="6"/>
      <c r="H60" s="6"/>
      <c r="I60" s="6"/>
      <c r="J60" s="37"/>
      <c r="K60" s="34"/>
      <c r="L60" s="12"/>
      <c r="M60" s="12"/>
      <c r="N60" s="34"/>
      <c r="O60" s="12"/>
      <c r="P60" s="22"/>
    </row>
    <row r="61" spans="1:16" ht="14.25" customHeight="1" x14ac:dyDescent="0.35">
      <c r="A61" s="48" t="s">
        <v>20</v>
      </c>
      <c r="B61" s="49"/>
      <c r="C61" s="49"/>
      <c r="D61" s="49"/>
      <c r="E61" s="49"/>
      <c r="F61" s="49"/>
      <c r="G61" s="49"/>
      <c r="H61" s="49"/>
      <c r="I61" s="49"/>
      <c r="J61" s="57">
        <f>SUM(J22:J60)</f>
        <v>35993.399999999994</v>
      </c>
      <c r="K61" s="58"/>
      <c r="L61" s="58"/>
      <c r="M61" s="57">
        <f>SUM(M22:M60)</f>
        <v>19700</v>
      </c>
      <c r="N61" s="49"/>
      <c r="O61" s="51"/>
      <c r="P61" s="52">
        <f>P22+J61-M61</f>
        <v>81714.5</v>
      </c>
    </row>
    <row r="62" spans="1:16" ht="14.25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/>
      <c r="B63" s="6"/>
      <c r="C63" s="6"/>
      <c r="D63" s="79" t="s">
        <v>21</v>
      </c>
      <c r="E63" s="79"/>
      <c r="F63" s="79"/>
      <c r="G63" s="79" t="s">
        <v>22</v>
      </c>
      <c r="H63" s="79"/>
      <c r="I63" s="79" t="s">
        <v>23</v>
      </c>
      <c r="J63" s="79"/>
      <c r="K63" s="79" t="s">
        <v>24</v>
      </c>
      <c r="L63" s="79"/>
      <c r="M63" s="79"/>
      <c r="N63" s="79" t="s">
        <v>25</v>
      </c>
      <c r="O63" s="79"/>
      <c r="P63" s="79"/>
    </row>
    <row r="64" spans="1:16" ht="14.25" customHeight="1" x14ac:dyDescent="0.35">
      <c r="A64" s="64" t="s">
        <v>110</v>
      </c>
      <c r="B64" s="64"/>
      <c r="C64" s="64"/>
      <c r="D64" s="90">
        <v>45291</v>
      </c>
      <c r="E64" s="90"/>
      <c r="F64" s="90"/>
      <c r="G64" s="90">
        <v>45322</v>
      </c>
      <c r="H64" s="90"/>
      <c r="I64" s="90">
        <v>45351</v>
      </c>
      <c r="J64" s="90"/>
      <c r="K64" s="90">
        <v>45382</v>
      </c>
      <c r="L64" s="90"/>
      <c r="M64" s="90"/>
      <c r="N64" s="90">
        <v>45412</v>
      </c>
      <c r="O64" s="90"/>
      <c r="P64" s="90"/>
    </row>
    <row r="65" spans="1:16" ht="14.25" customHeight="1" x14ac:dyDescent="0.35">
      <c r="A65" s="64" t="s">
        <v>31</v>
      </c>
      <c r="B65" s="64"/>
      <c r="C65" s="64"/>
      <c r="D65" s="89">
        <v>6322.2</v>
      </c>
      <c r="E65" s="89"/>
      <c r="F65" s="89"/>
      <c r="G65" s="89">
        <v>5139.8</v>
      </c>
      <c r="H65" s="89"/>
      <c r="I65" s="89">
        <v>8424</v>
      </c>
      <c r="J65" s="89"/>
      <c r="K65" s="89">
        <v>7875.3</v>
      </c>
      <c r="L65" s="89"/>
      <c r="M65" s="89"/>
      <c r="N65" s="89">
        <v>5143.5</v>
      </c>
      <c r="O65" s="89"/>
      <c r="P65" s="89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64" t="s">
        <v>110</v>
      </c>
      <c r="B67" s="64"/>
      <c r="C67" s="64"/>
      <c r="D67" s="90">
        <v>45443</v>
      </c>
      <c r="E67" s="90"/>
      <c r="F67" s="90"/>
      <c r="G67" s="96">
        <v>45473</v>
      </c>
      <c r="H67" s="97"/>
      <c r="I67" s="96">
        <v>45504</v>
      </c>
      <c r="J67" s="97"/>
      <c r="K67" s="90">
        <v>45535</v>
      </c>
      <c r="L67" s="90"/>
      <c r="M67" s="90"/>
      <c r="N67" s="98">
        <v>45565</v>
      </c>
      <c r="O67" s="99"/>
      <c r="P67" s="100"/>
    </row>
    <row r="68" spans="1:16" ht="14" customHeight="1" x14ac:dyDescent="0.35">
      <c r="A68" s="64" t="s">
        <v>31</v>
      </c>
      <c r="B68" s="64"/>
      <c r="C68" s="64"/>
      <c r="D68" s="89">
        <v>7963.8</v>
      </c>
      <c r="E68" s="89"/>
      <c r="F68" s="89"/>
      <c r="G68" s="89">
        <v>4852.5</v>
      </c>
      <c r="H68" s="89"/>
      <c r="I68" s="89">
        <v>8721.2999999999993</v>
      </c>
      <c r="J68" s="89"/>
      <c r="K68" s="89">
        <v>7650</v>
      </c>
      <c r="L68" s="89"/>
      <c r="M68" s="89"/>
      <c r="N68" s="89">
        <v>6271.3</v>
      </c>
      <c r="O68" s="89"/>
      <c r="P68" s="89"/>
    </row>
    <row r="69" spans="1:16" ht="14.25" customHeight="1" x14ac:dyDescent="0.3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5">
      <c r="A70" s="64" t="s">
        <v>110</v>
      </c>
      <c r="B70" s="64"/>
      <c r="C70" s="64"/>
      <c r="D70" s="98">
        <v>45596</v>
      </c>
      <c r="E70" s="99"/>
      <c r="F70" s="100"/>
      <c r="G70" s="91">
        <v>45626</v>
      </c>
      <c r="H70" s="92"/>
      <c r="I70" s="6"/>
      <c r="J70" s="6"/>
      <c r="K70" s="6"/>
      <c r="L70" s="6"/>
      <c r="M70" s="6"/>
      <c r="N70" s="6"/>
      <c r="O70" s="6"/>
      <c r="P70" s="6"/>
    </row>
    <row r="71" spans="1:16" ht="14.25" customHeight="1" x14ac:dyDescent="0.35">
      <c r="A71" s="64" t="s">
        <v>31</v>
      </c>
      <c r="B71" s="64"/>
      <c r="C71" s="64"/>
      <c r="D71" s="89">
        <v>4973.5</v>
      </c>
      <c r="E71" s="89"/>
      <c r="F71" s="89"/>
      <c r="G71" s="93">
        <v>8377.2999999999993</v>
      </c>
      <c r="H71" s="95"/>
      <c r="I71" s="6"/>
      <c r="J71" s="6"/>
      <c r="K71" s="6"/>
      <c r="L71" s="6"/>
      <c r="M71" s="6"/>
      <c r="N71" s="6"/>
      <c r="O71" s="6"/>
      <c r="P71" s="6"/>
    </row>
    <row r="72" spans="1:16" ht="14.25" customHeight="1" x14ac:dyDescent="0.3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.25" customHeight="1" x14ac:dyDescent="0.35">
      <c r="A73" s="6" t="s">
        <v>32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5">
      <c r="A74" s="53" t="s">
        <v>33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14.25" customHeight="1" x14ac:dyDescent="0.35">
      <c r="A75" s="53" t="s">
        <v>34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" customHeight="1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4" customHeight="1" x14ac:dyDescent="0.35">
      <c r="A77" s="54"/>
      <c r="B77" s="54"/>
      <c r="C77" s="54"/>
      <c r="D77" s="54"/>
      <c r="E77" s="54"/>
      <c r="F77" s="54"/>
      <c r="G77" s="54"/>
      <c r="H77" s="55"/>
      <c r="I77" s="55"/>
      <c r="J77" s="54"/>
      <c r="K77" s="54"/>
      <c r="L77" s="54"/>
      <c r="M77" s="54"/>
      <c r="N77" s="54"/>
      <c r="O77" s="54"/>
      <c r="P77" s="54"/>
    </row>
    <row r="78" spans="1:16" ht="14.25" customHeight="1" x14ac:dyDescent="0.35">
      <c r="A78" s="6" t="s">
        <v>35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12"/>
      <c r="N78" s="12"/>
      <c r="O78" s="12"/>
      <c r="P78" s="12"/>
    </row>
    <row r="79" spans="1:16" ht="14.25" customHeight="1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</sheetData>
  <mergeCells count="40">
    <mergeCell ref="A70:C70"/>
    <mergeCell ref="D70:F70"/>
    <mergeCell ref="G70:H70"/>
    <mergeCell ref="A71:C71"/>
    <mergeCell ref="D71:F71"/>
    <mergeCell ref="G71:H71"/>
    <mergeCell ref="N68:P68"/>
    <mergeCell ref="A67:C67"/>
    <mergeCell ref="D67:F67"/>
    <mergeCell ref="G67:H67"/>
    <mergeCell ref="I67:J67"/>
    <mergeCell ref="K67:M67"/>
    <mergeCell ref="N67:P67"/>
    <mergeCell ref="A68:C68"/>
    <mergeCell ref="D68:F68"/>
    <mergeCell ref="G68:H68"/>
    <mergeCell ref="I68:J68"/>
    <mergeCell ref="K68:M68"/>
    <mergeCell ref="N65:P65"/>
    <mergeCell ref="A64:C64"/>
    <mergeCell ref="D64:F64"/>
    <mergeCell ref="G64:H64"/>
    <mergeCell ref="I64:J64"/>
    <mergeCell ref="K64:M64"/>
    <mergeCell ref="N64:P64"/>
    <mergeCell ref="A65:C65"/>
    <mergeCell ref="D65:F65"/>
    <mergeCell ref="G65:H65"/>
    <mergeCell ref="I65:J65"/>
    <mergeCell ref="K65:M65"/>
    <mergeCell ref="A9:P9"/>
    <mergeCell ref="B21:C21"/>
    <mergeCell ref="D21:I21"/>
    <mergeCell ref="J21:K21"/>
    <mergeCell ref="O21:P21"/>
    <mergeCell ref="D63:F63"/>
    <mergeCell ref="G63:H63"/>
    <mergeCell ref="I63:J63"/>
    <mergeCell ref="K63:M63"/>
    <mergeCell ref="N63:P63"/>
  </mergeCells>
  <pageMargins left="0.98425196850393704" right="0.19685039370078741" top="0.39370078740157483" bottom="0" header="0" footer="0"/>
  <pageSetup paperSize="9" scale="6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B650-8F7D-46AE-BBEC-D46ED41B2BA6}">
  <sheetPr>
    <pageSetUpPr fitToPage="1"/>
  </sheetPr>
  <dimension ref="A1:R1022"/>
  <sheetViews>
    <sheetView topLeftCell="A50" zoomScaleNormal="100" workbookViewId="0">
      <selection activeCell="E39" sqref="E39:E4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9" t="s">
        <v>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45657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0" t="s">
        <v>14</v>
      </c>
      <c r="C21" s="71"/>
      <c r="D21" s="72" t="s">
        <v>15</v>
      </c>
      <c r="E21" s="73"/>
      <c r="F21" s="73"/>
      <c r="G21" s="73"/>
      <c r="H21" s="73"/>
      <c r="I21" s="74"/>
      <c r="J21" s="75" t="s">
        <v>16</v>
      </c>
      <c r="K21" s="76"/>
      <c r="L21" s="15"/>
      <c r="M21" s="16" t="s">
        <v>17</v>
      </c>
      <c r="N21" s="17"/>
      <c r="O21" s="77" t="s">
        <v>18</v>
      </c>
      <c r="P21" s="78"/>
    </row>
    <row r="22" spans="1:18" ht="14.25" customHeight="1" x14ac:dyDescent="0.35">
      <c r="A22" s="18">
        <v>45107</v>
      </c>
      <c r="B22" s="19"/>
      <c r="C22" s="20"/>
      <c r="D22" s="7"/>
      <c r="E22" s="7" t="s">
        <v>67</v>
      </c>
      <c r="F22" s="7"/>
      <c r="G22" s="7"/>
      <c r="H22" s="7"/>
      <c r="I22" s="7"/>
      <c r="J22" s="21"/>
      <c r="K22" s="22"/>
      <c r="L22" s="23"/>
      <c r="M22" s="23"/>
      <c r="N22" s="22"/>
      <c r="O22" s="23"/>
      <c r="P22" s="22">
        <v>65421.100000000006</v>
      </c>
    </row>
    <row r="23" spans="1:18" ht="14.25" customHeight="1" x14ac:dyDescent="0.35">
      <c r="A23" s="18">
        <v>45474</v>
      </c>
      <c r="B23" s="19"/>
      <c r="C23" t="s">
        <v>45</v>
      </c>
      <c r="D23" s="24"/>
      <c r="E23" s="7" t="s">
        <v>96</v>
      </c>
      <c r="F23" s="7"/>
      <c r="G23" s="7"/>
      <c r="H23" s="7"/>
      <c r="I23" s="7"/>
      <c r="J23" s="25"/>
      <c r="K23" s="22"/>
      <c r="L23" s="23"/>
      <c r="M23" s="26">
        <v>1000</v>
      </c>
      <c r="N23" s="22"/>
      <c r="O23" s="23"/>
      <c r="P23" s="22">
        <f>P22+J23-M23</f>
        <v>64421.100000000006</v>
      </c>
    </row>
    <row r="24" spans="1:18" ht="14.25" customHeight="1" x14ac:dyDescent="0.35">
      <c r="A24" s="18">
        <v>45476</v>
      </c>
      <c r="B24" s="19"/>
      <c r="C24" t="s">
        <v>45</v>
      </c>
      <c r="D24" s="24"/>
      <c r="E24" s="7" t="s">
        <v>96</v>
      </c>
      <c r="F24" s="7"/>
      <c r="G24" s="7"/>
      <c r="H24" s="7"/>
      <c r="I24" s="7"/>
      <c r="J24" s="25"/>
      <c r="K24" s="22"/>
      <c r="L24" s="23"/>
      <c r="M24" s="27">
        <v>1000</v>
      </c>
      <c r="N24" s="22"/>
      <c r="O24" s="23"/>
      <c r="P24" s="22">
        <f t="shared" ref="P24:P65" si="0">P23+J24-M24</f>
        <v>63421.100000000006</v>
      </c>
    </row>
    <row r="25" spans="1:18" ht="14.25" customHeight="1" x14ac:dyDescent="0.35">
      <c r="A25" s="18">
        <v>45477</v>
      </c>
      <c r="B25" s="19"/>
      <c r="C25" t="s">
        <v>142</v>
      </c>
      <c r="D25" s="24"/>
      <c r="E25" s="6" t="s">
        <v>19</v>
      </c>
      <c r="F25" s="7"/>
      <c r="G25" s="7"/>
      <c r="H25" s="7"/>
      <c r="I25" s="7"/>
      <c r="J25" s="25">
        <v>3105</v>
      </c>
      <c r="K25" s="22"/>
      <c r="L25" s="23"/>
      <c r="M25" s="26"/>
      <c r="N25" s="22"/>
      <c r="O25" s="23"/>
      <c r="P25" s="22">
        <f t="shared" si="0"/>
        <v>66526.100000000006</v>
      </c>
    </row>
    <row r="26" spans="1:18" ht="14.25" customHeight="1" x14ac:dyDescent="0.35">
      <c r="A26" s="18">
        <v>45490</v>
      </c>
      <c r="B26" s="19"/>
      <c r="C26" s="32" t="s">
        <v>143</v>
      </c>
      <c r="D26" s="24"/>
      <c r="E26" s="6" t="s">
        <v>19</v>
      </c>
      <c r="F26" s="11"/>
      <c r="G26" s="7"/>
      <c r="H26" s="7"/>
      <c r="I26" s="7"/>
      <c r="J26" s="25">
        <v>2165</v>
      </c>
      <c r="K26" s="22"/>
      <c r="L26" s="23"/>
      <c r="M26" s="23"/>
      <c r="N26" s="22"/>
      <c r="O26" s="23"/>
      <c r="P26" s="22">
        <f t="shared" si="0"/>
        <v>68691.100000000006</v>
      </c>
    </row>
    <row r="27" spans="1:18" ht="14.25" customHeight="1" x14ac:dyDescent="0.35">
      <c r="A27" s="18">
        <v>45496</v>
      </c>
      <c r="B27" s="19"/>
      <c r="C27" s="11" t="s">
        <v>45</v>
      </c>
      <c r="D27" s="24"/>
      <c r="E27" s="6" t="s">
        <v>96</v>
      </c>
      <c r="F27" s="7"/>
      <c r="G27" s="7"/>
      <c r="H27" s="7"/>
      <c r="I27" s="7"/>
      <c r="J27" s="25"/>
      <c r="K27" s="22"/>
      <c r="L27" s="23"/>
      <c r="M27" s="23">
        <v>2000</v>
      </c>
      <c r="N27" s="22"/>
      <c r="O27" s="23"/>
      <c r="P27" s="22">
        <f t="shared" si="0"/>
        <v>66691.100000000006</v>
      </c>
    </row>
    <row r="28" spans="1:18" ht="14.25" customHeight="1" x14ac:dyDescent="0.35">
      <c r="A28" s="18">
        <v>45497</v>
      </c>
      <c r="B28" s="19"/>
      <c r="C28" s="32" t="s">
        <v>144</v>
      </c>
      <c r="D28" s="24"/>
      <c r="E28" s="7" t="s">
        <v>19</v>
      </c>
      <c r="F28" s="7"/>
      <c r="G28" s="7"/>
      <c r="H28" s="7"/>
      <c r="I28" s="7"/>
      <c r="J28" s="25">
        <v>3451.3</v>
      </c>
      <c r="K28" s="22"/>
      <c r="L28" s="23"/>
      <c r="M28" s="23"/>
      <c r="N28" s="22"/>
      <c r="O28" s="23"/>
      <c r="P28" s="22">
        <f t="shared" si="0"/>
        <v>70142.400000000009</v>
      </c>
    </row>
    <row r="29" spans="1:18" ht="14.25" customHeight="1" x14ac:dyDescent="0.35">
      <c r="A29" s="18">
        <v>45510</v>
      </c>
      <c r="B29" s="19"/>
      <c r="C29" s="32" t="s">
        <v>145</v>
      </c>
      <c r="D29" s="24"/>
      <c r="E29" s="7" t="s">
        <v>19</v>
      </c>
      <c r="F29" s="7"/>
      <c r="G29" s="7"/>
      <c r="H29" s="7"/>
      <c r="I29" s="7"/>
      <c r="J29" s="28">
        <v>2997.5</v>
      </c>
      <c r="K29" s="22"/>
      <c r="L29" s="23"/>
      <c r="M29" s="23"/>
      <c r="N29" s="22"/>
      <c r="O29" s="23"/>
      <c r="P29" s="22">
        <f t="shared" si="0"/>
        <v>73139.900000000009</v>
      </c>
    </row>
    <row r="30" spans="1:18" ht="14.25" customHeight="1" x14ac:dyDescent="0.35">
      <c r="A30" s="35">
        <v>45518</v>
      </c>
      <c r="B30" s="31"/>
      <c r="C30" s="32" t="s">
        <v>45</v>
      </c>
      <c r="D30" s="6"/>
      <c r="E30" s="6" t="s">
        <v>96</v>
      </c>
      <c r="F30" s="6"/>
      <c r="G30" s="6"/>
      <c r="H30" s="6"/>
      <c r="I30" s="6"/>
      <c r="J30" s="33"/>
      <c r="K30" s="34"/>
      <c r="L30" s="12"/>
      <c r="M30" s="12">
        <v>1000</v>
      </c>
      <c r="N30" s="34"/>
      <c r="O30" s="12"/>
      <c r="P30" s="22">
        <f t="shared" si="0"/>
        <v>72139.900000000009</v>
      </c>
    </row>
    <row r="31" spans="1:18" ht="14.25" customHeight="1" x14ac:dyDescent="0.35">
      <c r="A31" s="35">
        <v>45520</v>
      </c>
      <c r="B31" s="31"/>
      <c r="C31" s="32" t="s">
        <v>146</v>
      </c>
      <c r="D31" s="6"/>
      <c r="E31" s="6" t="s">
        <v>19</v>
      </c>
      <c r="F31" s="6"/>
      <c r="G31" s="6"/>
      <c r="H31" s="6"/>
      <c r="I31" s="6"/>
      <c r="J31" s="36">
        <v>1880</v>
      </c>
      <c r="K31" s="34"/>
      <c r="L31" s="12"/>
      <c r="M31" s="12"/>
      <c r="N31" s="34"/>
      <c r="O31" s="12"/>
      <c r="P31" s="22">
        <f t="shared" si="0"/>
        <v>74019.900000000009</v>
      </c>
    </row>
    <row r="32" spans="1:18" ht="14.25" customHeight="1" x14ac:dyDescent="0.35">
      <c r="A32" s="35">
        <v>45527</v>
      </c>
      <c r="B32" s="31"/>
      <c r="C32" s="59" t="s">
        <v>45</v>
      </c>
      <c r="D32" s="6"/>
      <c r="E32" s="6" t="s">
        <v>96</v>
      </c>
      <c r="F32" s="6"/>
      <c r="G32" s="6"/>
      <c r="H32" s="6"/>
      <c r="I32" s="6"/>
      <c r="J32" s="37"/>
      <c r="K32" s="34"/>
      <c r="L32" s="12"/>
      <c r="M32" s="12">
        <v>1000</v>
      </c>
      <c r="N32" s="34"/>
      <c r="O32" s="12"/>
      <c r="P32" s="22">
        <f t="shared" si="0"/>
        <v>73019.900000000009</v>
      </c>
    </row>
    <row r="33" spans="1:16" ht="14.25" customHeight="1" x14ac:dyDescent="0.35">
      <c r="A33" s="35">
        <v>45531</v>
      </c>
      <c r="B33" s="31"/>
      <c r="C33" s="32" t="s">
        <v>147</v>
      </c>
      <c r="D33" s="6"/>
      <c r="E33" s="6" t="s">
        <v>19</v>
      </c>
      <c r="F33" s="6"/>
      <c r="G33" s="6"/>
      <c r="H33" s="6"/>
      <c r="I33" s="6"/>
      <c r="J33" s="37">
        <v>2772.5</v>
      </c>
      <c r="K33" s="34"/>
      <c r="L33" s="12"/>
      <c r="M33" s="12"/>
      <c r="N33" s="34"/>
      <c r="O33" s="12"/>
      <c r="P33" s="22">
        <f t="shared" si="0"/>
        <v>75792.400000000009</v>
      </c>
    </row>
    <row r="34" spans="1:16" ht="14.25" customHeight="1" x14ac:dyDescent="0.35">
      <c r="A34" s="35">
        <v>45535</v>
      </c>
      <c r="B34" s="31"/>
      <c r="C34" s="59" t="s">
        <v>45</v>
      </c>
      <c r="D34" s="6"/>
      <c r="E34" s="6" t="s">
        <v>96</v>
      </c>
      <c r="F34" s="6"/>
      <c r="G34" s="6"/>
      <c r="H34" s="6"/>
      <c r="I34" s="6"/>
      <c r="J34" s="37"/>
      <c r="K34" s="34"/>
      <c r="L34" s="12"/>
      <c r="M34" s="12">
        <v>1500</v>
      </c>
      <c r="N34" s="34"/>
      <c r="O34" s="12"/>
      <c r="P34" s="22">
        <f t="shared" si="0"/>
        <v>74292.400000000009</v>
      </c>
    </row>
    <row r="35" spans="1:16" ht="14.25" customHeight="1" x14ac:dyDescent="0.35">
      <c r="A35" s="35">
        <v>45543</v>
      </c>
      <c r="B35" s="31"/>
      <c r="C35" s="59" t="s">
        <v>148</v>
      </c>
      <c r="D35" s="6"/>
      <c r="E35" s="61" t="s">
        <v>19</v>
      </c>
      <c r="F35" s="6"/>
      <c r="G35" s="6"/>
      <c r="H35" s="6"/>
      <c r="I35" s="6"/>
      <c r="J35" s="62">
        <v>515</v>
      </c>
      <c r="K35" s="34"/>
      <c r="L35" s="12"/>
      <c r="M35" s="12"/>
      <c r="N35" s="34"/>
      <c r="O35" s="12"/>
      <c r="P35" s="22">
        <f t="shared" si="0"/>
        <v>74807.400000000009</v>
      </c>
    </row>
    <row r="36" spans="1:16" ht="14.25" customHeight="1" x14ac:dyDescent="0.35">
      <c r="A36" s="35">
        <v>45546</v>
      </c>
      <c r="B36" s="31"/>
      <c r="C36" s="32" t="s">
        <v>149</v>
      </c>
      <c r="D36" s="6"/>
      <c r="E36" s="61" t="s">
        <v>19</v>
      </c>
      <c r="F36" s="6"/>
      <c r="G36" s="6"/>
      <c r="H36" s="6"/>
      <c r="I36" s="6"/>
      <c r="J36" s="62">
        <v>2397.5</v>
      </c>
      <c r="K36" s="34"/>
      <c r="L36" s="12"/>
      <c r="M36" s="12"/>
      <c r="N36" s="34"/>
      <c r="O36" s="12"/>
      <c r="P36" s="22">
        <f t="shared" si="0"/>
        <v>77204.900000000009</v>
      </c>
    </row>
    <row r="37" spans="1:16" ht="14.25" customHeight="1" x14ac:dyDescent="0.35">
      <c r="A37" s="35">
        <v>45546</v>
      </c>
      <c r="B37" s="31"/>
      <c r="C37" s="32" t="s">
        <v>45</v>
      </c>
      <c r="D37" s="6"/>
      <c r="E37" s="6" t="s">
        <v>96</v>
      </c>
      <c r="F37" s="6"/>
      <c r="G37" s="6"/>
      <c r="H37" s="6"/>
      <c r="I37" s="6"/>
      <c r="J37" s="60"/>
      <c r="K37" s="34"/>
      <c r="L37" s="12"/>
      <c r="M37" s="12">
        <v>700</v>
      </c>
      <c r="N37" s="34"/>
      <c r="O37" s="12"/>
      <c r="P37" s="22">
        <f t="shared" si="0"/>
        <v>76504.900000000009</v>
      </c>
    </row>
    <row r="38" spans="1:16" ht="14.25" customHeight="1" x14ac:dyDescent="0.35">
      <c r="A38" s="35">
        <v>45561</v>
      </c>
      <c r="B38" s="31"/>
      <c r="C38" s="32" t="s">
        <v>45</v>
      </c>
      <c r="D38" s="7"/>
      <c r="E38" s="6" t="s">
        <v>96</v>
      </c>
      <c r="F38" s="6"/>
      <c r="G38" s="6"/>
      <c r="H38" s="6"/>
      <c r="I38" s="6"/>
      <c r="J38" s="36"/>
      <c r="K38" s="34"/>
      <c r="L38" s="12"/>
      <c r="M38" s="12">
        <v>2000</v>
      </c>
      <c r="N38" s="34"/>
      <c r="O38" s="12"/>
      <c r="P38" s="22">
        <f t="shared" si="0"/>
        <v>74504.900000000009</v>
      </c>
    </row>
    <row r="39" spans="1:16" ht="14.25" customHeight="1" x14ac:dyDescent="0.35">
      <c r="A39" s="35">
        <v>45561</v>
      </c>
      <c r="B39" s="31"/>
      <c r="C39" s="59" t="s">
        <v>150</v>
      </c>
      <c r="D39" s="6"/>
      <c r="E39" s="6" t="s">
        <v>19</v>
      </c>
      <c r="F39" s="6"/>
      <c r="G39" s="6"/>
      <c r="H39" s="6"/>
      <c r="I39" s="6"/>
      <c r="J39" s="37">
        <v>3358.8</v>
      </c>
      <c r="K39" s="34"/>
      <c r="L39" s="12"/>
      <c r="M39" s="12"/>
      <c r="N39" s="34"/>
      <c r="O39" s="12"/>
      <c r="P39" s="22">
        <f t="shared" si="0"/>
        <v>77863.700000000012</v>
      </c>
    </row>
    <row r="40" spans="1:16" ht="14.25" customHeight="1" x14ac:dyDescent="0.35">
      <c r="A40" s="35">
        <v>45565</v>
      </c>
      <c r="B40" s="31"/>
      <c r="C40" s="32" t="s">
        <v>45</v>
      </c>
      <c r="D40" s="6"/>
      <c r="E40" s="6" t="s">
        <v>96</v>
      </c>
      <c r="F40" s="6"/>
      <c r="G40" s="6"/>
      <c r="H40" s="6"/>
      <c r="I40" s="6"/>
      <c r="J40" s="37"/>
      <c r="K40" s="34"/>
      <c r="L40" s="12"/>
      <c r="M40" s="12">
        <v>500</v>
      </c>
      <c r="N40" s="34"/>
      <c r="O40" s="12"/>
      <c r="P40" s="22">
        <f t="shared" si="0"/>
        <v>77363.700000000012</v>
      </c>
    </row>
    <row r="41" spans="1:16" ht="14.25" customHeight="1" x14ac:dyDescent="0.35">
      <c r="A41" s="35">
        <v>45573</v>
      </c>
      <c r="B41" s="31"/>
      <c r="C41" s="39" t="s">
        <v>45</v>
      </c>
      <c r="D41" s="6"/>
      <c r="E41" s="6" t="s">
        <v>96</v>
      </c>
      <c r="F41" s="6"/>
      <c r="G41" s="6"/>
      <c r="H41" s="6"/>
      <c r="I41" s="6"/>
      <c r="J41" s="37"/>
      <c r="K41" s="34"/>
      <c r="L41" s="12"/>
      <c r="M41" s="12">
        <v>1000</v>
      </c>
      <c r="N41" s="34"/>
      <c r="O41" s="12"/>
      <c r="P41" s="22">
        <f t="shared" si="0"/>
        <v>76363.700000000012</v>
      </c>
    </row>
    <row r="42" spans="1:16" ht="14.25" customHeight="1" x14ac:dyDescent="0.35">
      <c r="A42" s="35">
        <v>45574</v>
      </c>
      <c r="B42" s="31"/>
      <c r="C42" s="39" t="s">
        <v>45</v>
      </c>
      <c r="D42" s="6"/>
      <c r="E42" s="6" t="s">
        <v>96</v>
      </c>
      <c r="F42" s="6"/>
      <c r="G42" s="6"/>
      <c r="H42" s="6"/>
      <c r="I42" s="6"/>
      <c r="J42" s="37"/>
      <c r="K42" s="34"/>
      <c r="L42" s="12"/>
      <c r="M42" s="12">
        <v>1000</v>
      </c>
      <c r="N42" s="34"/>
      <c r="O42" s="12"/>
      <c r="P42" s="22">
        <f t="shared" si="0"/>
        <v>75363.700000000012</v>
      </c>
    </row>
    <row r="43" spans="1:16" ht="14.25" customHeight="1" x14ac:dyDescent="0.35">
      <c r="A43" s="35">
        <v>45574</v>
      </c>
      <c r="B43" s="31"/>
      <c r="C43" s="39" t="s">
        <v>151</v>
      </c>
      <c r="D43" s="6"/>
      <c r="E43" s="6" t="s">
        <v>19</v>
      </c>
      <c r="F43" s="6"/>
      <c r="G43" s="6"/>
      <c r="H43" s="6"/>
      <c r="I43" s="6"/>
      <c r="J43" s="37">
        <v>2330.5</v>
      </c>
      <c r="K43" s="34"/>
      <c r="L43" s="12"/>
      <c r="M43" s="12"/>
      <c r="N43" s="34"/>
      <c r="O43" s="12"/>
      <c r="P43" s="22">
        <f t="shared" si="0"/>
        <v>77694.200000000012</v>
      </c>
    </row>
    <row r="44" spans="1:16" ht="14.25" customHeight="1" x14ac:dyDescent="0.35">
      <c r="A44" s="35">
        <v>45583</v>
      </c>
      <c r="B44" s="31"/>
      <c r="C44" s="39" t="s">
        <v>152</v>
      </c>
      <c r="D44" s="6"/>
      <c r="E44" s="6" t="s">
        <v>19</v>
      </c>
      <c r="F44" s="6"/>
      <c r="G44" s="6"/>
      <c r="H44" s="6"/>
      <c r="I44" s="6"/>
      <c r="J44" s="37">
        <v>500</v>
      </c>
      <c r="K44" s="34"/>
      <c r="L44" s="12"/>
      <c r="M44" s="12"/>
      <c r="N44" s="34"/>
      <c r="O44" s="12"/>
      <c r="P44" s="22">
        <f t="shared" si="0"/>
        <v>78194.200000000012</v>
      </c>
    </row>
    <row r="45" spans="1:16" ht="14.25" customHeight="1" x14ac:dyDescent="0.35">
      <c r="A45" s="35">
        <v>45587</v>
      </c>
      <c r="B45" s="31"/>
      <c r="C45" s="39" t="s">
        <v>153</v>
      </c>
      <c r="D45" s="6"/>
      <c r="E45" s="6" t="s">
        <v>19</v>
      </c>
      <c r="F45" s="6"/>
      <c r="G45" s="6"/>
      <c r="H45" s="6"/>
      <c r="I45" s="6"/>
      <c r="J45" s="37">
        <v>1738</v>
      </c>
      <c r="K45" s="34"/>
      <c r="L45" s="12"/>
      <c r="M45" s="12"/>
      <c r="N45" s="34"/>
      <c r="O45" s="12"/>
      <c r="P45" s="22">
        <f t="shared" si="0"/>
        <v>79932.200000000012</v>
      </c>
    </row>
    <row r="46" spans="1:16" ht="14.25" customHeight="1" x14ac:dyDescent="0.35">
      <c r="A46" s="35">
        <v>45587</v>
      </c>
      <c r="B46" s="31"/>
      <c r="C46" s="39" t="s">
        <v>45</v>
      </c>
      <c r="D46" s="6"/>
      <c r="E46" s="6" t="s">
        <v>96</v>
      </c>
      <c r="F46" s="6"/>
      <c r="G46" s="6"/>
      <c r="H46" s="6"/>
      <c r="I46" s="6"/>
      <c r="J46" s="37"/>
      <c r="K46" s="34"/>
      <c r="L46" s="12"/>
      <c r="M46" s="12">
        <v>1500</v>
      </c>
      <c r="N46" s="34"/>
      <c r="O46" s="12"/>
      <c r="P46" s="22">
        <f t="shared" si="0"/>
        <v>78432.200000000012</v>
      </c>
    </row>
    <row r="47" spans="1:16" ht="14.25" customHeight="1" x14ac:dyDescent="0.35">
      <c r="A47" s="35">
        <v>45596</v>
      </c>
      <c r="B47" s="31"/>
      <c r="C47" s="39" t="s">
        <v>45</v>
      </c>
      <c r="D47" s="6"/>
      <c r="E47" s="6" t="s">
        <v>96</v>
      </c>
      <c r="F47" s="6"/>
      <c r="G47" s="6"/>
      <c r="H47" s="6"/>
      <c r="I47" s="6"/>
      <c r="J47" s="37"/>
      <c r="K47" s="34"/>
      <c r="L47" s="12"/>
      <c r="M47" s="12">
        <v>1000</v>
      </c>
      <c r="N47" s="34"/>
      <c r="O47" s="12"/>
      <c r="P47" s="22">
        <f t="shared" si="0"/>
        <v>77432.200000000012</v>
      </c>
    </row>
    <row r="48" spans="1:16" ht="14.25" customHeight="1" x14ac:dyDescent="0.35">
      <c r="A48" s="35">
        <v>45596</v>
      </c>
      <c r="B48" s="31"/>
      <c r="C48" s="39" t="s">
        <v>158</v>
      </c>
      <c r="D48" s="6"/>
      <c r="E48" s="6" t="s">
        <v>19</v>
      </c>
      <c r="F48" s="6"/>
      <c r="G48" s="6"/>
      <c r="H48" s="6"/>
      <c r="I48" s="6"/>
      <c r="J48" s="37">
        <v>405</v>
      </c>
      <c r="K48" s="34"/>
      <c r="L48" s="12"/>
      <c r="M48" s="12"/>
      <c r="N48" s="34"/>
      <c r="O48" s="12"/>
      <c r="P48" s="22">
        <f t="shared" si="0"/>
        <v>77837.200000000012</v>
      </c>
    </row>
    <row r="49" spans="1:16" ht="14.25" customHeight="1" x14ac:dyDescent="0.35">
      <c r="A49" s="35">
        <v>45597</v>
      </c>
      <c r="B49" s="31"/>
      <c r="C49" s="39" t="s">
        <v>154</v>
      </c>
      <c r="D49" s="6"/>
      <c r="E49" s="6" t="s">
        <v>19</v>
      </c>
      <c r="F49" s="6"/>
      <c r="G49" s="6"/>
      <c r="H49" s="6"/>
      <c r="I49" s="6"/>
      <c r="J49" s="37">
        <v>2158</v>
      </c>
      <c r="K49" s="34"/>
      <c r="L49" s="12"/>
      <c r="M49" s="12"/>
      <c r="N49" s="34"/>
      <c r="O49" s="12"/>
      <c r="P49" s="22">
        <f t="shared" si="0"/>
        <v>79995.200000000012</v>
      </c>
    </row>
    <row r="50" spans="1:16" ht="14.25" customHeight="1" x14ac:dyDescent="0.35">
      <c r="A50" s="35">
        <v>45603</v>
      </c>
      <c r="B50" s="31"/>
      <c r="C50" s="6" t="s">
        <v>45</v>
      </c>
      <c r="D50" s="38"/>
      <c r="E50" s="6" t="s">
        <v>96</v>
      </c>
      <c r="F50" s="6"/>
      <c r="G50" s="6"/>
      <c r="H50" s="6"/>
      <c r="I50" s="6"/>
      <c r="J50" s="37"/>
      <c r="K50" s="34"/>
      <c r="L50" s="12"/>
      <c r="M50" s="12">
        <v>1500</v>
      </c>
      <c r="N50" s="34"/>
      <c r="O50" s="12"/>
      <c r="P50" s="22">
        <f t="shared" si="0"/>
        <v>78495.200000000012</v>
      </c>
    </row>
    <row r="51" spans="1:16" ht="14.25" customHeight="1" x14ac:dyDescent="0.35">
      <c r="A51" s="35">
        <v>45605</v>
      </c>
      <c r="B51" s="31"/>
      <c r="C51" t="s">
        <v>155</v>
      </c>
      <c r="D51" s="38"/>
      <c r="E51" s="6" t="s">
        <v>19</v>
      </c>
      <c r="F51" s="6"/>
      <c r="G51" s="6"/>
      <c r="H51" s="6"/>
      <c r="I51" s="6"/>
      <c r="J51" s="37">
        <v>1406.3</v>
      </c>
      <c r="K51" s="34"/>
      <c r="L51" s="12"/>
      <c r="M51" s="12"/>
      <c r="N51" s="34"/>
      <c r="O51" s="12"/>
      <c r="P51" s="22">
        <f t="shared" si="0"/>
        <v>79901.500000000015</v>
      </c>
    </row>
    <row r="52" spans="1:16" ht="14.25" customHeight="1" x14ac:dyDescent="0.35">
      <c r="A52" s="35">
        <v>45608</v>
      </c>
      <c r="B52" s="31"/>
      <c r="C52" t="s">
        <v>45</v>
      </c>
      <c r="D52" s="38"/>
      <c r="E52" s="6" t="s">
        <v>96</v>
      </c>
      <c r="F52" s="6"/>
      <c r="G52" s="6"/>
      <c r="H52" s="6"/>
      <c r="I52" s="6"/>
      <c r="J52" s="37"/>
      <c r="K52" s="34"/>
      <c r="L52" s="12"/>
      <c r="M52" s="12">
        <v>1000</v>
      </c>
      <c r="N52" s="34"/>
      <c r="O52" s="12"/>
      <c r="P52" s="22">
        <f t="shared" si="0"/>
        <v>78901.500000000015</v>
      </c>
    </row>
    <row r="53" spans="1:16" ht="14.25" customHeight="1" x14ac:dyDescent="0.35">
      <c r="A53" s="35">
        <v>45608</v>
      </c>
      <c r="B53" s="31"/>
      <c r="C53" s="6" t="s">
        <v>156</v>
      </c>
      <c r="D53" s="38"/>
      <c r="E53" s="6" t="s">
        <v>19</v>
      </c>
      <c r="F53" s="6"/>
      <c r="G53" s="6"/>
      <c r="H53" s="6"/>
      <c r="I53" s="6"/>
      <c r="J53" s="37">
        <v>2143</v>
      </c>
      <c r="K53" s="34"/>
      <c r="L53" s="12"/>
      <c r="M53" s="12"/>
      <c r="N53" s="34"/>
      <c r="O53" s="12"/>
      <c r="P53" s="22">
        <f t="shared" si="0"/>
        <v>81044.500000000015</v>
      </c>
    </row>
    <row r="54" spans="1:16" ht="14.25" customHeight="1" x14ac:dyDescent="0.35">
      <c r="A54" s="35">
        <v>45611</v>
      </c>
      <c r="B54" s="31"/>
      <c r="C54" s="39" t="s">
        <v>45</v>
      </c>
      <c r="D54" s="38"/>
      <c r="E54" s="6" t="s">
        <v>96</v>
      </c>
      <c r="F54" s="6"/>
      <c r="G54" s="6"/>
      <c r="H54" s="6"/>
      <c r="I54" s="6"/>
      <c r="J54" s="37"/>
      <c r="K54" s="34"/>
      <c r="L54" s="12"/>
      <c r="M54" s="12">
        <v>500</v>
      </c>
      <c r="N54" s="34"/>
      <c r="O54" s="12"/>
      <c r="P54" s="22">
        <f t="shared" si="0"/>
        <v>80544.500000000015</v>
      </c>
    </row>
    <row r="55" spans="1:16" ht="14.25" customHeight="1" x14ac:dyDescent="0.35">
      <c r="A55" s="35">
        <v>45618</v>
      </c>
      <c r="B55" s="31"/>
      <c r="C55" s="39" t="s">
        <v>45</v>
      </c>
      <c r="D55" s="6"/>
      <c r="E55" s="6" t="s">
        <v>96</v>
      </c>
      <c r="F55" s="6"/>
      <c r="G55" s="6"/>
      <c r="H55" s="6"/>
      <c r="I55" s="6"/>
      <c r="J55" s="37"/>
      <c r="K55" s="34"/>
      <c r="L55" s="12"/>
      <c r="M55" s="12">
        <v>1000</v>
      </c>
      <c r="N55" s="34"/>
      <c r="O55" s="12"/>
      <c r="P55" s="22">
        <f t="shared" si="0"/>
        <v>79544.500000000015</v>
      </c>
    </row>
    <row r="56" spans="1:16" ht="14.25" customHeight="1" x14ac:dyDescent="0.35">
      <c r="A56" s="35">
        <v>45622</v>
      </c>
      <c r="B56" s="31"/>
      <c r="C56" s="39" t="s">
        <v>157</v>
      </c>
      <c r="D56" s="6"/>
      <c r="E56" s="6" t="s">
        <v>19</v>
      </c>
      <c r="F56" s="6"/>
      <c r="G56" s="6"/>
      <c r="H56" s="6"/>
      <c r="I56" s="6"/>
      <c r="J56" s="37">
        <v>2670</v>
      </c>
      <c r="K56" s="34"/>
      <c r="L56" s="12"/>
      <c r="M56" s="12"/>
      <c r="N56" s="34"/>
      <c r="O56" s="12"/>
      <c r="P56" s="22">
        <f t="shared" si="0"/>
        <v>82214.500000000015</v>
      </c>
    </row>
    <row r="57" spans="1:16" ht="14" customHeight="1" x14ac:dyDescent="0.35">
      <c r="A57" s="35">
        <v>45626</v>
      </c>
      <c r="B57" s="31"/>
      <c r="C57" s="39" t="s">
        <v>45</v>
      </c>
      <c r="D57" s="6"/>
      <c r="E57" s="6" t="s">
        <v>96</v>
      </c>
      <c r="F57" s="6"/>
      <c r="G57" s="6"/>
      <c r="H57" s="6"/>
      <c r="I57" s="6"/>
      <c r="J57" s="37"/>
      <c r="K57" s="34"/>
      <c r="L57" s="12"/>
      <c r="M57" s="12">
        <v>500</v>
      </c>
      <c r="N57" s="34"/>
      <c r="O57" s="12"/>
      <c r="P57" s="22">
        <f t="shared" si="0"/>
        <v>81714.500000000015</v>
      </c>
    </row>
    <row r="58" spans="1:16" ht="14" customHeight="1" x14ac:dyDescent="0.35">
      <c r="A58" s="35">
        <v>45633</v>
      </c>
      <c r="B58" s="31"/>
      <c r="C58" s="39" t="s">
        <v>45</v>
      </c>
      <c r="D58" s="6"/>
      <c r="E58" s="6" t="s">
        <v>96</v>
      </c>
      <c r="F58" s="6"/>
      <c r="G58" s="6"/>
      <c r="H58" s="6"/>
      <c r="I58" s="6"/>
      <c r="J58" s="37"/>
      <c r="K58" s="34"/>
      <c r="L58" s="12"/>
      <c r="M58" s="12">
        <v>1500</v>
      </c>
      <c r="N58" s="34"/>
      <c r="O58" s="12"/>
      <c r="P58" s="22">
        <f t="shared" si="0"/>
        <v>80214.500000000015</v>
      </c>
    </row>
    <row r="59" spans="1:16" ht="14" customHeight="1" x14ac:dyDescent="0.35">
      <c r="A59" s="35">
        <v>45633</v>
      </c>
      <c r="B59" s="31"/>
      <c r="C59" s="39" t="s">
        <v>160</v>
      </c>
      <c r="D59" s="6"/>
      <c r="E59" s="6" t="s">
        <v>19</v>
      </c>
      <c r="F59" s="6"/>
      <c r="G59" s="6"/>
      <c r="H59" s="6"/>
      <c r="I59" s="6"/>
      <c r="J59" s="37">
        <v>2847.5</v>
      </c>
      <c r="K59" s="34"/>
      <c r="L59" s="12"/>
      <c r="M59" s="12"/>
      <c r="N59" s="34"/>
      <c r="O59" s="12"/>
      <c r="P59" s="22">
        <f t="shared" si="0"/>
        <v>83062.000000000015</v>
      </c>
    </row>
    <row r="60" spans="1:16" ht="14" customHeight="1" x14ac:dyDescent="0.35">
      <c r="A60" s="35" t="s">
        <v>159</v>
      </c>
      <c r="B60" s="31"/>
      <c r="C60" s="39" t="s">
        <v>161</v>
      </c>
      <c r="D60" s="6"/>
      <c r="E60" s="6" t="s">
        <v>19</v>
      </c>
      <c r="F60" s="6"/>
      <c r="G60" s="6"/>
      <c r="H60" s="6"/>
      <c r="I60" s="6"/>
      <c r="J60" s="37">
        <v>453.8</v>
      </c>
      <c r="K60" s="34"/>
      <c r="L60" s="12"/>
      <c r="M60" s="12"/>
      <c r="N60" s="34"/>
      <c r="O60" s="12"/>
      <c r="P60" s="22">
        <f t="shared" si="0"/>
        <v>83515.800000000017</v>
      </c>
    </row>
    <row r="61" spans="1:16" ht="14" customHeight="1" x14ac:dyDescent="0.35">
      <c r="A61" s="35">
        <v>45641</v>
      </c>
      <c r="B61" s="31"/>
      <c r="C61" s="39" t="s">
        <v>45</v>
      </c>
      <c r="D61" s="6"/>
      <c r="E61" s="6" t="s">
        <v>96</v>
      </c>
      <c r="F61" s="6"/>
      <c r="G61" s="6"/>
      <c r="H61" s="6"/>
      <c r="I61" s="6"/>
      <c r="J61" s="37"/>
      <c r="K61" s="34"/>
      <c r="L61" s="12"/>
      <c r="M61" s="12">
        <v>1000</v>
      </c>
      <c r="N61" s="34"/>
      <c r="O61" s="12"/>
      <c r="P61" s="22">
        <f t="shared" si="0"/>
        <v>82515.800000000017</v>
      </c>
    </row>
    <row r="62" spans="1:16" ht="14" customHeight="1" x14ac:dyDescent="0.35">
      <c r="A62" s="35" t="s">
        <v>162</v>
      </c>
      <c r="B62" s="31"/>
      <c r="C62" t="s">
        <v>163</v>
      </c>
      <c r="D62" s="6"/>
      <c r="E62" s="6" t="s">
        <v>19</v>
      </c>
      <c r="F62" s="6"/>
      <c r="G62" s="6"/>
      <c r="H62" s="6"/>
      <c r="I62" s="6"/>
      <c r="J62" s="37">
        <v>2202.5</v>
      </c>
      <c r="K62" s="34"/>
      <c r="L62" s="12"/>
      <c r="M62" s="12"/>
      <c r="N62" s="34"/>
      <c r="O62" s="12"/>
      <c r="P62" s="22">
        <f t="shared" si="0"/>
        <v>84718.300000000017</v>
      </c>
    </row>
    <row r="63" spans="1:16" ht="14" customHeight="1" x14ac:dyDescent="0.35">
      <c r="A63" s="35">
        <v>45649</v>
      </c>
      <c r="B63" s="31"/>
      <c r="C63" s="39" t="s">
        <v>45</v>
      </c>
      <c r="D63" s="6"/>
      <c r="E63" s="6" t="s">
        <v>96</v>
      </c>
      <c r="F63" s="6"/>
      <c r="G63" s="6"/>
      <c r="H63" s="6"/>
      <c r="I63" s="6"/>
      <c r="J63" s="37"/>
      <c r="K63" s="34"/>
      <c r="L63" s="12"/>
      <c r="M63" s="12">
        <v>1300</v>
      </c>
      <c r="N63" s="34"/>
      <c r="O63" s="12"/>
      <c r="P63" s="22">
        <f t="shared" si="0"/>
        <v>83418.300000000017</v>
      </c>
    </row>
    <row r="64" spans="1:16" ht="14.25" customHeight="1" x14ac:dyDescent="0.35">
      <c r="A64" s="35">
        <v>46021</v>
      </c>
      <c r="B64" s="31"/>
      <c r="C64" s="39" t="s">
        <v>45</v>
      </c>
      <c r="D64" s="6"/>
      <c r="E64" s="6" t="s">
        <v>96</v>
      </c>
      <c r="F64" s="6"/>
      <c r="G64" s="6"/>
      <c r="H64" s="6"/>
      <c r="I64" s="6"/>
      <c r="J64" s="37"/>
      <c r="K64" s="34"/>
      <c r="L64" s="12"/>
      <c r="M64" s="12">
        <v>1000</v>
      </c>
      <c r="N64" s="34"/>
      <c r="O64" s="12"/>
      <c r="P64" s="22">
        <f t="shared" si="0"/>
        <v>82418.300000000017</v>
      </c>
    </row>
    <row r="65" spans="1:16" ht="14.25" customHeight="1" x14ac:dyDescent="0.35">
      <c r="A65" s="35">
        <v>45657</v>
      </c>
      <c r="B65" s="31"/>
      <c r="C65" s="39" t="s">
        <v>164</v>
      </c>
      <c r="D65" s="6"/>
      <c r="E65" s="6" t="s">
        <v>19</v>
      </c>
      <c r="F65" s="6"/>
      <c r="G65" s="6"/>
      <c r="H65" s="6"/>
      <c r="I65" s="6"/>
      <c r="J65" s="37">
        <v>405</v>
      </c>
      <c r="K65" s="34"/>
      <c r="L65" s="12"/>
      <c r="M65" s="12"/>
      <c r="N65" s="34"/>
      <c r="O65" s="12"/>
      <c r="P65" s="22">
        <f t="shared" si="0"/>
        <v>82823.300000000017</v>
      </c>
    </row>
    <row r="66" spans="1:16" ht="14.25" customHeight="1" x14ac:dyDescent="0.35">
      <c r="A66" s="35"/>
      <c r="B66" s="31"/>
      <c r="C66" s="39"/>
      <c r="D66" s="6"/>
      <c r="E66" s="6"/>
      <c r="F66" s="6"/>
      <c r="G66" s="6"/>
      <c r="H66" s="6"/>
      <c r="I66" s="6"/>
      <c r="J66" s="37"/>
      <c r="K66" s="34"/>
      <c r="L66" s="12"/>
      <c r="M66" s="12"/>
      <c r="N66" s="34"/>
      <c r="O66" s="12"/>
      <c r="P66" s="22"/>
    </row>
    <row r="67" spans="1:16" ht="14.25" customHeight="1" x14ac:dyDescent="0.35">
      <c r="A67" s="48" t="s">
        <v>20</v>
      </c>
      <c r="B67" s="49"/>
      <c r="C67" s="49"/>
      <c r="D67" s="49"/>
      <c r="E67" s="49"/>
      <c r="F67" s="49"/>
      <c r="G67" s="49"/>
      <c r="H67" s="49"/>
      <c r="I67" s="49"/>
      <c r="J67" s="57">
        <f>SUM(J22:J66)</f>
        <v>41902.199999999997</v>
      </c>
      <c r="K67" s="58"/>
      <c r="L67" s="58"/>
      <c r="M67" s="57">
        <f>SUM(M22:M66)</f>
        <v>24500</v>
      </c>
      <c r="N67" s="49"/>
      <c r="O67" s="51"/>
      <c r="P67" s="52">
        <f>P22+J67-M67</f>
        <v>82823.3</v>
      </c>
    </row>
    <row r="68" spans="1:16" ht="14.25" customHeigh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6"/>
      <c r="B69" s="6"/>
      <c r="C69" s="6"/>
      <c r="D69" s="101" t="s">
        <v>21</v>
      </c>
      <c r="E69" s="101"/>
      <c r="F69" s="101"/>
      <c r="G69" s="101" t="s">
        <v>22</v>
      </c>
      <c r="H69" s="101"/>
      <c r="I69" s="101" t="s">
        <v>23</v>
      </c>
      <c r="J69" s="101"/>
      <c r="K69" s="101" t="s">
        <v>24</v>
      </c>
      <c r="L69" s="101"/>
      <c r="M69" s="101"/>
      <c r="N69" s="101" t="s">
        <v>25</v>
      </c>
      <c r="O69" s="101"/>
      <c r="P69" s="101"/>
    </row>
    <row r="70" spans="1:16" ht="14.25" customHeight="1" x14ac:dyDescent="0.35">
      <c r="A70" s="64" t="s">
        <v>110</v>
      </c>
      <c r="B70" s="64"/>
      <c r="C70" s="64"/>
      <c r="D70" s="90">
        <v>45291</v>
      </c>
      <c r="E70" s="90"/>
      <c r="F70" s="90"/>
      <c r="G70" s="90">
        <v>45322</v>
      </c>
      <c r="H70" s="90"/>
      <c r="I70" s="90">
        <v>45351</v>
      </c>
      <c r="J70" s="90"/>
      <c r="K70" s="90">
        <v>45382</v>
      </c>
      <c r="L70" s="90"/>
      <c r="M70" s="90"/>
      <c r="N70" s="90">
        <v>45412</v>
      </c>
      <c r="O70" s="90"/>
      <c r="P70" s="90"/>
    </row>
    <row r="71" spans="1:16" ht="14.25" customHeight="1" x14ac:dyDescent="0.35">
      <c r="A71" s="64" t="s">
        <v>31</v>
      </c>
      <c r="B71" s="64"/>
      <c r="C71" s="64"/>
      <c r="D71" s="89">
        <v>1522.2</v>
      </c>
      <c r="E71" s="89"/>
      <c r="F71" s="89"/>
      <c r="G71" s="89">
        <v>5139.8</v>
      </c>
      <c r="H71" s="89"/>
      <c r="I71" s="89">
        <v>8424</v>
      </c>
      <c r="J71" s="89"/>
      <c r="K71" s="89">
        <v>7875.3</v>
      </c>
      <c r="L71" s="89"/>
      <c r="M71" s="89"/>
      <c r="N71" s="89">
        <v>5143.5</v>
      </c>
      <c r="O71" s="89"/>
      <c r="P71" s="89"/>
    </row>
    <row r="72" spans="1:16" ht="14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" customHeight="1" x14ac:dyDescent="0.35">
      <c r="A73" s="64" t="s">
        <v>110</v>
      </c>
      <c r="B73" s="64"/>
      <c r="C73" s="64"/>
      <c r="D73" s="90">
        <v>45443</v>
      </c>
      <c r="E73" s="90"/>
      <c r="F73" s="90"/>
      <c r="G73" s="96">
        <v>45473</v>
      </c>
      <c r="H73" s="97"/>
      <c r="I73" s="96">
        <v>45504</v>
      </c>
      <c r="J73" s="97"/>
      <c r="K73" s="90">
        <v>45535</v>
      </c>
      <c r="L73" s="90"/>
      <c r="M73" s="90"/>
      <c r="N73" s="98">
        <v>45565</v>
      </c>
      <c r="O73" s="99"/>
      <c r="P73" s="100"/>
    </row>
    <row r="74" spans="1:16" ht="14" customHeight="1" x14ac:dyDescent="0.35">
      <c r="A74" s="64" t="s">
        <v>31</v>
      </c>
      <c r="B74" s="64"/>
      <c r="C74" s="64"/>
      <c r="D74" s="89">
        <v>7963.8</v>
      </c>
      <c r="E74" s="89"/>
      <c r="F74" s="89"/>
      <c r="G74" s="89">
        <v>4852.5</v>
      </c>
      <c r="H74" s="89"/>
      <c r="I74" s="89">
        <v>8721.2999999999993</v>
      </c>
      <c r="J74" s="89"/>
      <c r="K74" s="89">
        <v>7650</v>
      </c>
      <c r="L74" s="89"/>
      <c r="M74" s="89"/>
      <c r="N74" s="89">
        <v>6271.3</v>
      </c>
      <c r="O74" s="89"/>
      <c r="P74" s="89"/>
    </row>
    <row r="75" spans="1:16" ht="14.25" customHeight="1" x14ac:dyDescent="0.3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5">
      <c r="A76" s="64" t="s">
        <v>110</v>
      </c>
      <c r="B76" s="64"/>
      <c r="C76" s="64"/>
      <c r="D76" s="98">
        <v>45596</v>
      </c>
      <c r="E76" s="99"/>
      <c r="F76" s="100"/>
      <c r="G76" s="91">
        <v>45626</v>
      </c>
      <c r="H76" s="92"/>
      <c r="I76" s="96">
        <v>45657</v>
      </c>
      <c r="J76" s="97"/>
      <c r="K76" s="6"/>
      <c r="L76" s="6"/>
      <c r="M76" s="6"/>
      <c r="N76" s="6"/>
      <c r="O76" s="6"/>
      <c r="P76" s="6"/>
    </row>
    <row r="77" spans="1:16" ht="14.25" customHeight="1" x14ac:dyDescent="0.35">
      <c r="A77" s="64" t="s">
        <v>31</v>
      </c>
      <c r="B77" s="64"/>
      <c r="C77" s="64"/>
      <c r="D77" s="89">
        <v>4973.5</v>
      </c>
      <c r="E77" s="89"/>
      <c r="F77" s="89"/>
      <c r="G77" s="93">
        <v>8377.2999999999993</v>
      </c>
      <c r="H77" s="95"/>
      <c r="I77" s="89">
        <v>5908.8</v>
      </c>
      <c r="J77" s="89"/>
      <c r="K77" s="6"/>
      <c r="L77" s="6"/>
      <c r="M77" s="6"/>
      <c r="N77" s="6"/>
      <c r="O77" s="6"/>
      <c r="P77" s="6"/>
    </row>
    <row r="78" spans="1:16" ht="14.25" customHeight="1" x14ac:dyDescent="0.35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ht="14.25" customHeight="1" x14ac:dyDescent="0.35">
      <c r="A79" s="6" t="s">
        <v>32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ht="14.25" customHeight="1" x14ac:dyDescent="0.35">
      <c r="A80" s="53" t="s">
        <v>33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ht="14.25" customHeight="1" x14ac:dyDescent="0.35">
      <c r="A81" s="53" t="s">
        <v>34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ht="14" customHeight="1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ht="14" customHeight="1" x14ac:dyDescent="0.35">
      <c r="A83" s="54"/>
      <c r="B83" s="54"/>
      <c r="C83" s="54"/>
      <c r="D83" s="54"/>
      <c r="E83" s="54"/>
      <c r="F83" s="54"/>
      <c r="G83" s="54"/>
      <c r="H83" s="55"/>
      <c r="I83" s="55"/>
      <c r="J83" s="54"/>
      <c r="K83" s="54"/>
      <c r="L83" s="54"/>
      <c r="M83" s="54"/>
      <c r="N83" s="54"/>
      <c r="O83" s="54"/>
      <c r="P83" s="54"/>
    </row>
    <row r="84" spans="1:16" ht="14.25" customHeight="1" x14ac:dyDescent="0.35">
      <c r="A84" s="6" t="s">
        <v>35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12"/>
      <c r="N84" s="12"/>
      <c r="O84" s="12"/>
      <c r="P84" s="12"/>
    </row>
    <row r="85" spans="1:16" ht="14.25" customHeight="1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ht="14.25" customHeight="1" x14ac:dyDescent="0.3"/>
    <row r="87" spans="1:16" ht="14.25" customHeight="1" x14ac:dyDescent="0.3"/>
    <row r="88" spans="1:16" ht="14.25" customHeight="1" x14ac:dyDescent="0.3"/>
    <row r="89" spans="1:16" ht="14.25" customHeight="1" x14ac:dyDescent="0.3"/>
    <row r="90" spans="1:16" ht="14.25" customHeight="1" x14ac:dyDescent="0.3"/>
    <row r="91" spans="1:16" ht="14.25" customHeight="1" x14ac:dyDescent="0.3"/>
    <row r="92" spans="1:16" ht="14.25" customHeight="1" x14ac:dyDescent="0.3"/>
    <row r="93" spans="1:16" ht="14.25" customHeight="1" x14ac:dyDescent="0.3"/>
    <row r="94" spans="1:16" ht="14.25" customHeight="1" x14ac:dyDescent="0.3"/>
    <row r="95" spans="1:16" ht="14.25" customHeight="1" x14ac:dyDescent="0.3"/>
    <row r="96" spans="1:1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</sheetData>
  <mergeCells count="42">
    <mergeCell ref="I76:J76"/>
    <mergeCell ref="I77:J77"/>
    <mergeCell ref="D69:F69"/>
    <mergeCell ref="G69:H69"/>
    <mergeCell ref="I69:J69"/>
    <mergeCell ref="K69:M69"/>
    <mergeCell ref="N69:P69"/>
    <mergeCell ref="A9:P9"/>
    <mergeCell ref="B21:C21"/>
    <mergeCell ref="D21:I21"/>
    <mergeCell ref="J21:K21"/>
    <mergeCell ref="O21:P21"/>
    <mergeCell ref="N71:P71"/>
    <mergeCell ref="A70:C70"/>
    <mergeCell ref="D70:F70"/>
    <mergeCell ref="G70:H70"/>
    <mergeCell ref="I70:J70"/>
    <mergeCell ref="K70:M70"/>
    <mergeCell ref="N70:P70"/>
    <mergeCell ref="A71:C71"/>
    <mergeCell ref="D71:F71"/>
    <mergeCell ref="G71:H71"/>
    <mergeCell ref="I71:J71"/>
    <mergeCell ref="K71:M71"/>
    <mergeCell ref="N74:P74"/>
    <mergeCell ref="A73:C73"/>
    <mergeCell ref="D73:F73"/>
    <mergeCell ref="G73:H73"/>
    <mergeCell ref="I73:J73"/>
    <mergeCell ref="K73:M73"/>
    <mergeCell ref="N73:P73"/>
    <mergeCell ref="A74:C74"/>
    <mergeCell ref="D74:F74"/>
    <mergeCell ref="G74:H74"/>
    <mergeCell ref="I74:J74"/>
    <mergeCell ref="K74:M74"/>
    <mergeCell ref="A76:C76"/>
    <mergeCell ref="D76:F76"/>
    <mergeCell ref="G76:H76"/>
    <mergeCell ref="A77:C77"/>
    <mergeCell ref="D77:F77"/>
    <mergeCell ref="G77:H77"/>
  </mergeCells>
  <pageMargins left="0.98425196850393704" right="0.19685039370078741" top="0.39370078740157483" bottom="0" header="0" footer="0"/>
  <pageSetup paperSize="9" scale="67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776E-8C8C-4CD7-BA4C-48061D58D05B}">
  <sheetPr>
    <pageSetUpPr fitToPage="1"/>
  </sheetPr>
  <dimension ref="A1:R1012"/>
  <sheetViews>
    <sheetView topLeftCell="A16" zoomScaleNormal="100" workbookViewId="0">
      <selection activeCell="E23" sqref="E23:E28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9" t="s">
        <v>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45688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0" t="s">
        <v>14</v>
      </c>
      <c r="C21" s="71"/>
      <c r="D21" s="72" t="s">
        <v>15</v>
      </c>
      <c r="E21" s="73"/>
      <c r="F21" s="73"/>
      <c r="G21" s="73"/>
      <c r="H21" s="73"/>
      <c r="I21" s="74"/>
      <c r="J21" s="75" t="s">
        <v>16</v>
      </c>
      <c r="K21" s="76"/>
      <c r="L21" s="15"/>
      <c r="M21" s="16" t="s">
        <v>17</v>
      </c>
      <c r="N21" s="17"/>
      <c r="O21" s="77" t="s">
        <v>18</v>
      </c>
      <c r="P21" s="78"/>
    </row>
    <row r="22" spans="1:18" ht="14.25" customHeight="1" x14ac:dyDescent="0.35">
      <c r="A22" s="18">
        <v>45657</v>
      </c>
      <c r="B22" s="19"/>
      <c r="C22" s="20"/>
      <c r="D22" s="7"/>
      <c r="E22" s="7" t="s">
        <v>67</v>
      </c>
      <c r="F22" s="7"/>
      <c r="G22" s="7"/>
      <c r="H22" s="7"/>
      <c r="I22" s="7"/>
      <c r="J22" s="21"/>
      <c r="K22" s="22"/>
      <c r="L22" s="23"/>
      <c r="M22" s="23"/>
      <c r="N22" s="22"/>
      <c r="O22" s="23"/>
      <c r="P22" s="22">
        <v>82823.3</v>
      </c>
    </row>
    <row r="23" spans="1:18" ht="14.25" customHeight="1" x14ac:dyDescent="0.35">
      <c r="A23" s="18">
        <v>45660</v>
      </c>
      <c r="B23" s="19"/>
      <c r="C23" t="s">
        <v>165</v>
      </c>
      <c r="D23" s="24"/>
      <c r="E23" s="7" t="s">
        <v>19</v>
      </c>
      <c r="F23" s="7"/>
      <c r="G23" s="7"/>
      <c r="H23" s="7"/>
      <c r="I23" s="7"/>
      <c r="J23" s="25">
        <v>2285</v>
      </c>
      <c r="K23" s="22"/>
      <c r="L23" s="23"/>
      <c r="M23" s="26"/>
      <c r="N23" s="22"/>
      <c r="O23" s="23"/>
      <c r="P23" s="22">
        <f>P22+J23-M23</f>
        <v>85108.3</v>
      </c>
    </row>
    <row r="24" spans="1:18" ht="14.25" customHeight="1" x14ac:dyDescent="0.35">
      <c r="A24" s="18">
        <v>45666</v>
      </c>
      <c r="B24" s="19"/>
      <c r="C24" t="s">
        <v>45</v>
      </c>
      <c r="D24" s="24"/>
      <c r="E24" s="7" t="s">
        <v>96</v>
      </c>
      <c r="F24" s="7"/>
      <c r="G24" s="7"/>
      <c r="H24" s="7"/>
      <c r="I24" s="7"/>
      <c r="J24" s="25"/>
      <c r="K24" s="22"/>
      <c r="L24" s="23"/>
      <c r="M24" s="27">
        <v>1250</v>
      </c>
      <c r="N24" s="22"/>
      <c r="O24" s="23"/>
      <c r="P24" s="22">
        <f t="shared" ref="P24:P28" si="0">P23+J24-M24</f>
        <v>83858.3</v>
      </c>
    </row>
    <row r="25" spans="1:18" ht="14.25" customHeight="1" x14ac:dyDescent="0.35">
      <c r="A25" s="18">
        <v>45671</v>
      </c>
      <c r="B25" s="19"/>
      <c r="C25" t="s">
        <v>45</v>
      </c>
      <c r="D25" s="24"/>
      <c r="E25" s="6" t="s">
        <v>96</v>
      </c>
      <c r="F25" s="7"/>
      <c r="G25" s="7"/>
      <c r="H25" s="7"/>
      <c r="I25" s="7"/>
      <c r="J25" s="25"/>
      <c r="K25" s="22"/>
      <c r="L25" s="23"/>
      <c r="M25" s="26">
        <v>1200</v>
      </c>
      <c r="N25" s="22"/>
      <c r="O25" s="23"/>
      <c r="P25" s="22">
        <f t="shared" si="0"/>
        <v>82658.3</v>
      </c>
    </row>
    <row r="26" spans="1:18" ht="14.25" customHeight="1" x14ac:dyDescent="0.35">
      <c r="A26" s="18">
        <v>45672</v>
      </c>
      <c r="B26" s="19"/>
      <c r="C26" t="s">
        <v>166</v>
      </c>
      <c r="D26" s="24"/>
      <c r="E26" s="6" t="s">
        <v>19</v>
      </c>
      <c r="F26" s="7"/>
      <c r="G26" s="7"/>
      <c r="H26" s="7"/>
      <c r="I26" s="7"/>
      <c r="J26" s="25">
        <v>2675</v>
      </c>
      <c r="K26" s="22"/>
      <c r="L26" s="23"/>
      <c r="M26" s="23"/>
      <c r="N26" s="22"/>
      <c r="O26" s="23"/>
      <c r="P26" s="22">
        <f t="shared" si="0"/>
        <v>85333.3</v>
      </c>
    </row>
    <row r="27" spans="1:18" ht="14.25" customHeight="1" x14ac:dyDescent="0.35">
      <c r="A27" s="18">
        <v>45679</v>
      </c>
      <c r="B27" s="19"/>
      <c r="C27" s="32" t="s">
        <v>45</v>
      </c>
      <c r="D27" s="24"/>
      <c r="E27" s="6" t="s">
        <v>96</v>
      </c>
      <c r="F27" s="11"/>
      <c r="G27" s="7"/>
      <c r="H27" s="7"/>
      <c r="I27" s="7"/>
      <c r="J27" s="25"/>
      <c r="K27" s="22"/>
      <c r="L27" s="23"/>
      <c r="M27" s="23">
        <v>1200</v>
      </c>
      <c r="N27" s="22"/>
      <c r="O27" s="23"/>
      <c r="P27" s="22">
        <f t="shared" si="0"/>
        <v>84133.3</v>
      </c>
    </row>
    <row r="28" spans="1:18" ht="14.25" customHeight="1" x14ac:dyDescent="0.35">
      <c r="A28" s="18">
        <v>45681</v>
      </c>
      <c r="B28" s="19"/>
      <c r="C28" s="32" t="s">
        <v>167</v>
      </c>
      <c r="D28" s="24"/>
      <c r="E28" s="6" t="s">
        <v>19</v>
      </c>
      <c r="F28" s="11"/>
      <c r="G28" s="7"/>
      <c r="H28" s="7"/>
      <c r="I28" s="7"/>
      <c r="J28" s="25">
        <v>2945</v>
      </c>
      <c r="K28" s="22"/>
      <c r="L28" s="23"/>
      <c r="M28" s="23"/>
      <c r="N28" s="22"/>
      <c r="O28" s="23"/>
      <c r="P28" s="22">
        <f t="shared" si="0"/>
        <v>87078.3</v>
      </c>
    </row>
    <row r="29" spans="1:18" ht="14.25" customHeight="1" x14ac:dyDescent="0.35">
      <c r="A29" s="18"/>
      <c r="B29" s="19"/>
      <c r="C29" s="32"/>
      <c r="D29" s="24"/>
      <c r="E29" s="7"/>
      <c r="F29" s="7"/>
      <c r="G29" s="7"/>
      <c r="H29" s="7"/>
      <c r="I29" s="7"/>
      <c r="J29" s="28"/>
      <c r="K29" s="22"/>
      <c r="L29" s="23"/>
      <c r="M29" s="23"/>
      <c r="N29" s="22"/>
      <c r="O29" s="23"/>
      <c r="P29" s="22"/>
    </row>
    <row r="30" spans="1:18" ht="14.25" customHeight="1" x14ac:dyDescent="0.35">
      <c r="A30" s="35"/>
      <c r="B30" s="31"/>
      <c r="C30" s="32"/>
      <c r="D30" s="6"/>
      <c r="E30" s="6"/>
      <c r="F30" s="6"/>
      <c r="G30" s="6"/>
      <c r="H30" s="6"/>
      <c r="I30" s="6"/>
      <c r="J30" s="33"/>
      <c r="K30" s="34"/>
      <c r="L30" s="12"/>
      <c r="M30" s="12"/>
      <c r="N30" s="34"/>
      <c r="O30" s="12"/>
      <c r="P30" s="22"/>
    </row>
    <row r="31" spans="1:18" ht="14.25" customHeight="1" x14ac:dyDescent="0.35">
      <c r="A31" s="35"/>
      <c r="B31" s="31"/>
      <c r="C31" s="32"/>
      <c r="D31" s="6"/>
      <c r="E31" s="6"/>
      <c r="F31" s="6"/>
      <c r="G31" s="6"/>
      <c r="H31" s="6"/>
      <c r="I31" s="6"/>
      <c r="J31" s="36"/>
      <c r="K31" s="34"/>
      <c r="L31" s="12"/>
      <c r="M31" s="12"/>
      <c r="N31" s="34"/>
      <c r="O31" s="12"/>
      <c r="P31" s="22"/>
    </row>
    <row r="32" spans="1:18" ht="14.25" customHeight="1" x14ac:dyDescent="0.35">
      <c r="A32" s="35"/>
      <c r="B32" s="31"/>
      <c r="C32" s="59"/>
      <c r="D32" s="6"/>
      <c r="E32" s="6"/>
      <c r="F32" s="6"/>
      <c r="G32" s="6"/>
      <c r="H32" s="6"/>
      <c r="I32" s="6"/>
      <c r="J32" s="37"/>
      <c r="K32" s="34"/>
      <c r="L32" s="12"/>
      <c r="M32" s="12"/>
      <c r="N32" s="34"/>
      <c r="O32" s="12"/>
      <c r="P32" s="22"/>
    </row>
    <row r="33" spans="1:16" ht="14.25" customHeight="1" x14ac:dyDescent="0.35">
      <c r="A33" s="35"/>
      <c r="B33" s="31"/>
      <c r="C33" s="32"/>
      <c r="D33" s="6"/>
      <c r="E33" s="6"/>
      <c r="F33" s="6"/>
      <c r="G33" s="6"/>
      <c r="H33" s="6"/>
      <c r="I33" s="6"/>
      <c r="J33" s="37"/>
      <c r="K33" s="34"/>
      <c r="L33" s="12"/>
      <c r="M33" s="12"/>
      <c r="N33" s="34"/>
      <c r="O33" s="12"/>
      <c r="P33" s="22"/>
    </row>
    <row r="34" spans="1:16" ht="14.25" customHeight="1" x14ac:dyDescent="0.35">
      <c r="A34" s="35"/>
      <c r="B34" s="31"/>
      <c r="C34" s="59"/>
      <c r="D34" s="6"/>
      <c r="E34" s="6"/>
      <c r="F34" s="6"/>
      <c r="G34" s="6"/>
      <c r="H34" s="6"/>
      <c r="I34" s="6"/>
      <c r="J34" s="37"/>
      <c r="K34" s="34"/>
      <c r="L34" s="12"/>
      <c r="M34" s="12"/>
      <c r="N34" s="34"/>
      <c r="O34" s="12"/>
      <c r="P34" s="22"/>
    </row>
    <row r="35" spans="1:16" ht="14.25" customHeight="1" x14ac:dyDescent="0.35">
      <c r="A35" s="35"/>
      <c r="B35" s="31"/>
      <c r="C35" s="59"/>
      <c r="D35" s="6"/>
      <c r="E35" s="61"/>
      <c r="F35" s="6"/>
      <c r="G35" s="6"/>
      <c r="H35" s="6"/>
      <c r="I35" s="6"/>
      <c r="J35" s="62"/>
      <c r="K35" s="34"/>
      <c r="L35" s="12"/>
      <c r="M35" s="12"/>
      <c r="N35" s="34"/>
      <c r="O35" s="12"/>
      <c r="P35" s="22"/>
    </row>
    <row r="36" spans="1:16" ht="14.25" customHeight="1" x14ac:dyDescent="0.35">
      <c r="A36" s="35"/>
      <c r="B36" s="31"/>
      <c r="C36" s="32"/>
      <c r="D36" s="6"/>
      <c r="E36" s="61"/>
      <c r="F36" s="6"/>
      <c r="G36" s="6"/>
      <c r="H36" s="6"/>
      <c r="I36" s="6"/>
      <c r="J36" s="62"/>
      <c r="K36" s="34"/>
      <c r="L36" s="12"/>
      <c r="M36" s="12"/>
      <c r="N36" s="34"/>
      <c r="O36" s="12"/>
      <c r="P36" s="22"/>
    </row>
    <row r="37" spans="1:16" ht="14.25" customHeight="1" x14ac:dyDescent="0.35">
      <c r="A37" s="35"/>
      <c r="B37" s="31"/>
      <c r="C37" s="32"/>
      <c r="D37" s="6"/>
      <c r="E37" s="6"/>
      <c r="F37" s="6"/>
      <c r="G37" s="6"/>
      <c r="H37" s="6"/>
      <c r="I37" s="6"/>
      <c r="J37" s="60"/>
      <c r="K37" s="34"/>
      <c r="L37" s="12"/>
      <c r="M37" s="12"/>
      <c r="N37" s="34"/>
      <c r="O37" s="12"/>
      <c r="P37" s="22"/>
    </row>
    <row r="38" spans="1:16" ht="14.25" customHeight="1" x14ac:dyDescent="0.35">
      <c r="A38" s="35"/>
      <c r="B38" s="31"/>
      <c r="C38" s="32"/>
      <c r="D38" s="7"/>
      <c r="E38" s="6"/>
      <c r="F38" s="6"/>
      <c r="G38" s="6"/>
      <c r="H38" s="6"/>
      <c r="I38" s="6"/>
      <c r="J38" s="36"/>
      <c r="K38" s="34"/>
      <c r="L38" s="12"/>
      <c r="M38" s="12"/>
      <c r="N38" s="34"/>
      <c r="O38" s="12"/>
      <c r="P38" s="22"/>
    </row>
    <row r="39" spans="1:16" ht="14.25" customHeight="1" x14ac:dyDescent="0.35">
      <c r="A39" s="35"/>
      <c r="B39" s="31"/>
      <c r="C39" s="59"/>
      <c r="D39" s="6"/>
      <c r="E39" s="6"/>
      <c r="F39" s="6"/>
      <c r="G39" s="6"/>
      <c r="H39" s="6"/>
      <c r="I39" s="6"/>
      <c r="J39" s="37"/>
      <c r="K39" s="34"/>
      <c r="L39" s="12"/>
      <c r="M39" s="12"/>
      <c r="N39" s="34"/>
      <c r="O39" s="12"/>
      <c r="P39" s="22"/>
    </row>
    <row r="40" spans="1:16" ht="14.25" customHeight="1" x14ac:dyDescent="0.35">
      <c r="A40" s="35"/>
      <c r="B40" s="31"/>
      <c r="C40" s="32"/>
      <c r="D40" s="6"/>
      <c r="E40" s="6"/>
      <c r="F40" s="6"/>
      <c r="G40" s="6"/>
      <c r="H40" s="6"/>
      <c r="I40" s="6"/>
      <c r="J40" s="37"/>
      <c r="K40" s="34"/>
      <c r="L40" s="12"/>
      <c r="M40" s="12"/>
      <c r="N40" s="34"/>
      <c r="O40" s="12"/>
      <c r="P40" s="22"/>
    </row>
    <row r="41" spans="1:16" ht="14.25" customHeight="1" x14ac:dyDescent="0.35">
      <c r="A41" s="35"/>
      <c r="B41" s="31"/>
      <c r="C41" s="39"/>
      <c r="D41" s="6"/>
      <c r="E41" s="6"/>
      <c r="F41" s="6"/>
      <c r="G41" s="6"/>
      <c r="H41" s="6"/>
      <c r="I41" s="6"/>
      <c r="J41" s="37"/>
      <c r="K41" s="34"/>
      <c r="L41" s="12"/>
      <c r="M41" s="12"/>
      <c r="N41" s="34"/>
      <c r="O41" s="12"/>
      <c r="P41" s="22"/>
    </row>
    <row r="42" spans="1:16" ht="14.25" customHeight="1" x14ac:dyDescent="0.35">
      <c r="A42" s="35"/>
      <c r="B42" s="31"/>
      <c r="C42" s="39"/>
      <c r="D42" s="6"/>
      <c r="E42" s="6"/>
      <c r="F42" s="6"/>
      <c r="G42" s="6"/>
      <c r="H42" s="6"/>
      <c r="I42" s="6"/>
      <c r="J42" s="37"/>
      <c r="K42" s="34"/>
      <c r="L42" s="12"/>
      <c r="M42" s="12"/>
      <c r="N42" s="34"/>
      <c r="O42" s="12"/>
      <c r="P42" s="22"/>
    </row>
    <row r="43" spans="1:16" ht="14.25" customHeight="1" x14ac:dyDescent="0.35">
      <c r="A43" s="35"/>
      <c r="B43" s="31"/>
      <c r="C43" s="39"/>
      <c r="D43" s="6"/>
      <c r="E43" s="6"/>
      <c r="F43" s="6"/>
      <c r="G43" s="6"/>
      <c r="H43" s="6"/>
      <c r="I43" s="6"/>
      <c r="J43" s="37"/>
      <c r="K43" s="34"/>
      <c r="L43" s="12"/>
      <c r="M43" s="12"/>
      <c r="N43" s="34"/>
      <c r="O43" s="12"/>
      <c r="P43" s="22"/>
    </row>
    <row r="44" spans="1:16" ht="14.25" customHeight="1" x14ac:dyDescent="0.35">
      <c r="A44" s="35"/>
      <c r="B44" s="31"/>
      <c r="C44" s="39"/>
      <c r="D44" s="6"/>
      <c r="E44" s="6"/>
      <c r="F44" s="6"/>
      <c r="G44" s="6"/>
      <c r="H44" s="6"/>
      <c r="I44" s="6"/>
      <c r="J44" s="37"/>
      <c r="K44" s="34"/>
      <c r="L44" s="12"/>
      <c r="M44" s="12"/>
      <c r="N44" s="34"/>
      <c r="O44" s="12"/>
      <c r="P44" s="22"/>
    </row>
    <row r="45" spans="1:16" ht="14.25" customHeight="1" x14ac:dyDescent="0.35">
      <c r="A45" s="35"/>
      <c r="B45" s="31"/>
      <c r="C45" s="39"/>
      <c r="D45" s="6"/>
      <c r="E45" s="6"/>
      <c r="F45" s="6"/>
      <c r="G45" s="6"/>
      <c r="H45" s="6"/>
      <c r="I45" s="6"/>
      <c r="J45" s="37"/>
      <c r="K45" s="34"/>
      <c r="L45" s="12"/>
      <c r="M45" s="12"/>
      <c r="N45" s="34"/>
      <c r="O45" s="12"/>
      <c r="P45" s="22"/>
    </row>
    <row r="46" spans="1:16" ht="14.25" customHeight="1" x14ac:dyDescent="0.35">
      <c r="A46" s="35"/>
      <c r="B46" s="31"/>
      <c r="C46" s="39"/>
      <c r="D46" s="6"/>
      <c r="E46" s="6"/>
      <c r="F46" s="6"/>
      <c r="G46" s="6"/>
      <c r="H46" s="6"/>
      <c r="I46" s="6"/>
      <c r="J46" s="37"/>
      <c r="K46" s="34"/>
      <c r="L46" s="12"/>
      <c r="M46" s="12"/>
      <c r="N46" s="34"/>
      <c r="O46" s="12"/>
      <c r="P46" s="22"/>
    </row>
    <row r="47" spans="1:16" ht="14.25" customHeight="1" x14ac:dyDescent="0.35">
      <c r="A47" s="35"/>
      <c r="B47" s="31"/>
      <c r="C47" s="39"/>
      <c r="D47" s="6"/>
      <c r="E47" s="6"/>
      <c r="F47" s="6"/>
      <c r="G47" s="6"/>
      <c r="H47" s="6"/>
      <c r="I47" s="6"/>
      <c r="J47" s="37"/>
      <c r="K47" s="34"/>
      <c r="L47" s="12"/>
      <c r="M47" s="12"/>
      <c r="N47" s="34"/>
      <c r="O47" s="12"/>
      <c r="P47" s="22"/>
    </row>
    <row r="48" spans="1:16" ht="14.25" customHeight="1" x14ac:dyDescent="0.35">
      <c r="A48" s="35"/>
      <c r="B48" s="31"/>
      <c r="C48" s="39"/>
      <c r="D48" s="6"/>
      <c r="E48" s="6"/>
      <c r="F48" s="6"/>
      <c r="G48" s="6"/>
      <c r="H48" s="6"/>
      <c r="I48" s="6"/>
      <c r="J48" s="37"/>
      <c r="K48" s="34"/>
      <c r="L48" s="12"/>
      <c r="M48" s="12"/>
      <c r="N48" s="34"/>
      <c r="O48" s="12"/>
      <c r="P48" s="22"/>
    </row>
    <row r="49" spans="1:16" ht="14.25" customHeight="1" x14ac:dyDescent="0.35">
      <c r="A49" s="35"/>
      <c r="B49" s="31"/>
      <c r="C49" s="39"/>
      <c r="D49" s="6"/>
      <c r="E49" s="6"/>
      <c r="F49" s="6"/>
      <c r="G49" s="6"/>
      <c r="H49" s="6"/>
      <c r="I49" s="6"/>
      <c r="J49" s="37"/>
      <c r="K49" s="34"/>
      <c r="L49" s="12"/>
      <c r="M49" s="12"/>
      <c r="N49" s="34"/>
      <c r="O49" s="12"/>
      <c r="P49" s="22"/>
    </row>
    <row r="50" spans="1:16" ht="14.25" customHeight="1" x14ac:dyDescent="0.35">
      <c r="A50" s="35"/>
      <c r="B50" s="31"/>
      <c r="C50" s="6"/>
      <c r="D50" s="38"/>
      <c r="E50" s="6"/>
      <c r="F50" s="6"/>
      <c r="G50" s="6"/>
      <c r="H50" s="6"/>
      <c r="I50" s="6"/>
      <c r="J50" s="37"/>
      <c r="K50" s="34"/>
      <c r="L50" s="12"/>
      <c r="M50" s="12"/>
      <c r="N50" s="34"/>
      <c r="O50" s="12"/>
      <c r="P50" s="22"/>
    </row>
    <row r="51" spans="1:16" ht="14.25" customHeight="1" x14ac:dyDescent="0.35">
      <c r="A51" s="35"/>
      <c r="B51" s="31"/>
      <c r="D51" s="38"/>
      <c r="E51" s="6"/>
      <c r="F51" s="6"/>
      <c r="G51" s="6"/>
      <c r="H51" s="6"/>
      <c r="I51" s="6"/>
      <c r="J51" s="37"/>
      <c r="K51" s="34"/>
      <c r="L51" s="12"/>
      <c r="M51" s="12"/>
      <c r="N51" s="34"/>
      <c r="O51" s="12"/>
      <c r="P51" s="22"/>
    </row>
    <row r="52" spans="1:16" ht="14.25" customHeight="1" x14ac:dyDescent="0.35">
      <c r="A52" s="35"/>
      <c r="B52" s="31"/>
      <c r="D52" s="38"/>
      <c r="E52" s="6"/>
      <c r="F52" s="6"/>
      <c r="G52" s="6"/>
      <c r="H52" s="6"/>
      <c r="I52" s="6"/>
      <c r="J52" s="37"/>
      <c r="K52" s="34"/>
      <c r="L52" s="12"/>
      <c r="M52" s="12"/>
      <c r="N52" s="34"/>
      <c r="O52" s="12"/>
      <c r="P52" s="22"/>
    </row>
    <row r="53" spans="1:16" ht="14.25" customHeight="1" x14ac:dyDescent="0.35">
      <c r="A53" s="35"/>
      <c r="B53" s="31"/>
      <c r="C53" s="6"/>
      <c r="D53" s="38"/>
      <c r="E53" s="6"/>
      <c r="F53" s="6"/>
      <c r="G53" s="6"/>
      <c r="H53" s="6"/>
      <c r="I53" s="6"/>
      <c r="J53" s="37"/>
      <c r="K53" s="34"/>
      <c r="L53" s="12"/>
      <c r="M53" s="12"/>
      <c r="N53" s="34"/>
      <c r="O53" s="12"/>
      <c r="P53" s="22"/>
    </row>
    <row r="54" spans="1:16" ht="14.25" customHeight="1" x14ac:dyDescent="0.35">
      <c r="A54" s="35"/>
      <c r="B54" s="31"/>
      <c r="C54" s="39"/>
      <c r="D54" s="38"/>
      <c r="E54" s="6"/>
      <c r="F54" s="6"/>
      <c r="G54" s="6"/>
      <c r="H54" s="6"/>
      <c r="I54" s="6"/>
      <c r="J54" s="37"/>
      <c r="K54" s="34"/>
      <c r="L54" s="12"/>
      <c r="M54" s="12"/>
      <c r="N54" s="34"/>
      <c r="O54" s="12"/>
      <c r="P54" s="22"/>
    </row>
    <row r="55" spans="1:16" ht="14.25" customHeight="1" x14ac:dyDescent="0.35">
      <c r="A55" s="35"/>
      <c r="B55" s="31"/>
      <c r="C55" s="39"/>
      <c r="D55" s="6"/>
      <c r="E55" s="6"/>
      <c r="F55" s="6"/>
      <c r="G55" s="6"/>
      <c r="H55" s="6"/>
      <c r="I55" s="6"/>
      <c r="J55" s="37"/>
      <c r="K55" s="34"/>
      <c r="L55" s="12"/>
      <c r="M55" s="12"/>
      <c r="N55" s="34"/>
      <c r="O55" s="12"/>
      <c r="P55" s="22"/>
    </row>
    <row r="56" spans="1:16" ht="14.25" customHeight="1" x14ac:dyDescent="0.35">
      <c r="A56" s="35"/>
      <c r="B56" s="31"/>
      <c r="C56" s="39"/>
      <c r="D56" s="6"/>
      <c r="E56" s="6"/>
      <c r="F56" s="6"/>
      <c r="G56" s="6"/>
      <c r="H56" s="6"/>
      <c r="I56" s="6"/>
      <c r="J56" s="37"/>
      <c r="K56" s="34"/>
      <c r="L56" s="12"/>
      <c r="M56" s="12"/>
      <c r="N56" s="34"/>
      <c r="O56" s="12"/>
      <c r="P56" s="22"/>
    </row>
    <row r="57" spans="1:16" ht="14.25" customHeight="1" x14ac:dyDescent="0.35">
      <c r="A57" s="48" t="s">
        <v>20</v>
      </c>
      <c r="B57" s="49"/>
      <c r="C57" s="49"/>
      <c r="D57" s="49"/>
      <c r="E57" s="49"/>
      <c r="F57" s="49"/>
      <c r="G57" s="49"/>
      <c r="H57" s="49"/>
      <c r="I57" s="49"/>
      <c r="J57" s="57">
        <f>SUM(J22:J56)</f>
        <v>7905</v>
      </c>
      <c r="K57" s="58"/>
      <c r="L57" s="58"/>
      <c r="M57" s="57">
        <f>SUM(M22:M56)</f>
        <v>3650</v>
      </c>
      <c r="N57" s="49"/>
      <c r="O57" s="51"/>
      <c r="P57" s="52">
        <f>P22+J57-M57</f>
        <v>87078.3</v>
      </c>
    </row>
    <row r="58" spans="1:16" ht="14.25" customHeight="1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/>
      <c r="B59" s="6"/>
      <c r="C59" s="6"/>
      <c r="D59" s="101" t="s">
        <v>21</v>
      </c>
      <c r="E59" s="101"/>
      <c r="F59" s="101"/>
      <c r="G59" s="101" t="s">
        <v>22</v>
      </c>
      <c r="H59" s="101"/>
      <c r="I59" s="101" t="s">
        <v>23</v>
      </c>
      <c r="J59" s="101"/>
      <c r="K59" s="101" t="s">
        <v>24</v>
      </c>
      <c r="L59" s="101"/>
      <c r="M59" s="101"/>
      <c r="N59" s="79" t="s">
        <v>25</v>
      </c>
      <c r="O59" s="79"/>
      <c r="P59" s="79"/>
    </row>
    <row r="60" spans="1:16" ht="14.25" customHeight="1" x14ac:dyDescent="0.35">
      <c r="A60" s="64" t="s">
        <v>110</v>
      </c>
      <c r="B60" s="64"/>
      <c r="C60" s="64"/>
      <c r="D60" s="90">
        <v>45322</v>
      </c>
      <c r="E60" s="90"/>
      <c r="F60" s="90"/>
      <c r="G60" s="90">
        <v>45351</v>
      </c>
      <c r="H60" s="90"/>
      <c r="I60" s="90">
        <v>45382</v>
      </c>
      <c r="J60" s="90"/>
      <c r="K60" s="90">
        <v>45412</v>
      </c>
      <c r="L60" s="90"/>
      <c r="M60" s="90"/>
      <c r="N60" s="90">
        <v>45443</v>
      </c>
      <c r="O60" s="90"/>
      <c r="P60" s="90"/>
    </row>
    <row r="61" spans="1:16" ht="14.25" customHeight="1" x14ac:dyDescent="0.35">
      <c r="A61" s="64" t="s">
        <v>31</v>
      </c>
      <c r="B61" s="64"/>
      <c r="C61" s="64"/>
      <c r="D61" s="89">
        <v>3012</v>
      </c>
      <c r="E61" s="89"/>
      <c r="F61" s="89"/>
      <c r="G61" s="89">
        <v>8424</v>
      </c>
      <c r="H61" s="89"/>
      <c r="I61" s="89">
        <v>7875.3</v>
      </c>
      <c r="J61" s="89"/>
      <c r="K61" s="89">
        <v>5143.5</v>
      </c>
      <c r="L61" s="89"/>
      <c r="M61" s="89"/>
      <c r="N61" s="89">
        <v>7963.8</v>
      </c>
      <c r="O61" s="89"/>
      <c r="P61" s="89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64" t="s">
        <v>110</v>
      </c>
      <c r="B63" s="64"/>
      <c r="C63" s="64"/>
      <c r="D63" s="90">
        <v>45473</v>
      </c>
      <c r="E63" s="90"/>
      <c r="F63" s="90"/>
      <c r="G63" s="96">
        <v>45504</v>
      </c>
      <c r="H63" s="97"/>
      <c r="I63" s="96">
        <v>45535</v>
      </c>
      <c r="J63" s="97"/>
      <c r="K63" s="98">
        <v>45565</v>
      </c>
      <c r="L63" s="99"/>
      <c r="M63" s="100"/>
      <c r="N63" s="98">
        <v>45596</v>
      </c>
      <c r="O63" s="99"/>
      <c r="P63" s="100"/>
    </row>
    <row r="64" spans="1:16" ht="14" customHeight="1" x14ac:dyDescent="0.35">
      <c r="A64" s="64" t="s">
        <v>31</v>
      </c>
      <c r="B64" s="64"/>
      <c r="C64" s="64"/>
      <c r="D64" s="89">
        <v>4852.5</v>
      </c>
      <c r="E64" s="89"/>
      <c r="F64" s="89"/>
      <c r="G64" s="89">
        <v>8721.2999999999993</v>
      </c>
      <c r="H64" s="89"/>
      <c r="I64" s="89">
        <v>7650</v>
      </c>
      <c r="J64" s="89"/>
      <c r="K64" s="89">
        <v>6271.3</v>
      </c>
      <c r="L64" s="89"/>
      <c r="M64" s="89"/>
      <c r="N64" s="89">
        <v>4973.5</v>
      </c>
      <c r="O64" s="89"/>
      <c r="P64" s="89"/>
    </row>
    <row r="65" spans="1:16" ht="14.25" customHeight="1" x14ac:dyDescent="0.3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5">
      <c r="A66" s="64" t="s">
        <v>110</v>
      </c>
      <c r="B66" s="64"/>
      <c r="C66" s="64"/>
      <c r="D66" s="98">
        <v>45626</v>
      </c>
      <c r="E66" s="99"/>
      <c r="F66" s="100"/>
      <c r="G66" s="96">
        <v>45657</v>
      </c>
      <c r="H66" s="97"/>
      <c r="I66" s="96">
        <v>45688</v>
      </c>
      <c r="J66" s="97"/>
      <c r="K66" s="102"/>
      <c r="L66" s="102"/>
      <c r="M66" s="103"/>
      <c r="N66" s="6"/>
      <c r="O66" s="6"/>
      <c r="P66" s="6"/>
    </row>
    <row r="67" spans="1:16" ht="14.25" customHeight="1" x14ac:dyDescent="0.35">
      <c r="A67" s="64" t="s">
        <v>31</v>
      </c>
      <c r="B67" s="64"/>
      <c r="C67" s="64"/>
      <c r="D67" s="89">
        <v>8377.2999999999993</v>
      </c>
      <c r="E67" s="89"/>
      <c r="F67" s="89"/>
      <c r="G67" s="89">
        <v>5908.8</v>
      </c>
      <c r="H67" s="89"/>
      <c r="I67" s="89">
        <v>7905</v>
      </c>
      <c r="J67" s="89"/>
      <c r="K67" s="104"/>
      <c r="L67" s="104"/>
      <c r="M67" s="105"/>
      <c r="N67" s="6"/>
      <c r="O67" s="6"/>
      <c r="P67" s="6"/>
    </row>
    <row r="68" spans="1:16" ht="14.25" customHeight="1" x14ac:dyDescent="0.3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6" t="s">
        <v>32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5">
      <c r="A70" s="53" t="s">
        <v>33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.25" customHeight="1" x14ac:dyDescent="0.35">
      <c r="A71" s="53" t="s">
        <v>34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" customHeight="1" x14ac:dyDescent="0.35">
      <c r="A73" s="54"/>
      <c r="B73" s="54"/>
      <c r="C73" s="54"/>
      <c r="D73" s="54"/>
      <c r="E73" s="54"/>
      <c r="F73" s="54"/>
      <c r="G73" s="54"/>
      <c r="H73" s="55"/>
      <c r="I73" s="55"/>
      <c r="J73" s="54"/>
      <c r="K73" s="54"/>
      <c r="L73" s="54"/>
      <c r="M73" s="54"/>
      <c r="N73" s="54"/>
      <c r="O73" s="54"/>
      <c r="P73" s="54"/>
    </row>
    <row r="74" spans="1:16" ht="14.25" customHeight="1" x14ac:dyDescent="0.35">
      <c r="A74" s="6" t="s">
        <v>35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2"/>
      <c r="N74" s="12"/>
      <c r="O74" s="12"/>
      <c r="P74" s="12"/>
    </row>
    <row r="75" spans="1:16" ht="14.2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mergeCells count="44">
    <mergeCell ref="K66:M66"/>
    <mergeCell ref="K67:M67"/>
    <mergeCell ref="D59:F59"/>
    <mergeCell ref="G59:H59"/>
    <mergeCell ref="I59:J59"/>
    <mergeCell ref="K59:M59"/>
    <mergeCell ref="N59:P59"/>
    <mergeCell ref="A9:P9"/>
    <mergeCell ref="B21:C21"/>
    <mergeCell ref="D21:I21"/>
    <mergeCell ref="J21:K21"/>
    <mergeCell ref="O21:P21"/>
    <mergeCell ref="N61:P61"/>
    <mergeCell ref="A60:C60"/>
    <mergeCell ref="D60:F60"/>
    <mergeCell ref="G60:H60"/>
    <mergeCell ref="I60:J60"/>
    <mergeCell ref="K60:M60"/>
    <mergeCell ref="N60:P60"/>
    <mergeCell ref="A61:C61"/>
    <mergeCell ref="D61:F61"/>
    <mergeCell ref="G61:H61"/>
    <mergeCell ref="I61:J61"/>
    <mergeCell ref="K61:M61"/>
    <mergeCell ref="N64:P64"/>
    <mergeCell ref="A63:C63"/>
    <mergeCell ref="D63:F63"/>
    <mergeCell ref="G63:H63"/>
    <mergeCell ref="I63:J63"/>
    <mergeCell ref="K63:M63"/>
    <mergeCell ref="N63:P63"/>
    <mergeCell ref="A64:C64"/>
    <mergeCell ref="D64:F64"/>
    <mergeCell ref="G64:H64"/>
    <mergeCell ref="I64:J64"/>
    <mergeCell ref="K64:M64"/>
    <mergeCell ref="A66:C66"/>
    <mergeCell ref="D66:F66"/>
    <mergeCell ref="G66:H66"/>
    <mergeCell ref="I66:J66"/>
    <mergeCell ref="A67:C67"/>
    <mergeCell ref="D67:F67"/>
    <mergeCell ref="G67:H67"/>
    <mergeCell ref="I67:J67"/>
  </mergeCells>
  <pageMargins left="0.98425196850393704" right="0.19685039370078741" top="0.39370078740157483" bottom="0" header="0" footer="0"/>
  <pageSetup paperSize="9" scale="73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9516A-4F5C-4A06-AD7D-09334576611A}">
  <sheetPr>
    <pageSetUpPr fitToPage="1"/>
  </sheetPr>
  <dimension ref="A1:R1012"/>
  <sheetViews>
    <sheetView topLeftCell="A19" zoomScaleNormal="100" workbookViewId="0">
      <selection activeCell="E23" sqref="E23:E35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9" t="s">
        <v>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45716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0" t="s">
        <v>14</v>
      </c>
      <c r="C21" s="71"/>
      <c r="D21" s="72" t="s">
        <v>15</v>
      </c>
      <c r="E21" s="73"/>
      <c r="F21" s="73"/>
      <c r="G21" s="73"/>
      <c r="H21" s="73"/>
      <c r="I21" s="74"/>
      <c r="J21" s="75" t="s">
        <v>16</v>
      </c>
      <c r="K21" s="76"/>
      <c r="L21" s="15"/>
      <c r="M21" s="16" t="s">
        <v>17</v>
      </c>
      <c r="N21" s="17"/>
      <c r="O21" s="77" t="s">
        <v>18</v>
      </c>
      <c r="P21" s="78"/>
    </row>
    <row r="22" spans="1:18" ht="14.25" customHeight="1" x14ac:dyDescent="0.35">
      <c r="A22" s="18">
        <v>45657</v>
      </c>
      <c r="B22" s="19"/>
      <c r="C22" s="20"/>
      <c r="D22" s="7"/>
      <c r="E22" s="7" t="s">
        <v>67</v>
      </c>
      <c r="F22" s="7"/>
      <c r="G22" s="7"/>
      <c r="H22" s="7"/>
      <c r="I22" s="7"/>
      <c r="J22" s="21"/>
      <c r="K22" s="22"/>
      <c r="L22" s="23"/>
      <c r="M22" s="23"/>
      <c r="N22" s="22"/>
      <c r="O22" s="23"/>
      <c r="P22" s="22">
        <v>82823.3</v>
      </c>
    </row>
    <row r="23" spans="1:18" ht="14.25" customHeight="1" x14ac:dyDescent="0.35">
      <c r="A23" s="18">
        <v>45660</v>
      </c>
      <c r="B23" s="19"/>
      <c r="C23" t="s">
        <v>165</v>
      </c>
      <c r="D23" s="24"/>
      <c r="E23" s="7" t="s">
        <v>19</v>
      </c>
      <c r="F23" s="7"/>
      <c r="G23" s="7"/>
      <c r="H23" s="7"/>
      <c r="I23" s="7"/>
      <c r="J23" s="25">
        <v>2285</v>
      </c>
      <c r="K23" s="22"/>
      <c r="L23" s="23"/>
      <c r="M23" s="26"/>
      <c r="N23" s="22"/>
      <c r="O23" s="23"/>
      <c r="P23" s="22">
        <f>P22+J23-M23</f>
        <v>85108.3</v>
      </c>
    </row>
    <row r="24" spans="1:18" ht="14.25" customHeight="1" x14ac:dyDescent="0.35">
      <c r="A24" s="18">
        <v>45666</v>
      </c>
      <c r="B24" s="19"/>
      <c r="C24" t="s">
        <v>45</v>
      </c>
      <c r="D24" s="24"/>
      <c r="E24" s="7" t="s">
        <v>96</v>
      </c>
      <c r="F24" s="7"/>
      <c r="G24" s="7"/>
      <c r="H24" s="7"/>
      <c r="I24" s="7"/>
      <c r="J24" s="25"/>
      <c r="K24" s="22"/>
      <c r="L24" s="23"/>
      <c r="M24" s="27">
        <v>1250</v>
      </c>
      <c r="N24" s="22"/>
      <c r="O24" s="23"/>
      <c r="P24" s="22">
        <f t="shared" ref="P24:P35" si="0">P23+J24-M24</f>
        <v>83858.3</v>
      </c>
    </row>
    <row r="25" spans="1:18" ht="14.25" customHeight="1" x14ac:dyDescent="0.35">
      <c r="A25" s="18">
        <v>45671</v>
      </c>
      <c r="B25" s="19"/>
      <c r="C25" t="s">
        <v>45</v>
      </c>
      <c r="D25" s="24"/>
      <c r="E25" s="6" t="s">
        <v>96</v>
      </c>
      <c r="F25" s="7"/>
      <c r="G25" s="7"/>
      <c r="H25" s="7"/>
      <c r="I25" s="7"/>
      <c r="J25" s="25"/>
      <c r="K25" s="22"/>
      <c r="L25" s="23"/>
      <c r="M25" s="26">
        <v>1200</v>
      </c>
      <c r="N25" s="22"/>
      <c r="O25" s="23"/>
      <c r="P25" s="22">
        <f t="shared" si="0"/>
        <v>82658.3</v>
      </c>
    </row>
    <row r="26" spans="1:18" ht="14.25" customHeight="1" x14ac:dyDescent="0.35">
      <c r="A26" s="18">
        <v>45672</v>
      </c>
      <c r="B26" s="19"/>
      <c r="C26" t="s">
        <v>166</v>
      </c>
      <c r="D26" s="24"/>
      <c r="E26" s="6" t="s">
        <v>19</v>
      </c>
      <c r="F26" s="7"/>
      <c r="G26" s="7"/>
      <c r="H26" s="7"/>
      <c r="I26" s="7"/>
      <c r="J26" s="25">
        <v>2675</v>
      </c>
      <c r="K26" s="22"/>
      <c r="L26" s="23"/>
      <c r="M26" s="23"/>
      <c r="N26" s="22"/>
      <c r="O26" s="23"/>
      <c r="P26" s="22">
        <f t="shared" si="0"/>
        <v>85333.3</v>
      </c>
    </row>
    <row r="27" spans="1:18" ht="14.25" customHeight="1" x14ac:dyDescent="0.35">
      <c r="A27" s="18">
        <v>45679</v>
      </c>
      <c r="B27" s="19"/>
      <c r="C27" s="32" t="s">
        <v>45</v>
      </c>
      <c r="D27" s="24"/>
      <c r="E27" s="6" t="s">
        <v>96</v>
      </c>
      <c r="F27" s="11"/>
      <c r="G27" s="7"/>
      <c r="H27" s="7"/>
      <c r="I27" s="7"/>
      <c r="J27" s="25"/>
      <c r="K27" s="22"/>
      <c r="L27" s="23"/>
      <c r="M27" s="23">
        <v>1200</v>
      </c>
      <c r="N27" s="22"/>
      <c r="O27" s="23"/>
      <c r="P27" s="22">
        <f t="shared" si="0"/>
        <v>84133.3</v>
      </c>
    </row>
    <row r="28" spans="1:18" ht="14.25" customHeight="1" x14ac:dyDescent="0.35">
      <c r="A28" s="18">
        <v>45681</v>
      </c>
      <c r="B28" s="19"/>
      <c r="C28" s="32" t="s">
        <v>167</v>
      </c>
      <c r="D28" s="24"/>
      <c r="E28" s="6" t="s">
        <v>19</v>
      </c>
      <c r="F28" s="11"/>
      <c r="G28" s="7"/>
      <c r="H28" s="7"/>
      <c r="I28" s="7"/>
      <c r="J28" s="25">
        <v>2945</v>
      </c>
      <c r="K28" s="22"/>
      <c r="L28" s="23"/>
      <c r="M28" s="23"/>
      <c r="N28" s="22"/>
      <c r="O28" s="23"/>
      <c r="P28" s="22">
        <f t="shared" si="0"/>
        <v>87078.3</v>
      </c>
    </row>
    <row r="29" spans="1:18" ht="14.25" customHeight="1" x14ac:dyDescent="0.35">
      <c r="A29" s="18">
        <v>45690</v>
      </c>
      <c r="B29" s="19"/>
      <c r="C29" s="32" t="s">
        <v>45</v>
      </c>
      <c r="D29" s="24"/>
      <c r="E29" s="7" t="s">
        <v>96</v>
      </c>
      <c r="F29" s="7"/>
      <c r="G29" s="7"/>
      <c r="H29" s="7"/>
      <c r="I29" s="7"/>
      <c r="J29" s="28"/>
      <c r="K29" s="22"/>
      <c r="L29" s="23"/>
      <c r="M29" s="23">
        <v>1400</v>
      </c>
      <c r="N29" s="22"/>
      <c r="O29" s="23"/>
      <c r="P29" s="22">
        <f t="shared" si="0"/>
        <v>85678.3</v>
      </c>
    </row>
    <row r="30" spans="1:18" ht="14.25" customHeight="1" x14ac:dyDescent="0.35">
      <c r="A30" s="35">
        <v>45695</v>
      </c>
      <c r="B30" s="31"/>
      <c r="C30" s="32" t="s">
        <v>168</v>
      </c>
      <c r="D30" s="6"/>
      <c r="E30" s="6" t="s">
        <v>19</v>
      </c>
      <c r="F30" s="6"/>
      <c r="G30" s="6"/>
      <c r="H30" s="6"/>
      <c r="I30" s="6"/>
      <c r="J30" s="36">
        <v>2457.5</v>
      </c>
      <c r="K30" s="34"/>
      <c r="L30" s="12"/>
      <c r="M30" s="12"/>
      <c r="N30" s="34"/>
      <c r="O30" s="12"/>
      <c r="P30" s="22">
        <f t="shared" si="0"/>
        <v>88135.8</v>
      </c>
    </row>
    <row r="31" spans="1:18" ht="14.25" customHeight="1" x14ac:dyDescent="0.35">
      <c r="A31" s="35">
        <v>45697</v>
      </c>
      <c r="B31" s="31"/>
      <c r="C31" s="32" t="s">
        <v>45</v>
      </c>
      <c r="D31" s="6"/>
      <c r="E31" s="6" t="s">
        <v>96</v>
      </c>
      <c r="F31" s="6"/>
      <c r="G31" s="6"/>
      <c r="H31" s="6"/>
      <c r="I31" s="6"/>
      <c r="J31" s="36"/>
      <c r="K31" s="34"/>
      <c r="L31" s="12"/>
      <c r="M31" s="12">
        <v>1200</v>
      </c>
      <c r="N31" s="34"/>
      <c r="O31" s="12"/>
      <c r="P31" s="22">
        <f t="shared" si="0"/>
        <v>86935.8</v>
      </c>
    </row>
    <row r="32" spans="1:18" ht="14.25" customHeight="1" x14ac:dyDescent="0.35">
      <c r="A32" s="35">
        <v>45702</v>
      </c>
      <c r="B32" s="31"/>
      <c r="C32" s="59" t="s">
        <v>169</v>
      </c>
      <c r="D32" s="6"/>
      <c r="E32" s="6" t="s">
        <v>19</v>
      </c>
      <c r="F32" s="6"/>
      <c r="G32" s="6"/>
      <c r="H32" s="6"/>
      <c r="I32" s="6"/>
      <c r="J32" s="37">
        <v>673.8</v>
      </c>
      <c r="K32" s="34"/>
      <c r="L32" s="12"/>
      <c r="M32" s="12"/>
      <c r="N32" s="34"/>
      <c r="O32" s="12"/>
      <c r="P32" s="22">
        <f t="shared" si="0"/>
        <v>87609.600000000006</v>
      </c>
    </row>
    <row r="33" spans="1:16" ht="14.25" customHeight="1" x14ac:dyDescent="0.35">
      <c r="A33" s="35">
        <v>45705</v>
      </c>
      <c r="B33" s="31"/>
      <c r="C33" s="32" t="s">
        <v>45</v>
      </c>
      <c r="D33" s="6"/>
      <c r="E33" s="6" t="s">
        <v>96</v>
      </c>
      <c r="F33" s="6"/>
      <c r="G33" s="6"/>
      <c r="H33" s="6"/>
      <c r="I33" s="6"/>
      <c r="J33" s="37"/>
      <c r="K33" s="34"/>
      <c r="L33" s="12"/>
      <c r="M33" s="12">
        <v>1000</v>
      </c>
      <c r="N33" s="34"/>
      <c r="O33" s="12"/>
      <c r="P33" s="22">
        <f t="shared" si="0"/>
        <v>86609.600000000006</v>
      </c>
    </row>
    <row r="34" spans="1:16" ht="14.25" customHeight="1" x14ac:dyDescent="0.35">
      <c r="A34" s="35">
        <v>45712</v>
      </c>
      <c r="B34" s="31"/>
      <c r="C34" s="59" t="s">
        <v>170</v>
      </c>
      <c r="D34" s="6"/>
      <c r="E34" s="6" t="s">
        <v>19</v>
      </c>
      <c r="F34" s="6"/>
      <c r="G34" s="6"/>
      <c r="H34" s="6"/>
      <c r="I34" s="6"/>
      <c r="J34" s="37">
        <v>2410</v>
      </c>
      <c r="K34" s="34"/>
      <c r="L34" s="12"/>
      <c r="M34" s="12"/>
      <c r="N34" s="34"/>
      <c r="O34" s="12"/>
      <c r="P34" s="22">
        <f t="shared" si="0"/>
        <v>89019.6</v>
      </c>
    </row>
    <row r="35" spans="1:16" ht="14.25" customHeight="1" x14ac:dyDescent="0.35">
      <c r="A35" s="35">
        <v>45712</v>
      </c>
      <c r="B35" s="31"/>
      <c r="C35" s="59" t="s">
        <v>45</v>
      </c>
      <c r="D35" s="6"/>
      <c r="E35" s="6" t="s">
        <v>96</v>
      </c>
      <c r="F35" s="6"/>
      <c r="G35" s="6"/>
      <c r="H35" s="6"/>
      <c r="I35" s="6"/>
      <c r="J35" s="62"/>
      <c r="K35" s="34"/>
      <c r="L35" s="12"/>
      <c r="M35" s="12">
        <v>1000</v>
      </c>
      <c r="N35" s="34"/>
      <c r="O35" s="12"/>
      <c r="P35" s="22">
        <f t="shared" si="0"/>
        <v>88019.6</v>
      </c>
    </row>
    <row r="36" spans="1:16" ht="14.25" customHeight="1" x14ac:dyDescent="0.35">
      <c r="A36" s="35"/>
      <c r="B36" s="31"/>
      <c r="C36" s="32"/>
      <c r="D36" s="6"/>
      <c r="E36" s="61"/>
      <c r="F36" s="6"/>
      <c r="G36" s="6"/>
      <c r="H36" s="6"/>
      <c r="I36" s="6"/>
      <c r="J36" s="62"/>
      <c r="K36" s="34"/>
      <c r="L36" s="12"/>
      <c r="M36" s="12"/>
      <c r="N36" s="34"/>
      <c r="O36" s="12"/>
      <c r="P36" s="22"/>
    </row>
    <row r="37" spans="1:16" ht="14.25" customHeight="1" x14ac:dyDescent="0.35">
      <c r="A37" s="35"/>
      <c r="B37" s="31"/>
      <c r="C37" s="32"/>
      <c r="D37" s="6"/>
      <c r="E37" s="6"/>
      <c r="F37" s="6"/>
      <c r="G37" s="6"/>
      <c r="H37" s="6"/>
      <c r="I37" s="6"/>
      <c r="J37" s="60"/>
      <c r="K37" s="34"/>
      <c r="L37" s="12"/>
      <c r="M37" s="12"/>
      <c r="N37" s="34"/>
      <c r="O37" s="12"/>
      <c r="P37" s="22"/>
    </row>
    <row r="38" spans="1:16" ht="14.25" customHeight="1" x14ac:dyDescent="0.35">
      <c r="A38" s="35"/>
      <c r="B38" s="31"/>
      <c r="C38" s="32"/>
      <c r="D38" s="7"/>
      <c r="E38" s="6"/>
      <c r="F38" s="6"/>
      <c r="G38" s="6"/>
      <c r="H38" s="6"/>
      <c r="I38" s="6"/>
      <c r="J38" s="36"/>
      <c r="K38" s="34"/>
      <c r="L38" s="12"/>
      <c r="M38" s="12"/>
      <c r="N38" s="34"/>
      <c r="O38" s="12"/>
      <c r="P38" s="22"/>
    </row>
    <row r="39" spans="1:16" ht="14.25" customHeight="1" x14ac:dyDescent="0.35">
      <c r="A39" s="35"/>
      <c r="B39" s="31"/>
      <c r="C39" s="59"/>
      <c r="D39" s="6"/>
      <c r="E39" s="6"/>
      <c r="F39" s="6"/>
      <c r="G39" s="6"/>
      <c r="H39" s="6"/>
      <c r="I39" s="6"/>
      <c r="J39" s="37"/>
      <c r="K39" s="34"/>
      <c r="L39" s="12"/>
      <c r="M39" s="12"/>
      <c r="N39" s="34"/>
      <c r="O39" s="12"/>
      <c r="P39" s="22"/>
    </row>
    <row r="40" spans="1:16" ht="14.25" customHeight="1" x14ac:dyDescent="0.35">
      <c r="A40" s="35"/>
      <c r="B40" s="31"/>
      <c r="C40" s="32"/>
      <c r="D40" s="6"/>
      <c r="E40" s="6"/>
      <c r="F40" s="6"/>
      <c r="G40" s="6"/>
      <c r="H40" s="6"/>
      <c r="I40" s="6"/>
      <c r="J40" s="37"/>
      <c r="K40" s="34"/>
      <c r="L40" s="12"/>
      <c r="M40" s="12"/>
      <c r="N40" s="34"/>
      <c r="O40" s="12"/>
      <c r="P40" s="22"/>
    </row>
    <row r="41" spans="1:16" ht="14.25" customHeight="1" x14ac:dyDescent="0.35">
      <c r="A41" s="35"/>
      <c r="B41" s="31"/>
      <c r="C41" s="39"/>
      <c r="D41" s="6"/>
      <c r="E41" s="6"/>
      <c r="F41" s="6"/>
      <c r="G41" s="6"/>
      <c r="H41" s="6"/>
      <c r="I41" s="6"/>
      <c r="J41" s="37"/>
      <c r="K41" s="34"/>
      <c r="L41" s="12"/>
      <c r="M41" s="12"/>
      <c r="N41" s="34"/>
      <c r="O41" s="12"/>
      <c r="P41" s="22"/>
    </row>
    <row r="42" spans="1:16" ht="14.25" customHeight="1" x14ac:dyDescent="0.35">
      <c r="A42" s="35"/>
      <c r="B42" s="31"/>
      <c r="C42" s="39"/>
      <c r="D42" s="6"/>
      <c r="E42" s="6"/>
      <c r="F42" s="6"/>
      <c r="G42" s="6"/>
      <c r="H42" s="6"/>
      <c r="I42" s="6"/>
      <c r="J42" s="37"/>
      <c r="K42" s="34"/>
      <c r="L42" s="12"/>
      <c r="M42" s="12"/>
      <c r="N42" s="34"/>
      <c r="O42" s="12"/>
      <c r="P42" s="22"/>
    </row>
    <row r="43" spans="1:16" ht="14.25" customHeight="1" x14ac:dyDescent="0.35">
      <c r="A43" s="35"/>
      <c r="B43" s="31"/>
      <c r="C43" s="39"/>
      <c r="D43" s="6"/>
      <c r="E43" s="6"/>
      <c r="F43" s="6"/>
      <c r="G43" s="6"/>
      <c r="H43" s="6"/>
      <c r="I43" s="6"/>
      <c r="J43" s="37"/>
      <c r="K43" s="34"/>
      <c r="L43" s="12"/>
      <c r="M43" s="12"/>
      <c r="N43" s="34"/>
      <c r="O43" s="12"/>
      <c r="P43" s="22"/>
    </row>
    <row r="44" spans="1:16" ht="14.25" customHeight="1" x14ac:dyDescent="0.35">
      <c r="A44" s="35"/>
      <c r="B44" s="31"/>
      <c r="C44" s="39"/>
      <c r="D44" s="6"/>
      <c r="E44" s="6"/>
      <c r="F44" s="6"/>
      <c r="G44" s="6"/>
      <c r="H44" s="6"/>
      <c r="I44" s="6"/>
      <c r="J44" s="37"/>
      <c r="K44" s="34"/>
      <c r="L44" s="12"/>
      <c r="M44" s="12"/>
      <c r="N44" s="34"/>
      <c r="O44" s="12"/>
      <c r="P44" s="22"/>
    </row>
    <row r="45" spans="1:16" ht="14.25" customHeight="1" x14ac:dyDescent="0.35">
      <c r="A45" s="35"/>
      <c r="B45" s="31"/>
      <c r="C45" s="39"/>
      <c r="D45" s="6"/>
      <c r="E45" s="6"/>
      <c r="F45" s="6"/>
      <c r="G45" s="6"/>
      <c r="H45" s="6"/>
      <c r="I45" s="6"/>
      <c r="J45" s="37"/>
      <c r="K45" s="34"/>
      <c r="L45" s="12"/>
      <c r="M45" s="12"/>
      <c r="N45" s="34"/>
      <c r="O45" s="12"/>
      <c r="P45" s="22"/>
    </row>
    <row r="46" spans="1:16" ht="14.25" customHeight="1" x14ac:dyDescent="0.35">
      <c r="A46" s="35"/>
      <c r="B46" s="31"/>
      <c r="C46" s="39"/>
      <c r="D46" s="6"/>
      <c r="E46" s="6"/>
      <c r="F46" s="6"/>
      <c r="G46" s="6"/>
      <c r="H46" s="6"/>
      <c r="I46" s="6"/>
      <c r="J46" s="37"/>
      <c r="K46" s="34"/>
      <c r="L46" s="12"/>
      <c r="M46" s="12"/>
      <c r="N46" s="34"/>
      <c r="O46" s="12"/>
      <c r="P46" s="22"/>
    </row>
    <row r="47" spans="1:16" ht="14.25" customHeight="1" x14ac:dyDescent="0.35">
      <c r="A47" s="35"/>
      <c r="B47" s="31"/>
      <c r="C47" s="39"/>
      <c r="D47" s="6"/>
      <c r="E47" s="6"/>
      <c r="F47" s="6"/>
      <c r="G47" s="6"/>
      <c r="H47" s="6"/>
      <c r="I47" s="6"/>
      <c r="J47" s="37"/>
      <c r="K47" s="34"/>
      <c r="L47" s="12"/>
      <c r="M47" s="12"/>
      <c r="N47" s="34"/>
      <c r="O47" s="12"/>
      <c r="P47" s="22"/>
    </row>
    <row r="48" spans="1:16" ht="14.25" customHeight="1" x14ac:dyDescent="0.35">
      <c r="A48" s="35"/>
      <c r="B48" s="31"/>
      <c r="C48" s="39"/>
      <c r="D48" s="6"/>
      <c r="E48" s="6"/>
      <c r="F48" s="6"/>
      <c r="G48" s="6"/>
      <c r="H48" s="6"/>
      <c r="I48" s="6"/>
      <c r="J48" s="37"/>
      <c r="K48" s="34"/>
      <c r="L48" s="12"/>
      <c r="M48" s="12"/>
      <c r="N48" s="34"/>
      <c r="O48" s="12"/>
      <c r="P48" s="22"/>
    </row>
    <row r="49" spans="1:16" ht="14.25" customHeight="1" x14ac:dyDescent="0.35">
      <c r="A49" s="35"/>
      <c r="B49" s="31"/>
      <c r="C49" s="39"/>
      <c r="D49" s="6"/>
      <c r="E49" s="6"/>
      <c r="F49" s="6"/>
      <c r="G49" s="6"/>
      <c r="H49" s="6"/>
      <c r="I49" s="6"/>
      <c r="J49" s="37"/>
      <c r="K49" s="34"/>
      <c r="L49" s="12"/>
      <c r="M49" s="12"/>
      <c r="N49" s="34"/>
      <c r="O49" s="12"/>
      <c r="P49" s="22"/>
    </row>
    <row r="50" spans="1:16" ht="14.25" customHeight="1" x14ac:dyDescent="0.35">
      <c r="A50" s="35"/>
      <c r="B50" s="31"/>
      <c r="C50" s="6"/>
      <c r="D50" s="38"/>
      <c r="E50" s="6"/>
      <c r="F50" s="6"/>
      <c r="G50" s="6"/>
      <c r="H50" s="6"/>
      <c r="I50" s="6"/>
      <c r="J50" s="37"/>
      <c r="K50" s="34"/>
      <c r="L50" s="12"/>
      <c r="M50" s="12"/>
      <c r="N50" s="34"/>
      <c r="O50" s="12"/>
      <c r="P50" s="22"/>
    </row>
    <row r="51" spans="1:16" ht="14.25" customHeight="1" x14ac:dyDescent="0.35">
      <c r="A51" s="35"/>
      <c r="B51" s="31"/>
      <c r="D51" s="38"/>
      <c r="E51" s="6"/>
      <c r="F51" s="6"/>
      <c r="G51" s="6"/>
      <c r="H51" s="6"/>
      <c r="I51" s="6"/>
      <c r="J51" s="37"/>
      <c r="K51" s="34"/>
      <c r="L51" s="12"/>
      <c r="M51" s="12"/>
      <c r="N51" s="34"/>
      <c r="O51" s="12"/>
      <c r="P51" s="22"/>
    </row>
    <row r="52" spans="1:16" ht="14.25" customHeight="1" x14ac:dyDescent="0.35">
      <c r="A52" s="35"/>
      <c r="B52" s="31"/>
      <c r="D52" s="38"/>
      <c r="E52" s="6"/>
      <c r="F52" s="6"/>
      <c r="G52" s="6"/>
      <c r="H52" s="6"/>
      <c r="I52" s="6"/>
      <c r="J52" s="37"/>
      <c r="K52" s="34"/>
      <c r="L52" s="12"/>
      <c r="M52" s="12"/>
      <c r="N52" s="34"/>
      <c r="O52" s="12"/>
      <c r="P52" s="22"/>
    </row>
    <row r="53" spans="1:16" ht="14.25" customHeight="1" x14ac:dyDescent="0.35">
      <c r="A53" s="35"/>
      <c r="B53" s="31"/>
      <c r="C53" s="6"/>
      <c r="D53" s="38"/>
      <c r="E53" s="6"/>
      <c r="F53" s="6"/>
      <c r="G53" s="6"/>
      <c r="H53" s="6"/>
      <c r="I53" s="6"/>
      <c r="J53" s="37"/>
      <c r="K53" s="34"/>
      <c r="L53" s="12"/>
      <c r="M53" s="12"/>
      <c r="N53" s="34"/>
      <c r="O53" s="12"/>
      <c r="P53" s="22"/>
    </row>
    <row r="54" spans="1:16" ht="14.25" customHeight="1" x14ac:dyDescent="0.35">
      <c r="A54" s="35"/>
      <c r="B54" s="31"/>
      <c r="C54" s="39"/>
      <c r="D54" s="38"/>
      <c r="E54" s="6"/>
      <c r="F54" s="6"/>
      <c r="G54" s="6"/>
      <c r="H54" s="6"/>
      <c r="I54" s="6"/>
      <c r="J54" s="37"/>
      <c r="K54" s="34"/>
      <c r="L54" s="12"/>
      <c r="M54" s="12"/>
      <c r="N54" s="34"/>
      <c r="O54" s="12"/>
      <c r="P54" s="22"/>
    </row>
    <row r="55" spans="1:16" ht="14.25" customHeight="1" x14ac:dyDescent="0.35">
      <c r="A55" s="35"/>
      <c r="B55" s="31"/>
      <c r="C55" s="39"/>
      <c r="D55" s="6"/>
      <c r="E55" s="6"/>
      <c r="F55" s="6"/>
      <c r="G55" s="6"/>
      <c r="H55" s="6"/>
      <c r="I55" s="6"/>
      <c r="J55" s="37"/>
      <c r="K55" s="34"/>
      <c r="L55" s="12"/>
      <c r="M55" s="12"/>
      <c r="N55" s="34"/>
      <c r="O55" s="12"/>
      <c r="P55" s="22"/>
    </row>
    <row r="56" spans="1:16" ht="14.25" customHeight="1" x14ac:dyDescent="0.35">
      <c r="A56" s="35"/>
      <c r="B56" s="31"/>
      <c r="C56" s="39"/>
      <c r="D56" s="6"/>
      <c r="E56" s="6"/>
      <c r="F56" s="6"/>
      <c r="G56" s="6"/>
      <c r="H56" s="6"/>
      <c r="I56" s="6"/>
      <c r="J56" s="37"/>
      <c r="K56" s="34"/>
      <c r="L56" s="12"/>
      <c r="M56" s="12"/>
      <c r="N56" s="34"/>
      <c r="O56" s="12"/>
      <c r="P56" s="22"/>
    </row>
    <row r="57" spans="1:16" ht="14.25" customHeight="1" x14ac:dyDescent="0.35">
      <c r="A57" s="48" t="s">
        <v>20</v>
      </c>
      <c r="B57" s="49"/>
      <c r="C57" s="49"/>
      <c r="D57" s="49"/>
      <c r="E57" s="49"/>
      <c r="F57" s="49"/>
      <c r="G57" s="49"/>
      <c r="H57" s="49"/>
      <c r="I57" s="49"/>
      <c r="J57" s="57">
        <f>SUM(J22:J56)</f>
        <v>13446.3</v>
      </c>
      <c r="K57" s="58"/>
      <c r="L57" s="58"/>
      <c r="M57" s="57">
        <f>SUM(M22:M56)</f>
        <v>8250</v>
      </c>
      <c r="N57" s="49"/>
      <c r="O57" s="51"/>
      <c r="P57" s="52">
        <f>P22+J57-M57</f>
        <v>88019.6</v>
      </c>
    </row>
    <row r="58" spans="1:16" ht="14.25" customHeight="1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/>
      <c r="B59" s="6"/>
      <c r="C59" s="6"/>
      <c r="D59" s="101" t="s">
        <v>21</v>
      </c>
      <c r="E59" s="101"/>
      <c r="F59" s="101"/>
      <c r="G59" s="101" t="s">
        <v>22</v>
      </c>
      <c r="H59" s="101"/>
      <c r="I59" s="101" t="s">
        <v>23</v>
      </c>
      <c r="J59" s="101"/>
      <c r="K59" s="101" t="s">
        <v>24</v>
      </c>
      <c r="L59" s="101"/>
      <c r="M59" s="101"/>
      <c r="N59" s="79" t="s">
        <v>25</v>
      </c>
      <c r="O59" s="79"/>
      <c r="P59" s="79"/>
    </row>
    <row r="60" spans="1:16" ht="14.25" customHeight="1" x14ac:dyDescent="0.35">
      <c r="A60" s="64" t="s">
        <v>110</v>
      </c>
      <c r="B60" s="64"/>
      <c r="C60" s="64"/>
      <c r="D60" s="90">
        <v>45351</v>
      </c>
      <c r="E60" s="90"/>
      <c r="F60" s="90"/>
      <c r="G60" s="90">
        <v>45382</v>
      </c>
      <c r="H60" s="90"/>
      <c r="I60" s="90">
        <v>45412</v>
      </c>
      <c r="J60" s="90"/>
      <c r="K60" s="90">
        <v>45443</v>
      </c>
      <c r="L60" s="90"/>
      <c r="M60" s="90"/>
      <c r="N60" s="90">
        <v>45473</v>
      </c>
      <c r="O60" s="90"/>
      <c r="P60" s="90"/>
    </row>
    <row r="61" spans="1:16" ht="14.25" customHeight="1" x14ac:dyDescent="0.35">
      <c r="A61" s="64" t="s">
        <v>31</v>
      </c>
      <c r="B61" s="64"/>
      <c r="C61" s="64"/>
      <c r="D61" s="89">
        <v>6836</v>
      </c>
      <c r="E61" s="89"/>
      <c r="F61" s="89"/>
      <c r="G61" s="89">
        <v>7875.3</v>
      </c>
      <c r="H61" s="89"/>
      <c r="I61" s="89">
        <v>5143.5</v>
      </c>
      <c r="J61" s="89"/>
      <c r="K61" s="93">
        <v>7963.8</v>
      </c>
      <c r="L61" s="94"/>
      <c r="M61" s="95"/>
      <c r="N61" s="89">
        <v>4852.5</v>
      </c>
      <c r="O61" s="89"/>
      <c r="P61" s="89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64" t="s">
        <v>110</v>
      </c>
      <c r="B63" s="64"/>
      <c r="C63" s="64"/>
      <c r="D63" s="90">
        <v>45504</v>
      </c>
      <c r="E63" s="90"/>
      <c r="F63" s="90"/>
      <c r="G63" s="96">
        <v>45535</v>
      </c>
      <c r="H63" s="97"/>
      <c r="I63" s="96">
        <v>45565</v>
      </c>
      <c r="J63" s="97"/>
      <c r="K63" s="98">
        <v>45596</v>
      </c>
      <c r="L63" s="99"/>
      <c r="M63" s="100"/>
      <c r="N63" s="98">
        <v>45626</v>
      </c>
      <c r="O63" s="99"/>
      <c r="P63" s="100"/>
    </row>
    <row r="64" spans="1:16" ht="14" customHeight="1" x14ac:dyDescent="0.35">
      <c r="A64" s="64" t="s">
        <v>31</v>
      </c>
      <c r="B64" s="64"/>
      <c r="C64" s="64"/>
      <c r="D64" s="89">
        <v>8721.2999999999993</v>
      </c>
      <c r="E64" s="89"/>
      <c r="F64" s="89"/>
      <c r="G64" s="89">
        <v>7650</v>
      </c>
      <c r="H64" s="89"/>
      <c r="I64" s="89">
        <v>6271.3</v>
      </c>
      <c r="J64" s="89"/>
      <c r="K64" s="89">
        <v>4973.5</v>
      </c>
      <c r="L64" s="89"/>
      <c r="M64" s="89"/>
      <c r="N64" s="89">
        <v>8377.2999999999993</v>
      </c>
      <c r="O64" s="89"/>
      <c r="P64" s="89"/>
    </row>
    <row r="65" spans="1:16" ht="14.25" customHeight="1" x14ac:dyDescent="0.3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5">
      <c r="A66" s="64" t="s">
        <v>110</v>
      </c>
      <c r="B66" s="64"/>
      <c r="C66" s="64"/>
      <c r="D66" s="98">
        <v>45657</v>
      </c>
      <c r="E66" s="99"/>
      <c r="F66" s="100"/>
      <c r="G66" s="96">
        <v>45688</v>
      </c>
      <c r="H66" s="97"/>
      <c r="I66" s="96">
        <v>45716</v>
      </c>
      <c r="J66" s="97"/>
      <c r="K66" s="102"/>
      <c r="L66" s="102"/>
      <c r="M66" s="103"/>
      <c r="N66" s="6"/>
      <c r="O66" s="6"/>
      <c r="P66" s="6"/>
    </row>
    <row r="67" spans="1:16" ht="14.25" customHeight="1" x14ac:dyDescent="0.35">
      <c r="A67" s="64" t="s">
        <v>31</v>
      </c>
      <c r="B67" s="64"/>
      <c r="C67" s="64"/>
      <c r="D67" s="89">
        <v>5908.8</v>
      </c>
      <c r="E67" s="89"/>
      <c r="F67" s="89"/>
      <c r="G67" s="89">
        <v>7905</v>
      </c>
      <c r="H67" s="89"/>
      <c r="I67" s="89">
        <v>5541.3</v>
      </c>
      <c r="J67" s="89"/>
      <c r="K67" s="104"/>
      <c r="L67" s="104"/>
      <c r="M67" s="105"/>
      <c r="N67" s="6"/>
      <c r="O67" s="6"/>
      <c r="P67" s="6"/>
    </row>
    <row r="68" spans="1:16" ht="14.25" customHeight="1" x14ac:dyDescent="0.3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6" t="s">
        <v>32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5">
      <c r="A70" s="53" t="s">
        <v>33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.25" customHeight="1" x14ac:dyDescent="0.35">
      <c r="A71" s="53" t="s">
        <v>34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" customHeight="1" x14ac:dyDescent="0.35">
      <c r="A73" s="54"/>
      <c r="B73" s="54"/>
      <c r="C73" s="54"/>
      <c r="D73" s="54"/>
      <c r="E73" s="54"/>
      <c r="F73" s="54"/>
      <c r="G73" s="54"/>
      <c r="H73" s="55"/>
      <c r="I73" s="55"/>
      <c r="J73" s="54"/>
      <c r="K73" s="54"/>
      <c r="L73" s="54"/>
      <c r="M73" s="54"/>
      <c r="N73" s="54"/>
      <c r="O73" s="54"/>
      <c r="P73" s="54"/>
    </row>
    <row r="74" spans="1:16" ht="14.25" customHeight="1" x14ac:dyDescent="0.35">
      <c r="A74" s="6" t="s">
        <v>35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2"/>
      <c r="N74" s="12"/>
      <c r="O74" s="12"/>
      <c r="P74" s="12"/>
    </row>
    <row r="75" spans="1:16" ht="14.2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mergeCells count="44">
    <mergeCell ref="D59:F59"/>
    <mergeCell ref="G59:H59"/>
    <mergeCell ref="I59:J59"/>
    <mergeCell ref="K59:M59"/>
    <mergeCell ref="N59:P59"/>
    <mergeCell ref="A9:P9"/>
    <mergeCell ref="B21:C21"/>
    <mergeCell ref="D21:I21"/>
    <mergeCell ref="J21:K21"/>
    <mergeCell ref="O21:P21"/>
    <mergeCell ref="N61:P61"/>
    <mergeCell ref="A60:C60"/>
    <mergeCell ref="D60:F60"/>
    <mergeCell ref="G60:H60"/>
    <mergeCell ref="I60:J60"/>
    <mergeCell ref="K60:M60"/>
    <mergeCell ref="N60:P60"/>
    <mergeCell ref="A61:C61"/>
    <mergeCell ref="D61:F61"/>
    <mergeCell ref="G61:H61"/>
    <mergeCell ref="I61:J61"/>
    <mergeCell ref="K61:M61"/>
    <mergeCell ref="N64:P64"/>
    <mergeCell ref="A63:C63"/>
    <mergeCell ref="D63:F63"/>
    <mergeCell ref="G63:H63"/>
    <mergeCell ref="I63:J63"/>
    <mergeCell ref="K63:M63"/>
    <mergeCell ref="N63:P63"/>
    <mergeCell ref="A64:C64"/>
    <mergeCell ref="D64:F64"/>
    <mergeCell ref="G64:H64"/>
    <mergeCell ref="I64:J64"/>
    <mergeCell ref="K64:M64"/>
    <mergeCell ref="A67:C67"/>
    <mergeCell ref="D67:F67"/>
    <mergeCell ref="G67:H67"/>
    <mergeCell ref="I67:J67"/>
    <mergeCell ref="K67:M67"/>
    <mergeCell ref="A66:C66"/>
    <mergeCell ref="D66:F66"/>
    <mergeCell ref="G66:H66"/>
    <mergeCell ref="I66:J66"/>
    <mergeCell ref="K66:M66"/>
  </mergeCells>
  <pageMargins left="0.98425196850393704" right="0.19685039370078741" top="0.39370078740157483" bottom="0" header="0" footer="0"/>
  <pageSetup paperSize="9" scale="73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107A-5B86-4833-90A9-ACB48FF81BA9}">
  <sheetPr>
    <pageSetUpPr fitToPage="1"/>
  </sheetPr>
  <dimension ref="A1:R1012"/>
  <sheetViews>
    <sheetView tabSelected="1" topLeftCell="A2" zoomScaleNormal="100" workbookViewId="0">
      <selection activeCell="P67" sqref="P67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9" t="s">
        <v>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45747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0" t="s">
        <v>14</v>
      </c>
      <c r="C21" s="71"/>
      <c r="D21" s="72" t="s">
        <v>15</v>
      </c>
      <c r="E21" s="73"/>
      <c r="F21" s="73"/>
      <c r="G21" s="73"/>
      <c r="H21" s="73"/>
      <c r="I21" s="74"/>
      <c r="J21" s="75" t="s">
        <v>16</v>
      </c>
      <c r="K21" s="76"/>
      <c r="L21" s="15"/>
      <c r="M21" s="16" t="s">
        <v>17</v>
      </c>
      <c r="N21" s="17"/>
      <c r="O21" s="77" t="s">
        <v>18</v>
      </c>
      <c r="P21" s="78"/>
    </row>
    <row r="22" spans="1:18" ht="14.25" customHeight="1" x14ac:dyDescent="0.35">
      <c r="A22" s="18">
        <v>45657</v>
      </c>
      <c r="B22" s="19"/>
      <c r="C22" s="20"/>
      <c r="D22" s="7"/>
      <c r="E22" s="7" t="s">
        <v>67</v>
      </c>
      <c r="F22" s="7"/>
      <c r="G22" s="7"/>
      <c r="H22" s="7"/>
      <c r="I22" s="7"/>
      <c r="J22" s="21"/>
      <c r="K22" s="22"/>
      <c r="L22" s="23"/>
      <c r="M22" s="23"/>
      <c r="N22" s="22"/>
      <c r="O22" s="23"/>
      <c r="P22" s="22">
        <v>82823.3</v>
      </c>
    </row>
    <row r="23" spans="1:18" ht="14.25" customHeight="1" x14ac:dyDescent="0.35">
      <c r="A23" s="18">
        <v>45660</v>
      </c>
      <c r="B23" s="19"/>
      <c r="C23" t="s">
        <v>165</v>
      </c>
      <c r="D23" s="24"/>
      <c r="E23" s="7" t="s">
        <v>19</v>
      </c>
      <c r="F23" s="7"/>
      <c r="G23" s="7"/>
      <c r="H23" s="7"/>
      <c r="I23" s="7"/>
      <c r="J23" s="25">
        <v>2285</v>
      </c>
      <c r="K23" s="22"/>
      <c r="L23" s="23"/>
      <c r="M23" s="26"/>
      <c r="N23" s="22"/>
      <c r="O23" s="23"/>
      <c r="P23" s="22">
        <f>P22+J23-M23</f>
        <v>85108.3</v>
      </c>
    </row>
    <row r="24" spans="1:18" ht="14.25" customHeight="1" x14ac:dyDescent="0.35">
      <c r="A24" s="18">
        <v>45666</v>
      </c>
      <c r="B24" s="19"/>
      <c r="C24" t="s">
        <v>45</v>
      </c>
      <c r="D24" s="24"/>
      <c r="E24" s="7" t="s">
        <v>96</v>
      </c>
      <c r="F24" s="7"/>
      <c r="G24" s="7"/>
      <c r="H24" s="7"/>
      <c r="I24" s="7"/>
      <c r="J24" s="25"/>
      <c r="K24" s="22"/>
      <c r="L24" s="23"/>
      <c r="M24" s="27">
        <v>1250</v>
      </c>
      <c r="N24" s="22"/>
      <c r="O24" s="23"/>
      <c r="P24" s="22">
        <f t="shared" ref="P24:P42" si="0">P23+J24-M24</f>
        <v>83858.3</v>
      </c>
    </row>
    <row r="25" spans="1:18" ht="14.25" customHeight="1" x14ac:dyDescent="0.35">
      <c r="A25" s="18">
        <v>45671</v>
      </c>
      <c r="B25" s="19"/>
      <c r="C25" t="s">
        <v>45</v>
      </c>
      <c r="D25" s="24"/>
      <c r="E25" s="6" t="s">
        <v>96</v>
      </c>
      <c r="F25" s="7"/>
      <c r="G25" s="7"/>
      <c r="H25" s="7"/>
      <c r="I25" s="7"/>
      <c r="J25" s="25"/>
      <c r="K25" s="22"/>
      <c r="L25" s="23"/>
      <c r="M25" s="26">
        <v>1200</v>
      </c>
      <c r="N25" s="22"/>
      <c r="O25" s="23"/>
      <c r="P25" s="22">
        <f t="shared" si="0"/>
        <v>82658.3</v>
      </c>
    </row>
    <row r="26" spans="1:18" ht="14.25" customHeight="1" x14ac:dyDescent="0.35">
      <c r="A26" s="18">
        <v>45672</v>
      </c>
      <c r="B26" s="19"/>
      <c r="C26" t="s">
        <v>166</v>
      </c>
      <c r="D26" s="24"/>
      <c r="E26" s="6" t="s">
        <v>19</v>
      </c>
      <c r="F26" s="7"/>
      <c r="G26" s="7"/>
      <c r="H26" s="7"/>
      <c r="I26" s="7"/>
      <c r="J26" s="25">
        <v>2675</v>
      </c>
      <c r="K26" s="22"/>
      <c r="L26" s="23"/>
      <c r="M26" s="23"/>
      <c r="N26" s="22"/>
      <c r="O26" s="23"/>
      <c r="P26" s="22">
        <f t="shared" si="0"/>
        <v>85333.3</v>
      </c>
    </row>
    <row r="27" spans="1:18" ht="14.25" customHeight="1" x14ac:dyDescent="0.35">
      <c r="A27" s="18">
        <v>45679</v>
      </c>
      <c r="B27" s="19"/>
      <c r="C27" s="32" t="s">
        <v>45</v>
      </c>
      <c r="D27" s="24"/>
      <c r="E27" s="6" t="s">
        <v>96</v>
      </c>
      <c r="F27" s="11"/>
      <c r="G27" s="7"/>
      <c r="H27" s="7"/>
      <c r="I27" s="7"/>
      <c r="J27" s="25"/>
      <c r="K27" s="22"/>
      <c r="L27" s="23"/>
      <c r="M27" s="23">
        <v>1200</v>
      </c>
      <c r="N27" s="22"/>
      <c r="O27" s="23"/>
      <c r="P27" s="22">
        <f t="shared" si="0"/>
        <v>84133.3</v>
      </c>
    </row>
    <row r="28" spans="1:18" ht="14.25" customHeight="1" x14ac:dyDescent="0.35">
      <c r="A28" s="18">
        <v>45681</v>
      </c>
      <c r="B28" s="19"/>
      <c r="C28" s="32" t="s">
        <v>167</v>
      </c>
      <c r="D28" s="24"/>
      <c r="E28" s="6" t="s">
        <v>19</v>
      </c>
      <c r="F28" s="11"/>
      <c r="G28" s="7"/>
      <c r="H28" s="7"/>
      <c r="I28" s="7"/>
      <c r="J28" s="25">
        <v>2945</v>
      </c>
      <c r="K28" s="22"/>
      <c r="L28" s="23"/>
      <c r="M28" s="23"/>
      <c r="N28" s="22"/>
      <c r="O28" s="23"/>
      <c r="P28" s="22">
        <f t="shared" si="0"/>
        <v>87078.3</v>
      </c>
    </row>
    <row r="29" spans="1:18" ht="14.25" customHeight="1" x14ac:dyDescent="0.35">
      <c r="A29" s="18">
        <v>45690</v>
      </c>
      <c r="B29" s="19"/>
      <c r="C29" s="32" t="s">
        <v>45</v>
      </c>
      <c r="D29" s="24"/>
      <c r="E29" s="7" t="s">
        <v>96</v>
      </c>
      <c r="F29" s="7"/>
      <c r="G29" s="7"/>
      <c r="H29" s="7"/>
      <c r="I29" s="7"/>
      <c r="J29" s="28"/>
      <c r="K29" s="22"/>
      <c r="L29" s="23"/>
      <c r="M29" s="23">
        <v>1400</v>
      </c>
      <c r="N29" s="22"/>
      <c r="O29" s="23"/>
      <c r="P29" s="22">
        <f t="shared" si="0"/>
        <v>85678.3</v>
      </c>
    </row>
    <row r="30" spans="1:18" ht="14.25" customHeight="1" x14ac:dyDescent="0.35">
      <c r="A30" s="35">
        <v>45695</v>
      </c>
      <c r="B30" s="31"/>
      <c r="C30" s="32" t="s">
        <v>168</v>
      </c>
      <c r="D30" s="6"/>
      <c r="E30" s="6" t="s">
        <v>19</v>
      </c>
      <c r="F30" s="6"/>
      <c r="G30" s="6"/>
      <c r="H30" s="6"/>
      <c r="I30" s="6"/>
      <c r="J30" s="36">
        <v>2457.5</v>
      </c>
      <c r="K30" s="34"/>
      <c r="L30" s="12"/>
      <c r="M30" s="12"/>
      <c r="N30" s="34"/>
      <c r="O30" s="12"/>
      <c r="P30" s="22">
        <f t="shared" si="0"/>
        <v>88135.8</v>
      </c>
    </row>
    <row r="31" spans="1:18" ht="14.25" customHeight="1" x14ac:dyDescent="0.35">
      <c r="A31" s="35">
        <v>45697</v>
      </c>
      <c r="B31" s="31"/>
      <c r="C31" s="32" t="s">
        <v>45</v>
      </c>
      <c r="D31" s="6"/>
      <c r="E31" s="6" t="s">
        <v>96</v>
      </c>
      <c r="F31" s="6"/>
      <c r="G31" s="6"/>
      <c r="H31" s="6"/>
      <c r="I31" s="6"/>
      <c r="J31" s="36"/>
      <c r="K31" s="34"/>
      <c r="L31" s="12"/>
      <c r="M31" s="12">
        <v>1200</v>
      </c>
      <c r="N31" s="34"/>
      <c r="O31" s="12"/>
      <c r="P31" s="22">
        <f t="shared" si="0"/>
        <v>86935.8</v>
      </c>
    </row>
    <row r="32" spans="1:18" ht="14.25" customHeight="1" x14ac:dyDescent="0.35">
      <c r="A32" s="35">
        <v>45702</v>
      </c>
      <c r="B32" s="31"/>
      <c r="C32" s="59" t="s">
        <v>169</v>
      </c>
      <c r="D32" s="6"/>
      <c r="E32" s="6" t="s">
        <v>19</v>
      </c>
      <c r="F32" s="6"/>
      <c r="G32" s="6"/>
      <c r="H32" s="6"/>
      <c r="I32" s="6"/>
      <c r="J32" s="37">
        <v>673.8</v>
      </c>
      <c r="K32" s="34"/>
      <c r="L32" s="12"/>
      <c r="M32" s="12"/>
      <c r="N32" s="34"/>
      <c r="O32" s="12"/>
      <c r="P32" s="22">
        <f t="shared" si="0"/>
        <v>87609.600000000006</v>
      </c>
    </row>
    <row r="33" spans="1:16" ht="14.25" customHeight="1" x14ac:dyDescent="0.35">
      <c r="A33" s="35">
        <v>45705</v>
      </c>
      <c r="B33" s="31"/>
      <c r="C33" s="32" t="s">
        <v>45</v>
      </c>
      <c r="D33" s="6"/>
      <c r="E33" s="6" t="s">
        <v>96</v>
      </c>
      <c r="F33" s="6"/>
      <c r="G33" s="6"/>
      <c r="H33" s="6"/>
      <c r="I33" s="6"/>
      <c r="J33" s="37"/>
      <c r="K33" s="34"/>
      <c r="L33" s="12"/>
      <c r="M33" s="12">
        <v>1000</v>
      </c>
      <c r="N33" s="34"/>
      <c r="O33" s="12"/>
      <c r="P33" s="22">
        <f t="shared" si="0"/>
        <v>86609.600000000006</v>
      </c>
    </row>
    <row r="34" spans="1:16" ht="14.25" customHeight="1" x14ac:dyDescent="0.35">
      <c r="A34" s="35">
        <v>45712</v>
      </c>
      <c r="B34" s="31"/>
      <c r="C34" s="59" t="s">
        <v>170</v>
      </c>
      <c r="D34" s="6"/>
      <c r="E34" s="6" t="s">
        <v>19</v>
      </c>
      <c r="F34" s="6"/>
      <c r="G34" s="6"/>
      <c r="H34" s="6"/>
      <c r="I34" s="6"/>
      <c r="J34" s="37">
        <v>2410</v>
      </c>
      <c r="K34" s="34"/>
      <c r="L34" s="12"/>
      <c r="M34" s="12"/>
      <c r="N34" s="34"/>
      <c r="O34" s="12"/>
      <c r="P34" s="22">
        <f t="shared" si="0"/>
        <v>89019.6</v>
      </c>
    </row>
    <row r="35" spans="1:16" ht="14.25" customHeight="1" x14ac:dyDescent="0.35">
      <c r="A35" s="35">
        <v>45712</v>
      </c>
      <c r="B35" s="31"/>
      <c r="C35" s="59" t="s">
        <v>45</v>
      </c>
      <c r="D35" s="6"/>
      <c r="E35" s="61" t="s">
        <v>96</v>
      </c>
      <c r="F35" s="6"/>
      <c r="G35" s="6"/>
      <c r="H35" s="6"/>
      <c r="I35" s="6"/>
      <c r="J35" s="106"/>
      <c r="K35" s="34"/>
      <c r="L35" s="12"/>
      <c r="M35" s="12">
        <v>1000</v>
      </c>
      <c r="N35" s="34"/>
      <c r="O35" s="12"/>
      <c r="P35" s="22">
        <f t="shared" si="0"/>
        <v>88019.6</v>
      </c>
    </row>
    <row r="36" spans="1:16" ht="14.25" customHeight="1" x14ac:dyDescent="0.35">
      <c r="A36" s="35">
        <v>45719</v>
      </c>
      <c r="B36" s="31"/>
      <c r="C36" s="32" t="s">
        <v>45</v>
      </c>
      <c r="D36" s="6"/>
      <c r="E36" s="6" t="s">
        <v>96</v>
      </c>
      <c r="F36" s="6"/>
      <c r="G36" s="6"/>
      <c r="H36" s="6"/>
      <c r="I36" s="6"/>
      <c r="J36" s="106"/>
      <c r="K36" s="34"/>
      <c r="L36" s="12"/>
      <c r="M36" s="12">
        <v>1000</v>
      </c>
      <c r="N36" s="34"/>
      <c r="O36" s="12"/>
      <c r="P36" s="22">
        <f t="shared" si="0"/>
        <v>87019.6</v>
      </c>
    </row>
    <row r="37" spans="1:16" ht="14.25" customHeight="1" x14ac:dyDescent="0.35">
      <c r="A37" s="35">
        <v>45722</v>
      </c>
      <c r="B37" s="31"/>
      <c r="C37" s="32" t="s">
        <v>171</v>
      </c>
      <c r="D37" s="6"/>
      <c r="E37" s="6" t="s">
        <v>19</v>
      </c>
      <c r="F37" s="6"/>
      <c r="G37" s="6"/>
      <c r="H37" s="6"/>
      <c r="I37" s="6"/>
      <c r="J37" s="107">
        <v>3257.5</v>
      </c>
      <c r="K37" s="34"/>
      <c r="L37" s="12"/>
      <c r="M37" s="12"/>
      <c r="N37" s="34"/>
      <c r="O37" s="12"/>
      <c r="P37" s="22">
        <f t="shared" si="0"/>
        <v>90277.1</v>
      </c>
    </row>
    <row r="38" spans="1:16" ht="14.25" customHeight="1" x14ac:dyDescent="0.35">
      <c r="A38" s="35">
        <v>45726</v>
      </c>
      <c r="B38" s="31"/>
      <c r="C38" s="32" t="s">
        <v>45</v>
      </c>
      <c r="D38" s="7"/>
      <c r="E38" s="6" t="s">
        <v>96</v>
      </c>
      <c r="F38" s="6"/>
      <c r="G38" s="6"/>
      <c r="H38" s="6"/>
      <c r="I38" s="6"/>
      <c r="J38" s="36"/>
      <c r="K38" s="34"/>
      <c r="L38" s="12"/>
      <c r="M38" s="12">
        <v>1300</v>
      </c>
      <c r="N38" s="34"/>
      <c r="O38" s="12"/>
      <c r="P38" s="22">
        <f t="shared" si="0"/>
        <v>88977.1</v>
      </c>
    </row>
    <row r="39" spans="1:16" ht="14.25" customHeight="1" x14ac:dyDescent="0.35">
      <c r="A39" s="35">
        <v>45733</v>
      </c>
      <c r="B39" s="31"/>
      <c r="C39" s="59" t="s">
        <v>45</v>
      </c>
      <c r="D39" s="6"/>
      <c r="E39" s="6" t="s">
        <v>96</v>
      </c>
      <c r="F39" s="6"/>
      <c r="G39" s="6"/>
      <c r="H39" s="6"/>
      <c r="I39" s="6"/>
      <c r="J39" s="37"/>
      <c r="K39" s="34"/>
      <c r="L39" s="12"/>
      <c r="M39" s="12">
        <v>1500</v>
      </c>
      <c r="N39" s="34"/>
      <c r="O39" s="12"/>
      <c r="P39" s="22">
        <f t="shared" si="0"/>
        <v>87477.1</v>
      </c>
    </row>
    <row r="40" spans="1:16" ht="14.25" customHeight="1" x14ac:dyDescent="0.35">
      <c r="A40" s="35">
        <v>45735</v>
      </c>
      <c r="B40" s="31"/>
      <c r="C40" s="32" t="s">
        <v>172</v>
      </c>
      <c r="D40" s="6"/>
      <c r="E40" s="6" t="s">
        <v>19</v>
      </c>
      <c r="F40" s="6"/>
      <c r="G40" s="6"/>
      <c r="H40" s="6"/>
      <c r="I40" s="6"/>
      <c r="J40" s="37">
        <v>3205</v>
      </c>
      <c r="K40" s="34"/>
      <c r="L40" s="12"/>
      <c r="M40" s="12"/>
      <c r="N40" s="34"/>
      <c r="O40" s="12"/>
      <c r="P40" s="22">
        <f t="shared" si="0"/>
        <v>90682.1</v>
      </c>
    </row>
    <row r="41" spans="1:16" ht="14.25" customHeight="1" x14ac:dyDescent="0.35">
      <c r="A41" s="35">
        <v>45740</v>
      </c>
      <c r="B41" s="31"/>
      <c r="C41" s="39" t="s">
        <v>45</v>
      </c>
      <c r="D41" s="6"/>
      <c r="E41" s="6" t="s">
        <v>96</v>
      </c>
      <c r="F41" s="6"/>
      <c r="G41" s="6"/>
      <c r="H41" s="6"/>
      <c r="I41" s="6"/>
      <c r="J41" s="37"/>
      <c r="K41" s="34"/>
      <c r="L41" s="12"/>
      <c r="M41" s="12">
        <v>1500</v>
      </c>
      <c r="N41" s="34"/>
      <c r="O41" s="12"/>
      <c r="P41" s="22">
        <f t="shared" si="0"/>
        <v>89182.1</v>
      </c>
    </row>
    <row r="42" spans="1:16" ht="14.25" customHeight="1" x14ac:dyDescent="0.35">
      <c r="A42" s="35">
        <v>45745</v>
      </c>
      <c r="B42" s="31"/>
      <c r="C42" s="39" t="s">
        <v>173</v>
      </c>
      <c r="D42" s="6"/>
      <c r="E42" s="6" t="s">
        <v>19</v>
      </c>
      <c r="F42" s="6"/>
      <c r="G42" s="6"/>
      <c r="H42" s="6"/>
      <c r="I42" s="6"/>
      <c r="J42" s="37">
        <v>2456.3000000000002</v>
      </c>
      <c r="K42" s="34"/>
      <c r="L42" s="12"/>
      <c r="M42" s="12"/>
      <c r="N42" s="34"/>
      <c r="O42" s="12"/>
      <c r="P42" s="22">
        <f t="shared" si="0"/>
        <v>91638.400000000009</v>
      </c>
    </row>
    <row r="43" spans="1:16" ht="14.25" customHeight="1" x14ac:dyDescent="0.35">
      <c r="A43" s="35"/>
      <c r="B43" s="31"/>
      <c r="C43" s="39"/>
      <c r="D43" s="6"/>
      <c r="E43" s="6"/>
      <c r="F43" s="6"/>
      <c r="G43" s="6"/>
      <c r="H43" s="6"/>
      <c r="I43" s="6"/>
      <c r="J43" s="37"/>
      <c r="K43" s="34"/>
      <c r="L43" s="12"/>
      <c r="M43" s="12"/>
      <c r="N43" s="34"/>
      <c r="O43" s="12"/>
      <c r="P43" s="22"/>
    </row>
    <row r="44" spans="1:16" ht="14.25" customHeight="1" x14ac:dyDescent="0.35">
      <c r="A44" s="35"/>
      <c r="B44" s="31"/>
      <c r="C44" s="39"/>
      <c r="D44" s="6"/>
      <c r="E44" s="6"/>
      <c r="F44" s="6"/>
      <c r="G44" s="6"/>
      <c r="H44" s="6"/>
      <c r="I44" s="6"/>
      <c r="J44" s="37"/>
      <c r="K44" s="34"/>
      <c r="L44" s="12"/>
      <c r="M44" s="12"/>
      <c r="N44" s="34"/>
      <c r="O44" s="12"/>
      <c r="P44" s="22"/>
    </row>
    <row r="45" spans="1:16" ht="14.25" customHeight="1" x14ac:dyDescent="0.35">
      <c r="A45" s="35"/>
      <c r="B45" s="31"/>
      <c r="C45" s="39"/>
      <c r="D45" s="6"/>
      <c r="E45" s="6"/>
      <c r="F45" s="6"/>
      <c r="G45" s="6"/>
      <c r="H45" s="6"/>
      <c r="I45" s="6"/>
      <c r="J45" s="37"/>
      <c r="K45" s="34"/>
      <c r="L45" s="12"/>
      <c r="M45" s="12"/>
      <c r="N45" s="34"/>
      <c r="O45" s="12"/>
      <c r="P45" s="22"/>
    </row>
    <row r="46" spans="1:16" ht="14.25" customHeight="1" x14ac:dyDescent="0.35">
      <c r="A46" s="35"/>
      <c r="B46" s="31"/>
      <c r="C46" s="39"/>
      <c r="D46" s="6"/>
      <c r="E46" s="6"/>
      <c r="F46" s="6"/>
      <c r="G46" s="6"/>
      <c r="H46" s="6"/>
      <c r="I46" s="6"/>
      <c r="J46" s="37"/>
      <c r="K46" s="34"/>
      <c r="L46" s="12"/>
      <c r="M46" s="12"/>
      <c r="N46" s="34"/>
      <c r="O46" s="12"/>
      <c r="P46" s="22"/>
    </row>
    <row r="47" spans="1:16" ht="14.25" customHeight="1" x14ac:dyDescent="0.35">
      <c r="A47" s="35"/>
      <c r="B47" s="31"/>
      <c r="C47" s="39"/>
      <c r="D47" s="6"/>
      <c r="E47" s="6"/>
      <c r="F47" s="6"/>
      <c r="G47" s="6"/>
      <c r="H47" s="6"/>
      <c r="I47" s="6"/>
      <c r="J47" s="37"/>
      <c r="K47" s="34"/>
      <c r="L47" s="12"/>
      <c r="M47" s="12"/>
      <c r="N47" s="34"/>
      <c r="O47" s="12"/>
      <c r="P47" s="22"/>
    </row>
    <row r="48" spans="1:16" ht="14.25" customHeight="1" x14ac:dyDescent="0.35">
      <c r="A48" s="35"/>
      <c r="B48" s="31"/>
      <c r="C48" s="39"/>
      <c r="D48" s="6"/>
      <c r="E48" s="6"/>
      <c r="F48" s="6"/>
      <c r="G48" s="6"/>
      <c r="H48" s="6"/>
      <c r="I48" s="6"/>
      <c r="J48" s="37"/>
      <c r="K48" s="34"/>
      <c r="L48" s="12"/>
      <c r="M48" s="12"/>
      <c r="N48" s="34"/>
      <c r="O48" s="12"/>
      <c r="P48" s="22"/>
    </row>
    <row r="49" spans="1:16" ht="14.25" customHeight="1" x14ac:dyDescent="0.35">
      <c r="A49" s="35"/>
      <c r="B49" s="31"/>
      <c r="C49" s="39"/>
      <c r="D49" s="6"/>
      <c r="E49" s="6"/>
      <c r="F49" s="6"/>
      <c r="G49" s="6"/>
      <c r="H49" s="6"/>
      <c r="I49" s="6"/>
      <c r="J49" s="37"/>
      <c r="K49" s="34"/>
      <c r="L49" s="12"/>
      <c r="M49" s="12"/>
      <c r="N49" s="34"/>
      <c r="O49" s="12"/>
      <c r="P49" s="22"/>
    </row>
    <row r="50" spans="1:16" ht="14.25" customHeight="1" x14ac:dyDescent="0.35">
      <c r="A50" s="35"/>
      <c r="B50" s="31"/>
      <c r="C50" s="6"/>
      <c r="D50" s="38"/>
      <c r="E50" s="6"/>
      <c r="F50" s="6"/>
      <c r="G50" s="6"/>
      <c r="H50" s="6"/>
      <c r="I50" s="6"/>
      <c r="J50" s="37"/>
      <c r="K50" s="34"/>
      <c r="L50" s="12"/>
      <c r="M50" s="12"/>
      <c r="N50" s="34"/>
      <c r="O50" s="12"/>
      <c r="P50" s="22"/>
    </row>
    <row r="51" spans="1:16" ht="14.25" customHeight="1" x14ac:dyDescent="0.35">
      <c r="A51" s="35"/>
      <c r="B51" s="31"/>
      <c r="D51" s="38"/>
      <c r="E51" s="6"/>
      <c r="F51" s="6"/>
      <c r="G51" s="6"/>
      <c r="H51" s="6"/>
      <c r="I51" s="6"/>
      <c r="J51" s="37"/>
      <c r="K51" s="34"/>
      <c r="L51" s="12"/>
      <c r="M51" s="12"/>
      <c r="N51" s="34"/>
      <c r="O51" s="12"/>
      <c r="P51" s="22"/>
    </row>
    <row r="52" spans="1:16" ht="14.25" customHeight="1" x14ac:dyDescent="0.35">
      <c r="A52" s="35"/>
      <c r="B52" s="31"/>
      <c r="D52" s="38"/>
      <c r="E52" s="6"/>
      <c r="F52" s="6"/>
      <c r="G52" s="6"/>
      <c r="H52" s="6"/>
      <c r="I52" s="6"/>
      <c r="J52" s="37"/>
      <c r="K52" s="34"/>
      <c r="L52" s="12"/>
      <c r="M52" s="12"/>
      <c r="N52" s="34"/>
      <c r="O52" s="12"/>
      <c r="P52" s="22"/>
    </row>
    <row r="53" spans="1:16" ht="14.25" customHeight="1" x14ac:dyDescent="0.35">
      <c r="A53" s="35"/>
      <c r="B53" s="31"/>
      <c r="C53" s="6"/>
      <c r="D53" s="38"/>
      <c r="E53" s="6"/>
      <c r="F53" s="6"/>
      <c r="G53" s="6"/>
      <c r="H53" s="6"/>
      <c r="I53" s="6"/>
      <c r="J53" s="37"/>
      <c r="K53" s="34"/>
      <c r="L53" s="12"/>
      <c r="M53" s="12"/>
      <c r="N53" s="34"/>
      <c r="O53" s="12"/>
      <c r="P53" s="22"/>
    </row>
    <row r="54" spans="1:16" ht="14.25" customHeight="1" x14ac:dyDescent="0.35">
      <c r="A54" s="35"/>
      <c r="B54" s="31"/>
      <c r="C54" s="39"/>
      <c r="D54" s="38"/>
      <c r="E54" s="6"/>
      <c r="F54" s="6"/>
      <c r="G54" s="6"/>
      <c r="H54" s="6"/>
      <c r="I54" s="6"/>
      <c r="J54" s="37"/>
      <c r="K54" s="34"/>
      <c r="L54" s="12"/>
      <c r="M54" s="12"/>
      <c r="N54" s="34"/>
      <c r="O54" s="12"/>
      <c r="P54" s="22"/>
    </row>
    <row r="55" spans="1:16" ht="14.25" customHeight="1" x14ac:dyDescent="0.35">
      <c r="A55" s="35"/>
      <c r="B55" s="31"/>
      <c r="C55" s="39"/>
      <c r="D55" s="6"/>
      <c r="E55" s="6"/>
      <c r="F55" s="6"/>
      <c r="G55" s="6"/>
      <c r="H55" s="6"/>
      <c r="I55" s="6"/>
      <c r="J55" s="37"/>
      <c r="K55" s="34"/>
      <c r="L55" s="12"/>
      <c r="M55" s="12"/>
      <c r="N55" s="34"/>
      <c r="O55" s="12"/>
      <c r="P55" s="22"/>
    </row>
    <row r="56" spans="1:16" ht="14.25" customHeight="1" x14ac:dyDescent="0.35">
      <c r="A56" s="35"/>
      <c r="B56" s="31"/>
      <c r="C56" s="39"/>
      <c r="D56" s="6"/>
      <c r="E56" s="6"/>
      <c r="F56" s="6"/>
      <c r="G56" s="6"/>
      <c r="H56" s="6"/>
      <c r="I56" s="6"/>
      <c r="J56" s="37"/>
      <c r="K56" s="34"/>
      <c r="L56" s="12"/>
      <c r="M56" s="12"/>
      <c r="N56" s="34"/>
      <c r="O56" s="12"/>
      <c r="P56" s="22"/>
    </row>
    <row r="57" spans="1:16" ht="14.25" customHeight="1" x14ac:dyDescent="0.35">
      <c r="A57" s="48" t="s">
        <v>20</v>
      </c>
      <c r="B57" s="49"/>
      <c r="C57" s="49"/>
      <c r="D57" s="49"/>
      <c r="E57" s="49"/>
      <c r="F57" s="49"/>
      <c r="G57" s="49"/>
      <c r="H57" s="49"/>
      <c r="I57" s="49"/>
      <c r="J57" s="57">
        <f>SUM(J22:J56)</f>
        <v>22365.1</v>
      </c>
      <c r="K57" s="58"/>
      <c r="L57" s="58"/>
      <c r="M57" s="57">
        <f>SUM(M22:M56)</f>
        <v>13550</v>
      </c>
      <c r="N57" s="49"/>
      <c r="O57" s="51"/>
      <c r="P57" s="52">
        <f>P22+J57-M57</f>
        <v>91638.399999999994</v>
      </c>
    </row>
    <row r="58" spans="1:16" ht="14.25" customHeight="1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/>
      <c r="B59" s="6"/>
      <c r="C59" s="6"/>
      <c r="D59" s="101" t="s">
        <v>21</v>
      </c>
      <c r="E59" s="101"/>
      <c r="F59" s="101"/>
      <c r="G59" s="101" t="s">
        <v>22</v>
      </c>
      <c r="H59" s="101"/>
      <c r="I59" s="101" t="s">
        <v>23</v>
      </c>
      <c r="J59" s="101"/>
      <c r="K59" s="101" t="s">
        <v>24</v>
      </c>
      <c r="L59" s="101"/>
      <c r="M59" s="101"/>
      <c r="N59" s="79" t="s">
        <v>25</v>
      </c>
      <c r="O59" s="79"/>
      <c r="P59" s="79"/>
    </row>
    <row r="60" spans="1:16" ht="14.25" customHeight="1" x14ac:dyDescent="0.35">
      <c r="A60" s="64" t="s">
        <v>110</v>
      </c>
      <c r="B60" s="64"/>
      <c r="C60" s="64"/>
      <c r="D60" s="90">
        <v>45351</v>
      </c>
      <c r="E60" s="90"/>
      <c r="F60" s="90"/>
      <c r="G60" s="90">
        <v>45382</v>
      </c>
      <c r="H60" s="90"/>
      <c r="I60" s="90">
        <v>45412</v>
      </c>
      <c r="J60" s="90"/>
      <c r="K60" s="90">
        <v>45443</v>
      </c>
      <c r="L60" s="90"/>
      <c r="M60" s="90"/>
      <c r="N60" s="90">
        <v>45473</v>
      </c>
      <c r="O60" s="90"/>
      <c r="P60" s="90"/>
    </row>
    <row r="61" spans="1:16" ht="14.25" customHeight="1" x14ac:dyDescent="0.35">
      <c r="A61" s="64" t="s">
        <v>31</v>
      </c>
      <c r="B61" s="64"/>
      <c r="C61" s="64"/>
      <c r="D61" s="89">
        <v>1536</v>
      </c>
      <c r="E61" s="89"/>
      <c r="F61" s="89"/>
      <c r="G61" s="89">
        <v>7875.3</v>
      </c>
      <c r="H61" s="89"/>
      <c r="I61" s="89">
        <v>5143.5</v>
      </c>
      <c r="J61" s="89"/>
      <c r="K61" s="93">
        <v>7963.8</v>
      </c>
      <c r="L61" s="94"/>
      <c r="M61" s="95"/>
      <c r="N61" s="89">
        <v>4852.5</v>
      </c>
      <c r="O61" s="89"/>
      <c r="P61" s="89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64" t="s">
        <v>110</v>
      </c>
      <c r="B63" s="64"/>
      <c r="C63" s="64"/>
      <c r="D63" s="90">
        <v>45504</v>
      </c>
      <c r="E63" s="90"/>
      <c r="F63" s="90"/>
      <c r="G63" s="96">
        <v>45535</v>
      </c>
      <c r="H63" s="97"/>
      <c r="I63" s="96">
        <v>45565</v>
      </c>
      <c r="J63" s="97"/>
      <c r="K63" s="98">
        <v>45596</v>
      </c>
      <c r="L63" s="99"/>
      <c r="M63" s="100"/>
      <c r="N63" s="98">
        <v>45626</v>
      </c>
      <c r="O63" s="99"/>
      <c r="P63" s="100"/>
    </row>
    <row r="64" spans="1:16" ht="14" customHeight="1" x14ac:dyDescent="0.35">
      <c r="A64" s="64" t="s">
        <v>31</v>
      </c>
      <c r="B64" s="64"/>
      <c r="C64" s="64"/>
      <c r="D64" s="89">
        <v>8721.2999999999993</v>
      </c>
      <c r="E64" s="89"/>
      <c r="F64" s="89"/>
      <c r="G64" s="89">
        <v>7650</v>
      </c>
      <c r="H64" s="89"/>
      <c r="I64" s="89">
        <v>6271.3</v>
      </c>
      <c r="J64" s="89"/>
      <c r="K64" s="89">
        <v>4973.5</v>
      </c>
      <c r="L64" s="89"/>
      <c r="M64" s="89"/>
      <c r="N64" s="89">
        <v>8377.2999999999993</v>
      </c>
      <c r="O64" s="89"/>
      <c r="P64" s="89"/>
    </row>
    <row r="65" spans="1:16" ht="14.25" customHeight="1" x14ac:dyDescent="0.3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5">
      <c r="A66" s="64" t="s">
        <v>110</v>
      </c>
      <c r="B66" s="64"/>
      <c r="C66" s="64"/>
      <c r="D66" s="98">
        <v>45657</v>
      </c>
      <c r="E66" s="99"/>
      <c r="F66" s="100"/>
      <c r="G66" s="96">
        <v>45688</v>
      </c>
      <c r="H66" s="97"/>
      <c r="I66" s="96">
        <v>45716</v>
      </c>
      <c r="J66" s="97"/>
      <c r="K66" s="98">
        <v>45747</v>
      </c>
      <c r="L66" s="99"/>
      <c r="M66" s="100"/>
      <c r="N66" s="6"/>
      <c r="O66" s="6"/>
      <c r="P66" s="6"/>
    </row>
    <row r="67" spans="1:16" ht="14.25" customHeight="1" x14ac:dyDescent="0.35">
      <c r="A67" s="64" t="s">
        <v>31</v>
      </c>
      <c r="B67" s="64"/>
      <c r="C67" s="64"/>
      <c r="D67" s="89">
        <v>5908.8</v>
      </c>
      <c r="E67" s="89"/>
      <c r="F67" s="89"/>
      <c r="G67" s="89">
        <v>7905</v>
      </c>
      <c r="H67" s="89"/>
      <c r="I67" s="89">
        <v>5541.3</v>
      </c>
      <c r="J67" s="89"/>
      <c r="K67" s="89">
        <v>8918.7999999999993</v>
      </c>
      <c r="L67" s="89"/>
      <c r="M67" s="89"/>
      <c r="N67" s="6"/>
      <c r="O67" s="6"/>
      <c r="P67" s="6"/>
    </row>
    <row r="68" spans="1:16" ht="14.25" customHeight="1" x14ac:dyDescent="0.3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6" t="s">
        <v>32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5">
      <c r="A70" s="53" t="s">
        <v>33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.25" customHeight="1" x14ac:dyDescent="0.35">
      <c r="A71" s="53" t="s">
        <v>34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" customHeight="1" x14ac:dyDescent="0.35">
      <c r="A73" s="54"/>
      <c r="B73" s="54"/>
      <c r="C73" s="54"/>
      <c r="D73" s="54"/>
      <c r="E73" s="54"/>
      <c r="F73" s="54"/>
      <c r="G73" s="54"/>
      <c r="H73" s="55"/>
      <c r="I73" s="55"/>
      <c r="J73" s="54"/>
      <c r="K73" s="54"/>
      <c r="L73" s="54"/>
      <c r="M73" s="54"/>
      <c r="N73" s="54"/>
      <c r="O73" s="54"/>
      <c r="P73" s="54"/>
    </row>
    <row r="74" spans="1:16" ht="14.25" customHeight="1" x14ac:dyDescent="0.35">
      <c r="A74" s="6" t="s">
        <v>35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2"/>
      <c r="N74" s="12"/>
      <c r="O74" s="12"/>
      <c r="P74" s="12"/>
    </row>
    <row r="75" spans="1:16" ht="14.2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mergeCells count="44">
    <mergeCell ref="A66:C66"/>
    <mergeCell ref="D66:F66"/>
    <mergeCell ref="G66:H66"/>
    <mergeCell ref="I66:J66"/>
    <mergeCell ref="K66:M66"/>
    <mergeCell ref="A67:C67"/>
    <mergeCell ref="D67:F67"/>
    <mergeCell ref="G67:H67"/>
    <mergeCell ref="I67:J67"/>
    <mergeCell ref="K67:M67"/>
    <mergeCell ref="A64:C64"/>
    <mergeCell ref="D64:F64"/>
    <mergeCell ref="G64:H64"/>
    <mergeCell ref="I64:J64"/>
    <mergeCell ref="K64:M64"/>
    <mergeCell ref="N64:P64"/>
    <mergeCell ref="A63:C63"/>
    <mergeCell ref="D63:F63"/>
    <mergeCell ref="G63:H63"/>
    <mergeCell ref="I63:J63"/>
    <mergeCell ref="K63:M63"/>
    <mergeCell ref="N63:P63"/>
    <mergeCell ref="A61:C61"/>
    <mergeCell ref="D61:F61"/>
    <mergeCell ref="G61:H61"/>
    <mergeCell ref="I61:J61"/>
    <mergeCell ref="K61:M61"/>
    <mergeCell ref="N61:P61"/>
    <mergeCell ref="A60:C60"/>
    <mergeCell ref="D60:F60"/>
    <mergeCell ref="G60:H60"/>
    <mergeCell ref="I60:J60"/>
    <mergeCell ref="K60:M60"/>
    <mergeCell ref="N60:P60"/>
    <mergeCell ref="A9:P9"/>
    <mergeCell ref="B21:C21"/>
    <mergeCell ref="D21:I21"/>
    <mergeCell ref="J21:K21"/>
    <mergeCell ref="O21:P21"/>
    <mergeCell ref="D59:F59"/>
    <mergeCell ref="G59:H59"/>
    <mergeCell ref="I59:J59"/>
    <mergeCell ref="K59:M59"/>
    <mergeCell ref="N59:P59"/>
  </mergeCells>
  <pageMargins left="0.98425196850393704" right="0.19685039370078741" top="0.39370078740157483" bottom="0" header="0" footer="0"/>
  <pageSetup paperSize="9" scale="7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493DC-C429-4729-9585-6F6F8EA1D510}">
  <sheetPr>
    <pageSetUpPr fitToPage="1"/>
  </sheetPr>
  <dimension ref="A1:R1002"/>
  <sheetViews>
    <sheetView topLeftCell="A32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9" t="s">
        <v>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44985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0" t="s">
        <v>14</v>
      </c>
      <c r="C21" s="71"/>
      <c r="D21" s="72" t="s">
        <v>15</v>
      </c>
      <c r="E21" s="73"/>
      <c r="F21" s="73"/>
      <c r="G21" s="73"/>
      <c r="H21" s="73"/>
      <c r="I21" s="74"/>
      <c r="J21" s="75" t="s">
        <v>16</v>
      </c>
      <c r="K21" s="76"/>
      <c r="L21" s="15"/>
      <c r="M21" s="16" t="s">
        <v>17</v>
      </c>
      <c r="N21" s="17"/>
      <c r="O21" s="77" t="s">
        <v>18</v>
      </c>
      <c r="P21" s="78"/>
    </row>
    <row r="22" spans="1:18" ht="14.25" customHeight="1" x14ac:dyDescent="0.35">
      <c r="A22" s="18">
        <v>44926</v>
      </c>
      <c r="B22" s="19"/>
      <c r="C22" s="20"/>
      <c r="D22" s="7"/>
      <c r="E22" s="7" t="s">
        <v>67</v>
      </c>
      <c r="F22" s="7"/>
      <c r="G22" s="7"/>
      <c r="H22" s="7"/>
      <c r="I22" s="7"/>
      <c r="J22" s="21">
        <v>24344.5</v>
      </c>
      <c r="K22" s="22"/>
      <c r="L22" s="23"/>
      <c r="M22" s="23">
        <v>15820.199999999999</v>
      </c>
      <c r="N22" s="22"/>
      <c r="O22" s="23"/>
      <c r="P22" s="22">
        <f>J22-M22</f>
        <v>8524.3000000000011</v>
      </c>
    </row>
    <row r="23" spans="1:18" ht="14.25" customHeight="1" x14ac:dyDescent="0.35">
      <c r="A23" s="18">
        <v>44941</v>
      </c>
      <c r="B23" s="19"/>
      <c r="C23" s="11" t="s">
        <v>45</v>
      </c>
      <c r="D23" s="24"/>
      <c r="E23" s="7" t="s">
        <v>56</v>
      </c>
      <c r="F23" s="7"/>
      <c r="G23" s="7"/>
      <c r="H23" s="7"/>
      <c r="I23" s="7"/>
      <c r="J23" s="25"/>
      <c r="K23" s="22"/>
      <c r="L23" s="23"/>
      <c r="M23" s="26">
        <v>2000</v>
      </c>
      <c r="N23" s="22"/>
      <c r="O23" s="23"/>
      <c r="P23" s="22">
        <f>P22+J23-M23</f>
        <v>6524.3000000000011</v>
      </c>
    </row>
    <row r="24" spans="1:18" ht="14.25" customHeight="1" x14ac:dyDescent="0.35">
      <c r="A24" s="18">
        <v>44946</v>
      </c>
      <c r="B24" s="19"/>
      <c r="C24" s="11" t="s">
        <v>45</v>
      </c>
      <c r="D24" s="24"/>
      <c r="E24" s="7" t="s">
        <v>66</v>
      </c>
      <c r="F24" s="7"/>
      <c r="G24" s="7"/>
      <c r="H24" s="7"/>
      <c r="I24" s="7"/>
      <c r="J24" s="25"/>
      <c r="K24" s="22"/>
      <c r="L24" s="23"/>
      <c r="M24" s="27">
        <v>2000</v>
      </c>
      <c r="N24" s="22"/>
      <c r="O24" s="23"/>
      <c r="P24" s="22">
        <f t="shared" ref="P24:P29" si="0">P23+J24-M24</f>
        <v>4524.3000000000011</v>
      </c>
    </row>
    <row r="25" spans="1:18" ht="14.25" customHeight="1" x14ac:dyDescent="0.35">
      <c r="A25" s="18">
        <v>44946</v>
      </c>
      <c r="B25" s="19"/>
      <c r="C25" s="11" t="s">
        <v>57</v>
      </c>
      <c r="D25" s="24"/>
      <c r="E25" s="7" t="s">
        <v>19</v>
      </c>
      <c r="F25" s="7"/>
      <c r="G25" s="7"/>
      <c r="H25" s="7"/>
      <c r="I25" s="7"/>
      <c r="J25" s="25">
        <v>6152.1</v>
      </c>
      <c r="K25" s="22"/>
      <c r="L25" s="23"/>
      <c r="M25" s="26"/>
      <c r="N25" s="22"/>
      <c r="O25" s="23"/>
      <c r="P25" s="22">
        <f t="shared" si="0"/>
        <v>10676.400000000001</v>
      </c>
    </row>
    <row r="26" spans="1:18" ht="14.25" customHeight="1" x14ac:dyDescent="0.35">
      <c r="A26" s="18">
        <v>44968</v>
      </c>
      <c r="B26" s="19"/>
      <c r="C26" s="11" t="s">
        <v>61</v>
      </c>
      <c r="D26" s="24"/>
      <c r="E26" s="7" t="s">
        <v>19</v>
      </c>
      <c r="F26" s="11"/>
      <c r="G26" s="7"/>
      <c r="H26" s="7"/>
      <c r="I26" s="7"/>
      <c r="J26" s="25">
        <v>450</v>
      </c>
      <c r="K26" s="22"/>
      <c r="L26" s="23"/>
      <c r="M26" s="23"/>
      <c r="N26" s="22"/>
      <c r="O26" s="23"/>
      <c r="P26" s="22">
        <f t="shared" si="0"/>
        <v>11126.400000000001</v>
      </c>
    </row>
    <row r="27" spans="1:18" ht="14.25" customHeight="1" x14ac:dyDescent="0.35">
      <c r="A27" s="18">
        <v>44981</v>
      </c>
      <c r="B27" s="19"/>
      <c r="C27" s="11" t="s">
        <v>45</v>
      </c>
      <c r="D27" s="24"/>
      <c r="E27" s="7" t="s">
        <v>68</v>
      </c>
      <c r="F27" s="7"/>
      <c r="G27" s="7"/>
      <c r="H27" s="7"/>
      <c r="I27" s="7"/>
      <c r="J27" s="28"/>
      <c r="K27" s="22"/>
      <c r="L27" s="23"/>
      <c r="M27" s="23">
        <v>1500</v>
      </c>
      <c r="N27" s="22"/>
      <c r="O27" s="23"/>
      <c r="P27" s="22">
        <f t="shared" si="0"/>
        <v>9626.4000000000015</v>
      </c>
    </row>
    <row r="28" spans="1:18" ht="14.25" customHeight="1" x14ac:dyDescent="0.35">
      <c r="A28" s="18" t="s">
        <v>64</v>
      </c>
      <c r="B28" s="19"/>
      <c r="C28" s="7" t="s">
        <v>62</v>
      </c>
      <c r="D28" s="24"/>
      <c r="E28" s="7" t="s">
        <v>19</v>
      </c>
      <c r="F28" s="7"/>
      <c r="G28" s="7"/>
      <c r="H28" s="7"/>
      <c r="I28" s="7"/>
      <c r="J28" s="29">
        <v>842.4</v>
      </c>
      <c r="K28" s="22"/>
      <c r="L28" s="23"/>
      <c r="M28" s="23"/>
      <c r="N28" s="22"/>
      <c r="O28" s="23"/>
      <c r="P28" s="22">
        <f t="shared" si="0"/>
        <v>10468.800000000001</v>
      </c>
    </row>
    <row r="29" spans="1:18" ht="14.25" customHeight="1" x14ac:dyDescent="0.35">
      <c r="A29" s="30" t="s">
        <v>65</v>
      </c>
      <c r="B29" s="19"/>
      <c r="C29" s="7" t="s">
        <v>63</v>
      </c>
      <c r="D29" s="24"/>
      <c r="E29" s="7" t="s">
        <v>19</v>
      </c>
      <c r="F29" s="7"/>
      <c r="G29" s="7"/>
      <c r="H29" s="7"/>
      <c r="I29" s="7"/>
      <c r="J29" s="29">
        <v>312.5</v>
      </c>
      <c r="K29" s="22"/>
      <c r="L29" s="23"/>
      <c r="M29" s="23"/>
      <c r="N29" s="22"/>
      <c r="O29" s="23"/>
      <c r="P29" s="22">
        <f t="shared" si="0"/>
        <v>10781.300000000001</v>
      </c>
    </row>
    <row r="30" spans="1:18" ht="14.25" customHeight="1" x14ac:dyDescent="0.35">
      <c r="A30" s="30"/>
      <c r="B30" s="31"/>
      <c r="C30" s="32"/>
      <c r="D30" s="6"/>
      <c r="E30" s="6"/>
      <c r="F30" s="6"/>
      <c r="G30" s="6"/>
      <c r="H30" s="6"/>
      <c r="I30" s="6"/>
      <c r="J30" s="33"/>
      <c r="K30" s="34"/>
      <c r="L30" s="12"/>
      <c r="M30" s="12"/>
      <c r="N30" s="34"/>
      <c r="O30" s="12"/>
      <c r="P30" s="22"/>
    </row>
    <row r="31" spans="1:18" ht="14.25" customHeight="1" x14ac:dyDescent="0.35">
      <c r="A31" s="35"/>
      <c r="B31" s="31"/>
      <c r="C31" s="32"/>
      <c r="D31" s="6"/>
      <c r="E31" s="6"/>
      <c r="F31" s="6"/>
      <c r="G31" s="6"/>
      <c r="H31" s="6"/>
      <c r="I31" s="6"/>
      <c r="J31" s="36"/>
      <c r="K31" s="34"/>
      <c r="L31" s="12"/>
      <c r="M31" s="12"/>
      <c r="N31" s="34"/>
      <c r="O31" s="12"/>
      <c r="P31" s="22"/>
    </row>
    <row r="32" spans="1:18" ht="14.25" customHeight="1" x14ac:dyDescent="0.35">
      <c r="A32" s="35"/>
      <c r="B32" s="31"/>
      <c r="C32" s="32"/>
      <c r="D32" s="6"/>
      <c r="E32" s="6"/>
      <c r="F32" s="6"/>
      <c r="G32" s="6"/>
      <c r="H32" s="6"/>
      <c r="I32" s="6"/>
      <c r="J32" s="37"/>
      <c r="K32" s="34"/>
      <c r="L32" s="12"/>
      <c r="M32" s="12"/>
      <c r="N32" s="34"/>
      <c r="O32" s="12"/>
      <c r="P32" s="22"/>
    </row>
    <row r="33" spans="1:16" ht="14.25" customHeight="1" x14ac:dyDescent="0.35">
      <c r="A33" s="35"/>
      <c r="B33" s="31"/>
      <c r="C33" s="32"/>
      <c r="D33" s="6"/>
      <c r="E33" s="6"/>
      <c r="F33" s="6"/>
      <c r="G33" s="6"/>
      <c r="H33" s="6"/>
      <c r="I33" s="6"/>
      <c r="J33" s="37"/>
      <c r="K33" s="34"/>
      <c r="L33" s="12"/>
      <c r="M33" s="12"/>
      <c r="N33" s="34"/>
      <c r="O33" s="12"/>
      <c r="P33" s="22"/>
    </row>
    <row r="34" spans="1:16" ht="14.25" customHeight="1" x14ac:dyDescent="0.35">
      <c r="A34" s="35"/>
      <c r="B34" s="31"/>
      <c r="D34" s="38"/>
      <c r="E34" s="6"/>
      <c r="F34" s="6"/>
      <c r="G34" s="6"/>
      <c r="H34" s="6"/>
      <c r="I34" s="6"/>
      <c r="J34" s="37"/>
      <c r="K34" s="34"/>
      <c r="L34" s="12"/>
      <c r="M34" s="12"/>
      <c r="N34" s="34"/>
      <c r="O34" s="12"/>
      <c r="P34" s="22"/>
    </row>
    <row r="35" spans="1:16" ht="14.25" customHeight="1" x14ac:dyDescent="0.35">
      <c r="A35" s="35"/>
      <c r="B35" s="31"/>
      <c r="C35" s="32"/>
      <c r="D35" s="6"/>
      <c r="E35" s="6"/>
      <c r="F35" s="6"/>
      <c r="G35" s="6"/>
      <c r="H35" s="6"/>
      <c r="I35" s="6"/>
      <c r="J35" s="37"/>
      <c r="K35" s="34"/>
      <c r="L35" s="12"/>
      <c r="M35" s="12"/>
      <c r="N35" s="34"/>
      <c r="O35" s="12"/>
      <c r="P35" s="22"/>
    </row>
    <row r="36" spans="1:16" ht="14.25" customHeight="1" x14ac:dyDescent="0.35">
      <c r="A36" s="35"/>
      <c r="B36" s="31"/>
      <c r="C36" s="32"/>
      <c r="D36" s="6"/>
      <c r="E36" s="6"/>
      <c r="F36" s="6"/>
      <c r="G36" s="6"/>
      <c r="H36" s="6"/>
      <c r="I36" s="6"/>
      <c r="J36" s="37"/>
      <c r="K36" s="34"/>
      <c r="L36" s="12"/>
      <c r="M36" s="12"/>
      <c r="N36" s="34"/>
      <c r="O36" s="12"/>
      <c r="P36" s="22"/>
    </row>
    <row r="37" spans="1:16" ht="14.25" customHeight="1" x14ac:dyDescent="0.35">
      <c r="A37" s="35"/>
      <c r="B37" s="31"/>
      <c r="C37" s="32"/>
      <c r="D37" s="6"/>
      <c r="E37" s="6"/>
      <c r="F37" s="6"/>
      <c r="G37" s="6"/>
      <c r="H37" s="6"/>
      <c r="I37" s="6"/>
      <c r="J37" s="37"/>
      <c r="K37" s="34"/>
      <c r="L37" s="12"/>
      <c r="M37" s="12"/>
      <c r="N37" s="34"/>
      <c r="O37" s="12"/>
      <c r="P37" s="22"/>
    </row>
    <row r="38" spans="1:16" ht="14.25" customHeight="1" x14ac:dyDescent="0.35">
      <c r="A38" s="35"/>
      <c r="B38" s="31"/>
      <c r="C38" s="39"/>
      <c r="D38" s="6"/>
      <c r="E38" s="6"/>
      <c r="F38" s="6"/>
      <c r="G38" s="6"/>
      <c r="H38" s="6"/>
      <c r="I38" s="6"/>
      <c r="J38" s="37"/>
      <c r="K38" s="34"/>
      <c r="L38" s="12"/>
      <c r="M38" s="12"/>
      <c r="N38" s="34"/>
      <c r="O38" s="12"/>
      <c r="P38" s="22"/>
    </row>
    <row r="39" spans="1:16" ht="14.25" customHeight="1" x14ac:dyDescent="0.35">
      <c r="A39" s="35"/>
      <c r="B39" s="31"/>
      <c r="C39" s="39"/>
      <c r="D39" s="6"/>
      <c r="E39" s="6"/>
      <c r="F39" s="6"/>
      <c r="G39" s="6"/>
      <c r="H39" s="6"/>
      <c r="I39" s="6"/>
      <c r="J39" s="37"/>
      <c r="K39" s="34"/>
      <c r="L39" s="12"/>
      <c r="M39" s="12"/>
      <c r="N39" s="34"/>
      <c r="O39" s="12"/>
      <c r="P39" s="22"/>
    </row>
    <row r="40" spans="1:16" ht="14.25" customHeight="1" x14ac:dyDescent="0.35">
      <c r="A40" s="35"/>
      <c r="B40" s="31"/>
      <c r="C40" s="39"/>
      <c r="D40" s="6"/>
      <c r="E40" s="6"/>
      <c r="F40" s="6"/>
      <c r="G40" s="6"/>
      <c r="H40" s="6"/>
      <c r="I40" s="6"/>
      <c r="J40" s="37"/>
      <c r="K40" s="34"/>
      <c r="L40" s="12"/>
      <c r="M40" s="12"/>
      <c r="N40" s="34"/>
      <c r="O40" s="12"/>
      <c r="P40" s="22"/>
    </row>
    <row r="41" spans="1:16" ht="14.25" customHeight="1" x14ac:dyDescent="0.35">
      <c r="A41" s="35"/>
      <c r="B41" s="31"/>
      <c r="C41" s="39"/>
      <c r="D41" s="6"/>
      <c r="E41" s="6"/>
      <c r="F41" s="6"/>
      <c r="G41" s="6"/>
      <c r="H41" s="6"/>
      <c r="I41" s="6"/>
      <c r="J41" s="37"/>
      <c r="K41" s="34"/>
      <c r="L41" s="12"/>
      <c r="M41" s="12"/>
      <c r="N41" s="34"/>
      <c r="O41" s="12"/>
      <c r="P41" s="22"/>
    </row>
    <row r="42" spans="1:16" ht="14.25" customHeight="1" x14ac:dyDescent="0.35">
      <c r="A42" s="35"/>
      <c r="B42" s="31"/>
      <c r="C42" s="39"/>
      <c r="D42" s="6"/>
      <c r="E42" s="6"/>
      <c r="F42" s="6"/>
      <c r="G42" s="6"/>
      <c r="H42" s="6"/>
      <c r="I42" s="6"/>
      <c r="J42" s="37"/>
      <c r="K42" s="34"/>
      <c r="L42" s="12"/>
      <c r="M42" s="12"/>
      <c r="N42" s="34"/>
      <c r="O42" s="12"/>
      <c r="P42" s="34"/>
    </row>
    <row r="43" spans="1:16" ht="14.25" customHeight="1" x14ac:dyDescent="0.35">
      <c r="A43" s="40"/>
      <c r="B43" s="31"/>
      <c r="C43" s="39"/>
      <c r="D43" s="6"/>
      <c r="E43" s="6"/>
      <c r="F43" s="6"/>
      <c r="G43" s="6"/>
      <c r="H43" s="6"/>
      <c r="I43" s="6"/>
      <c r="J43" s="37"/>
      <c r="K43" s="34"/>
      <c r="L43" s="12"/>
      <c r="M43" s="12"/>
      <c r="N43" s="34"/>
      <c r="O43" s="12"/>
      <c r="P43" s="34"/>
    </row>
    <row r="44" spans="1:16" ht="14.25" customHeight="1" x14ac:dyDescent="0.35">
      <c r="A44" s="40"/>
      <c r="B44" s="31"/>
      <c r="C44" s="39"/>
      <c r="D44" s="6"/>
      <c r="E44" s="6"/>
      <c r="F44" s="6"/>
      <c r="G44" s="6"/>
      <c r="H44" s="6"/>
      <c r="I44" s="6"/>
      <c r="J44" s="37"/>
      <c r="K44" s="34"/>
      <c r="L44" s="12"/>
      <c r="M44" s="12"/>
      <c r="N44" s="34"/>
      <c r="O44" s="12"/>
      <c r="P44" s="34"/>
    </row>
    <row r="45" spans="1:16" ht="14.25" customHeight="1" x14ac:dyDescent="0.35">
      <c r="A45" s="40"/>
      <c r="B45" s="31"/>
      <c r="C45" s="39"/>
      <c r="D45" s="6"/>
      <c r="E45" s="6"/>
      <c r="F45" s="6"/>
      <c r="G45" s="6"/>
      <c r="H45" s="6"/>
      <c r="I45" s="6"/>
      <c r="J45" s="37"/>
      <c r="K45" s="34"/>
      <c r="L45" s="12"/>
      <c r="M45" s="12"/>
      <c r="N45" s="34"/>
      <c r="O45" s="12"/>
      <c r="P45" s="34"/>
    </row>
    <row r="46" spans="1:16" ht="14.25" customHeight="1" x14ac:dyDescent="0.35">
      <c r="A46" s="40"/>
      <c r="B46" s="31"/>
      <c r="C46" s="39"/>
      <c r="D46" s="6"/>
      <c r="E46" s="6"/>
      <c r="F46" s="6"/>
      <c r="G46" s="6"/>
      <c r="H46" s="6"/>
      <c r="I46" s="6"/>
      <c r="J46" s="37"/>
      <c r="K46" s="34"/>
      <c r="L46" s="12"/>
      <c r="M46" s="12"/>
      <c r="N46" s="34"/>
      <c r="O46" s="12"/>
      <c r="P46" s="34"/>
    </row>
    <row r="47" spans="1:16" ht="14.25" customHeight="1" x14ac:dyDescent="0.35">
      <c r="A47" s="40"/>
      <c r="B47" s="31"/>
      <c r="C47" s="39"/>
      <c r="D47" s="6"/>
      <c r="E47" s="6"/>
      <c r="F47" s="6"/>
      <c r="G47" s="6"/>
      <c r="H47" s="6"/>
      <c r="I47" s="6"/>
      <c r="J47" s="37"/>
      <c r="K47" s="34"/>
      <c r="L47" s="12"/>
      <c r="M47" s="12"/>
      <c r="N47" s="34"/>
      <c r="O47" s="12"/>
      <c r="P47" s="34"/>
    </row>
    <row r="48" spans="1:16" ht="14.25" customHeight="1" x14ac:dyDescent="0.35">
      <c r="A48" s="40"/>
      <c r="B48" s="31"/>
      <c r="C48" s="39"/>
      <c r="D48" s="6"/>
      <c r="E48" s="6"/>
      <c r="F48" s="6"/>
      <c r="G48" s="6"/>
      <c r="H48" s="6"/>
      <c r="I48" s="6"/>
      <c r="J48" s="37"/>
      <c r="K48" s="34"/>
      <c r="L48" s="12"/>
      <c r="M48" s="12"/>
      <c r="N48" s="34"/>
      <c r="O48" s="12"/>
      <c r="P48" s="34"/>
    </row>
    <row r="49" spans="1:16" ht="14.25" customHeight="1" x14ac:dyDescent="0.35">
      <c r="A49" s="40"/>
      <c r="B49" s="31"/>
      <c r="C49" s="39"/>
      <c r="D49" s="6"/>
      <c r="E49" s="6"/>
      <c r="F49" s="6"/>
      <c r="G49" s="6"/>
      <c r="H49" s="6"/>
      <c r="I49" s="6"/>
      <c r="J49" s="37"/>
      <c r="K49" s="34"/>
      <c r="L49" s="12"/>
      <c r="M49" s="12"/>
      <c r="N49" s="34"/>
      <c r="O49" s="12"/>
      <c r="P49" s="34"/>
    </row>
    <row r="50" spans="1:16" ht="14" customHeight="1" x14ac:dyDescent="0.35">
      <c r="A50" s="40"/>
      <c r="B50" s="31"/>
      <c r="C50" s="39"/>
      <c r="D50" s="6"/>
      <c r="E50" s="6"/>
      <c r="F50" s="6"/>
      <c r="G50" s="6"/>
      <c r="H50" s="6"/>
      <c r="I50" s="6"/>
      <c r="J50" s="37"/>
      <c r="K50" s="34"/>
      <c r="L50" s="12"/>
      <c r="M50" s="12"/>
      <c r="N50" s="34"/>
      <c r="O50" s="12"/>
      <c r="P50" s="34"/>
    </row>
    <row r="51" spans="1:16" ht="14.25" customHeight="1" x14ac:dyDescent="0.35">
      <c r="A51" s="41"/>
      <c r="B51" s="42"/>
      <c r="C51" s="43"/>
      <c r="D51" s="44"/>
      <c r="E51" s="44"/>
      <c r="F51" s="44"/>
      <c r="G51" s="44"/>
      <c r="H51" s="44"/>
      <c r="I51" s="44"/>
      <c r="J51" s="45"/>
      <c r="K51" s="46"/>
      <c r="L51" s="47"/>
      <c r="M51" s="47"/>
      <c r="N51" s="46"/>
      <c r="O51" s="47"/>
      <c r="P51" s="46"/>
    </row>
    <row r="52" spans="1:16" ht="14.25" customHeight="1" x14ac:dyDescent="0.35">
      <c r="A52" s="48" t="s">
        <v>20</v>
      </c>
      <c r="B52" s="49"/>
      <c r="C52" s="49"/>
      <c r="D52" s="49"/>
      <c r="E52" s="49"/>
      <c r="F52" s="49"/>
      <c r="G52" s="49"/>
      <c r="H52" s="49"/>
      <c r="I52" s="49"/>
      <c r="J52" s="50">
        <f>SUM(J22:J51)</f>
        <v>32101.5</v>
      </c>
      <c r="K52" s="49"/>
      <c r="L52" s="49"/>
      <c r="M52" s="50">
        <f>SUM(M22:M51)</f>
        <v>21320.199999999997</v>
      </c>
      <c r="N52" s="49"/>
      <c r="O52" s="51"/>
      <c r="P52" s="52">
        <f>J52-M52</f>
        <v>10781.300000000003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" customHeight="1" x14ac:dyDescent="0.35">
      <c r="A54" s="6"/>
      <c r="B54" s="6"/>
      <c r="C54" s="6"/>
      <c r="D54" s="79" t="s">
        <v>21</v>
      </c>
      <c r="E54" s="79"/>
      <c r="F54" s="79"/>
      <c r="G54" s="79" t="s">
        <v>22</v>
      </c>
      <c r="H54" s="79"/>
      <c r="I54" s="79" t="s">
        <v>23</v>
      </c>
      <c r="J54" s="79"/>
      <c r="K54" s="79" t="s">
        <v>24</v>
      </c>
      <c r="L54" s="79"/>
      <c r="M54" s="79"/>
      <c r="N54" s="79" t="s">
        <v>25</v>
      </c>
      <c r="O54" s="79"/>
      <c r="P54" s="79"/>
    </row>
    <row r="55" spans="1:16" ht="14.25" customHeight="1" x14ac:dyDescent="0.35">
      <c r="A55" s="64" t="s">
        <v>26</v>
      </c>
      <c r="B55" s="64"/>
      <c r="C55" s="64"/>
      <c r="D55" s="65" t="s">
        <v>29</v>
      </c>
      <c r="E55" s="65"/>
      <c r="F55" s="65"/>
      <c r="G55" s="65" t="s">
        <v>30</v>
      </c>
      <c r="H55" s="65"/>
      <c r="I55" s="65" t="s">
        <v>59</v>
      </c>
      <c r="J55" s="65"/>
      <c r="K55" s="65" t="s">
        <v>58</v>
      </c>
      <c r="L55" s="65"/>
      <c r="M55" s="65"/>
      <c r="N55" s="65" t="s">
        <v>60</v>
      </c>
      <c r="O55" s="65"/>
      <c r="P55" s="65"/>
    </row>
    <row r="56" spans="1:16" ht="14.25" customHeight="1" x14ac:dyDescent="0.35">
      <c r="A56" s="64" t="s">
        <v>31</v>
      </c>
      <c r="B56" s="64"/>
      <c r="C56" s="64"/>
      <c r="D56" s="63">
        <v>0</v>
      </c>
      <c r="E56" s="63"/>
      <c r="F56" s="63"/>
      <c r="G56" s="63">
        <v>0</v>
      </c>
      <c r="H56" s="63"/>
      <c r="I56" s="63">
        <v>3024.3</v>
      </c>
      <c r="J56" s="63"/>
      <c r="K56" s="66">
        <v>6152.1</v>
      </c>
      <c r="L56" s="67"/>
      <c r="M56" s="68"/>
      <c r="N56" s="63">
        <v>1604.9</v>
      </c>
      <c r="O56" s="63"/>
      <c r="P56" s="63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53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53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54"/>
      <c r="B63" s="54"/>
      <c r="C63" s="54"/>
      <c r="D63" s="54"/>
      <c r="E63" s="54"/>
      <c r="F63" s="54"/>
      <c r="G63" s="54"/>
      <c r="H63" s="55"/>
      <c r="I63" s="55"/>
      <c r="J63" s="54"/>
      <c r="K63" s="54"/>
      <c r="L63" s="54"/>
      <c r="M63" s="54"/>
      <c r="N63" s="54"/>
      <c r="O63" s="54"/>
      <c r="P63" s="54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2476-0DFA-482E-A040-6AA55AA6B551}">
  <sheetPr>
    <pageSetUpPr fitToPage="1"/>
  </sheetPr>
  <dimension ref="A1:R1002"/>
  <sheetViews>
    <sheetView topLeftCell="A16" zoomScaleNormal="100" workbookViewId="0">
      <selection activeCell="J13" sqref="J1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9" t="s">
        <v>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45016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0" t="s">
        <v>14</v>
      </c>
      <c r="C21" s="71"/>
      <c r="D21" s="72" t="s">
        <v>15</v>
      </c>
      <c r="E21" s="73"/>
      <c r="F21" s="73"/>
      <c r="G21" s="73"/>
      <c r="H21" s="73"/>
      <c r="I21" s="74"/>
      <c r="J21" s="75" t="s">
        <v>16</v>
      </c>
      <c r="K21" s="76"/>
      <c r="L21" s="15"/>
      <c r="M21" s="16" t="s">
        <v>17</v>
      </c>
      <c r="N21" s="17"/>
      <c r="O21" s="77" t="s">
        <v>18</v>
      </c>
      <c r="P21" s="78"/>
    </row>
    <row r="22" spans="1:18" ht="14.25" customHeight="1" x14ac:dyDescent="0.35">
      <c r="A22" s="18">
        <v>44926</v>
      </c>
      <c r="B22" s="19"/>
      <c r="C22" s="20"/>
      <c r="D22" s="7"/>
      <c r="E22" s="7" t="s">
        <v>67</v>
      </c>
      <c r="F22" s="7"/>
      <c r="G22" s="7"/>
      <c r="H22" s="7"/>
      <c r="I22" s="7"/>
      <c r="J22" s="21">
        <v>24344.5</v>
      </c>
      <c r="K22" s="22"/>
      <c r="L22" s="23"/>
      <c r="M22" s="23">
        <v>15820.199999999999</v>
      </c>
      <c r="N22" s="22"/>
      <c r="O22" s="23"/>
      <c r="P22" s="22">
        <f>J22-M22</f>
        <v>8524.3000000000011</v>
      </c>
    </row>
    <row r="23" spans="1:18" ht="14.25" customHeight="1" x14ac:dyDescent="0.35">
      <c r="A23" s="18">
        <v>44941</v>
      </c>
      <c r="B23" s="19"/>
      <c r="C23" s="11" t="s">
        <v>45</v>
      </c>
      <c r="D23" s="24"/>
      <c r="E23" s="7" t="s">
        <v>56</v>
      </c>
      <c r="F23" s="7"/>
      <c r="G23" s="7"/>
      <c r="H23" s="7"/>
      <c r="I23" s="7"/>
      <c r="J23" s="25"/>
      <c r="K23" s="22"/>
      <c r="L23" s="23"/>
      <c r="M23" s="26">
        <v>2000</v>
      </c>
      <c r="N23" s="22"/>
      <c r="O23" s="23"/>
      <c r="P23" s="22">
        <f>P22+J23-M23</f>
        <v>6524.3000000000011</v>
      </c>
    </row>
    <row r="24" spans="1:18" ht="14.25" customHeight="1" x14ac:dyDescent="0.35">
      <c r="A24" s="18">
        <v>44946</v>
      </c>
      <c r="B24" s="19"/>
      <c r="C24" s="11" t="s">
        <v>45</v>
      </c>
      <c r="D24" s="24"/>
      <c r="E24" s="7" t="s">
        <v>66</v>
      </c>
      <c r="F24" s="7"/>
      <c r="G24" s="7"/>
      <c r="H24" s="7"/>
      <c r="I24" s="7"/>
      <c r="J24" s="25"/>
      <c r="K24" s="22"/>
      <c r="L24" s="23"/>
      <c r="M24" s="27">
        <v>2000</v>
      </c>
      <c r="N24" s="22"/>
      <c r="O24" s="23"/>
      <c r="P24" s="22">
        <f t="shared" ref="P24:P33" si="0">P23+J24-M24</f>
        <v>4524.3000000000011</v>
      </c>
    </row>
    <row r="25" spans="1:18" ht="14.25" customHeight="1" x14ac:dyDescent="0.35">
      <c r="A25" s="18">
        <v>44946</v>
      </c>
      <c r="B25" s="19"/>
      <c r="C25" s="11" t="s">
        <v>57</v>
      </c>
      <c r="D25" s="24"/>
      <c r="E25" s="7" t="s">
        <v>19</v>
      </c>
      <c r="F25" s="7"/>
      <c r="G25" s="7"/>
      <c r="H25" s="7"/>
      <c r="I25" s="7"/>
      <c r="J25" s="25">
        <v>6152.1</v>
      </c>
      <c r="K25" s="22"/>
      <c r="L25" s="23"/>
      <c r="M25" s="26"/>
      <c r="N25" s="22"/>
      <c r="O25" s="23"/>
      <c r="P25" s="22">
        <f t="shared" si="0"/>
        <v>10676.400000000001</v>
      </c>
    </row>
    <row r="26" spans="1:18" ht="14.25" customHeight="1" x14ac:dyDescent="0.35">
      <c r="A26" s="18">
        <v>44968</v>
      </c>
      <c r="B26" s="19"/>
      <c r="C26" s="11" t="s">
        <v>61</v>
      </c>
      <c r="D26" s="24"/>
      <c r="E26" s="7" t="s">
        <v>19</v>
      </c>
      <c r="F26" s="11"/>
      <c r="G26" s="7"/>
      <c r="H26" s="7"/>
      <c r="I26" s="7"/>
      <c r="J26" s="25">
        <v>450</v>
      </c>
      <c r="K26" s="22"/>
      <c r="L26" s="23"/>
      <c r="M26" s="23"/>
      <c r="N26" s="22"/>
      <c r="O26" s="23"/>
      <c r="P26" s="22">
        <f t="shared" si="0"/>
        <v>11126.400000000001</v>
      </c>
    </row>
    <row r="27" spans="1:18" ht="14.25" customHeight="1" x14ac:dyDescent="0.35">
      <c r="A27" s="18">
        <v>44981</v>
      </c>
      <c r="B27" s="19"/>
      <c r="C27" s="11" t="s">
        <v>45</v>
      </c>
      <c r="D27" s="24"/>
      <c r="E27" s="7" t="s">
        <v>68</v>
      </c>
      <c r="F27" s="7"/>
      <c r="G27" s="7"/>
      <c r="H27" s="7"/>
      <c r="I27" s="7"/>
      <c r="J27" s="28"/>
      <c r="K27" s="22"/>
      <c r="L27" s="23"/>
      <c r="M27" s="23">
        <v>1500</v>
      </c>
      <c r="N27" s="22"/>
      <c r="O27" s="23"/>
      <c r="P27" s="22">
        <f t="shared" si="0"/>
        <v>9626.4000000000015</v>
      </c>
    </row>
    <row r="28" spans="1:18" ht="14.25" customHeight="1" x14ac:dyDescent="0.35">
      <c r="A28" s="18" t="s">
        <v>64</v>
      </c>
      <c r="B28" s="19"/>
      <c r="C28" s="7" t="s">
        <v>62</v>
      </c>
      <c r="D28" s="24"/>
      <c r="E28" s="7" t="s">
        <v>19</v>
      </c>
      <c r="F28" s="7"/>
      <c r="G28" s="7"/>
      <c r="H28" s="7"/>
      <c r="I28" s="7"/>
      <c r="J28" s="29">
        <v>842.4</v>
      </c>
      <c r="K28" s="22"/>
      <c r="L28" s="23"/>
      <c r="M28" s="23"/>
      <c r="N28" s="22"/>
      <c r="O28" s="23"/>
      <c r="P28" s="22">
        <f t="shared" si="0"/>
        <v>10468.800000000001</v>
      </c>
    </row>
    <row r="29" spans="1:18" ht="14.25" customHeight="1" x14ac:dyDescent="0.35">
      <c r="A29" s="30" t="s">
        <v>65</v>
      </c>
      <c r="B29" s="19"/>
      <c r="C29" s="7" t="s">
        <v>63</v>
      </c>
      <c r="D29" s="24"/>
      <c r="E29" s="7" t="s">
        <v>19</v>
      </c>
      <c r="F29" s="7"/>
      <c r="G29" s="7"/>
      <c r="H29" s="7"/>
      <c r="I29" s="7"/>
      <c r="J29" s="29">
        <v>312.5</v>
      </c>
      <c r="K29" s="22"/>
      <c r="L29" s="23"/>
      <c r="M29" s="23"/>
      <c r="N29" s="22"/>
      <c r="O29" s="23"/>
      <c r="P29" s="22">
        <f t="shared" si="0"/>
        <v>10781.300000000001</v>
      </c>
    </row>
    <row r="30" spans="1:18" ht="14.25" customHeight="1" x14ac:dyDescent="0.35">
      <c r="A30" s="30">
        <v>44987</v>
      </c>
      <c r="B30" s="31"/>
      <c r="C30" s="32" t="s">
        <v>45</v>
      </c>
      <c r="D30" s="6"/>
      <c r="E30" s="6" t="s">
        <v>68</v>
      </c>
      <c r="F30" s="6"/>
      <c r="G30" s="6"/>
      <c r="H30" s="6"/>
      <c r="I30" s="6"/>
      <c r="J30" s="33"/>
      <c r="K30" s="34"/>
      <c r="L30" s="12"/>
      <c r="M30" s="12">
        <v>1500</v>
      </c>
      <c r="N30" s="34"/>
      <c r="O30" s="12"/>
      <c r="P30" s="22">
        <f t="shared" si="0"/>
        <v>9281.3000000000011</v>
      </c>
    </row>
    <row r="31" spans="1:18" ht="14.25" customHeight="1" x14ac:dyDescent="0.35">
      <c r="A31" s="35" t="s">
        <v>72</v>
      </c>
      <c r="B31" s="31"/>
      <c r="C31" s="32" t="s">
        <v>69</v>
      </c>
      <c r="D31" s="6"/>
      <c r="E31" s="6" t="s">
        <v>19</v>
      </c>
      <c r="F31" s="6"/>
      <c r="G31" s="6"/>
      <c r="H31" s="6"/>
      <c r="I31" s="6"/>
      <c r="J31" s="36">
        <v>4406.3999999999996</v>
      </c>
      <c r="K31" s="34"/>
      <c r="L31" s="12"/>
      <c r="M31" s="12"/>
      <c r="N31" s="34"/>
      <c r="O31" s="12"/>
      <c r="P31" s="22">
        <f t="shared" si="0"/>
        <v>13687.7</v>
      </c>
    </row>
    <row r="32" spans="1:18" ht="14.25" customHeight="1" x14ac:dyDescent="0.35">
      <c r="A32" s="35" t="s">
        <v>73</v>
      </c>
      <c r="B32" s="31"/>
      <c r="C32" s="32" t="s">
        <v>70</v>
      </c>
      <c r="D32" s="6"/>
      <c r="E32" s="6" t="s">
        <v>19</v>
      </c>
      <c r="F32" s="6"/>
      <c r="G32" s="6"/>
      <c r="H32" s="6"/>
      <c r="I32" s="6"/>
      <c r="J32" s="37">
        <v>1020.5</v>
      </c>
      <c r="K32" s="34"/>
      <c r="L32" s="12"/>
      <c r="M32" s="12"/>
      <c r="N32" s="34"/>
      <c r="O32" s="12"/>
      <c r="P32" s="22">
        <f t="shared" si="0"/>
        <v>14708.2</v>
      </c>
    </row>
    <row r="33" spans="1:16" ht="14.25" customHeight="1" x14ac:dyDescent="0.35">
      <c r="A33" s="35" t="s">
        <v>74</v>
      </c>
      <c r="B33" s="31"/>
      <c r="C33" s="32" t="s">
        <v>71</v>
      </c>
      <c r="D33" s="6"/>
      <c r="E33" s="6" t="s">
        <v>19</v>
      </c>
      <c r="F33" s="6"/>
      <c r="G33" s="6"/>
      <c r="H33" s="6"/>
      <c r="I33" s="6"/>
      <c r="J33" s="37">
        <v>640</v>
      </c>
      <c r="K33" s="34"/>
      <c r="L33" s="12"/>
      <c r="M33" s="12"/>
      <c r="N33" s="34"/>
      <c r="O33" s="12"/>
      <c r="P33" s="22">
        <f t="shared" si="0"/>
        <v>15348.2</v>
      </c>
    </row>
    <row r="34" spans="1:16" ht="14.25" customHeight="1" x14ac:dyDescent="0.35">
      <c r="A34" s="35"/>
      <c r="B34" s="31"/>
      <c r="D34" s="38"/>
      <c r="E34" s="6"/>
      <c r="F34" s="6"/>
      <c r="G34" s="6"/>
      <c r="H34" s="6"/>
      <c r="I34" s="6"/>
      <c r="J34" s="37"/>
      <c r="K34" s="34"/>
      <c r="L34" s="12"/>
      <c r="M34" s="12"/>
      <c r="N34" s="34"/>
      <c r="O34" s="12"/>
      <c r="P34" s="22"/>
    </row>
    <row r="35" spans="1:16" ht="14.25" customHeight="1" x14ac:dyDescent="0.35">
      <c r="A35" s="35"/>
      <c r="B35" s="31"/>
      <c r="C35" s="32"/>
      <c r="D35" s="6"/>
      <c r="E35" s="6"/>
      <c r="F35" s="6"/>
      <c r="G35" s="6"/>
      <c r="H35" s="6"/>
      <c r="I35" s="6"/>
      <c r="J35" s="37"/>
      <c r="K35" s="34"/>
      <c r="L35" s="12"/>
      <c r="M35" s="12"/>
      <c r="N35" s="34"/>
      <c r="O35" s="12"/>
      <c r="P35" s="22"/>
    </row>
    <row r="36" spans="1:16" ht="14.25" customHeight="1" x14ac:dyDescent="0.35">
      <c r="A36" s="35"/>
      <c r="B36" s="31"/>
      <c r="C36" s="32"/>
      <c r="D36" s="6"/>
      <c r="E36" s="6"/>
      <c r="F36" s="6"/>
      <c r="G36" s="6"/>
      <c r="H36" s="6"/>
      <c r="I36" s="6"/>
      <c r="J36" s="37"/>
      <c r="K36" s="34"/>
      <c r="L36" s="12"/>
      <c r="M36" s="12"/>
      <c r="N36" s="34"/>
      <c r="O36" s="12"/>
      <c r="P36" s="22"/>
    </row>
    <row r="37" spans="1:16" ht="14.25" customHeight="1" x14ac:dyDescent="0.35">
      <c r="A37" s="35"/>
      <c r="B37" s="31"/>
      <c r="C37" s="32"/>
      <c r="D37" s="6"/>
      <c r="E37" s="6"/>
      <c r="F37" s="6"/>
      <c r="G37" s="6"/>
      <c r="H37" s="6"/>
      <c r="I37" s="6"/>
      <c r="J37" s="37"/>
      <c r="K37" s="34"/>
      <c r="L37" s="12"/>
      <c r="M37" s="12"/>
      <c r="N37" s="34"/>
      <c r="O37" s="12"/>
      <c r="P37" s="22"/>
    </row>
    <row r="38" spans="1:16" ht="14.25" customHeight="1" x14ac:dyDescent="0.35">
      <c r="A38" s="35"/>
      <c r="B38" s="31"/>
      <c r="C38" s="39"/>
      <c r="D38" s="6"/>
      <c r="E38" s="6"/>
      <c r="F38" s="6"/>
      <c r="G38" s="6"/>
      <c r="H38" s="6"/>
      <c r="I38" s="6"/>
      <c r="J38" s="37"/>
      <c r="K38" s="34"/>
      <c r="L38" s="12"/>
      <c r="M38" s="12"/>
      <c r="N38" s="34"/>
      <c r="O38" s="12"/>
      <c r="P38" s="22"/>
    </row>
    <row r="39" spans="1:16" ht="14.25" customHeight="1" x14ac:dyDescent="0.35">
      <c r="A39" s="35"/>
      <c r="B39" s="31"/>
      <c r="C39" s="39"/>
      <c r="D39" s="6"/>
      <c r="E39" s="6"/>
      <c r="F39" s="6"/>
      <c r="G39" s="6"/>
      <c r="H39" s="6"/>
      <c r="I39" s="6"/>
      <c r="J39" s="37"/>
      <c r="K39" s="34"/>
      <c r="L39" s="12"/>
      <c r="M39" s="12"/>
      <c r="N39" s="34"/>
      <c r="O39" s="12"/>
      <c r="P39" s="22"/>
    </row>
    <row r="40" spans="1:16" ht="14.25" customHeight="1" x14ac:dyDescent="0.35">
      <c r="A40" s="35"/>
      <c r="B40" s="31"/>
      <c r="C40" s="39"/>
      <c r="D40" s="6"/>
      <c r="E40" s="6"/>
      <c r="F40" s="6"/>
      <c r="G40" s="6"/>
      <c r="H40" s="6"/>
      <c r="I40" s="6"/>
      <c r="J40" s="37"/>
      <c r="K40" s="34"/>
      <c r="L40" s="12"/>
      <c r="M40" s="12"/>
      <c r="N40" s="34"/>
      <c r="O40" s="12"/>
      <c r="P40" s="22"/>
    </row>
    <row r="41" spans="1:16" ht="14.25" customHeight="1" x14ac:dyDescent="0.35">
      <c r="A41" s="35"/>
      <c r="B41" s="31"/>
      <c r="C41" s="39"/>
      <c r="D41" s="6"/>
      <c r="E41" s="6"/>
      <c r="F41" s="6"/>
      <c r="G41" s="6"/>
      <c r="H41" s="6"/>
      <c r="I41" s="6"/>
      <c r="J41" s="37"/>
      <c r="K41" s="34"/>
      <c r="L41" s="12"/>
      <c r="M41" s="12"/>
      <c r="N41" s="34"/>
      <c r="O41" s="12"/>
      <c r="P41" s="22"/>
    </row>
    <row r="42" spans="1:16" ht="14.25" customHeight="1" x14ac:dyDescent="0.35">
      <c r="A42" s="35"/>
      <c r="B42" s="31"/>
      <c r="C42" s="39"/>
      <c r="D42" s="6"/>
      <c r="E42" s="6"/>
      <c r="F42" s="6"/>
      <c r="G42" s="6"/>
      <c r="H42" s="6"/>
      <c r="I42" s="6"/>
      <c r="J42" s="37"/>
      <c r="K42" s="34"/>
      <c r="L42" s="12"/>
      <c r="M42" s="12"/>
      <c r="N42" s="34"/>
      <c r="O42" s="12"/>
      <c r="P42" s="34"/>
    </row>
    <row r="43" spans="1:16" ht="14.25" customHeight="1" x14ac:dyDescent="0.35">
      <c r="A43" s="40"/>
      <c r="B43" s="31"/>
      <c r="C43" s="39"/>
      <c r="D43" s="6"/>
      <c r="E43" s="6"/>
      <c r="F43" s="6"/>
      <c r="G43" s="6"/>
      <c r="H43" s="6"/>
      <c r="I43" s="6"/>
      <c r="J43" s="37"/>
      <c r="K43" s="34"/>
      <c r="L43" s="12"/>
      <c r="M43" s="12"/>
      <c r="N43" s="34"/>
      <c r="O43" s="12"/>
      <c r="P43" s="34"/>
    </row>
    <row r="44" spans="1:16" ht="14.25" customHeight="1" x14ac:dyDescent="0.35">
      <c r="A44" s="40"/>
      <c r="B44" s="31"/>
      <c r="C44" s="39"/>
      <c r="D44" s="6"/>
      <c r="E44" s="6"/>
      <c r="F44" s="6"/>
      <c r="G44" s="6"/>
      <c r="H44" s="6"/>
      <c r="I44" s="6"/>
      <c r="J44" s="37"/>
      <c r="K44" s="34"/>
      <c r="L44" s="12"/>
      <c r="M44" s="12"/>
      <c r="N44" s="34"/>
      <c r="O44" s="12"/>
      <c r="P44" s="34"/>
    </row>
    <row r="45" spans="1:16" ht="14.25" customHeight="1" x14ac:dyDescent="0.35">
      <c r="A45" s="40"/>
      <c r="B45" s="31"/>
      <c r="C45" s="39"/>
      <c r="D45" s="6"/>
      <c r="E45" s="6"/>
      <c r="F45" s="6"/>
      <c r="G45" s="6"/>
      <c r="H45" s="6"/>
      <c r="I45" s="6"/>
      <c r="J45" s="37"/>
      <c r="K45" s="34"/>
      <c r="L45" s="12"/>
      <c r="M45" s="12"/>
      <c r="N45" s="34"/>
      <c r="O45" s="12"/>
      <c r="P45" s="34"/>
    </row>
    <row r="46" spans="1:16" ht="14.25" customHeight="1" x14ac:dyDescent="0.35">
      <c r="A46" s="40"/>
      <c r="B46" s="31"/>
      <c r="C46" s="39"/>
      <c r="D46" s="6"/>
      <c r="E46" s="6"/>
      <c r="F46" s="6"/>
      <c r="G46" s="6"/>
      <c r="H46" s="6"/>
      <c r="I46" s="6"/>
      <c r="J46" s="37"/>
      <c r="K46" s="34"/>
      <c r="L46" s="12"/>
      <c r="M46" s="12"/>
      <c r="N46" s="34"/>
      <c r="O46" s="12"/>
      <c r="P46" s="34"/>
    </row>
    <row r="47" spans="1:16" ht="14.25" customHeight="1" x14ac:dyDescent="0.35">
      <c r="A47" s="40"/>
      <c r="B47" s="31"/>
      <c r="C47" s="39"/>
      <c r="D47" s="6"/>
      <c r="E47" s="6"/>
      <c r="F47" s="6"/>
      <c r="G47" s="6"/>
      <c r="H47" s="6"/>
      <c r="I47" s="6"/>
      <c r="J47" s="37"/>
      <c r="K47" s="34"/>
      <c r="L47" s="12"/>
      <c r="M47" s="12"/>
      <c r="N47" s="34"/>
      <c r="O47" s="12"/>
      <c r="P47" s="34"/>
    </row>
    <row r="48" spans="1:16" ht="14.25" customHeight="1" x14ac:dyDescent="0.35">
      <c r="A48" s="40"/>
      <c r="B48" s="31"/>
      <c r="C48" s="39"/>
      <c r="D48" s="6"/>
      <c r="E48" s="6"/>
      <c r="F48" s="6"/>
      <c r="G48" s="6"/>
      <c r="H48" s="6"/>
      <c r="I48" s="6"/>
      <c r="J48" s="37"/>
      <c r="K48" s="34"/>
      <c r="L48" s="12"/>
      <c r="M48" s="12"/>
      <c r="N48" s="34"/>
      <c r="O48" s="12"/>
      <c r="P48" s="34"/>
    </row>
    <row r="49" spans="1:16" ht="14.25" customHeight="1" x14ac:dyDescent="0.35">
      <c r="A49" s="40"/>
      <c r="B49" s="31"/>
      <c r="C49" s="39"/>
      <c r="D49" s="6"/>
      <c r="E49" s="6"/>
      <c r="F49" s="6"/>
      <c r="G49" s="6"/>
      <c r="H49" s="6"/>
      <c r="I49" s="6"/>
      <c r="J49" s="37"/>
      <c r="K49" s="34"/>
      <c r="L49" s="12"/>
      <c r="M49" s="12"/>
      <c r="N49" s="34"/>
      <c r="O49" s="12"/>
      <c r="P49" s="34"/>
    </row>
    <row r="50" spans="1:16" ht="14" customHeight="1" x14ac:dyDescent="0.35">
      <c r="A50" s="40"/>
      <c r="B50" s="31"/>
      <c r="C50" s="39"/>
      <c r="D50" s="6"/>
      <c r="E50" s="6"/>
      <c r="F50" s="6"/>
      <c r="G50" s="6"/>
      <c r="H50" s="6"/>
      <c r="I50" s="6"/>
      <c r="J50" s="37"/>
      <c r="K50" s="34"/>
      <c r="L50" s="12"/>
      <c r="M50" s="12"/>
      <c r="N50" s="34"/>
      <c r="O50" s="12"/>
      <c r="P50" s="34"/>
    </row>
    <row r="51" spans="1:16" ht="14.25" customHeight="1" x14ac:dyDescent="0.35">
      <c r="A51" s="41"/>
      <c r="B51" s="42"/>
      <c r="C51" s="43"/>
      <c r="D51" s="44"/>
      <c r="E51" s="44"/>
      <c r="F51" s="44"/>
      <c r="G51" s="44"/>
      <c r="H51" s="44"/>
      <c r="I51" s="44"/>
      <c r="J51" s="45"/>
      <c r="K51" s="46"/>
      <c r="L51" s="47"/>
      <c r="M51" s="47"/>
      <c r="N51" s="46"/>
      <c r="O51" s="47"/>
      <c r="P51" s="46"/>
    </row>
    <row r="52" spans="1:16" ht="14.25" customHeight="1" x14ac:dyDescent="0.35">
      <c r="A52" s="48" t="s">
        <v>20</v>
      </c>
      <c r="B52" s="49"/>
      <c r="C52" s="49"/>
      <c r="D52" s="49"/>
      <c r="E52" s="49"/>
      <c r="F52" s="49"/>
      <c r="G52" s="49"/>
      <c r="H52" s="49"/>
      <c r="I52" s="49"/>
      <c r="J52" s="50">
        <f>SUM(J22:J51)</f>
        <v>38168.400000000001</v>
      </c>
      <c r="K52" s="49"/>
      <c r="L52" s="49"/>
      <c r="M52" s="50">
        <f>SUM(M22:M51)</f>
        <v>22820.199999999997</v>
      </c>
      <c r="N52" s="49"/>
      <c r="O52" s="51"/>
      <c r="P52" s="52">
        <f>J52-M52</f>
        <v>15348.200000000004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9" t="s">
        <v>21</v>
      </c>
      <c r="E54" s="79"/>
      <c r="F54" s="79"/>
      <c r="G54" s="79" t="s">
        <v>22</v>
      </c>
      <c r="H54" s="79"/>
      <c r="I54" s="79" t="s">
        <v>23</v>
      </c>
      <c r="J54" s="79"/>
      <c r="K54" s="79" t="s">
        <v>24</v>
      </c>
      <c r="L54" s="79"/>
      <c r="M54" s="79"/>
      <c r="N54" s="79" t="s">
        <v>25</v>
      </c>
      <c r="O54" s="79"/>
      <c r="P54" s="79"/>
    </row>
    <row r="55" spans="1:16" ht="14.25" customHeight="1" x14ac:dyDescent="0.35">
      <c r="A55" s="64" t="s">
        <v>26</v>
      </c>
      <c r="B55" s="64"/>
      <c r="C55" s="64"/>
      <c r="D55" s="65" t="s">
        <v>30</v>
      </c>
      <c r="E55" s="65"/>
      <c r="F55" s="65"/>
      <c r="G55" s="65" t="s">
        <v>59</v>
      </c>
      <c r="H55" s="65"/>
      <c r="I55" s="65" t="s">
        <v>58</v>
      </c>
      <c r="J55" s="65"/>
      <c r="K55" s="65" t="s">
        <v>60</v>
      </c>
      <c r="L55" s="65"/>
      <c r="M55" s="65"/>
      <c r="N55" s="65" t="s">
        <v>75</v>
      </c>
      <c r="O55" s="65"/>
      <c r="P55" s="65"/>
    </row>
    <row r="56" spans="1:16" ht="14.25" customHeight="1" x14ac:dyDescent="0.35">
      <c r="A56" s="64" t="s">
        <v>31</v>
      </c>
      <c r="B56" s="64"/>
      <c r="C56" s="64"/>
      <c r="D56" s="63">
        <v>0</v>
      </c>
      <c r="E56" s="63"/>
      <c r="F56" s="63"/>
      <c r="G56" s="63">
        <v>1524.3000000000002</v>
      </c>
      <c r="H56" s="63"/>
      <c r="I56" s="63">
        <v>6152.1</v>
      </c>
      <c r="J56" s="63"/>
      <c r="K56" s="63">
        <v>1604.9</v>
      </c>
      <c r="L56" s="63"/>
      <c r="M56" s="63"/>
      <c r="N56" s="63">
        <v>6066.9</v>
      </c>
      <c r="O56" s="63"/>
      <c r="P56" s="63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53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53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54"/>
      <c r="B63" s="54"/>
      <c r="C63" s="54"/>
      <c r="D63" s="54"/>
      <c r="E63" s="54"/>
      <c r="F63" s="54"/>
      <c r="G63" s="54"/>
      <c r="H63" s="55"/>
      <c r="I63" s="55"/>
      <c r="J63" s="54"/>
      <c r="K63" s="54"/>
      <c r="L63" s="54"/>
      <c r="M63" s="54"/>
      <c r="N63" s="54"/>
      <c r="O63" s="54"/>
      <c r="P63" s="54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83FF0-3960-4AC2-A315-5B690C4E25E9}">
  <sheetPr>
    <pageSetUpPr fitToPage="1"/>
  </sheetPr>
  <dimension ref="A1:R1002"/>
  <sheetViews>
    <sheetView topLeftCell="A14" zoomScaleNormal="100" workbookViewId="0">
      <selection activeCell="I33" sqref="I3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9" t="s">
        <v>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45077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0" t="s">
        <v>14</v>
      </c>
      <c r="C21" s="71"/>
      <c r="D21" s="72" t="s">
        <v>15</v>
      </c>
      <c r="E21" s="73"/>
      <c r="F21" s="73"/>
      <c r="G21" s="73"/>
      <c r="H21" s="73"/>
      <c r="I21" s="74"/>
      <c r="J21" s="75" t="s">
        <v>16</v>
      </c>
      <c r="K21" s="76"/>
      <c r="L21" s="15"/>
      <c r="M21" s="16" t="s">
        <v>17</v>
      </c>
      <c r="N21" s="17"/>
      <c r="O21" s="77" t="s">
        <v>18</v>
      </c>
      <c r="P21" s="78"/>
    </row>
    <row r="22" spans="1:18" ht="14.25" customHeight="1" x14ac:dyDescent="0.35">
      <c r="A22" s="18">
        <v>44926</v>
      </c>
      <c r="B22" s="19"/>
      <c r="C22" s="20"/>
      <c r="D22" s="7"/>
      <c r="E22" s="7" t="s">
        <v>67</v>
      </c>
      <c r="F22" s="7"/>
      <c r="G22" s="7"/>
      <c r="H22" s="7"/>
      <c r="I22" s="7"/>
      <c r="J22" s="21">
        <v>24344.5</v>
      </c>
      <c r="K22" s="22"/>
      <c r="L22" s="23"/>
      <c r="M22" s="23">
        <v>15820.199999999999</v>
      </c>
      <c r="N22" s="22"/>
      <c r="O22" s="23"/>
      <c r="P22" s="22">
        <f>J22-M22</f>
        <v>8524.3000000000011</v>
      </c>
    </row>
    <row r="23" spans="1:18" ht="14.25" customHeight="1" x14ac:dyDescent="0.35">
      <c r="A23" s="18">
        <v>44941</v>
      </c>
      <c r="B23" s="19"/>
      <c r="C23" s="11" t="s">
        <v>45</v>
      </c>
      <c r="D23" s="24"/>
      <c r="E23" s="7" t="s">
        <v>56</v>
      </c>
      <c r="F23" s="7"/>
      <c r="G23" s="7"/>
      <c r="H23" s="7"/>
      <c r="I23" s="7"/>
      <c r="J23" s="25"/>
      <c r="K23" s="22"/>
      <c r="L23" s="23"/>
      <c r="M23" s="26">
        <v>2000</v>
      </c>
      <c r="N23" s="22"/>
      <c r="O23" s="23"/>
      <c r="P23" s="22">
        <f>P22+J23-M23</f>
        <v>6524.3000000000011</v>
      </c>
    </row>
    <row r="24" spans="1:18" ht="14.25" customHeight="1" x14ac:dyDescent="0.35">
      <c r="A24" s="18">
        <v>44946</v>
      </c>
      <c r="B24" s="19"/>
      <c r="C24" s="11" t="s">
        <v>45</v>
      </c>
      <c r="D24" s="24"/>
      <c r="E24" s="7" t="s">
        <v>66</v>
      </c>
      <c r="F24" s="7"/>
      <c r="G24" s="7"/>
      <c r="H24" s="7"/>
      <c r="I24" s="7"/>
      <c r="J24" s="25"/>
      <c r="K24" s="22"/>
      <c r="L24" s="23"/>
      <c r="M24" s="27">
        <v>2000</v>
      </c>
      <c r="N24" s="22"/>
      <c r="O24" s="23"/>
      <c r="P24" s="22">
        <f t="shared" ref="P24:P43" si="0">P23+J24-M24</f>
        <v>4524.3000000000011</v>
      </c>
    </row>
    <row r="25" spans="1:18" ht="14.25" customHeight="1" x14ac:dyDescent="0.35">
      <c r="A25" s="18">
        <v>44946</v>
      </c>
      <c r="B25" s="19"/>
      <c r="C25" s="11" t="s">
        <v>57</v>
      </c>
      <c r="D25" s="24"/>
      <c r="E25" s="7" t="s">
        <v>19</v>
      </c>
      <c r="F25" s="7"/>
      <c r="G25" s="7"/>
      <c r="H25" s="7"/>
      <c r="I25" s="7"/>
      <c r="J25" s="25">
        <v>6152.1</v>
      </c>
      <c r="K25" s="22"/>
      <c r="L25" s="23"/>
      <c r="M25" s="26"/>
      <c r="N25" s="22"/>
      <c r="O25" s="23"/>
      <c r="P25" s="22">
        <f t="shared" si="0"/>
        <v>10676.400000000001</v>
      </c>
    </row>
    <row r="26" spans="1:18" ht="14.25" customHeight="1" x14ac:dyDescent="0.35">
      <c r="A26" s="18">
        <v>44968</v>
      </c>
      <c r="B26" s="19"/>
      <c r="C26" s="11" t="s">
        <v>61</v>
      </c>
      <c r="D26" s="24"/>
      <c r="E26" s="7" t="s">
        <v>19</v>
      </c>
      <c r="F26" s="11"/>
      <c r="G26" s="7"/>
      <c r="H26" s="7"/>
      <c r="I26" s="7"/>
      <c r="J26" s="25">
        <v>450</v>
      </c>
      <c r="K26" s="22"/>
      <c r="L26" s="23"/>
      <c r="M26" s="23"/>
      <c r="N26" s="22"/>
      <c r="O26" s="23"/>
      <c r="P26" s="22">
        <f t="shared" si="0"/>
        <v>11126.400000000001</v>
      </c>
    </row>
    <row r="27" spans="1:18" ht="14.25" customHeight="1" x14ac:dyDescent="0.35">
      <c r="A27" s="18">
        <v>44981</v>
      </c>
      <c r="B27" s="19"/>
      <c r="C27" s="11" t="s">
        <v>45</v>
      </c>
      <c r="D27" s="24"/>
      <c r="E27" s="7" t="s">
        <v>68</v>
      </c>
      <c r="F27" s="7"/>
      <c r="G27" s="7"/>
      <c r="H27" s="7"/>
      <c r="I27" s="7"/>
      <c r="J27" s="28"/>
      <c r="K27" s="22"/>
      <c r="L27" s="23"/>
      <c r="M27" s="23">
        <v>1500</v>
      </c>
      <c r="N27" s="22"/>
      <c r="O27" s="23"/>
      <c r="P27" s="22">
        <f t="shared" si="0"/>
        <v>9626.4000000000015</v>
      </c>
    </row>
    <row r="28" spans="1:18" ht="14.25" customHeight="1" x14ac:dyDescent="0.35">
      <c r="A28" s="18" t="s">
        <v>64</v>
      </c>
      <c r="B28" s="19"/>
      <c r="C28" s="7" t="s">
        <v>62</v>
      </c>
      <c r="D28" s="24"/>
      <c r="E28" s="7" t="s">
        <v>19</v>
      </c>
      <c r="F28" s="7"/>
      <c r="G28" s="7"/>
      <c r="H28" s="7"/>
      <c r="I28" s="7"/>
      <c r="J28" s="29">
        <v>842.4</v>
      </c>
      <c r="K28" s="22"/>
      <c r="L28" s="23"/>
      <c r="M28" s="23"/>
      <c r="N28" s="22"/>
      <c r="O28" s="23"/>
      <c r="P28" s="22">
        <f t="shared" si="0"/>
        <v>10468.800000000001</v>
      </c>
    </row>
    <row r="29" spans="1:18" ht="14.25" customHeight="1" x14ac:dyDescent="0.35">
      <c r="A29" s="30" t="s">
        <v>65</v>
      </c>
      <c r="B29" s="19"/>
      <c r="C29" s="7" t="s">
        <v>63</v>
      </c>
      <c r="D29" s="24"/>
      <c r="E29" s="7" t="s">
        <v>19</v>
      </c>
      <c r="F29" s="7"/>
      <c r="G29" s="7"/>
      <c r="H29" s="7"/>
      <c r="I29" s="7"/>
      <c r="J29" s="29">
        <v>312.5</v>
      </c>
      <c r="K29" s="22"/>
      <c r="L29" s="23"/>
      <c r="M29" s="23"/>
      <c r="N29" s="22"/>
      <c r="O29" s="23"/>
      <c r="P29" s="22">
        <f t="shared" si="0"/>
        <v>10781.300000000001</v>
      </c>
    </row>
    <row r="30" spans="1:18" ht="14.25" customHeight="1" x14ac:dyDescent="0.35">
      <c r="A30" s="30">
        <v>44987</v>
      </c>
      <c r="B30" s="31"/>
      <c r="C30" s="32" t="s">
        <v>45</v>
      </c>
      <c r="D30" s="6"/>
      <c r="E30" s="6" t="s">
        <v>68</v>
      </c>
      <c r="F30" s="6"/>
      <c r="G30" s="6"/>
      <c r="H30" s="6"/>
      <c r="I30" s="6"/>
      <c r="J30" s="33"/>
      <c r="K30" s="34"/>
      <c r="L30" s="12"/>
      <c r="M30" s="12">
        <v>1500</v>
      </c>
      <c r="N30" s="34"/>
      <c r="O30" s="12"/>
      <c r="P30" s="22">
        <f t="shared" si="0"/>
        <v>9281.3000000000011</v>
      </c>
    </row>
    <row r="31" spans="1:18" ht="14.25" customHeight="1" x14ac:dyDescent="0.35">
      <c r="A31" s="35" t="s">
        <v>72</v>
      </c>
      <c r="B31" s="31"/>
      <c r="C31" s="32" t="s">
        <v>69</v>
      </c>
      <c r="D31" s="6"/>
      <c r="E31" s="6" t="s">
        <v>19</v>
      </c>
      <c r="F31" s="6"/>
      <c r="G31" s="6"/>
      <c r="H31" s="6"/>
      <c r="I31" s="6"/>
      <c r="J31" s="36">
        <v>4406.3999999999996</v>
      </c>
      <c r="K31" s="34"/>
      <c r="L31" s="12"/>
      <c r="M31" s="12"/>
      <c r="N31" s="34"/>
      <c r="O31" s="12"/>
      <c r="P31" s="22">
        <f t="shared" si="0"/>
        <v>13687.7</v>
      </c>
    </row>
    <row r="32" spans="1:18" ht="14.25" customHeight="1" x14ac:dyDescent="0.35">
      <c r="A32" s="35" t="s">
        <v>73</v>
      </c>
      <c r="B32" s="31"/>
      <c r="C32" s="32" t="s">
        <v>70</v>
      </c>
      <c r="D32" s="6"/>
      <c r="E32" s="6" t="s">
        <v>19</v>
      </c>
      <c r="F32" s="6"/>
      <c r="G32" s="6"/>
      <c r="H32" s="6"/>
      <c r="I32" s="6"/>
      <c r="J32" s="37">
        <v>1020.5</v>
      </c>
      <c r="K32" s="34"/>
      <c r="L32" s="12"/>
      <c r="M32" s="12"/>
      <c r="N32" s="34"/>
      <c r="O32" s="12"/>
      <c r="P32" s="22">
        <f t="shared" si="0"/>
        <v>14708.2</v>
      </c>
    </row>
    <row r="33" spans="1:16" ht="14.25" customHeight="1" x14ac:dyDescent="0.35">
      <c r="A33" s="35" t="s">
        <v>74</v>
      </c>
      <c r="B33" s="31"/>
      <c r="C33" s="32" t="s">
        <v>71</v>
      </c>
      <c r="D33" s="6"/>
      <c r="E33" s="6" t="s">
        <v>19</v>
      </c>
      <c r="F33" s="6"/>
      <c r="G33" s="6"/>
      <c r="H33" s="6"/>
      <c r="I33" s="6"/>
      <c r="J33" s="37">
        <v>640</v>
      </c>
      <c r="K33" s="34"/>
      <c r="L33" s="12"/>
      <c r="M33" s="12"/>
      <c r="N33" s="34"/>
      <c r="O33" s="12"/>
      <c r="P33" s="22">
        <f t="shared" si="0"/>
        <v>15348.2</v>
      </c>
    </row>
    <row r="34" spans="1:16" ht="14.25" customHeight="1" x14ac:dyDescent="0.35">
      <c r="A34" s="35">
        <v>45023</v>
      </c>
      <c r="B34" s="31"/>
      <c r="C34" s="32" t="s">
        <v>45</v>
      </c>
      <c r="D34" s="38"/>
      <c r="E34" s="6" t="s">
        <v>80</v>
      </c>
      <c r="F34" s="6"/>
      <c r="G34" s="6"/>
      <c r="H34" s="6"/>
      <c r="I34" s="6"/>
      <c r="J34" s="37"/>
      <c r="K34" s="34"/>
      <c r="L34" s="12"/>
      <c r="M34" s="12">
        <v>2000</v>
      </c>
      <c r="N34" s="34"/>
      <c r="O34" s="12"/>
      <c r="P34" s="22">
        <f t="shared" si="0"/>
        <v>13348.2</v>
      </c>
    </row>
    <row r="35" spans="1:16" ht="14.25" customHeight="1" x14ac:dyDescent="0.35">
      <c r="A35" s="35">
        <v>45040</v>
      </c>
      <c r="B35" s="31"/>
      <c r="C35" s="32" t="s">
        <v>45</v>
      </c>
      <c r="D35" s="6"/>
      <c r="E35" s="6" t="s">
        <v>81</v>
      </c>
      <c r="F35" s="6"/>
      <c r="G35" s="6"/>
      <c r="H35" s="6"/>
      <c r="I35" s="6"/>
      <c r="J35" s="37"/>
      <c r="K35" s="34"/>
      <c r="L35" s="12"/>
      <c r="M35" s="12">
        <v>1000</v>
      </c>
      <c r="N35" s="34"/>
      <c r="O35" s="12"/>
      <c r="P35" s="22">
        <f t="shared" si="0"/>
        <v>12348.2</v>
      </c>
    </row>
    <row r="36" spans="1:16" ht="14.25" customHeight="1" x14ac:dyDescent="0.35">
      <c r="A36" s="35">
        <v>45042</v>
      </c>
      <c r="B36" s="31"/>
      <c r="C36" s="32" t="s">
        <v>45</v>
      </c>
      <c r="D36" s="6"/>
      <c r="E36" s="6" t="s">
        <v>81</v>
      </c>
      <c r="F36" s="6"/>
      <c r="G36" s="6"/>
      <c r="H36" s="6"/>
      <c r="I36" s="6"/>
      <c r="J36" s="37"/>
      <c r="K36" s="34"/>
      <c r="L36" s="12"/>
      <c r="M36" s="12">
        <v>1500</v>
      </c>
      <c r="N36" s="34"/>
      <c r="O36" s="12"/>
      <c r="P36" s="22">
        <f t="shared" si="0"/>
        <v>10848.2</v>
      </c>
    </row>
    <row r="37" spans="1:16" ht="14.25" customHeight="1" x14ac:dyDescent="0.35">
      <c r="A37" s="35">
        <v>45023</v>
      </c>
      <c r="B37" s="31"/>
      <c r="C37" s="32" t="s">
        <v>82</v>
      </c>
      <c r="D37" s="6"/>
      <c r="E37" s="6" t="s">
        <v>19</v>
      </c>
      <c r="F37" s="6"/>
      <c r="G37" s="6"/>
      <c r="H37" s="6"/>
      <c r="I37" s="6"/>
      <c r="J37" s="37">
        <v>5632.9</v>
      </c>
      <c r="K37" s="34"/>
      <c r="L37" s="12"/>
      <c r="M37" s="12"/>
      <c r="N37" s="34"/>
      <c r="O37" s="12"/>
      <c r="P37" s="22">
        <f t="shared" si="0"/>
        <v>16481.099999999999</v>
      </c>
    </row>
    <row r="38" spans="1:16" ht="14.25" customHeight="1" x14ac:dyDescent="0.35">
      <c r="A38" s="35" t="s">
        <v>79</v>
      </c>
      <c r="B38" s="31"/>
      <c r="C38" s="39" t="s">
        <v>76</v>
      </c>
      <c r="D38" s="6"/>
      <c r="E38" s="6" t="s">
        <v>19</v>
      </c>
      <c r="F38" s="6"/>
      <c r="G38" s="6"/>
      <c r="H38" s="6"/>
      <c r="I38" s="6"/>
      <c r="J38" s="37">
        <v>4947.8999999999996</v>
      </c>
      <c r="K38" s="34"/>
      <c r="L38" s="12"/>
      <c r="M38" s="12"/>
      <c r="N38" s="34"/>
      <c r="O38" s="12"/>
      <c r="P38" s="22">
        <f t="shared" si="0"/>
        <v>21429</v>
      </c>
    </row>
    <row r="39" spans="1:16" ht="14.25" customHeight="1" x14ac:dyDescent="0.35">
      <c r="A39" s="35" t="s">
        <v>79</v>
      </c>
      <c r="B39" s="31"/>
      <c r="C39" s="39" t="s">
        <v>77</v>
      </c>
      <c r="D39" s="6"/>
      <c r="E39" s="6" t="s">
        <v>19</v>
      </c>
      <c r="F39" s="6"/>
      <c r="G39" s="6"/>
      <c r="H39" s="6"/>
      <c r="I39" s="6"/>
      <c r="J39" s="37">
        <v>712.5</v>
      </c>
      <c r="K39" s="34"/>
      <c r="L39" s="12"/>
      <c r="M39" s="12"/>
      <c r="N39" s="34"/>
      <c r="O39" s="12"/>
      <c r="P39" s="22">
        <f t="shared" si="0"/>
        <v>22141.5</v>
      </c>
    </row>
    <row r="40" spans="1:16" ht="14.25" customHeight="1" x14ac:dyDescent="0.35">
      <c r="A40" s="35">
        <v>45053</v>
      </c>
      <c r="B40" s="31"/>
      <c r="C40" s="39" t="s">
        <v>45</v>
      </c>
      <c r="D40" s="6"/>
      <c r="E40" s="6" t="s">
        <v>81</v>
      </c>
      <c r="F40" s="6"/>
      <c r="G40" s="6"/>
      <c r="H40" s="6"/>
      <c r="I40" s="6"/>
      <c r="J40" s="37"/>
      <c r="K40" s="34"/>
      <c r="L40" s="12"/>
      <c r="M40" s="12">
        <v>2000</v>
      </c>
      <c r="N40" s="34"/>
      <c r="O40" s="12"/>
      <c r="P40" s="22">
        <f t="shared" si="0"/>
        <v>20141.5</v>
      </c>
    </row>
    <row r="41" spans="1:16" ht="14.25" customHeight="1" x14ac:dyDescent="0.35">
      <c r="A41" s="35">
        <v>45057</v>
      </c>
      <c r="B41" s="31"/>
      <c r="C41" s="39" t="s">
        <v>45</v>
      </c>
      <c r="D41" s="6"/>
      <c r="E41" s="6" t="s">
        <v>81</v>
      </c>
      <c r="F41" s="6"/>
      <c r="G41" s="6"/>
      <c r="H41" s="6"/>
      <c r="I41" s="6"/>
      <c r="J41" s="37"/>
      <c r="K41" s="34"/>
      <c r="L41" s="12"/>
      <c r="M41" s="12">
        <v>1000</v>
      </c>
      <c r="N41" s="34"/>
      <c r="O41" s="12"/>
      <c r="P41" s="22">
        <f t="shared" si="0"/>
        <v>19141.5</v>
      </c>
    </row>
    <row r="42" spans="1:16" ht="14.25" customHeight="1" x14ac:dyDescent="0.35">
      <c r="A42" s="35">
        <v>45058</v>
      </c>
      <c r="B42" s="31"/>
      <c r="C42" s="39" t="s">
        <v>78</v>
      </c>
      <c r="D42" s="6"/>
      <c r="E42" s="6" t="s">
        <v>19</v>
      </c>
      <c r="F42" s="6"/>
      <c r="G42" s="6"/>
      <c r="H42" s="6"/>
      <c r="I42" s="6"/>
      <c r="J42" s="37">
        <v>4785.7</v>
      </c>
      <c r="K42" s="34"/>
      <c r="L42" s="12"/>
      <c r="M42" s="12"/>
      <c r="N42" s="34"/>
      <c r="O42" s="12"/>
      <c r="P42" s="22">
        <f t="shared" si="0"/>
        <v>23927.200000000001</v>
      </c>
    </row>
    <row r="43" spans="1:16" ht="14.25" customHeight="1" x14ac:dyDescent="0.35">
      <c r="A43" s="35">
        <v>45064</v>
      </c>
      <c r="B43" s="31"/>
      <c r="C43" s="39" t="s">
        <v>45</v>
      </c>
      <c r="D43" s="6"/>
      <c r="E43" s="6" t="s">
        <v>83</v>
      </c>
      <c r="F43" s="6"/>
      <c r="G43" s="6"/>
      <c r="H43" s="6"/>
      <c r="I43" s="6"/>
      <c r="J43" s="37"/>
      <c r="K43" s="34"/>
      <c r="L43" s="12"/>
      <c r="M43" s="12">
        <v>1000</v>
      </c>
      <c r="N43" s="34"/>
      <c r="O43" s="12"/>
      <c r="P43" s="22">
        <f t="shared" si="0"/>
        <v>22927.200000000001</v>
      </c>
    </row>
    <row r="44" spans="1:16" ht="14.25" customHeight="1" x14ac:dyDescent="0.35">
      <c r="A44" s="40"/>
      <c r="B44" s="31"/>
      <c r="C44" s="39"/>
      <c r="D44" s="6"/>
      <c r="E44" s="6"/>
      <c r="F44" s="6"/>
      <c r="G44" s="6"/>
      <c r="H44" s="6"/>
      <c r="I44" s="6"/>
      <c r="J44" s="37"/>
      <c r="K44" s="34"/>
      <c r="L44" s="12"/>
      <c r="M44" s="12"/>
      <c r="N44" s="34"/>
      <c r="O44" s="12"/>
      <c r="P44" s="34"/>
    </row>
    <row r="45" spans="1:16" ht="14.25" customHeight="1" x14ac:dyDescent="0.35">
      <c r="A45" s="40"/>
      <c r="B45" s="31"/>
      <c r="C45" s="39"/>
      <c r="D45" s="6"/>
      <c r="E45" s="6"/>
      <c r="F45" s="6"/>
      <c r="G45" s="6"/>
      <c r="H45" s="6"/>
      <c r="I45" s="6"/>
      <c r="J45" s="37"/>
      <c r="K45" s="34"/>
      <c r="L45" s="12"/>
      <c r="M45" s="12"/>
      <c r="N45" s="34"/>
      <c r="O45" s="12"/>
      <c r="P45" s="34"/>
    </row>
    <row r="46" spans="1:16" ht="14.25" customHeight="1" x14ac:dyDescent="0.35">
      <c r="A46" s="40"/>
      <c r="B46" s="31"/>
      <c r="C46" s="39"/>
      <c r="D46" s="6"/>
      <c r="E46" s="6"/>
      <c r="F46" s="6"/>
      <c r="G46" s="6"/>
      <c r="H46" s="6"/>
      <c r="I46" s="6"/>
      <c r="J46" s="37"/>
      <c r="K46" s="34"/>
      <c r="L46" s="12"/>
      <c r="M46" s="12"/>
      <c r="N46" s="34"/>
      <c r="O46" s="12"/>
      <c r="P46" s="34"/>
    </row>
    <row r="47" spans="1:16" ht="14.25" customHeight="1" x14ac:dyDescent="0.35">
      <c r="A47" s="40"/>
      <c r="B47" s="31"/>
      <c r="C47" s="39"/>
      <c r="D47" s="6"/>
      <c r="E47" s="6"/>
      <c r="F47" s="6"/>
      <c r="G47" s="6"/>
      <c r="H47" s="6"/>
      <c r="I47" s="6"/>
      <c r="J47" s="37"/>
      <c r="K47" s="34"/>
      <c r="L47" s="12"/>
      <c r="M47" s="12"/>
      <c r="N47" s="34"/>
      <c r="O47" s="12"/>
      <c r="P47" s="34"/>
    </row>
    <row r="48" spans="1:16" ht="14.25" customHeight="1" x14ac:dyDescent="0.35">
      <c r="A48" s="40"/>
      <c r="B48" s="31"/>
      <c r="C48" s="39"/>
      <c r="D48" s="6"/>
      <c r="E48" s="6"/>
      <c r="F48" s="6"/>
      <c r="G48" s="6"/>
      <c r="H48" s="6"/>
      <c r="I48" s="6"/>
      <c r="J48" s="37"/>
      <c r="K48" s="34"/>
      <c r="L48" s="12"/>
      <c r="M48" s="12"/>
      <c r="N48" s="34"/>
      <c r="O48" s="12"/>
      <c r="P48" s="34"/>
    </row>
    <row r="49" spans="1:16" ht="14.25" customHeight="1" x14ac:dyDescent="0.35">
      <c r="A49" s="40"/>
      <c r="B49" s="31"/>
      <c r="C49" s="39"/>
      <c r="D49" s="6"/>
      <c r="E49" s="6"/>
      <c r="F49" s="6"/>
      <c r="G49" s="6"/>
      <c r="H49" s="6"/>
      <c r="I49" s="6"/>
      <c r="J49" s="37"/>
      <c r="K49" s="34"/>
      <c r="L49" s="12"/>
      <c r="M49" s="12"/>
      <c r="N49" s="34"/>
      <c r="O49" s="12"/>
      <c r="P49" s="34"/>
    </row>
    <row r="50" spans="1:16" ht="14" customHeight="1" x14ac:dyDescent="0.35">
      <c r="A50" s="40"/>
      <c r="B50" s="31"/>
      <c r="C50" s="39"/>
      <c r="D50" s="6"/>
      <c r="E50" s="6"/>
      <c r="F50" s="6"/>
      <c r="G50" s="6"/>
      <c r="H50" s="6"/>
      <c r="I50" s="6"/>
      <c r="J50" s="37"/>
      <c r="K50" s="34"/>
      <c r="L50" s="12"/>
      <c r="M50" s="12"/>
      <c r="N50" s="34"/>
      <c r="O50" s="12"/>
      <c r="P50" s="34"/>
    </row>
    <row r="51" spans="1:16" ht="14.25" customHeight="1" x14ac:dyDescent="0.35">
      <c r="A51" s="41"/>
      <c r="B51" s="42"/>
      <c r="C51" s="43"/>
      <c r="D51" s="44"/>
      <c r="E51" s="44"/>
      <c r="F51" s="44"/>
      <c r="G51" s="44"/>
      <c r="H51" s="44"/>
      <c r="I51" s="44"/>
      <c r="J51" s="45"/>
      <c r="K51" s="46"/>
      <c r="L51" s="47"/>
      <c r="M51" s="47"/>
      <c r="N51" s="46"/>
      <c r="O51" s="47"/>
      <c r="P51" s="46"/>
    </row>
    <row r="52" spans="1:16" ht="14.25" customHeight="1" x14ac:dyDescent="0.35">
      <c r="A52" s="48" t="s">
        <v>20</v>
      </c>
      <c r="B52" s="49"/>
      <c r="C52" s="49"/>
      <c r="D52" s="49"/>
      <c r="E52" s="49"/>
      <c r="F52" s="49"/>
      <c r="G52" s="49"/>
      <c r="H52" s="49"/>
      <c r="I52" s="49"/>
      <c r="J52" s="50">
        <f>SUM(J22:J51)</f>
        <v>54247.4</v>
      </c>
      <c r="K52" s="49"/>
      <c r="L52" s="49"/>
      <c r="M52" s="50">
        <f>SUM(M22:M51)</f>
        <v>31320.199999999997</v>
      </c>
      <c r="N52" s="49"/>
      <c r="O52" s="51"/>
      <c r="P52" s="52">
        <f>J52-M52</f>
        <v>22927.200000000004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9" t="s">
        <v>21</v>
      </c>
      <c r="E54" s="79"/>
      <c r="F54" s="79"/>
      <c r="G54" s="79" t="s">
        <v>22</v>
      </c>
      <c r="H54" s="79"/>
      <c r="I54" s="79" t="s">
        <v>23</v>
      </c>
      <c r="J54" s="79"/>
      <c r="K54" s="79" t="s">
        <v>24</v>
      </c>
      <c r="L54" s="79"/>
      <c r="M54" s="79"/>
      <c r="N54" s="79" t="s">
        <v>25</v>
      </c>
      <c r="O54" s="79"/>
      <c r="P54" s="79"/>
    </row>
    <row r="55" spans="1:16" ht="14.25" customHeight="1" x14ac:dyDescent="0.35">
      <c r="A55" s="64" t="s">
        <v>26</v>
      </c>
      <c r="B55" s="64"/>
      <c r="C55" s="64"/>
      <c r="D55" s="65" t="s">
        <v>58</v>
      </c>
      <c r="E55" s="65"/>
      <c r="F55" s="65"/>
      <c r="G55" s="65" t="s">
        <v>60</v>
      </c>
      <c r="H55" s="65"/>
      <c r="I55" s="65" t="s">
        <v>75</v>
      </c>
      <c r="J55" s="65"/>
      <c r="K55" s="65" t="s">
        <v>84</v>
      </c>
      <c r="L55" s="65"/>
      <c r="M55" s="65"/>
      <c r="N55" s="65" t="s">
        <v>85</v>
      </c>
      <c r="O55" s="65"/>
      <c r="P55" s="65"/>
    </row>
    <row r="56" spans="1:16" ht="14.25" customHeight="1" x14ac:dyDescent="0.35">
      <c r="A56" s="64" t="s">
        <v>31</v>
      </c>
      <c r="B56" s="64"/>
      <c r="C56" s="64"/>
      <c r="D56" s="63">
        <v>0</v>
      </c>
      <c r="E56" s="63"/>
      <c r="F56" s="63"/>
      <c r="G56" s="63">
        <v>781.3</v>
      </c>
      <c r="H56" s="63"/>
      <c r="I56" s="63">
        <v>6066.9</v>
      </c>
      <c r="J56" s="63"/>
      <c r="K56" s="63">
        <v>11293.3</v>
      </c>
      <c r="L56" s="63"/>
      <c r="M56" s="63"/>
      <c r="N56" s="63">
        <v>4785.7</v>
      </c>
      <c r="O56" s="63"/>
      <c r="P56" s="63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53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53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54"/>
      <c r="B63" s="54"/>
      <c r="C63" s="54"/>
      <c r="D63" s="54"/>
      <c r="E63" s="54"/>
      <c r="F63" s="54"/>
      <c r="G63" s="54"/>
      <c r="H63" s="55"/>
      <c r="I63" s="55"/>
      <c r="J63" s="54"/>
      <c r="K63" s="54"/>
      <c r="L63" s="54"/>
      <c r="M63" s="54"/>
      <c r="N63" s="54"/>
      <c r="O63" s="54"/>
      <c r="P63" s="54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3CB7-2ACF-4A81-96F7-8A710E8D5242}">
  <sheetPr>
    <pageSetUpPr fitToPage="1"/>
  </sheetPr>
  <dimension ref="A1:R1002"/>
  <sheetViews>
    <sheetView topLeftCell="A38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9" t="s">
        <v>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45107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0" t="s">
        <v>14</v>
      </c>
      <c r="C21" s="71"/>
      <c r="D21" s="72" t="s">
        <v>15</v>
      </c>
      <c r="E21" s="73"/>
      <c r="F21" s="73"/>
      <c r="G21" s="73"/>
      <c r="H21" s="73"/>
      <c r="I21" s="74"/>
      <c r="J21" s="75" t="s">
        <v>16</v>
      </c>
      <c r="K21" s="76"/>
      <c r="L21" s="15"/>
      <c r="M21" s="16" t="s">
        <v>17</v>
      </c>
      <c r="N21" s="17"/>
      <c r="O21" s="77" t="s">
        <v>18</v>
      </c>
      <c r="P21" s="78"/>
    </row>
    <row r="22" spans="1:18" ht="14.25" customHeight="1" x14ac:dyDescent="0.35">
      <c r="A22" s="18">
        <v>44926</v>
      </c>
      <c r="B22" s="19"/>
      <c r="C22" s="20"/>
      <c r="D22" s="7"/>
      <c r="E22" s="7" t="s">
        <v>67</v>
      </c>
      <c r="F22" s="7"/>
      <c r="G22" s="7"/>
      <c r="H22" s="7"/>
      <c r="I22" s="7"/>
      <c r="J22" s="21">
        <v>24344.5</v>
      </c>
      <c r="K22" s="22"/>
      <c r="L22" s="23"/>
      <c r="M22" s="23">
        <v>15820.199999999999</v>
      </c>
      <c r="N22" s="22"/>
      <c r="O22" s="23"/>
      <c r="P22" s="22">
        <f>J22-M22</f>
        <v>8524.3000000000011</v>
      </c>
    </row>
    <row r="23" spans="1:18" ht="14.25" customHeight="1" x14ac:dyDescent="0.35">
      <c r="A23" s="18">
        <v>44941</v>
      </c>
      <c r="B23" s="19"/>
      <c r="C23" s="11" t="s">
        <v>45</v>
      </c>
      <c r="D23" s="24"/>
      <c r="E23" s="7" t="s">
        <v>56</v>
      </c>
      <c r="F23" s="7"/>
      <c r="G23" s="7"/>
      <c r="H23" s="7"/>
      <c r="I23" s="7"/>
      <c r="J23" s="25"/>
      <c r="K23" s="22"/>
      <c r="L23" s="23"/>
      <c r="M23" s="26">
        <v>2000</v>
      </c>
      <c r="N23" s="22"/>
      <c r="O23" s="23"/>
      <c r="P23" s="22">
        <f>P22+J23-M23</f>
        <v>6524.3000000000011</v>
      </c>
    </row>
    <row r="24" spans="1:18" ht="14.25" customHeight="1" x14ac:dyDescent="0.35">
      <c r="A24" s="18">
        <v>44946</v>
      </c>
      <c r="B24" s="19"/>
      <c r="C24" s="11" t="s">
        <v>45</v>
      </c>
      <c r="D24" s="24"/>
      <c r="E24" s="7" t="s">
        <v>66</v>
      </c>
      <c r="F24" s="7"/>
      <c r="G24" s="7"/>
      <c r="H24" s="7"/>
      <c r="I24" s="7"/>
      <c r="J24" s="25"/>
      <c r="K24" s="22"/>
      <c r="L24" s="23"/>
      <c r="M24" s="27">
        <v>2000</v>
      </c>
      <c r="N24" s="22"/>
      <c r="O24" s="23"/>
      <c r="P24" s="22">
        <f t="shared" ref="P24:P50" si="0">P23+J24-M24</f>
        <v>4524.3000000000011</v>
      </c>
    </row>
    <row r="25" spans="1:18" ht="14.25" customHeight="1" x14ac:dyDescent="0.35">
      <c r="A25" s="18">
        <v>44946</v>
      </c>
      <c r="B25" s="19"/>
      <c r="C25" s="11" t="s">
        <v>57</v>
      </c>
      <c r="D25" s="24"/>
      <c r="E25" s="7" t="s">
        <v>19</v>
      </c>
      <c r="F25" s="7"/>
      <c r="G25" s="7"/>
      <c r="H25" s="7"/>
      <c r="I25" s="7"/>
      <c r="J25" s="25">
        <v>6152.1</v>
      </c>
      <c r="K25" s="22"/>
      <c r="L25" s="23"/>
      <c r="M25" s="26"/>
      <c r="N25" s="22"/>
      <c r="O25" s="23"/>
      <c r="P25" s="22">
        <f t="shared" si="0"/>
        <v>10676.400000000001</v>
      </c>
    </row>
    <row r="26" spans="1:18" ht="14.25" customHeight="1" x14ac:dyDescent="0.35">
      <c r="A26" s="18">
        <v>44968</v>
      </c>
      <c r="B26" s="19"/>
      <c r="C26" s="11" t="s">
        <v>61</v>
      </c>
      <c r="D26" s="24"/>
      <c r="E26" s="7" t="s">
        <v>19</v>
      </c>
      <c r="F26" s="11"/>
      <c r="G26" s="7"/>
      <c r="H26" s="7"/>
      <c r="I26" s="7"/>
      <c r="J26" s="25">
        <v>450</v>
      </c>
      <c r="K26" s="22"/>
      <c r="L26" s="23"/>
      <c r="M26" s="23"/>
      <c r="N26" s="22"/>
      <c r="O26" s="23"/>
      <c r="P26" s="22">
        <f t="shared" si="0"/>
        <v>11126.400000000001</v>
      </c>
    </row>
    <row r="27" spans="1:18" ht="14.25" customHeight="1" x14ac:dyDescent="0.35">
      <c r="A27" s="18">
        <v>44981</v>
      </c>
      <c r="B27" s="19"/>
      <c r="C27" s="11" t="s">
        <v>45</v>
      </c>
      <c r="D27" s="24"/>
      <c r="E27" s="7" t="s">
        <v>68</v>
      </c>
      <c r="F27" s="7"/>
      <c r="G27" s="7"/>
      <c r="H27" s="7"/>
      <c r="I27" s="7"/>
      <c r="J27" s="28"/>
      <c r="K27" s="22"/>
      <c r="L27" s="23"/>
      <c r="M27" s="23">
        <v>1500</v>
      </c>
      <c r="N27" s="22"/>
      <c r="O27" s="23"/>
      <c r="P27" s="22">
        <f t="shared" si="0"/>
        <v>9626.4000000000015</v>
      </c>
    </row>
    <row r="28" spans="1:18" ht="14.25" customHeight="1" x14ac:dyDescent="0.35">
      <c r="A28" s="18" t="s">
        <v>64</v>
      </c>
      <c r="B28" s="19"/>
      <c r="C28" s="7" t="s">
        <v>62</v>
      </c>
      <c r="D28" s="24"/>
      <c r="E28" s="7" t="s">
        <v>19</v>
      </c>
      <c r="F28" s="7"/>
      <c r="G28" s="7"/>
      <c r="H28" s="7"/>
      <c r="I28" s="7"/>
      <c r="J28" s="29">
        <v>842.4</v>
      </c>
      <c r="K28" s="22"/>
      <c r="L28" s="23"/>
      <c r="M28" s="23"/>
      <c r="N28" s="22"/>
      <c r="O28" s="23"/>
      <c r="P28" s="22">
        <f t="shared" si="0"/>
        <v>10468.800000000001</v>
      </c>
    </row>
    <row r="29" spans="1:18" ht="14.25" customHeight="1" x14ac:dyDescent="0.35">
      <c r="A29" s="30" t="s">
        <v>65</v>
      </c>
      <c r="B29" s="19"/>
      <c r="C29" s="7" t="s">
        <v>63</v>
      </c>
      <c r="D29" s="24"/>
      <c r="E29" s="7" t="s">
        <v>19</v>
      </c>
      <c r="F29" s="7"/>
      <c r="G29" s="7"/>
      <c r="H29" s="7"/>
      <c r="I29" s="7"/>
      <c r="J29" s="29">
        <v>312.5</v>
      </c>
      <c r="K29" s="22"/>
      <c r="L29" s="23"/>
      <c r="M29" s="23"/>
      <c r="N29" s="22"/>
      <c r="O29" s="23"/>
      <c r="P29" s="22">
        <f t="shared" si="0"/>
        <v>10781.300000000001</v>
      </c>
    </row>
    <row r="30" spans="1:18" ht="14.25" customHeight="1" x14ac:dyDescent="0.35">
      <c r="A30" s="30">
        <v>44987</v>
      </c>
      <c r="B30" s="31"/>
      <c r="C30" s="32" t="s">
        <v>45</v>
      </c>
      <c r="D30" s="6"/>
      <c r="E30" s="6" t="s">
        <v>68</v>
      </c>
      <c r="F30" s="6"/>
      <c r="G30" s="6"/>
      <c r="H30" s="6"/>
      <c r="I30" s="6"/>
      <c r="J30" s="33"/>
      <c r="K30" s="34"/>
      <c r="L30" s="12"/>
      <c r="M30" s="12">
        <v>1500</v>
      </c>
      <c r="N30" s="34"/>
      <c r="O30" s="12"/>
      <c r="P30" s="22">
        <f t="shared" si="0"/>
        <v>9281.3000000000011</v>
      </c>
    </row>
    <row r="31" spans="1:18" ht="14.25" customHeight="1" x14ac:dyDescent="0.35">
      <c r="A31" s="35" t="s">
        <v>72</v>
      </c>
      <c r="B31" s="31"/>
      <c r="C31" s="32" t="s">
        <v>69</v>
      </c>
      <c r="D31" s="6"/>
      <c r="E31" s="6" t="s">
        <v>19</v>
      </c>
      <c r="F31" s="6"/>
      <c r="G31" s="6"/>
      <c r="H31" s="6"/>
      <c r="I31" s="6"/>
      <c r="J31" s="36">
        <v>4406.3999999999996</v>
      </c>
      <c r="K31" s="34"/>
      <c r="L31" s="12"/>
      <c r="M31" s="12"/>
      <c r="N31" s="34"/>
      <c r="O31" s="12"/>
      <c r="P31" s="22">
        <f t="shared" si="0"/>
        <v>13687.7</v>
      </c>
    </row>
    <row r="32" spans="1:18" ht="14.25" customHeight="1" x14ac:dyDescent="0.35">
      <c r="A32" s="35" t="s">
        <v>73</v>
      </c>
      <c r="B32" s="31"/>
      <c r="C32" s="32" t="s">
        <v>70</v>
      </c>
      <c r="D32" s="6"/>
      <c r="E32" s="6" t="s">
        <v>19</v>
      </c>
      <c r="F32" s="6"/>
      <c r="G32" s="6"/>
      <c r="H32" s="6"/>
      <c r="I32" s="6"/>
      <c r="J32" s="37">
        <v>1020.5</v>
      </c>
      <c r="K32" s="34"/>
      <c r="L32" s="12"/>
      <c r="M32" s="12"/>
      <c r="N32" s="34"/>
      <c r="O32" s="12"/>
      <c r="P32" s="22">
        <f t="shared" si="0"/>
        <v>14708.2</v>
      </c>
    </row>
    <row r="33" spans="1:16" ht="14.25" customHeight="1" x14ac:dyDescent="0.35">
      <c r="A33" s="35" t="s">
        <v>74</v>
      </c>
      <c r="B33" s="31"/>
      <c r="C33" s="32" t="s">
        <v>71</v>
      </c>
      <c r="D33" s="6"/>
      <c r="E33" s="6" t="s">
        <v>19</v>
      </c>
      <c r="F33" s="6"/>
      <c r="G33" s="6"/>
      <c r="H33" s="6"/>
      <c r="I33" s="6"/>
      <c r="J33" s="37">
        <v>640</v>
      </c>
      <c r="K33" s="34"/>
      <c r="L33" s="12"/>
      <c r="M33" s="12"/>
      <c r="N33" s="34"/>
      <c r="O33" s="12"/>
      <c r="P33" s="22">
        <f t="shared" si="0"/>
        <v>15348.2</v>
      </c>
    </row>
    <row r="34" spans="1:16" ht="14.25" customHeight="1" x14ac:dyDescent="0.35">
      <c r="A34" s="35">
        <v>45023</v>
      </c>
      <c r="B34" s="31"/>
      <c r="C34" s="32" t="s">
        <v>45</v>
      </c>
      <c r="D34" s="38"/>
      <c r="E34" s="6" t="s">
        <v>80</v>
      </c>
      <c r="F34" s="6"/>
      <c r="G34" s="6"/>
      <c r="H34" s="6"/>
      <c r="I34" s="6"/>
      <c r="J34" s="37"/>
      <c r="K34" s="34"/>
      <c r="L34" s="12"/>
      <c r="M34" s="12">
        <v>2000</v>
      </c>
      <c r="N34" s="34"/>
      <c r="O34" s="12"/>
      <c r="P34" s="22">
        <f t="shared" si="0"/>
        <v>13348.2</v>
      </c>
    </row>
    <row r="35" spans="1:16" ht="14.25" customHeight="1" x14ac:dyDescent="0.35">
      <c r="A35" s="35">
        <v>45040</v>
      </c>
      <c r="B35" s="31"/>
      <c r="C35" s="32" t="s">
        <v>45</v>
      </c>
      <c r="D35" s="6"/>
      <c r="E35" s="6" t="s">
        <v>81</v>
      </c>
      <c r="F35" s="6"/>
      <c r="G35" s="6"/>
      <c r="H35" s="6"/>
      <c r="I35" s="6"/>
      <c r="J35" s="37"/>
      <c r="K35" s="34"/>
      <c r="L35" s="12"/>
      <c r="M35" s="12">
        <v>1000</v>
      </c>
      <c r="N35" s="34"/>
      <c r="O35" s="12"/>
      <c r="P35" s="22">
        <f t="shared" si="0"/>
        <v>12348.2</v>
      </c>
    </row>
    <row r="36" spans="1:16" ht="14.25" customHeight="1" x14ac:dyDescent="0.35">
      <c r="A36" s="35">
        <v>45042</v>
      </c>
      <c r="B36" s="31"/>
      <c r="C36" s="32" t="s">
        <v>45</v>
      </c>
      <c r="D36" s="6"/>
      <c r="E36" s="6" t="s">
        <v>81</v>
      </c>
      <c r="F36" s="6"/>
      <c r="G36" s="6"/>
      <c r="H36" s="6"/>
      <c r="I36" s="6"/>
      <c r="J36" s="37"/>
      <c r="K36" s="34"/>
      <c r="L36" s="12"/>
      <c r="M36" s="12">
        <v>1500</v>
      </c>
      <c r="N36" s="34"/>
      <c r="O36" s="12"/>
      <c r="P36" s="22">
        <f t="shared" si="0"/>
        <v>10848.2</v>
      </c>
    </row>
    <row r="37" spans="1:16" ht="14.25" customHeight="1" x14ac:dyDescent="0.35">
      <c r="A37" s="35">
        <v>45023</v>
      </c>
      <c r="B37" s="31"/>
      <c r="C37" s="32" t="s">
        <v>82</v>
      </c>
      <c r="D37" s="6"/>
      <c r="E37" s="6" t="s">
        <v>19</v>
      </c>
      <c r="F37" s="6"/>
      <c r="G37" s="6"/>
      <c r="H37" s="6"/>
      <c r="I37" s="6"/>
      <c r="J37" s="37">
        <v>5632.9</v>
      </c>
      <c r="K37" s="34"/>
      <c r="L37" s="12"/>
      <c r="M37" s="12"/>
      <c r="N37" s="34"/>
      <c r="O37" s="12"/>
      <c r="P37" s="22">
        <f t="shared" si="0"/>
        <v>16481.099999999999</v>
      </c>
    </row>
    <row r="38" spans="1:16" ht="14.25" customHeight="1" x14ac:dyDescent="0.35">
      <c r="A38" s="35" t="s">
        <v>79</v>
      </c>
      <c r="B38" s="31"/>
      <c r="C38" s="39" t="s">
        <v>76</v>
      </c>
      <c r="D38" s="6"/>
      <c r="E38" s="6" t="s">
        <v>19</v>
      </c>
      <c r="F38" s="6"/>
      <c r="G38" s="6"/>
      <c r="H38" s="6"/>
      <c r="I38" s="6"/>
      <c r="J38" s="37">
        <v>4947.8999999999996</v>
      </c>
      <c r="K38" s="34"/>
      <c r="L38" s="12"/>
      <c r="M38" s="12"/>
      <c r="N38" s="34"/>
      <c r="O38" s="12"/>
      <c r="P38" s="22">
        <f t="shared" si="0"/>
        <v>21429</v>
      </c>
    </row>
    <row r="39" spans="1:16" ht="14.25" customHeight="1" x14ac:dyDescent="0.35">
      <c r="A39" s="35" t="s">
        <v>79</v>
      </c>
      <c r="B39" s="31"/>
      <c r="C39" s="39" t="s">
        <v>77</v>
      </c>
      <c r="D39" s="6"/>
      <c r="E39" s="6" t="s">
        <v>19</v>
      </c>
      <c r="F39" s="6"/>
      <c r="G39" s="6"/>
      <c r="H39" s="6"/>
      <c r="I39" s="6"/>
      <c r="J39" s="37">
        <v>712.5</v>
      </c>
      <c r="K39" s="34"/>
      <c r="L39" s="12"/>
      <c r="M39" s="12"/>
      <c r="N39" s="34"/>
      <c r="O39" s="12"/>
      <c r="P39" s="22">
        <f t="shared" si="0"/>
        <v>22141.5</v>
      </c>
    </row>
    <row r="40" spans="1:16" ht="14.25" customHeight="1" x14ac:dyDescent="0.35">
      <c r="A40" s="35">
        <v>45053</v>
      </c>
      <c r="B40" s="31"/>
      <c r="C40" s="39" t="s">
        <v>45</v>
      </c>
      <c r="D40" s="6"/>
      <c r="E40" s="6" t="s">
        <v>81</v>
      </c>
      <c r="F40" s="6"/>
      <c r="G40" s="6"/>
      <c r="H40" s="6"/>
      <c r="I40" s="6"/>
      <c r="J40" s="37"/>
      <c r="K40" s="34"/>
      <c r="L40" s="12"/>
      <c r="M40" s="12">
        <v>2000</v>
      </c>
      <c r="N40" s="34"/>
      <c r="O40" s="12"/>
      <c r="P40" s="22">
        <f t="shared" si="0"/>
        <v>20141.5</v>
      </c>
    </row>
    <row r="41" spans="1:16" ht="14.25" customHeight="1" x14ac:dyDescent="0.35">
      <c r="A41" s="35">
        <v>45057</v>
      </c>
      <c r="B41" s="31"/>
      <c r="C41" s="39" t="s">
        <v>45</v>
      </c>
      <c r="D41" s="6"/>
      <c r="E41" s="6" t="s">
        <v>81</v>
      </c>
      <c r="F41" s="6"/>
      <c r="G41" s="6"/>
      <c r="H41" s="6"/>
      <c r="I41" s="6"/>
      <c r="J41" s="37"/>
      <c r="K41" s="34"/>
      <c r="L41" s="12"/>
      <c r="M41" s="12">
        <v>1000</v>
      </c>
      <c r="N41" s="34"/>
      <c r="O41" s="12"/>
      <c r="P41" s="22">
        <f t="shared" si="0"/>
        <v>19141.5</v>
      </c>
    </row>
    <row r="42" spans="1:16" ht="14.25" customHeight="1" x14ac:dyDescent="0.35">
      <c r="A42" s="35">
        <v>45058</v>
      </c>
      <c r="B42" s="31"/>
      <c r="C42" s="39" t="s">
        <v>78</v>
      </c>
      <c r="D42" s="6"/>
      <c r="E42" s="6" t="s">
        <v>19</v>
      </c>
      <c r="F42" s="6"/>
      <c r="G42" s="6"/>
      <c r="H42" s="6"/>
      <c r="I42" s="6"/>
      <c r="J42" s="37">
        <v>4785.7</v>
      </c>
      <c r="K42" s="34"/>
      <c r="L42" s="12"/>
      <c r="M42" s="12"/>
      <c r="N42" s="34"/>
      <c r="O42" s="12"/>
      <c r="P42" s="22">
        <f t="shared" si="0"/>
        <v>23927.200000000001</v>
      </c>
    </row>
    <row r="43" spans="1:16" ht="14.25" customHeight="1" x14ac:dyDescent="0.35">
      <c r="A43" s="35">
        <v>45064</v>
      </c>
      <c r="B43" s="31"/>
      <c r="C43" s="39" t="s">
        <v>45</v>
      </c>
      <c r="D43" s="6"/>
      <c r="E43" s="6" t="s">
        <v>83</v>
      </c>
      <c r="F43" s="6"/>
      <c r="G43" s="6"/>
      <c r="H43" s="6"/>
      <c r="I43" s="6"/>
      <c r="J43" s="37"/>
      <c r="K43" s="34"/>
      <c r="L43" s="12"/>
      <c r="M43" s="12">
        <v>1000</v>
      </c>
      <c r="N43" s="34"/>
      <c r="O43" s="12"/>
      <c r="P43" s="22">
        <f t="shared" si="0"/>
        <v>22927.200000000001</v>
      </c>
    </row>
    <row r="44" spans="1:16" ht="14.25" customHeight="1" x14ac:dyDescent="0.35">
      <c r="A44" s="35">
        <v>45078</v>
      </c>
      <c r="B44" s="31"/>
      <c r="C44" s="39" t="s">
        <v>45</v>
      </c>
      <c r="D44" s="6"/>
      <c r="E44" s="6" t="s">
        <v>86</v>
      </c>
      <c r="F44" s="6"/>
      <c r="G44" s="6"/>
      <c r="H44" s="6"/>
      <c r="I44" s="6"/>
      <c r="J44" s="37"/>
      <c r="K44" s="34"/>
      <c r="L44" s="12"/>
      <c r="M44" s="12">
        <v>1500</v>
      </c>
      <c r="N44" s="34"/>
      <c r="O44" s="12"/>
      <c r="P44" s="22">
        <f t="shared" si="0"/>
        <v>21427.200000000001</v>
      </c>
    </row>
    <row r="45" spans="1:16" ht="14.25" customHeight="1" x14ac:dyDescent="0.35">
      <c r="A45" s="35">
        <v>45080</v>
      </c>
      <c r="B45" s="31"/>
      <c r="C45" s="39" t="s">
        <v>87</v>
      </c>
      <c r="D45" s="6"/>
      <c r="E45" s="6" t="s">
        <v>19</v>
      </c>
      <c r="F45" s="6"/>
      <c r="G45" s="6"/>
      <c r="H45" s="6"/>
      <c r="I45" s="6"/>
      <c r="J45" s="37">
        <v>5874.7</v>
      </c>
      <c r="K45" s="34"/>
      <c r="L45" s="12"/>
      <c r="M45" s="12"/>
      <c r="N45" s="34"/>
      <c r="O45" s="12"/>
      <c r="P45" s="22">
        <f t="shared" si="0"/>
        <v>27301.9</v>
      </c>
    </row>
    <row r="46" spans="1:16" ht="14.25" customHeight="1" x14ac:dyDescent="0.35">
      <c r="A46" s="35">
        <v>45090</v>
      </c>
      <c r="B46" s="31"/>
      <c r="C46" s="39" t="s">
        <v>45</v>
      </c>
      <c r="D46" s="6"/>
      <c r="E46" s="6" t="s">
        <v>88</v>
      </c>
      <c r="F46" s="6"/>
      <c r="G46" s="6"/>
      <c r="H46" s="6"/>
      <c r="I46" s="6"/>
      <c r="J46" s="37"/>
      <c r="K46" s="34"/>
      <c r="L46" s="12"/>
      <c r="M46" s="12">
        <v>1000</v>
      </c>
      <c r="N46" s="34"/>
      <c r="O46" s="12"/>
      <c r="P46" s="22">
        <f t="shared" si="0"/>
        <v>26301.9</v>
      </c>
    </row>
    <row r="47" spans="1:16" ht="14.25" customHeight="1" x14ac:dyDescent="0.35">
      <c r="A47" s="35">
        <v>45091</v>
      </c>
      <c r="B47" s="31"/>
      <c r="C47" s="39" t="s">
        <v>89</v>
      </c>
      <c r="D47" s="6"/>
      <c r="E47" s="6" t="s">
        <v>19</v>
      </c>
      <c r="F47" s="6"/>
      <c r="G47" s="6"/>
      <c r="H47" s="6"/>
      <c r="I47" s="6"/>
      <c r="J47" s="37">
        <v>410</v>
      </c>
      <c r="K47" s="34"/>
      <c r="L47" s="12"/>
      <c r="M47" s="12"/>
      <c r="N47" s="34"/>
      <c r="O47" s="12"/>
      <c r="P47" s="22">
        <f t="shared" si="0"/>
        <v>26711.9</v>
      </c>
    </row>
    <row r="48" spans="1:16" ht="14.25" customHeight="1" x14ac:dyDescent="0.35">
      <c r="A48" s="35">
        <v>45100</v>
      </c>
      <c r="B48" s="31"/>
      <c r="C48" s="39" t="s">
        <v>45</v>
      </c>
      <c r="D48" s="6"/>
      <c r="E48" s="6" t="s">
        <v>88</v>
      </c>
      <c r="F48" s="6"/>
      <c r="G48" s="6"/>
      <c r="H48" s="6"/>
      <c r="I48" s="6"/>
      <c r="J48" s="37"/>
      <c r="K48" s="34"/>
      <c r="L48" s="12"/>
      <c r="M48" s="12">
        <v>2000</v>
      </c>
      <c r="N48" s="34"/>
      <c r="O48" s="12"/>
      <c r="P48" s="22">
        <f t="shared" si="0"/>
        <v>24711.9</v>
      </c>
    </row>
    <row r="49" spans="1:16" ht="14.25" customHeight="1" x14ac:dyDescent="0.35">
      <c r="A49" s="35">
        <v>45101</v>
      </c>
      <c r="B49" s="31"/>
      <c r="C49" s="39" t="s">
        <v>45</v>
      </c>
      <c r="D49" s="6"/>
      <c r="E49" s="6" t="s">
        <v>88</v>
      </c>
      <c r="F49" s="6"/>
      <c r="G49" s="6"/>
      <c r="H49" s="6"/>
      <c r="I49" s="6"/>
      <c r="J49" s="37"/>
      <c r="K49" s="34"/>
      <c r="L49" s="12"/>
      <c r="M49" s="12">
        <v>500</v>
      </c>
      <c r="N49" s="34"/>
      <c r="O49" s="12"/>
      <c r="P49" s="22">
        <f t="shared" si="0"/>
        <v>24211.9</v>
      </c>
    </row>
    <row r="50" spans="1:16" ht="14" customHeight="1" x14ac:dyDescent="0.35">
      <c r="A50" s="35">
        <v>45101</v>
      </c>
      <c r="B50" s="31"/>
      <c r="C50" s="39" t="s">
        <v>90</v>
      </c>
      <c r="D50" s="6"/>
      <c r="E50" s="6" t="s">
        <v>19</v>
      </c>
      <c r="F50" s="6"/>
      <c r="G50" s="6"/>
      <c r="H50" s="6"/>
      <c r="I50" s="6"/>
      <c r="J50" s="37">
        <v>5329.9</v>
      </c>
      <c r="K50" s="34"/>
      <c r="L50" s="12"/>
      <c r="M50" s="12"/>
      <c r="N50" s="34"/>
      <c r="O50" s="12"/>
      <c r="P50" s="22">
        <f t="shared" si="0"/>
        <v>29541.800000000003</v>
      </c>
    </row>
    <row r="51" spans="1:16" ht="14.25" customHeight="1" x14ac:dyDescent="0.35">
      <c r="A51" s="41"/>
      <c r="B51" s="42"/>
      <c r="C51" s="43"/>
      <c r="D51" s="44"/>
      <c r="E51" s="44"/>
      <c r="F51" s="44"/>
      <c r="G51" s="44"/>
      <c r="H51" s="44"/>
      <c r="I51" s="44"/>
      <c r="J51" s="45"/>
      <c r="K51" s="46"/>
      <c r="L51" s="47"/>
      <c r="M51" s="47"/>
      <c r="N51" s="46"/>
      <c r="O51" s="47"/>
      <c r="P51" s="46"/>
    </row>
    <row r="52" spans="1:16" ht="14.25" customHeight="1" x14ac:dyDescent="0.35">
      <c r="A52" s="48" t="s">
        <v>20</v>
      </c>
      <c r="B52" s="49"/>
      <c r="C52" s="49"/>
      <c r="D52" s="49"/>
      <c r="E52" s="49"/>
      <c r="F52" s="49"/>
      <c r="G52" s="49"/>
      <c r="H52" s="49"/>
      <c r="I52" s="49"/>
      <c r="J52" s="50">
        <f>SUM(J22:J51)</f>
        <v>65862</v>
      </c>
      <c r="K52" s="49"/>
      <c r="L52" s="49"/>
      <c r="M52" s="50">
        <f>SUM(M22:M51)</f>
        <v>36320.199999999997</v>
      </c>
      <c r="N52" s="49"/>
      <c r="O52" s="51"/>
      <c r="P52" s="52">
        <f>J52-M52</f>
        <v>29541.800000000003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9" t="s">
        <v>21</v>
      </c>
      <c r="E54" s="79"/>
      <c r="F54" s="79"/>
      <c r="G54" s="79" t="s">
        <v>22</v>
      </c>
      <c r="H54" s="79"/>
      <c r="I54" s="79" t="s">
        <v>23</v>
      </c>
      <c r="J54" s="79"/>
      <c r="K54" s="79" t="s">
        <v>24</v>
      </c>
      <c r="L54" s="79"/>
      <c r="M54" s="79"/>
      <c r="N54" s="79" t="s">
        <v>25</v>
      </c>
      <c r="O54" s="79"/>
      <c r="P54" s="79"/>
    </row>
    <row r="55" spans="1:16" ht="14.25" customHeight="1" x14ac:dyDescent="0.35">
      <c r="A55" s="64" t="s">
        <v>26</v>
      </c>
      <c r="B55" s="64"/>
      <c r="C55" s="64"/>
      <c r="D55" s="65" t="s">
        <v>75</v>
      </c>
      <c r="E55" s="65"/>
      <c r="F55" s="65"/>
      <c r="G55" s="65" t="s">
        <v>84</v>
      </c>
      <c r="H55" s="65"/>
      <c r="I55" s="65" t="s">
        <v>85</v>
      </c>
      <c r="J55" s="65"/>
      <c r="K55" s="65" t="s">
        <v>91</v>
      </c>
      <c r="L55" s="65"/>
      <c r="M55" s="65"/>
      <c r="N55" s="82"/>
      <c r="O55" s="82"/>
      <c r="P55" s="83"/>
    </row>
    <row r="56" spans="1:16" ht="14.25" customHeight="1" x14ac:dyDescent="0.35">
      <c r="A56" s="64" t="s">
        <v>31</v>
      </c>
      <c r="B56" s="64"/>
      <c r="C56" s="64"/>
      <c r="D56" s="63">
        <v>1848.2</v>
      </c>
      <c r="E56" s="63"/>
      <c r="F56" s="63"/>
      <c r="G56" s="63">
        <v>11293.3</v>
      </c>
      <c r="H56" s="63"/>
      <c r="I56" s="63">
        <v>4785.7</v>
      </c>
      <c r="J56" s="63"/>
      <c r="K56" s="63">
        <v>11614.6</v>
      </c>
      <c r="L56" s="63"/>
      <c r="M56" s="63"/>
      <c r="N56" s="80"/>
      <c r="O56" s="80"/>
      <c r="P56" s="81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53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53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54"/>
      <c r="B63" s="54"/>
      <c r="C63" s="54"/>
      <c r="D63" s="54"/>
      <c r="E63" s="54"/>
      <c r="F63" s="54"/>
      <c r="G63" s="54"/>
      <c r="H63" s="55"/>
      <c r="I63" s="55"/>
      <c r="J63" s="54"/>
      <c r="K63" s="54"/>
      <c r="L63" s="54"/>
      <c r="M63" s="54"/>
      <c r="N63" s="54"/>
      <c r="O63" s="54"/>
      <c r="P63" s="54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6F0C-04A3-4E6E-BB57-90B9972C9FC0}">
  <sheetPr>
    <pageSetUpPr fitToPage="1"/>
  </sheetPr>
  <dimension ref="A1:R1002"/>
  <sheetViews>
    <sheetView topLeftCell="A18" zoomScaleNormal="100" workbookViewId="0">
      <selection activeCell="Q22" sqref="Q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9" t="s">
        <v>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45138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0" t="s">
        <v>14</v>
      </c>
      <c r="C21" s="71"/>
      <c r="D21" s="72" t="s">
        <v>15</v>
      </c>
      <c r="E21" s="73"/>
      <c r="F21" s="73"/>
      <c r="G21" s="73"/>
      <c r="H21" s="73"/>
      <c r="I21" s="74"/>
      <c r="J21" s="75" t="s">
        <v>16</v>
      </c>
      <c r="K21" s="76"/>
      <c r="L21" s="15"/>
      <c r="M21" s="16" t="s">
        <v>17</v>
      </c>
      <c r="N21" s="17"/>
      <c r="O21" s="77" t="s">
        <v>18</v>
      </c>
      <c r="P21" s="78"/>
    </row>
    <row r="22" spans="1:18" ht="14.25" customHeight="1" x14ac:dyDescent="0.35">
      <c r="A22" s="18">
        <v>45107</v>
      </c>
      <c r="B22" s="19"/>
      <c r="C22" s="20"/>
      <c r="D22" s="7"/>
      <c r="E22" s="7" t="s">
        <v>67</v>
      </c>
      <c r="F22" s="7"/>
      <c r="G22" s="7"/>
      <c r="H22" s="7"/>
      <c r="I22" s="7"/>
      <c r="J22" s="21">
        <v>65862</v>
      </c>
      <c r="K22" s="22"/>
      <c r="L22" s="23"/>
      <c r="M22" s="23">
        <v>36320.199999999997</v>
      </c>
      <c r="N22" s="22"/>
      <c r="O22" s="23"/>
      <c r="P22" s="22">
        <v>29541.800000000003</v>
      </c>
    </row>
    <row r="23" spans="1:18" ht="14.25" customHeight="1" x14ac:dyDescent="0.35">
      <c r="A23" s="18">
        <v>45119</v>
      </c>
      <c r="B23" s="19"/>
      <c r="C23" s="32" t="s">
        <v>45</v>
      </c>
      <c r="D23" s="24"/>
      <c r="E23" s="7" t="s">
        <v>95</v>
      </c>
      <c r="F23" s="7"/>
      <c r="G23" s="7"/>
      <c r="H23" s="7"/>
      <c r="I23" s="7"/>
      <c r="J23" s="25"/>
      <c r="K23" s="22"/>
      <c r="L23" s="23"/>
      <c r="M23" s="26">
        <v>1000</v>
      </c>
      <c r="N23" s="22"/>
      <c r="O23" s="23"/>
      <c r="P23" s="22">
        <f>P22+J23-M23</f>
        <v>28541.800000000003</v>
      </c>
    </row>
    <row r="24" spans="1:18" ht="14.25" customHeight="1" x14ac:dyDescent="0.35">
      <c r="A24" s="18">
        <v>45121</v>
      </c>
      <c r="B24" s="19"/>
      <c r="C24" s="32" t="s">
        <v>45</v>
      </c>
      <c r="D24" s="24"/>
      <c r="E24" s="7" t="s">
        <v>96</v>
      </c>
      <c r="F24" s="7"/>
      <c r="G24" s="7"/>
      <c r="H24" s="7"/>
      <c r="I24" s="7"/>
      <c r="J24" s="25"/>
      <c r="K24" s="22"/>
      <c r="L24" s="23"/>
      <c r="M24" s="27">
        <v>1000</v>
      </c>
      <c r="N24" s="22"/>
      <c r="O24" s="23"/>
      <c r="P24" s="22">
        <f t="shared" ref="P24:P29" si="0">P23+J24-M24</f>
        <v>27541.800000000003</v>
      </c>
    </row>
    <row r="25" spans="1:18" ht="14.25" customHeight="1" x14ac:dyDescent="0.35">
      <c r="A25" s="18">
        <v>45123</v>
      </c>
      <c r="B25" s="19"/>
      <c r="C25" s="32" t="s">
        <v>45</v>
      </c>
      <c r="D25" s="24"/>
      <c r="E25" s="7" t="s">
        <v>96</v>
      </c>
      <c r="F25" s="7"/>
      <c r="G25" s="7"/>
      <c r="H25" s="7"/>
      <c r="I25" s="7"/>
      <c r="J25" s="25"/>
      <c r="K25" s="22"/>
      <c r="L25" s="23"/>
      <c r="M25" s="26">
        <v>1000</v>
      </c>
      <c r="N25" s="22"/>
      <c r="O25" s="23"/>
      <c r="P25" s="22">
        <f t="shared" si="0"/>
        <v>26541.800000000003</v>
      </c>
    </row>
    <row r="26" spans="1:18" ht="14.25" customHeight="1" x14ac:dyDescent="0.35">
      <c r="A26" s="18">
        <v>45124</v>
      </c>
      <c r="B26" s="19"/>
      <c r="C26" s="32" t="s">
        <v>45</v>
      </c>
      <c r="D26" s="24"/>
      <c r="E26" s="7" t="s">
        <v>96</v>
      </c>
      <c r="F26" s="11"/>
      <c r="G26" s="7"/>
      <c r="H26" s="7"/>
      <c r="I26" s="7"/>
      <c r="J26" s="25"/>
      <c r="K26" s="22"/>
      <c r="L26" s="23"/>
      <c r="M26" s="23">
        <v>1000</v>
      </c>
      <c r="N26" s="22"/>
      <c r="O26" s="23"/>
      <c r="P26" s="22">
        <f t="shared" si="0"/>
        <v>25541.800000000003</v>
      </c>
    </row>
    <row r="27" spans="1:18" ht="14.25" customHeight="1" x14ac:dyDescent="0.35">
      <c r="A27" s="18" t="s">
        <v>94</v>
      </c>
      <c r="B27" s="19"/>
      <c r="C27" s="11" t="s">
        <v>92</v>
      </c>
      <c r="D27" s="24"/>
      <c r="E27" s="7" t="s">
        <v>19</v>
      </c>
      <c r="F27" s="7"/>
      <c r="G27" s="7"/>
      <c r="H27" s="7"/>
      <c r="I27" s="7"/>
      <c r="J27" s="25">
        <v>5238.8999999999996</v>
      </c>
      <c r="K27" s="22"/>
      <c r="L27" s="23"/>
      <c r="M27" s="23"/>
      <c r="N27" s="22"/>
      <c r="O27" s="23"/>
      <c r="P27" s="22">
        <f t="shared" si="0"/>
        <v>30780.700000000004</v>
      </c>
    </row>
    <row r="28" spans="1:18" ht="14.25" customHeight="1" x14ac:dyDescent="0.35">
      <c r="A28" s="18">
        <v>45127</v>
      </c>
      <c r="B28" s="19"/>
      <c r="C28" s="11" t="s">
        <v>93</v>
      </c>
      <c r="D28" s="24"/>
      <c r="E28" s="7" t="s">
        <v>19</v>
      </c>
      <c r="F28" s="7"/>
      <c r="G28" s="7"/>
      <c r="H28" s="7"/>
      <c r="I28" s="7"/>
      <c r="J28" s="25">
        <v>420</v>
      </c>
      <c r="K28" s="22"/>
      <c r="L28" s="23"/>
      <c r="M28" s="23"/>
      <c r="N28" s="22"/>
      <c r="O28" s="23"/>
      <c r="P28" s="22">
        <f t="shared" si="0"/>
        <v>31200.700000000004</v>
      </c>
    </row>
    <row r="29" spans="1:18" ht="14.25" customHeight="1" x14ac:dyDescent="0.35">
      <c r="A29" s="18">
        <v>45133</v>
      </c>
      <c r="B29" s="19"/>
      <c r="C29" s="32" t="s">
        <v>45</v>
      </c>
      <c r="D29" s="24"/>
      <c r="E29" s="7" t="s">
        <v>96</v>
      </c>
      <c r="F29" s="7"/>
      <c r="G29" s="7"/>
      <c r="H29" s="7"/>
      <c r="I29" s="7"/>
      <c r="J29" s="29"/>
      <c r="K29" s="22"/>
      <c r="L29" s="23"/>
      <c r="M29" s="23">
        <v>1000</v>
      </c>
      <c r="N29" s="22"/>
      <c r="O29" s="23"/>
      <c r="P29" s="22">
        <f t="shared" si="0"/>
        <v>30200.700000000004</v>
      </c>
    </row>
    <row r="30" spans="1:18" ht="14.25" customHeight="1" x14ac:dyDescent="0.35">
      <c r="A30" s="30"/>
      <c r="B30" s="31"/>
      <c r="C30" s="32"/>
      <c r="D30" s="6"/>
      <c r="E30" s="6"/>
      <c r="F30" s="6"/>
      <c r="G30" s="6"/>
      <c r="H30" s="6"/>
      <c r="I30" s="6"/>
      <c r="J30" s="33"/>
      <c r="K30" s="34"/>
      <c r="L30" s="12"/>
      <c r="M30" s="12"/>
      <c r="N30" s="34"/>
      <c r="O30" s="12"/>
      <c r="P30" s="22"/>
    </row>
    <row r="31" spans="1:18" ht="14.25" customHeight="1" x14ac:dyDescent="0.35">
      <c r="A31" s="35"/>
      <c r="B31" s="31"/>
      <c r="C31" s="32"/>
      <c r="D31" s="6"/>
      <c r="E31" s="6"/>
      <c r="F31" s="6"/>
      <c r="G31" s="6"/>
      <c r="H31" s="6"/>
      <c r="I31" s="6"/>
      <c r="J31" s="36"/>
      <c r="K31" s="34"/>
      <c r="L31" s="12"/>
      <c r="M31" s="12"/>
      <c r="N31" s="34"/>
      <c r="O31" s="12"/>
      <c r="P31" s="22"/>
    </row>
    <row r="32" spans="1:18" ht="14.25" customHeight="1" x14ac:dyDescent="0.35">
      <c r="A32" s="35"/>
      <c r="B32" s="31"/>
      <c r="C32" s="32"/>
      <c r="D32" s="6"/>
      <c r="E32" s="6"/>
      <c r="F32" s="6"/>
      <c r="G32" s="6"/>
      <c r="H32" s="6"/>
      <c r="I32" s="6"/>
      <c r="J32" s="37"/>
      <c r="K32" s="34"/>
      <c r="L32" s="12"/>
      <c r="M32" s="12"/>
      <c r="N32" s="34"/>
      <c r="O32" s="12"/>
      <c r="P32" s="22"/>
    </row>
    <row r="33" spans="1:16" ht="14.25" customHeight="1" x14ac:dyDescent="0.35">
      <c r="A33" s="35"/>
      <c r="B33" s="31"/>
      <c r="C33" s="32"/>
      <c r="D33" s="6"/>
      <c r="E33" s="6"/>
      <c r="F33" s="6"/>
      <c r="G33" s="6"/>
      <c r="H33" s="6"/>
      <c r="I33" s="6"/>
      <c r="J33" s="37"/>
      <c r="K33" s="34"/>
      <c r="L33" s="12"/>
      <c r="M33" s="12"/>
      <c r="N33" s="34"/>
      <c r="O33" s="12"/>
      <c r="P33" s="22"/>
    </row>
    <row r="34" spans="1:16" ht="14.25" customHeight="1" x14ac:dyDescent="0.35">
      <c r="A34" s="35"/>
      <c r="B34" s="31"/>
      <c r="C34" s="32"/>
      <c r="D34" s="38"/>
      <c r="E34" s="6"/>
      <c r="F34" s="6"/>
      <c r="G34" s="6"/>
      <c r="H34" s="6"/>
      <c r="I34" s="6"/>
      <c r="J34" s="37"/>
      <c r="K34" s="34"/>
      <c r="L34" s="12"/>
      <c r="M34" s="12"/>
      <c r="N34" s="34"/>
      <c r="O34" s="12"/>
      <c r="P34" s="22"/>
    </row>
    <row r="35" spans="1:16" ht="14.25" customHeight="1" x14ac:dyDescent="0.35">
      <c r="A35" s="35"/>
      <c r="B35" s="31"/>
      <c r="C35" s="32"/>
      <c r="D35" s="6"/>
      <c r="E35" s="6"/>
      <c r="F35" s="6"/>
      <c r="G35" s="6"/>
      <c r="H35" s="6"/>
      <c r="I35" s="6"/>
      <c r="J35" s="37"/>
      <c r="K35" s="34"/>
      <c r="L35" s="12"/>
      <c r="M35" s="12"/>
      <c r="N35" s="34"/>
      <c r="O35" s="12"/>
      <c r="P35" s="22"/>
    </row>
    <row r="36" spans="1:16" ht="14.25" customHeight="1" x14ac:dyDescent="0.35">
      <c r="A36" s="35"/>
      <c r="B36" s="31"/>
      <c r="C36" s="32"/>
      <c r="D36" s="6"/>
      <c r="E36" s="6"/>
      <c r="F36" s="6"/>
      <c r="G36" s="6"/>
      <c r="H36" s="6"/>
      <c r="I36" s="6"/>
      <c r="J36" s="37"/>
      <c r="K36" s="34"/>
      <c r="L36" s="12"/>
      <c r="M36" s="12"/>
      <c r="N36" s="34"/>
      <c r="O36" s="12"/>
      <c r="P36" s="22"/>
    </row>
    <row r="37" spans="1:16" ht="14.25" customHeight="1" x14ac:dyDescent="0.35">
      <c r="A37" s="35"/>
      <c r="B37" s="31"/>
      <c r="C37" s="32"/>
      <c r="D37" s="6"/>
      <c r="E37" s="6"/>
      <c r="F37" s="6"/>
      <c r="G37" s="6"/>
      <c r="H37" s="6"/>
      <c r="I37" s="6"/>
      <c r="J37" s="37"/>
      <c r="K37" s="34"/>
      <c r="L37" s="12"/>
      <c r="M37" s="12"/>
      <c r="N37" s="34"/>
      <c r="O37" s="12"/>
      <c r="P37" s="22"/>
    </row>
    <row r="38" spans="1:16" ht="14.25" customHeight="1" x14ac:dyDescent="0.35">
      <c r="A38" s="35"/>
      <c r="B38" s="31"/>
      <c r="C38" s="39"/>
      <c r="D38" s="6"/>
      <c r="E38" s="6"/>
      <c r="F38" s="6"/>
      <c r="G38" s="6"/>
      <c r="H38" s="6"/>
      <c r="I38" s="6"/>
      <c r="J38" s="37"/>
      <c r="K38" s="34"/>
      <c r="L38" s="12"/>
      <c r="M38" s="12"/>
      <c r="N38" s="34"/>
      <c r="O38" s="12"/>
      <c r="P38" s="22"/>
    </row>
    <row r="39" spans="1:16" ht="14.25" customHeight="1" x14ac:dyDescent="0.35">
      <c r="A39" s="35"/>
      <c r="B39" s="31"/>
      <c r="C39" s="39"/>
      <c r="D39" s="6"/>
      <c r="E39" s="6"/>
      <c r="F39" s="6"/>
      <c r="G39" s="6"/>
      <c r="H39" s="6"/>
      <c r="I39" s="6"/>
      <c r="J39" s="37"/>
      <c r="K39" s="34"/>
      <c r="L39" s="12"/>
      <c r="M39" s="12"/>
      <c r="N39" s="34"/>
      <c r="O39" s="12"/>
      <c r="P39" s="22"/>
    </row>
    <row r="40" spans="1:16" ht="14.25" customHeight="1" x14ac:dyDescent="0.35">
      <c r="A40" s="35"/>
      <c r="B40" s="31"/>
      <c r="C40" s="39"/>
      <c r="D40" s="6"/>
      <c r="E40" s="6"/>
      <c r="F40" s="6"/>
      <c r="G40" s="6"/>
      <c r="H40" s="6"/>
      <c r="I40" s="6"/>
      <c r="J40" s="37"/>
      <c r="K40" s="34"/>
      <c r="L40" s="12"/>
      <c r="M40" s="12"/>
      <c r="N40" s="34"/>
      <c r="O40" s="12"/>
      <c r="P40" s="22"/>
    </row>
    <row r="41" spans="1:16" ht="14.25" customHeight="1" x14ac:dyDescent="0.35">
      <c r="A41" s="35"/>
      <c r="B41" s="31"/>
      <c r="C41" s="39"/>
      <c r="D41" s="6"/>
      <c r="E41" s="6"/>
      <c r="F41" s="6"/>
      <c r="G41" s="6"/>
      <c r="H41" s="6"/>
      <c r="I41" s="6"/>
      <c r="J41" s="37"/>
      <c r="K41" s="34"/>
      <c r="L41" s="12"/>
      <c r="M41" s="12"/>
      <c r="N41" s="34"/>
      <c r="O41" s="12"/>
      <c r="P41" s="22"/>
    </row>
    <row r="42" spans="1:16" ht="14.25" customHeight="1" x14ac:dyDescent="0.35">
      <c r="A42" s="35"/>
      <c r="B42" s="31"/>
      <c r="C42" s="39"/>
      <c r="D42" s="6"/>
      <c r="E42" s="6"/>
      <c r="F42" s="6"/>
      <c r="G42" s="6"/>
      <c r="H42" s="6"/>
      <c r="I42" s="6"/>
      <c r="J42" s="37"/>
      <c r="K42" s="34"/>
      <c r="L42" s="12"/>
      <c r="M42" s="12"/>
      <c r="N42" s="34"/>
      <c r="O42" s="12"/>
      <c r="P42" s="22"/>
    </row>
    <row r="43" spans="1:16" ht="14.25" customHeight="1" x14ac:dyDescent="0.35">
      <c r="A43" s="35"/>
      <c r="B43" s="31"/>
      <c r="C43" s="39"/>
      <c r="D43" s="6"/>
      <c r="E43" s="6"/>
      <c r="F43" s="6"/>
      <c r="G43" s="6"/>
      <c r="H43" s="6"/>
      <c r="I43" s="6"/>
      <c r="J43" s="37"/>
      <c r="K43" s="34"/>
      <c r="L43" s="12"/>
      <c r="M43" s="12"/>
      <c r="N43" s="34"/>
      <c r="O43" s="12"/>
      <c r="P43" s="22"/>
    </row>
    <row r="44" spans="1:16" ht="14.25" customHeight="1" x14ac:dyDescent="0.35">
      <c r="A44" s="35"/>
      <c r="B44" s="31"/>
      <c r="C44" s="39"/>
      <c r="D44" s="6"/>
      <c r="E44" s="6"/>
      <c r="F44" s="6"/>
      <c r="G44" s="6"/>
      <c r="H44" s="6"/>
      <c r="I44" s="6"/>
      <c r="J44" s="37"/>
      <c r="K44" s="34"/>
      <c r="L44" s="12"/>
      <c r="M44" s="12"/>
      <c r="N44" s="34"/>
      <c r="O44" s="12"/>
      <c r="P44" s="22"/>
    </row>
    <row r="45" spans="1:16" ht="14.25" customHeight="1" x14ac:dyDescent="0.35">
      <c r="A45" s="35"/>
      <c r="B45" s="31"/>
      <c r="C45" s="39"/>
      <c r="D45" s="6"/>
      <c r="E45" s="6"/>
      <c r="F45" s="6"/>
      <c r="G45" s="6"/>
      <c r="H45" s="6"/>
      <c r="I45" s="6"/>
      <c r="J45" s="37"/>
      <c r="K45" s="34"/>
      <c r="L45" s="12"/>
      <c r="M45" s="12"/>
      <c r="N45" s="34"/>
      <c r="O45" s="12"/>
      <c r="P45" s="22"/>
    </row>
    <row r="46" spans="1:16" ht="14.25" customHeight="1" x14ac:dyDescent="0.35">
      <c r="A46" s="35"/>
      <c r="B46" s="31"/>
      <c r="C46" s="39"/>
      <c r="D46" s="6"/>
      <c r="E46" s="6"/>
      <c r="F46" s="6"/>
      <c r="G46" s="6"/>
      <c r="H46" s="6"/>
      <c r="I46" s="6"/>
      <c r="J46" s="37"/>
      <c r="K46" s="34"/>
      <c r="L46" s="12"/>
      <c r="M46" s="12"/>
      <c r="N46" s="34"/>
      <c r="O46" s="12"/>
      <c r="P46" s="22"/>
    </row>
    <row r="47" spans="1:16" ht="14.25" customHeight="1" x14ac:dyDescent="0.35">
      <c r="A47" s="35"/>
      <c r="B47" s="31"/>
      <c r="C47" s="39"/>
      <c r="D47" s="6"/>
      <c r="E47" s="6"/>
      <c r="F47" s="6"/>
      <c r="G47" s="6"/>
      <c r="H47" s="6"/>
      <c r="I47" s="6"/>
      <c r="J47" s="37"/>
      <c r="K47" s="34"/>
      <c r="L47" s="12"/>
      <c r="M47" s="12"/>
      <c r="N47" s="34"/>
      <c r="O47" s="12"/>
      <c r="P47" s="22"/>
    </row>
    <row r="48" spans="1:16" ht="14.25" customHeight="1" x14ac:dyDescent="0.35">
      <c r="A48" s="35"/>
      <c r="B48" s="31"/>
      <c r="C48" s="39"/>
      <c r="D48" s="6"/>
      <c r="E48" s="6"/>
      <c r="F48" s="6"/>
      <c r="G48" s="6"/>
      <c r="H48" s="6"/>
      <c r="I48" s="6"/>
      <c r="J48" s="37"/>
      <c r="K48" s="34"/>
      <c r="L48" s="12"/>
      <c r="M48" s="12"/>
      <c r="N48" s="34"/>
      <c r="O48" s="12"/>
      <c r="P48" s="22"/>
    </row>
    <row r="49" spans="1:16" ht="14.25" customHeight="1" x14ac:dyDescent="0.35">
      <c r="A49" s="35"/>
      <c r="B49" s="31"/>
      <c r="C49" s="39"/>
      <c r="D49" s="6"/>
      <c r="E49" s="6"/>
      <c r="F49" s="6"/>
      <c r="G49" s="6"/>
      <c r="H49" s="6"/>
      <c r="I49" s="6"/>
      <c r="J49" s="37"/>
      <c r="K49" s="34"/>
      <c r="L49" s="12"/>
      <c r="M49" s="12"/>
      <c r="N49" s="34"/>
      <c r="O49" s="12"/>
      <c r="P49" s="22"/>
    </row>
    <row r="50" spans="1:16" ht="14" customHeight="1" x14ac:dyDescent="0.35">
      <c r="A50" s="35"/>
      <c r="B50" s="31"/>
      <c r="C50" s="39"/>
      <c r="D50" s="6"/>
      <c r="E50" s="6"/>
      <c r="F50" s="6"/>
      <c r="G50" s="6"/>
      <c r="H50" s="6"/>
      <c r="I50" s="6"/>
      <c r="J50" s="37"/>
      <c r="K50" s="34"/>
      <c r="L50" s="12"/>
      <c r="M50" s="12"/>
      <c r="N50" s="34"/>
      <c r="O50" s="12"/>
      <c r="P50" s="22"/>
    </row>
    <row r="51" spans="1:16" ht="14.25" customHeight="1" x14ac:dyDescent="0.35">
      <c r="A51" s="41"/>
      <c r="B51" s="42"/>
      <c r="C51" s="43"/>
      <c r="D51" s="44"/>
      <c r="E51" s="44"/>
      <c r="F51" s="44"/>
      <c r="G51" s="44"/>
      <c r="H51" s="44"/>
      <c r="I51" s="44"/>
      <c r="J51" s="45"/>
      <c r="K51" s="46"/>
      <c r="L51" s="47"/>
      <c r="M51" s="47"/>
      <c r="N51" s="46"/>
      <c r="O51" s="47"/>
      <c r="P51" s="46"/>
    </row>
    <row r="52" spans="1:16" ht="14.25" customHeight="1" x14ac:dyDescent="0.35">
      <c r="A52" s="48" t="s">
        <v>20</v>
      </c>
      <c r="B52" s="49"/>
      <c r="C52" s="49"/>
      <c r="D52" s="49"/>
      <c r="E52" s="49"/>
      <c r="F52" s="49"/>
      <c r="G52" s="49"/>
      <c r="H52" s="49"/>
      <c r="I52" s="49"/>
      <c r="J52" s="57">
        <f>SUM(J22:J51)</f>
        <v>71520.899999999994</v>
      </c>
      <c r="K52" s="58"/>
      <c r="L52" s="58"/>
      <c r="M52" s="57">
        <f>SUM(M22:M51)</f>
        <v>41320.199999999997</v>
      </c>
      <c r="N52" s="49"/>
      <c r="O52" s="51"/>
      <c r="P52" s="52">
        <f>J52-M52</f>
        <v>30200.699999999997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9" t="s">
        <v>21</v>
      </c>
      <c r="E54" s="79"/>
      <c r="F54" s="79"/>
      <c r="G54" s="79" t="s">
        <v>22</v>
      </c>
      <c r="H54" s="79"/>
      <c r="I54" s="79" t="s">
        <v>23</v>
      </c>
      <c r="J54" s="79"/>
      <c r="K54" s="79" t="s">
        <v>24</v>
      </c>
      <c r="L54" s="79"/>
      <c r="M54" s="79"/>
      <c r="N54" s="79" t="s">
        <v>25</v>
      </c>
      <c r="O54" s="79"/>
      <c r="P54" s="79"/>
    </row>
    <row r="55" spans="1:16" ht="14.25" customHeight="1" x14ac:dyDescent="0.35">
      <c r="A55" s="64" t="s">
        <v>26</v>
      </c>
      <c r="B55" s="64"/>
      <c r="C55" s="64"/>
      <c r="D55" s="65" t="s">
        <v>75</v>
      </c>
      <c r="E55" s="65"/>
      <c r="F55" s="65"/>
      <c r="G55" s="65" t="s">
        <v>84</v>
      </c>
      <c r="H55" s="65"/>
      <c r="I55" s="65" t="s">
        <v>85</v>
      </c>
      <c r="J55" s="65"/>
      <c r="K55" s="65" t="s">
        <v>91</v>
      </c>
      <c r="L55" s="65"/>
      <c r="M55" s="65"/>
      <c r="N55" s="65" t="s">
        <v>97</v>
      </c>
      <c r="O55" s="65"/>
      <c r="P55" s="65"/>
    </row>
    <row r="56" spans="1:16" ht="14.25" customHeight="1" x14ac:dyDescent="0.35">
      <c r="A56" s="64" t="s">
        <v>31</v>
      </c>
      <c r="B56" s="64"/>
      <c r="C56" s="64"/>
      <c r="D56" s="63">
        <v>0</v>
      </c>
      <c r="E56" s="63"/>
      <c r="F56" s="63"/>
      <c r="G56" s="63">
        <v>8141.5</v>
      </c>
      <c r="H56" s="63"/>
      <c r="I56" s="63">
        <v>4785.7</v>
      </c>
      <c r="J56" s="63"/>
      <c r="K56" s="63">
        <v>11614.6</v>
      </c>
      <c r="L56" s="63"/>
      <c r="M56" s="63"/>
      <c r="N56" s="63">
        <v>5658.9</v>
      </c>
      <c r="O56" s="63"/>
      <c r="P56" s="63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53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53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54"/>
      <c r="B63" s="54"/>
      <c r="C63" s="54"/>
      <c r="D63" s="54"/>
      <c r="E63" s="54"/>
      <c r="F63" s="54"/>
      <c r="G63" s="54"/>
      <c r="H63" s="55"/>
      <c r="I63" s="55"/>
      <c r="J63" s="54"/>
      <c r="K63" s="54"/>
      <c r="L63" s="54"/>
      <c r="M63" s="54"/>
      <c r="N63" s="54"/>
      <c r="O63" s="54"/>
      <c r="P63" s="54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honeticPr fontId="9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B5E0-2827-4CA2-8687-FE9C03858E29}">
  <sheetPr>
    <pageSetUpPr fitToPage="1"/>
  </sheetPr>
  <dimension ref="A1:R1002"/>
  <sheetViews>
    <sheetView topLeftCell="A40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9" t="s">
        <v>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45169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0" t="s">
        <v>14</v>
      </c>
      <c r="C21" s="71"/>
      <c r="D21" s="72" t="s">
        <v>15</v>
      </c>
      <c r="E21" s="73"/>
      <c r="F21" s="73"/>
      <c r="G21" s="73"/>
      <c r="H21" s="73"/>
      <c r="I21" s="74"/>
      <c r="J21" s="75" t="s">
        <v>16</v>
      </c>
      <c r="K21" s="76"/>
      <c r="L21" s="15"/>
      <c r="M21" s="16" t="s">
        <v>17</v>
      </c>
      <c r="N21" s="17"/>
      <c r="O21" s="77" t="s">
        <v>18</v>
      </c>
      <c r="P21" s="78"/>
    </row>
    <row r="22" spans="1:18" ht="14.25" customHeight="1" x14ac:dyDescent="0.35">
      <c r="A22" s="18">
        <v>45107</v>
      </c>
      <c r="B22" s="19"/>
      <c r="C22" s="20"/>
      <c r="D22" s="7"/>
      <c r="E22" s="7" t="s">
        <v>67</v>
      </c>
      <c r="F22" s="7"/>
      <c r="G22" s="7"/>
      <c r="H22" s="7"/>
      <c r="I22" s="7"/>
      <c r="J22" s="21">
        <v>65862</v>
      </c>
      <c r="K22" s="22"/>
      <c r="L22" s="23"/>
      <c r="M22" s="23">
        <v>36320.199999999997</v>
      </c>
      <c r="N22" s="22"/>
      <c r="O22" s="23"/>
      <c r="P22" s="22">
        <v>29541.800000000003</v>
      </c>
    </row>
    <row r="23" spans="1:18" ht="14.25" customHeight="1" x14ac:dyDescent="0.35">
      <c r="A23" s="18">
        <v>45119</v>
      </c>
      <c r="B23" s="19"/>
      <c r="C23" s="32" t="s">
        <v>45</v>
      </c>
      <c r="D23" s="24"/>
      <c r="E23" s="7" t="s">
        <v>95</v>
      </c>
      <c r="F23" s="7"/>
      <c r="G23" s="7"/>
      <c r="H23" s="7"/>
      <c r="I23" s="7"/>
      <c r="J23" s="25"/>
      <c r="K23" s="22"/>
      <c r="L23" s="23"/>
      <c r="M23" s="26">
        <v>1000</v>
      </c>
      <c r="N23" s="22"/>
      <c r="O23" s="23"/>
      <c r="P23" s="22">
        <f>P22+J23-M23</f>
        <v>28541.800000000003</v>
      </c>
    </row>
    <row r="24" spans="1:18" ht="14.25" customHeight="1" x14ac:dyDescent="0.35">
      <c r="A24" s="18">
        <v>45121</v>
      </c>
      <c r="B24" s="19"/>
      <c r="C24" s="32" t="s">
        <v>45</v>
      </c>
      <c r="D24" s="24"/>
      <c r="E24" s="7" t="s">
        <v>96</v>
      </c>
      <c r="F24" s="7"/>
      <c r="G24" s="7"/>
      <c r="H24" s="7"/>
      <c r="I24" s="7"/>
      <c r="J24" s="25"/>
      <c r="K24" s="22"/>
      <c r="L24" s="23"/>
      <c r="M24" s="27">
        <v>1000</v>
      </c>
      <c r="N24" s="22"/>
      <c r="O24" s="23"/>
      <c r="P24" s="22">
        <f t="shared" ref="P24:P38" si="0">P23+J24-M24</f>
        <v>27541.800000000003</v>
      </c>
    </row>
    <row r="25" spans="1:18" ht="14.25" customHeight="1" x14ac:dyDescent="0.35">
      <c r="A25" s="18">
        <v>45123</v>
      </c>
      <c r="B25" s="19"/>
      <c r="C25" s="32" t="s">
        <v>45</v>
      </c>
      <c r="D25" s="24"/>
      <c r="E25" s="7" t="s">
        <v>96</v>
      </c>
      <c r="F25" s="7"/>
      <c r="G25" s="7"/>
      <c r="H25" s="7"/>
      <c r="I25" s="7"/>
      <c r="J25" s="25"/>
      <c r="K25" s="22"/>
      <c r="L25" s="23"/>
      <c r="M25" s="26">
        <v>1000</v>
      </c>
      <c r="N25" s="22"/>
      <c r="O25" s="23"/>
      <c r="P25" s="22">
        <f t="shared" si="0"/>
        <v>26541.800000000003</v>
      </c>
    </row>
    <row r="26" spans="1:18" ht="14.25" customHeight="1" x14ac:dyDescent="0.35">
      <c r="A26" s="18">
        <v>45124</v>
      </c>
      <c r="B26" s="19"/>
      <c r="C26" s="32" t="s">
        <v>45</v>
      </c>
      <c r="D26" s="24"/>
      <c r="E26" s="7" t="s">
        <v>96</v>
      </c>
      <c r="F26" s="11"/>
      <c r="G26" s="7"/>
      <c r="H26" s="7"/>
      <c r="I26" s="7"/>
      <c r="J26" s="25"/>
      <c r="K26" s="22"/>
      <c r="L26" s="23"/>
      <c r="M26" s="23">
        <v>1000</v>
      </c>
      <c r="N26" s="22"/>
      <c r="O26" s="23"/>
      <c r="P26" s="22">
        <f t="shared" si="0"/>
        <v>25541.800000000003</v>
      </c>
    </row>
    <row r="27" spans="1:18" ht="14.25" customHeight="1" x14ac:dyDescent="0.35">
      <c r="A27" s="18" t="s">
        <v>94</v>
      </c>
      <c r="B27" s="19"/>
      <c r="C27" s="11" t="s">
        <v>92</v>
      </c>
      <c r="D27" s="24"/>
      <c r="E27" s="7" t="s">
        <v>19</v>
      </c>
      <c r="F27" s="7"/>
      <c r="G27" s="7"/>
      <c r="H27" s="7"/>
      <c r="I27" s="7"/>
      <c r="J27" s="25">
        <v>5238.8999999999996</v>
      </c>
      <c r="K27" s="22"/>
      <c r="L27" s="23"/>
      <c r="M27" s="23"/>
      <c r="N27" s="22"/>
      <c r="O27" s="23"/>
      <c r="P27" s="22">
        <f t="shared" si="0"/>
        <v>30780.700000000004</v>
      </c>
    </row>
    <row r="28" spans="1:18" ht="14.25" customHeight="1" x14ac:dyDescent="0.35">
      <c r="A28" s="18">
        <v>45127</v>
      </c>
      <c r="B28" s="19"/>
      <c r="C28" s="11" t="s">
        <v>93</v>
      </c>
      <c r="D28" s="24"/>
      <c r="E28" s="7" t="s">
        <v>19</v>
      </c>
      <c r="F28" s="7"/>
      <c r="G28" s="7"/>
      <c r="H28" s="7"/>
      <c r="I28" s="7"/>
      <c r="J28" s="25">
        <v>420</v>
      </c>
      <c r="K28" s="22"/>
      <c r="L28" s="23"/>
      <c r="M28" s="23"/>
      <c r="N28" s="22"/>
      <c r="O28" s="23"/>
      <c r="P28" s="22">
        <f t="shared" si="0"/>
        <v>31200.700000000004</v>
      </c>
    </row>
    <row r="29" spans="1:18" ht="14.25" customHeight="1" x14ac:dyDescent="0.35">
      <c r="A29" s="18">
        <v>45133</v>
      </c>
      <c r="B29" s="19"/>
      <c r="C29" s="32" t="s">
        <v>45</v>
      </c>
      <c r="D29" s="24"/>
      <c r="E29" s="7" t="s">
        <v>96</v>
      </c>
      <c r="F29" s="7"/>
      <c r="G29" s="7"/>
      <c r="H29" s="7"/>
      <c r="I29" s="7"/>
      <c r="J29" s="29"/>
      <c r="K29" s="22"/>
      <c r="L29" s="23"/>
      <c r="M29" s="23">
        <v>1000</v>
      </c>
      <c r="N29" s="22"/>
      <c r="O29" s="23"/>
      <c r="P29" s="22">
        <f t="shared" si="0"/>
        <v>30200.700000000004</v>
      </c>
    </row>
    <row r="30" spans="1:18" ht="14.25" customHeight="1" x14ac:dyDescent="0.35">
      <c r="A30" s="35">
        <v>45141</v>
      </c>
      <c r="B30" s="31"/>
      <c r="C30" s="32" t="s">
        <v>45</v>
      </c>
      <c r="D30" s="6"/>
      <c r="E30" s="6" t="s">
        <v>96</v>
      </c>
      <c r="F30" s="6"/>
      <c r="G30" s="6"/>
      <c r="H30" s="6"/>
      <c r="I30" s="6"/>
      <c r="J30" s="33"/>
      <c r="K30" s="34"/>
      <c r="L30" s="12"/>
      <c r="M30" s="12">
        <v>1550</v>
      </c>
      <c r="N30" s="34"/>
      <c r="O30" s="12"/>
      <c r="P30" s="22">
        <f t="shared" si="0"/>
        <v>28650.700000000004</v>
      </c>
    </row>
    <row r="31" spans="1:18" ht="14.25" customHeight="1" x14ac:dyDescent="0.35">
      <c r="A31" s="35">
        <v>45142</v>
      </c>
      <c r="B31" s="31"/>
      <c r="C31" s="32" t="s">
        <v>98</v>
      </c>
      <c r="D31" s="6"/>
      <c r="E31" s="6" t="s">
        <v>19</v>
      </c>
      <c r="F31" s="6"/>
      <c r="G31" s="6"/>
      <c r="H31" s="6"/>
      <c r="I31" s="6"/>
      <c r="J31" s="36">
        <v>3565.5</v>
      </c>
      <c r="K31" s="34"/>
      <c r="L31" s="12"/>
      <c r="M31" s="12"/>
      <c r="N31" s="34"/>
      <c r="O31" s="12"/>
      <c r="P31" s="22">
        <f t="shared" si="0"/>
        <v>32216.200000000004</v>
      </c>
    </row>
    <row r="32" spans="1:18" ht="14.25" customHeight="1" x14ac:dyDescent="0.35">
      <c r="A32" s="35">
        <v>45152</v>
      </c>
      <c r="B32" s="31"/>
      <c r="C32" s="32" t="s">
        <v>45</v>
      </c>
      <c r="D32" s="6"/>
      <c r="E32" s="6" t="s">
        <v>96</v>
      </c>
      <c r="F32" s="6"/>
      <c r="G32" s="6"/>
      <c r="H32" s="6"/>
      <c r="I32" s="6"/>
      <c r="J32" s="37"/>
      <c r="K32" s="34"/>
      <c r="L32" s="12"/>
      <c r="M32" s="12">
        <v>1500</v>
      </c>
      <c r="N32" s="34"/>
      <c r="O32" s="12"/>
      <c r="P32" s="22">
        <f t="shared" si="0"/>
        <v>30716.200000000004</v>
      </c>
    </row>
    <row r="33" spans="1:16" ht="14.25" customHeight="1" x14ac:dyDescent="0.35">
      <c r="A33" s="35">
        <v>45153</v>
      </c>
      <c r="B33" s="31"/>
      <c r="C33" s="32" t="s">
        <v>99</v>
      </c>
      <c r="D33" s="6"/>
      <c r="E33" s="6" t="s">
        <v>19</v>
      </c>
      <c r="F33" s="6"/>
      <c r="G33" s="6"/>
      <c r="H33" s="6"/>
      <c r="I33" s="6"/>
      <c r="J33" s="37">
        <v>1738</v>
      </c>
      <c r="K33" s="34"/>
      <c r="L33" s="12"/>
      <c r="M33" s="12"/>
      <c r="N33" s="34"/>
      <c r="O33" s="12"/>
      <c r="P33" s="22">
        <f t="shared" si="0"/>
        <v>32454.200000000004</v>
      </c>
    </row>
    <row r="34" spans="1:16" ht="14.25" customHeight="1" x14ac:dyDescent="0.35">
      <c r="A34" s="35">
        <v>45155</v>
      </c>
      <c r="B34" s="31"/>
      <c r="C34" s="32" t="s">
        <v>100</v>
      </c>
      <c r="D34" s="38"/>
      <c r="E34" s="6" t="s">
        <v>19</v>
      </c>
      <c r="F34" s="6"/>
      <c r="G34" s="6"/>
      <c r="H34" s="6"/>
      <c r="I34" s="6"/>
      <c r="J34" s="37">
        <v>250</v>
      </c>
      <c r="K34" s="34"/>
      <c r="L34" s="12"/>
      <c r="M34" s="12"/>
      <c r="N34" s="34"/>
      <c r="O34" s="12"/>
      <c r="P34" s="22">
        <f t="shared" si="0"/>
        <v>32704.200000000004</v>
      </c>
    </row>
    <row r="35" spans="1:16" ht="14.25" customHeight="1" x14ac:dyDescent="0.35">
      <c r="A35" s="35">
        <v>45160</v>
      </c>
      <c r="B35" s="31"/>
      <c r="C35" s="32" t="s">
        <v>101</v>
      </c>
      <c r="D35" s="6"/>
      <c r="E35" s="6" t="s">
        <v>19</v>
      </c>
      <c r="F35" s="6"/>
      <c r="G35" s="6"/>
      <c r="H35" s="6"/>
      <c r="I35" s="6"/>
      <c r="J35" s="37">
        <v>1738</v>
      </c>
      <c r="K35" s="34"/>
      <c r="L35" s="12"/>
      <c r="M35" s="12"/>
      <c r="N35" s="34"/>
      <c r="O35" s="12"/>
      <c r="P35" s="22">
        <f t="shared" si="0"/>
        <v>34442.200000000004</v>
      </c>
    </row>
    <row r="36" spans="1:16" ht="14.25" customHeight="1" x14ac:dyDescent="0.35">
      <c r="A36" s="35">
        <v>45164</v>
      </c>
      <c r="B36" s="31"/>
      <c r="C36" s="32" t="s">
        <v>102</v>
      </c>
      <c r="D36" s="6"/>
      <c r="E36" s="6" t="s">
        <v>19</v>
      </c>
      <c r="F36" s="6"/>
      <c r="G36" s="6"/>
      <c r="H36" s="6"/>
      <c r="I36" s="6"/>
      <c r="J36" s="37">
        <v>811.2</v>
      </c>
      <c r="K36" s="34"/>
      <c r="L36" s="12"/>
      <c r="M36" s="12"/>
      <c r="N36" s="34"/>
      <c r="O36" s="12"/>
      <c r="P36" s="22">
        <f t="shared" si="0"/>
        <v>35253.4</v>
      </c>
    </row>
    <row r="37" spans="1:16" ht="14.25" customHeight="1" x14ac:dyDescent="0.35">
      <c r="A37" s="35">
        <v>45164</v>
      </c>
      <c r="B37" s="31"/>
      <c r="C37" s="32" t="s">
        <v>45</v>
      </c>
      <c r="D37" s="24"/>
      <c r="E37" s="7" t="s">
        <v>96</v>
      </c>
      <c r="F37" s="6"/>
      <c r="G37" s="6"/>
      <c r="H37" s="6"/>
      <c r="I37" s="6"/>
      <c r="J37" s="37"/>
      <c r="K37" s="34"/>
      <c r="L37" s="12"/>
      <c r="M37" s="12">
        <v>1000</v>
      </c>
      <c r="N37" s="34"/>
      <c r="O37" s="12"/>
      <c r="P37" s="22">
        <f t="shared" si="0"/>
        <v>34253.4</v>
      </c>
    </row>
    <row r="38" spans="1:16" ht="14.25" customHeight="1" x14ac:dyDescent="0.35">
      <c r="A38" s="35">
        <v>45168</v>
      </c>
      <c r="B38" s="31"/>
      <c r="C38" s="39" t="s">
        <v>103</v>
      </c>
      <c r="D38" s="6"/>
      <c r="E38" s="6" t="s">
        <v>19</v>
      </c>
      <c r="F38" s="6"/>
      <c r="G38" s="6"/>
      <c r="H38" s="6"/>
      <c r="I38" s="6"/>
      <c r="J38" s="37">
        <v>1738</v>
      </c>
      <c r="K38" s="34"/>
      <c r="L38" s="12"/>
      <c r="M38" s="12"/>
      <c r="N38" s="34"/>
      <c r="O38" s="12"/>
      <c r="P38" s="22">
        <f t="shared" si="0"/>
        <v>35991.4</v>
      </c>
    </row>
    <row r="39" spans="1:16" ht="14.25" customHeight="1" x14ac:dyDescent="0.35">
      <c r="A39" s="35"/>
      <c r="B39" s="31"/>
      <c r="C39" s="39"/>
      <c r="D39" s="6"/>
      <c r="E39" s="6"/>
      <c r="F39" s="6"/>
      <c r="G39" s="6"/>
      <c r="H39" s="6"/>
      <c r="I39" s="6"/>
      <c r="J39" s="37"/>
      <c r="K39" s="34"/>
      <c r="L39" s="12"/>
      <c r="M39" s="12"/>
      <c r="N39" s="34"/>
      <c r="O39" s="12"/>
      <c r="P39" s="22"/>
    </row>
    <row r="40" spans="1:16" ht="14.25" customHeight="1" x14ac:dyDescent="0.35">
      <c r="A40" s="35"/>
      <c r="B40" s="31"/>
      <c r="C40" s="39"/>
      <c r="D40" s="6"/>
      <c r="E40" s="6"/>
      <c r="F40" s="6"/>
      <c r="G40" s="6"/>
      <c r="H40" s="6"/>
      <c r="I40" s="6"/>
      <c r="J40" s="37"/>
      <c r="K40" s="34"/>
      <c r="L40" s="12"/>
      <c r="M40" s="12"/>
      <c r="N40" s="34"/>
      <c r="O40" s="12"/>
      <c r="P40" s="22"/>
    </row>
    <row r="41" spans="1:16" ht="14.25" customHeight="1" x14ac:dyDescent="0.35">
      <c r="A41" s="35"/>
      <c r="B41" s="31"/>
      <c r="C41" s="39"/>
      <c r="D41" s="6"/>
      <c r="E41" s="6"/>
      <c r="F41" s="6"/>
      <c r="G41" s="6"/>
      <c r="H41" s="6"/>
      <c r="I41" s="6"/>
      <c r="J41" s="37"/>
      <c r="K41" s="34"/>
      <c r="L41" s="12"/>
      <c r="M41" s="12"/>
      <c r="N41" s="34"/>
      <c r="O41" s="12"/>
      <c r="P41" s="22"/>
    </row>
    <row r="42" spans="1:16" ht="14.25" customHeight="1" x14ac:dyDescent="0.35">
      <c r="A42" s="35"/>
      <c r="B42" s="31"/>
      <c r="C42" s="39"/>
      <c r="D42" s="6"/>
      <c r="E42" s="6"/>
      <c r="F42" s="6"/>
      <c r="G42" s="6"/>
      <c r="H42" s="6"/>
      <c r="I42" s="6"/>
      <c r="J42" s="37"/>
      <c r="K42" s="34"/>
      <c r="L42" s="12"/>
      <c r="M42" s="12"/>
      <c r="N42" s="34"/>
      <c r="O42" s="12"/>
      <c r="P42" s="22"/>
    </row>
    <row r="43" spans="1:16" ht="14.25" customHeight="1" x14ac:dyDescent="0.35">
      <c r="A43" s="35"/>
      <c r="B43" s="31"/>
      <c r="C43" s="39"/>
      <c r="D43" s="6"/>
      <c r="E43" s="6"/>
      <c r="F43" s="6"/>
      <c r="G43" s="6"/>
      <c r="H43" s="6"/>
      <c r="I43" s="6"/>
      <c r="J43" s="37"/>
      <c r="K43" s="34"/>
      <c r="L43" s="12"/>
      <c r="M43" s="12"/>
      <c r="N43" s="34"/>
      <c r="O43" s="12"/>
      <c r="P43" s="22"/>
    </row>
    <row r="44" spans="1:16" ht="14.25" customHeight="1" x14ac:dyDescent="0.35">
      <c r="A44" s="35"/>
      <c r="B44" s="31"/>
      <c r="C44" s="39"/>
      <c r="D44" s="6"/>
      <c r="E44" s="6"/>
      <c r="F44" s="6"/>
      <c r="G44" s="6"/>
      <c r="H44" s="6"/>
      <c r="I44" s="6"/>
      <c r="J44" s="37"/>
      <c r="K44" s="34"/>
      <c r="L44" s="12"/>
      <c r="M44" s="12"/>
      <c r="N44" s="34"/>
      <c r="O44" s="12"/>
      <c r="P44" s="22"/>
    </row>
    <row r="45" spans="1:16" ht="14.25" customHeight="1" x14ac:dyDescent="0.35">
      <c r="A45" s="35"/>
      <c r="B45" s="31"/>
      <c r="C45" s="39"/>
      <c r="D45" s="6"/>
      <c r="E45" s="6"/>
      <c r="F45" s="6"/>
      <c r="G45" s="6"/>
      <c r="H45" s="6"/>
      <c r="I45" s="6"/>
      <c r="J45" s="37"/>
      <c r="K45" s="34"/>
      <c r="L45" s="12"/>
      <c r="M45" s="12"/>
      <c r="N45" s="34"/>
      <c r="O45" s="12"/>
      <c r="P45" s="22"/>
    </row>
    <row r="46" spans="1:16" ht="14.25" customHeight="1" x14ac:dyDescent="0.35">
      <c r="A46" s="35"/>
      <c r="B46" s="31"/>
      <c r="C46" s="39"/>
      <c r="D46" s="6"/>
      <c r="E46" s="6"/>
      <c r="F46" s="6"/>
      <c r="G46" s="6"/>
      <c r="H46" s="6"/>
      <c r="I46" s="6"/>
      <c r="J46" s="37"/>
      <c r="K46" s="34"/>
      <c r="L46" s="12"/>
      <c r="M46" s="12"/>
      <c r="N46" s="34"/>
      <c r="O46" s="12"/>
      <c r="P46" s="22"/>
    </row>
    <row r="47" spans="1:16" ht="14.25" customHeight="1" x14ac:dyDescent="0.35">
      <c r="A47" s="35"/>
      <c r="B47" s="31"/>
      <c r="C47" s="39"/>
      <c r="D47" s="6"/>
      <c r="E47" s="6"/>
      <c r="F47" s="6"/>
      <c r="G47" s="6"/>
      <c r="H47" s="6"/>
      <c r="I47" s="6"/>
      <c r="J47" s="37"/>
      <c r="K47" s="34"/>
      <c r="L47" s="12"/>
      <c r="M47" s="12"/>
      <c r="N47" s="34"/>
      <c r="O47" s="12"/>
      <c r="P47" s="22"/>
    </row>
    <row r="48" spans="1:16" ht="14.25" customHeight="1" x14ac:dyDescent="0.35">
      <c r="A48" s="35"/>
      <c r="B48" s="31"/>
      <c r="C48" s="39"/>
      <c r="D48" s="6"/>
      <c r="E48" s="6"/>
      <c r="F48" s="6"/>
      <c r="G48" s="6"/>
      <c r="H48" s="6"/>
      <c r="I48" s="6"/>
      <c r="J48" s="37"/>
      <c r="K48" s="34"/>
      <c r="L48" s="12"/>
      <c r="M48" s="12"/>
      <c r="N48" s="34"/>
      <c r="O48" s="12"/>
      <c r="P48" s="22"/>
    </row>
    <row r="49" spans="1:16" ht="14.25" customHeight="1" x14ac:dyDescent="0.35">
      <c r="A49" s="35"/>
      <c r="B49" s="31"/>
      <c r="C49" s="39"/>
      <c r="D49" s="6"/>
      <c r="E49" s="6"/>
      <c r="F49" s="6"/>
      <c r="G49" s="6"/>
      <c r="H49" s="6"/>
      <c r="I49" s="6"/>
      <c r="J49" s="37"/>
      <c r="K49" s="34"/>
      <c r="L49" s="12"/>
      <c r="M49" s="12"/>
      <c r="N49" s="34"/>
      <c r="O49" s="12"/>
      <c r="P49" s="22"/>
    </row>
    <row r="50" spans="1:16" ht="14" customHeight="1" x14ac:dyDescent="0.35">
      <c r="A50" s="35"/>
      <c r="B50" s="31"/>
      <c r="C50" s="39"/>
      <c r="D50" s="6"/>
      <c r="E50" s="6"/>
      <c r="F50" s="6"/>
      <c r="G50" s="6"/>
      <c r="H50" s="6"/>
      <c r="I50" s="6"/>
      <c r="J50" s="37"/>
      <c r="K50" s="34"/>
      <c r="L50" s="12"/>
      <c r="M50" s="12"/>
      <c r="N50" s="34"/>
      <c r="O50" s="12"/>
      <c r="P50" s="22"/>
    </row>
    <row r="51" spans="1:16" ht="14.25" customHeight="1" x14ac:dyDescent="0.35">
      <c r="A51" s="41"/>
      <c r="B51" s="42"/>
      <c r="C51" s="43"/>
      <c r="D51" s="44"/>
      <c r="E51" s="44"/>
      <c r="F51" s="44"/>
      <c r="G51" s="44"/>
      <c r="H51" s="44"/>
      <c r="I51" s="44"/>
      <c r="J51" s="45"/>
      <c r="K51" s="46"/>
      <c r="L51" s="47"/>
      <c r="M51" s="47"/>
      <c r="N51" s="46"/>
      <c r="O51" s="47"/>
      <c r="P51" s="46"/>
    </row>
    <row r="52" spans="1:16" ht="14.25" customHeight="1" x14ac:dyDescent="0.35">
      <c r="A52" s="48" t="s">
        <v>20</v>
      </c>
      <c r="B52" s="49"/>
      <c r="C52" s="49"/>
      <c r="D52" s="49"/>
      <c r="E52" s="49"/>
      <c r="F52" s="49"/>
      <c r="G52" s="49"/>
      <c r="H52" s="49"/>
      <c r="I52" s="49"/>
      <c r="J52" s="57">
        <f>SUM(J22:J51)</f>
        <v>81361.599999999991</v>
      </c>
      <c r="K52" s="58"/>
      <c r="L52" s="58"/>
      <c r="M52" s="57">
        <f>SUM(M22:M51)</f>
        <v>45370.2</v>
      </c>
      <c r="N52" s="49"/>
      <c r="O52" s="51"/>
      <c r="P52" s="52">
        <f>J52-M52</f>
        <v>35991.399999999994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9" t="s">
        <v>21</v>
      </c>
      <c r="E54" s="79"/>
      <c r="F54" s="79"/>
      <c r="G54" s="79" t="s">
        <v>22</v>
      </c>
      <c r="H54" s="79"/>
      <c r="I54" s="79" t="s">
        <v>23</v>
      </c>
      <c r="J54" s="79"/>
      <c r="K54" s="79" t="s">
        <v>24</v>
      </c>
      <c r="L54" s="79"/>
      <c r="M54" s="79"/>
      <c r="N54" s="79" t="s">
        <v>25</v>
      </c>
      <c r="O54" s="79"/>
      <c r="P54" s="79"/>
    </row>
    <row r="55" spans="1:16" ht="14.25" customHeight="1" x14ac:dyDescent="0.35">
      <c r="A55" s="64" t="s">
        <v>26</v>
      </c>
      <c r="B55" s="64"/>
      <c r="C55" s="64"/>
      <c r="D55" s="65" t="s">
        <v>84</v>
      </c>
      <c r="E55" s="65"/>
      <c r="F55" s="65"/>
      <c r="G55" s="65" t="s">
        <v>85</v>
      </c>
      <c r="H55" s="65"/>
      <c r="I55" s="65" t="s">
        <v>91</v>
      </c>
      <c r="J55" s="65"/>
      <c r="K55" s="65" t="s">
        <v>97</v>
      </c>
      <c r="L55" s="65"/>
      <c r="M55" s="65"/>
      <c r="N55" s="65" t="s">
        <v>104</v>
      </c>
      <c r="O55" s="65"/>
      <c r="P55" s="65"/>
    </row>
    <row r="56" spans="1:16" ht="14.25" customHeight="1" x14ac:dyDescent="0.35">
      <c r="A56" s="64" t="s">
        <v>31</v>
      </c>
      <c r="B56" s="64"/>
      <c r="C56" s="64"/>
      <c r="D56" s="63">
        <v>4091.5</v>
      </c>
      <c r="E56" s="63"/>
      <c r="F56" s="63"/>
      <c r="G56" s="63">
        <v>4785.7</v>
      </c>
      <c r="H56" s="63"/>
      <c r="I56" s="63">
        <v>11614.6</v>
      </c>
      <c r="J56" s="63"/>
      <c r="K56" s="63">
        <v>5658.9</v>
      </c>
      <c r="L56" s="63"/>
      <c r="M56" s="63"/>
      <c r="N56" s="63">
        <v>9840.7000000000007</v>
      </c>
      <c r="O56" s="63"/>
      <c r="P56" s="63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53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53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54"/>
      <c r="B63" s="54"/>
      <c r="C63" s="54"/>
      <c r="D63" s="54"/>
      <c r="E63" s="54"/>
      <c r="F63" s="54"/>
      <c r="G63" s="54"/>
      <c r="H63" s="55"/>
      <c r="I63" s="55"/>
      <c r="J63" s="54"/>
      <c r="K63" s="54"/>
      <c r="L63" s="54"/>
      <c r="M63" s="54"/>
      <c r="N63" s="54"/>
      <c r="O63" s="54"/>
      <c r="P63" s="54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60DC-B612-42D5-8BEA-6A765A72A649}">
  <sheetPr>
    <pageSetUpPr fitToPage="1"/>
  </sheetPr>
  <dimension ref="A1:R1010"/>
  <sheetViews>
    <sheetView topLeftCell="A16" zoomScaleNormal="100" workbookViewId="0">
      <selection activeCell="J43" sqref="J43:J4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9" t="s">
        <v>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45199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0" t="s">
        <v>14</v>
      </c>
      <c r="C21" s="71"/>
      <c r="D21" s="72" t="s">
        <v>15</v>
      </c>
      <c r="E21" s="73"/>
      <c r="F21" s="73"/>
      <c r="G21" s="73"/>
      <c r="H21" s="73"/>
      <c r="I21" s="74"/>
      <c r="J21" s="75" t="s">
        <v>16</v>
      </c>
      <c r="K21" s="76"/>
      <c r="L21" s="15"/>
      <c r="M21" s="16" t="s">
        <v>17</v>
      </c>
      <c r="N21" s="17"/>
      <c r="O21" s="77" t="s">
        <v>18</v>
      </c>
      <c r="P21" s="78"/>
    </row>
    <row r="22" spans="1:18" ht="14.25" customHeight="1" x14ac:dyDescent="0.35">
      <c r="A22" s="18">
        <v>45107</v>
      </c>
      <c r="B22" s="19"/>
      <c r="C22" s="20"/>
      <c r="D22" s="7"/>
      <c r="E22" s="7" t="s">
        <v>67</v>
      </c>
      <c r="F22" s="7"/>
      <c r="G22" s="7"/>
      <c r="H22" s="7"/>
      <c r="I22" s="7"/>
      <c r="J22" s="21">
        <v>65862</v>
      </c>
      <c r="K22" s="22"/>
      <c r="L22" s="23"/>
      <c r="M22" s="23">
        <v>36320.199999999997</v>
      </c>
      <c r="N22" s="22"/>
      <c r="O22" s="23"/>
      <c r="P22" s="22">
        <v>29541.800000000003</v>
      </c>
    </row>
    <row r="23" spans="1:18" ht="14.25" customHeight="1" x14ac:dyDescent="0.35">
      <c r="A23" s="18">
        <v>45119</v>
      </c>
      <c r="B23" s="19"/>
      <c r="C23" s="32" t="s">
        <v>45</v>
      </c>
      <c r="D23" s="24"/>
      <c r="E23" s="7" t="s">
        <v>95</v>
      </c>
      <c r="F23" s="7"/>
      <c r="G23" s="7"/>
      <c r="H23" s="7"/>
      <c r="I23" s="7"/>
      <c r="J23" s="25"/>
      <c r="K23" s="22"/>
      <c r="L23" s="23"/>
      <c r="M23" s="26">
        <v>1000</v>
      </c>
      <c r="N23" s="22"/>
      <c r="O23" s="23"/>
      <c r="P23" s="22">
        <f>P22+J23-M23</f>
        <v>28541.800000000003</v>
      </c>
    </row>
    <row r="24" spans="1:18" ht="14.25" customHeight="1" x14ac:dyDescent="0.35">
      <c r="A24" s="18">
        <v>45121</v>
      </c>
      <c r="B24" s="19"/>
      <c r="C24" s="32" t="s">
        <v>45</v>
      </c>
      <c r="D24" s="24"/>
      <c r="E24" s="7" t="s">
        <v>96</v>
      </c>
      <c r="F24" s="7"/>
      <c r="G24" s="7"/>
      <c r="H24" s="7"/>
      <c r="I24" s="7"/>
      <c r="J24" s="25"/>
      <c r="K24" s="22"/>
      <c r="L24" s="23"/>
      <c r="M24" s="27">
        <v>1000</v>
      </c>
      <c r="N24" s="22"/>
      <c r="O24" s="23"/>
      <c r="P24" s="22">
        <f t="shared" ref="P24:P46" si="0">P23+J24-M24</f>
        <v>27541.800000000003</v>
      </c>
    </row>
    <row r="25" spans="1:18" ht="14.25" customHeight="1" x14ac:dyDescent="0.35">
      <c r="A25" s="18">
        <v>45123</v>
      </c>
      <c r="B25" s="19"/>
      <c r="C25" s="32" t="s">
        <v>45</v>
      </c>
      <c r="D25" s="24"/>
      <c r="E25" s="7" t="s">
        <v>96</v>
      </c>
      <c r="F25" s="7"/>
      <c r="G25" s="7"/>
      <c r="H25" s="7"/>
      <c r="I25" s="7"/>
      <c r="J25" s="25"/>
      <c r="K25" s="22"/>
      <c r="L25" s="23"/>
      <c r="M25" s="26">
        <v>1000</v>
      </c>
      <c r="N25" s="22"/>
      <c r="O25" s="23"/>
      <c r="P25" s="22">
        <f t="shared" si="0"/>
        <v>26541.800000000003</v>
      </c>
    </row>
    <row r="26" spans="1:18" ht="14.25" customHeight="1" x14ac:dyDescent="0.35">
      <c r="A26" s="18">
        <v>45124</v>
      </c>
      <c r="B26" s="19"/>
      <c r="C26" s="32" t="s">
        <v>45</v>
      </c>
      <c r="D26" s="24"/>
      <c r="E26" s="7" t="s">
        <v>96</v>
      </c>
      <c r="F26" s="11"/>
      <c r="G26" s="7"/>
      <c r="H26" s="7"/>
      <c r="I26" s="7"/>
      <c r="J26" s="25"/>
      <c r="K26" s="22"/>
      <c r="L26" s="23"/>
      <c r="M26" s="23">
        <v>1000</v>
      </c>
      <c r="N26" s="22"/>
      <c r="O26" s="23"/>
      <c r="P26" s="22">
        <f t="shared" si="0"/>
        <v>25541.800000000003</v>
      </c>
    </row>
    <row r="27" spans="1:18" ht="14.25" customHeight="1" x14ac:dyDescent="0.35">
      <c r="A27" s="18" t="s">
        <v>94</v>
      </c>
      <c r="B27" s="19"/>
      <c r="C27" s="11" t="s">
        <v>92</v>
      </c>
      <c r="D27" s="24"/>
      <c r="E27" s="7" t="s">
        <v>19</v>
      </c>
      <c r="F27" s="7"/>
      <c r="G27" s="7"/>
      <c r="H27" s="7"/>
      <c r="I27" s="7"/>
      <c r="J27" s="25">
        <v>5238.8999999999996</v>
      </c>
      <c r="K27" s="22"/>
      <c r="L27" s="23"/>
      <c r="M27" s="23"/>
      <c r="N27" s="22"/>
      <c r="O27" s="23"/>
      <c r="P27" s="22">
        <f t="shared" si="0"/>
        <v>30780.700000000004</v>
      </c>
    </row>
    <row r="28" spans="1:18" ht="14.25" customHeight="1" x14ac:dyDescent="0.35">
      <c r="A28" s="18">
        <v>45127</v>
      </c>
      <c r="B28" s="19"/>
      <c r="C28" s="11" t="s">
        <v>93</v>
      </c>
      <c r="D28" s="24"/>
      <c r="E28" s="7" t="s">
        <v>19</v>
      </c>
      <c r="F28" s="7"/>
      <c r="G28" s="7"/>
      <c r="H28" s="7"/>
      <c r="I28" s="7"/>
      <c r="J28" s="25">
        <v>420</v>
      </c>
      <c r="K28" s="22"/>
      <c r="L28" s="23"/>
      <c r="M28" s="23"/>
      <c r="N28" s="22"/>
      <c r="O28" s="23"/>
      <c r="P28" s="22">
        <f t="shared" si="0"/>
        <v>31200.700000000004</v>
      </c>
    </row>
    <row r="29" spans="1:18" ht="14.25" customHeight="1" x14ac:dyDescent="0.35">
      <c r="A29" s="18">
        <v>45133</v>
      </c>
      <c r="B29" s="19"/>
      <c r="C29" s="32" t="s">
        <v>45</v>
      </c>
      <c r="D29" s="24"/>
      <c r="E29" s="7" t="s">
        <v>96</v>
      </c>
      <c r="F29" s="7"/>
      <c r="G29" s="7"/>
      <c r="H29" s="7"/>
      <c r="I29" s="7"/>
      <c r="J29" s="29"/>
      <c r="K29" s="22"/>
      <c r="L29" s="23"/>
      <c r="M29" s="23">
        <v>1000</v>
      </c>
      <c r="N29" s="22"/>
      <c r="O29" s="23"/>
      <c r="P29" s="22">
        <f t="shared" si="0"/>
        <v>30200.700000000004</v>
      </c>
    </row>
    <row r="30" spans="1:18" ht="14.25" customHeight="1" x14ac:dyDescent="0.35">
      <c r="A30" s="35">
        <v>45141</v>
      </c>
      <c r="B30" s="31"/>
      <c r="C30" s="32" t="s">
        <v>45</v>
      </c>
      <c r="D30" s="6"/>
      <c r="E30" s="6" t="s">
        <v>96</v>
      </c>
      <c r="F30" s="6"/>
      <c r="G30" s="6"/>
      <c r="H30" s="6"/>
      <c r="I30" s="6"/>
      <c r="J30" s="33"/>
      <c r="K30" s="34"/>
      <c r="L30" s="12"/>
      <c r="M30" s="12">
        <v>1550</v>
      </c>
      <c r="N30" s="34"/>
      <c r="O30" s="12"/>
      <c r="P30" s="22">
        <f t="shared" si="0"/>
        <v>28650.700000000004</v>
      </c>
    </row>
    <row r="31" spans="1:18" ht="14.25" customHeight="1" x14ac:dyDescent="0.35">
      <c r="A31" s="35">
        <v>45142</v>
      </c>
      <c r="B31" s="31"/>
      <c r="C31" s="32" t="s">
        <v>98</v>
      </c>
      <c r="D31" s="6"/>
      <c r="E31" s="6" t="s">
        <v>19</v>
      </c>
      <c r="F31" s="6"/>
      <c r="G31" s="6"/>
      <c r="H31" s="6"/>
      <c r="I31" s="6"/>
      <c r="J31" s="36">
        <v>3565.5</v>
      </c>
      <c r="K31" s="34"/>
      <c r="L31" s="12"/>
      <c r="M31" s="12"/>
      <c r="N31" s="34"/>
      <c r="O31" s="12"/>
      <c r="P31" s="22">
        <f t="shared" si="0"/>
        <v>32216.200000000004</v>
      </c>
    </row>
    <row r="32" spans="1:18" ht="14.25" customHeight="1" x14ac:dyDescent="0.35">
      <c r="A32" s="35">
        <v>45152</v>
      </c>
      <c r="B32" s="31"/>
      <c r="C32" s="32" t="s">
        <v>45</v>
      </c>
      <c r="D32" s="6"/>
      <c r="E32" s="6" t="s">
        <v>96</v>
      </c>
      <c r="F32" s="6"/>
      <c r="G32" s="6"/>
      <c r="H32" s="6"/>
      <c r="I32" s="6"/>
      <c r="J32" s="37"/>
      <c r="K32" s="34"/>
      <c r="L32" s="12"/>
      <c r="M32" s="12">
        <v>1500</v>
      </c>
      <c r="N32" s="34"/>
      <c r="O32" s="12"/>
      <c r="P32" s="22">
        <f t="shared" si="0"/>
        <v>30716.200000000004</v>
      </c>
    </row>
    <row r="33" spans="1:16" ht="14.25" customHeight="1" x14ac:dyDescent="0.35">
      <c r="A33" s="35">
        <v>45153</v>
      </c>
      <c r="B33" s="31"/>
      <c r="C33" s="32" t="s">
        <v>99</v>
      </c>
      <c r="D33" s="6"/>
      <c r="E33" s="6" t="s">
        <v>19</v>
      </c>
      <c r="F33" s="6"/>
      <c r="G33" s="6"/>
      <c r="H33" s="6"/>
      <c r="I33" s="6"/>
      <c r="J33" s="37">
        <v>1738</v>
      </c>
      <c r="K33" s="34"/>
      <c r="L33" s="12"/>
      <c r="M33" s="12"/>
      <c r="N33" s="34"/>
      <c r="O33" s="12"/>
      <c r="P33" s="22">
        <f t="shared" si="0"/>
        <v>32454.200000000004</v>
      </c>
    </row>
    <row r="34" spans="1:16" ht="14.25" customHeight="1" x14ac:dyDescent="0.35">
      <c r="A34" s="35">
        <v>45155</v>
      </c>
      <c r="B34" s="31"/>
      <c r="C34" s="32" t="s">
        <v>100</v>
      </c>
      <c r="D34" s="38"/>
      <c r="E34" s="6" t="s">
        <v>19</v>
      </c>
      <c r="F34" s="6"/>
      <c r="G34" s="6"/>
      <c r="H34" s="6"/>
      <c r="I34" s="6"/>
      <c r="J34" s="37">
        <v>250</v>
      </c>
      <c r="K34" s="34"/>
      <c r="L34" s="12"/>
      <c r="M34" s="12"/>
      <c r="N34" s="34"/>
      <c r="O34" s="12"/>
      <c r="P34" s="22">
        <f t="shared" si="0"/>
        <v>32704.200000000004</v>
      </c>
    </row>
    <row r="35" spans="1:16" ht="14.25" customHeight="1" x14ac:dyDescent="0.35">
      <c r="A35" s="35">
        <v>45160</v>
      </c>
      <c r="B35" s="31"/>
      <c r="C35" s="32" t="s">
        <v>101</v>
      </c>
      <c r="D35" s="6"/>
      <c r="E35" s="6" t="s">
        <v>19</v>
      </c>
      <c r="F35" s="6"/>
      <c r="G35" s="6"/>
      <c r="H35" s="6"/>
      <c r="I35" s="6"/>
      <c r="J35" s="37">
        <v>1738</v>
      </c>
      <c r="K35" s="34"/>
      <c r="L35" s="12"/>
      <c r="M35" s="12"/>
      <c r="N35" s="34"/>
      <c r="O35" s="12"/>
      <c r="P35" s="22">
        <f t="shared" si="0"/>
        <v>34442.200000000004</v>
      </c>
    </row>
    <row r="36" spans="1:16" ht="14.25" customHeight="1" x14ac:dyDescent="0.35">
      <c r="A36" s="35">
        <v>45164</v>
      </c>
      <c r="B36" s="31"/>
      <c r="C36" s="32" t="s">
        <v>102</v>
      </c>
      <c r="D36" s="6"/>
      <c r="E36" s="6" t="s">
        <v>19</v>
      </c>
      <c r="F36" s="6"/>
      <c r="G36" s="6"/>
      <c r="H36" s="6"/>
      <c r="I36" s="6"/>
      <c r="J36" s="37">
        <v>811.2</v>
      </c>
      <c r="K36" s="34"/>
      <c r="L36" s="12"/>
      <c r="M36" s="12"/>
      <c r="N36" s="34"/>
      <c r="O36" s="12"/>
      <c r="P36" s="22">
        <f t="shared" si="0"/>
        <v>35253.4</v>
      </c>
    </row>
    <row r="37" spans="1:16" ht="14.25" customHeight="1" x14ac:dyDescent="0.35">
      <c r="A37" s="35">
        <v>45164</v>
      </c>
      <c r="B37" s="31"/>
      <c r="C37" s="32" t="s">
        <v>45</v>
      </c>
      <c r="D37" s="24"/>
      <c r="E37" s="7" t="s">
        <v>96</v>
      </c>
      <c r="F37" s="6"/>
      <c r="G37" s="6"/>
      <c r="H37" s="6"/>
      <c r="I37" s="6"/>
      <c r="J37" s="37"/>
      <c r="K37" s="34"/>
      <c r="L37" s="12"/>
      <c r="M37" s="12">
        <v>1000</v>
      </c>
      <c r="N37" s="34"/>
      <c r="O37" s="12"/>
      <c r="P37" s="22">
        <f t="shared" si="0"/>
        <v>34253.4</v>
      </c>
    </row>
    <row r="38" spans="1:16" ht="14.25" customHeight="1" x14ac:dyDescent="0.35">
      <c r="A38" s="35">
        <v>45168</v>
      </c>
      <c r="B38" s="31"/>
      <c r="C38" s="39" t="s">
        <v>103</v>
      </c>
      <c r="D38" s="6"/>
      <c r="E38" s="6" t="s">
        <v>19</v>
      </c>
      <c r="F38" s="6"/>
      <c r="G38" s="6"/>
      <c r="H38" s="6"/>
      <c r="I38" s="6"/>
      <c r="J38" s="37">
        <v>1738</v>
      </c>
      <c r="K38" s="34"/>
      <c r="L38" s="12"/>
      <c r="M38" s="12"/>
      <c r="N38" s="34"/>
      <c r="O38" s="12"/>
      <c r="P38" s="22">
        <f t="shared" si="0"/>
        <v>35991.4</v>
      </c>
    </row>
    <row r="39" spans="1:16" ht="14.25" customHeight="1" x14ac:dyDescent="0.35">
      <c r="A39" s="35">
        <v>45170</v>
      </c>
      <c r="B39" s="31"/>
      <c r="C39" s="39" t="s">
        <v>45</v>
      </c>
      <c r="D39" s="6"/>
      <c r="E39" s="6" t="s">
        <v>96</v>
      </c>
      <c r="F39" s="6"/>
      <c r="G39" s="6"/>
      <c r="H39" s="6"/>
      <c r="I39" s="6"/>
      <c r="J39" s="37"/>
      <c r="K39" s="34"/>
      <c r="L39" s="12"/>
      <c r="M39" s="12">
        <v>1000</v>
      </c>
      <c r="N39" s="34"/>
      <c r="O39" s="12"/>
      <c r="P39" s="22">
        <f t="shared" si="0"/>
        <v>34991.4</v>
      </c>
    </row>
    <row r="40" spans="1:16" ht="14.25" customHeight="1" x14ac:dyDescent="0.35">
      <c r="A40" s="35">
        <v>45174</v>
      </c>
      <c r="B40" s="31"/>
      <c r="C40" s="39" t="s">
        <v>45</v>
      </c>
      <c r="D40" s="6"/>
      <c r="E40" s="6" t="s">
        <v>96</v>
      </c>
      <c r="F40" s="6"/>
      <c r="G40" s="6"/>
      <c r="H40" s="6"/>
      <c r="I40" s="6"/>
      <c r="J40" s="37"/>
      <c r="K40" s="34"/>
      <c r="L40" s="12"/>
      <c r="M40" s="12">
        <v>1000</v>
      </c>
      <c r="N40" s="34"/>
      <c r="O40" s="12"/>
      <c r="P40" s="22">
        <f t="shared" si="0"/>
        <v>33991.4</v>
      </c>
    </row>
    <row r="41" spans="1:16" ht="14.25" customHeight="1" x14ac:dyDescent="0.35">
      <c r="A41" s="35">
        <v>45174</v>
      </c>
      <c r="B41" s="31"/>
      <c r="C41" s="39" t="s">
        <v>45</v>
      </c>
      <c r="D41" s="6"/>
      <c r="E41" s="6" t="s">
        <v>96</v>
      </c>
      <c r="F41" s="6"/>
      <c r="G41" s="6"/>
      <c r="H41" s="6"/>
      <c r="I41" s="6"/>
      <c r="J41" s="37"/>
      <c r="K41" s="34"/>
      <c r="L41" s="12"/>
      <c r="M41" s="12">
        <v>1000</v>
      </c>
      <c r="N41" s="34"/>
      <c r="O41" s="12"/>
      <c r="P41" s="22">
        <f t="shared" si="0"/>
        <v>32991.4</v>
      </c>
    </row>
    <row r="42" spans="1:16" ht="14.25" customHeight="1" x14ac:dyDescent="0.35">
      <c r="A42" s="35">
        <v>45177</v>
      </c>
      <c r="B42" s="31"/>
      <c r="C42" s="39" t="s">
        <v>45</v>
      </c>
      <c r="D42" s="6"/>
      <c r="E42" s="6" t="s">
        <v>96</v>
      </c>
      <c r="F42" s="6"/>
      <c r="G42" s="6"/>
      <c r="H42" s="6"/>
      <c r="I42" s="6"/>
      <c r="J42" s="37"/>
      <c r="K42" s="34"/>
      <c r="L42" s="12"/>
      <c r="M42" s="12">
        <v>500</v>
      </c>
      <c r="N42" s="34"/>
      <c r="O42" s="12"/>
      <c r="P42" s="22">
        <f t="shared" si="0"/>
        <v>32491.4</v>
      </c>
    </row>
    <row r="43" spans="1:16" ht="14.25" customHeight="1" x14ac:dyDescent="0.35">
      <c r="A43" s="35">
        <v>45177</v>
      </c>
      <c r="B43" s="31"/>
      <c r="C43" s="39" t="s">
        <v>105</v>
      </c>
      <c r="D43" s="6"/>
      <c r="E43" s="6" t="s">
        <v>19</v>
      </c>
      <c r="F43" s="6"/>
      <c r="G43" s="6"/>
      <c r="H43" s="6"/>
      <c r="I43" s="6"/>
      <c r="J43" s="37">
        <v>3005.6</v>
      </c>
      <c r="K43" s="34"/>
      <c r="L43" s="12"/>
      <c r="M43" s="12"/>
      <c r="N43" s="34"/>
      <c r="O43" s="12"/>
      <c r="P43" s="22">
        <f t="shared" si="0"/>
        <v>35497</v>
      </c>
    </row>
    <row r="44" spans="1:16" ht="14.25" customHeight="1" x14ac:dyDescent="0.35">
      <c r="A44" s="35">
        <v>45182</v>
      </c>
      <c r="B44" s="31"/>
      <c r="C44" s="39" t="s">
        <v>106</v>
      </c>
      <c r="D44" s="6"/>
      <c r="E44" s="6" t="s">
        <v>19</v>
      </c>
      <c r="F44" s="6"/>
      <c r="G44" s="6"/>
      <c r="H44" s="6"/>
      <c r="I44" s="6"/>
      <c r="J44" s="37">
        <v>322.5</v>
      </c>
      <c r="K44" s="34"/>
      <c r="L44" s="12"/>
      <c r="M44" s="12"/>
      <c r="N44" s="34"/>
      <c r="O44" s="12"/>
      <c r="P44" s="22">
        <f t="shared" si="0"/>
        <v>35819.5</v>
      </c>
    </row>
    <row r="45" spans="1:16" ht="14.25" customHeight="1" x14ac:dyDescent="0.35">
      <c r="A45" s="35">
        <v>45192</v>
      </c>
      <c r="B45" s="31"/>
      <c r="C45" s="39" t="s">
        <v>107</v>
      </c>
      <c r="D45" s="6"/>
      <c r="E45" s="6" t="s">
        <v>19</v>
      </c>
      <c r="F45" s="6"/>
      <c r="G45" s="6"/>
      <c r="H45" s="6"/>
      <c r="I45" s="6"/>
      <c r="J45" s="37">
        <v>2128</v>
      </c>
      <c r="K45" s="34"/>
      <c r="L45" s="12"/>
      <c r="M45" s="12"/>
      <c r="N45" s="34"/>
      <c r="O45" s="12"/>
      <c r="P45" s="22">
        <f t="shared" si="0"/>
        <v>37947.5</v>
      </c>
    </row>
    <row r="46" spans="1:16" ht="14.25" customHeight="1" x14ac:dyDescent="0.35">
      <c r="A46" s="35">
        <v>45195</v>
      </c>
      <c r="B46" s="31"/>
      <c r="C46" s="39" t="s">
        <v>108</v>
      </c>
      <c r="D46" s="6"/>
      <c r="E46" s="6" t="s">
        <v>19</v>
      </c>
      <c r="F46" s="6"/>
      <c r="G46" s="6"/>
      <c r="H46" s="6"/>
      <c r="I46" s="6"/>
      <c r="J46" s="37">
        <v>1196.2</v>
      </c>
      <c r="K46" s="34"/>
      <c r="L46" s="12"/>
      <c r="M46" s="12"/>
      <c r="N46" s="34"/>
      <c r="O46" s="12"/>
      <c r="P46" s="22">
        <f t="shared" si="0"/>
        <v>39143.699999999997</v>
      </c>
    </row>
    <row r="47" spans="1:16" ht="14.25" customHeight="1" x14ac:dyDescent="0.35">
      <c r="A47" s="35"/>
      <c r="B47" s="31"/>
      <c r="C47" s="39"/>
      <c r="D47" s="6"/>
      <c r="E47" s="6"/>
      <c r="F47" s="6"/>
      <c r="G47" s="6"/>
      <c r="H47" s="6"/>
      <c r="I47" s="6"/>
      <c r="J47" s="37"/>
      <c r="K47" s="34"/>
      <c r="L47" s="12"/>
      <c r="M47" s="12"/>
      <c r="N47" s="34"/>
      <c r="O47" s="12"/>
      <c r="P47" s="22"/>
    </row>
    <row r="48" spans="1:16" ht="14.25" customHeight="1" x14ac:dyDescent="0.35">
      <c r="A48" s="35"/>
      <c r="B48" s="31"/>
      <c r="C48" s="39"/>
      <c r="D48" s="6"/>
      <c r="E48" s="6"/>
      <c r="F48" s="6"/>
      <c r="G48" s="6"/>
      <c r="H48" s="6"/>
      <c r="I48" s="6"/>
      <c r="J48" s="37"/>
      <c r="K48" s="34"/>
      <c r="L48" s="12"/>
      <c r="M48" s="12"/>
      <c r="N48" s="34"/>
      <c r="O48" s="12"/>
      <c r="P48" s="22"/>
    </row>
    <row r="49" spans="1:16" ht="14.25" customHeight="1" x14ac:dyDescent="0.35">
      <c r="A49" s="35"/>
      <c r="B49" s="31"/>
      <c r="C49" s="39"/>
      <c r="D49" s="6"/>
      <c r="E49" s="6"/>
      <c r="F49" s="6"/>
      <c r="G49" s="6"/>
      <c r="H49" s="6"/>
      <c r="I49" s="6"/>
      <c r="J49" s="37"/>
      <c r="K49" s="34"/>
      <c r="L49" s="12"/>
      <c r="M49" s="12"/>
      <c r="N49" s="34"/>
      <c r="O49" s="12"/>
      <c r="P49" s="22"/>
    </row>
    <row r="50" spans="1:16" ht="14.25" customHeight="1" x14ac:dyDescent="0.35">
      <c r="A50" s="35"/>
      <c r="B50" s="31"/>
      <c r="C50" s="39"/>
      <c r="D50" s="6"/>
      <c r="E50" s="6"/>
      <c r="F50" s="6"/>
      <c r="G50" s="6"/>
      <c r="H50" s="6"/>
      <c r="I50" s="6"/>
      <c r="J50" s="37"/>
      <c r="K50" s="34"/>
      <c r="L50" s="12"/>
      <c r="M50" s="12"/>
      <c r="N50" s="34"/>
      <c r="O50" s="12"/>
      <c r="P50" s="22"/>
    </row>
    <row r="51" spans="1:16" ht="14.25" customHeight="1" x14ac:dyDescent="0.35">
      <c r="A51" s="35"/>
      <c r="B51" s="31"/>
      <c r="C51" s="39"/>
      <c r="D51" s="6"/>
      <c r="E51" s="6"/>
      <c r="F51" s="6"/>
      <c r="G51" s="6"/>
      <c r="H51" s="6"/>
      <c r="I51" s="6"/>
      <c r="J51" s="37"/>
      <c r="K51" s="34"/>
      <c r="L51" s="12"/>
      <c r="M51" s="12"/>
      <c r="N51" s="34"/>
      <c r="O51" s="12"/>
      <c r="P51" s="22"/>
    </row>
    <row r="52" spans="1:16" ht="14.25" customHeight="1" x14ac:dyDescent="0.35">
      <c r="A52" s="35"/>
      <c r="B52" s="31"/>
      <c r="C52" s="39"/>
      <c r="D52" s="6"/>
      <c r="E52" s="6"/>
      <c r="F52" s="6"/>
      <c r="G52" s="6"/>
      <c r="H52" s="6"/>
      <c r="I52" s="6"/>
      <c r="J52" s="37"/>
      <c r="K52" s="34"/>
      <c r="L52" s="12"/>
      <c r="M52" s="12"/>
      <c r="N52" s="34"/>
      <c r="O52" s="12"/>
      <c r="P52" s="22"/>
    </row>
    <row r="53" spans="1:16" ht="14.25" customHeight="1" x14ac:dyDescent="0.35">
      <c r="A53" s="35"/>
      <c r="B53" s="31"/>
      <c r="C53" s="39"/>
      <c r="D53" s="6"/>
      <c r="E53" s="6"/>
      <c r="F53" s="6"/>
      <c r="G53" s="6"/>
      <c r="H53" s="6"/>
      <c r="I53" s="6"/>
      <c r="J53" s="37"/>
      <c r="K53" s="34"/>
      <c r="L53" s="12"/>
      <c r="M53" s="12"/>
      <c r="N53" s="34"/>
      <c r="O53" s="12"/>
      <c r="P53" s="22"/>
    </row>
    <row r="54" spans="1:16" ht="14.25" customHeight="1" x14ac:dyDescent="0.35">
      <c r="A54" s="35"/>
      <c r="B54" s="31"/>
      <c r="C54" s="39"/>
      <c r="D54" s="6"/>
      <c r="E54" s="6"/>
      <c r="F54" s="6"/>
      <c r="G54" s="6"/>
      <c r="H54" s="6"/>
      <c r="I54" s="6"/>
      <c r="J54" s="37"/>
      <c r="K54" s="34"/>
      <c r="L54" s="12"/>
      <c r="M54" s="12"/>
      <c r="N54" s="34"/>
      <c r="O54" s="12"/>
      <c r="P54" s="22"/>
    </row>
    <row r="55" spans="1:16" ht="14.25" customHeight="1" x14ac:dyDescent="0.35">
      <c r="A55" s="35"/>
      <c r="B55" s="31"/>
      <c r="C55" s="39"/>
      <c r="D55" s="6"/>
      <c r="E55" s="6"/>
      <c r="F55" s="6"/>
      <c r="G55" s="6"/>
      <c r="H55" s="6"/>
      <c r="I55" s="6"/>
      <c r="J55" s="37"/>
      <c r="K55" s="34"/>
      <c r="L55" s="12"/>
      <c r="M55" s="12"/>
      <c r="N55" s="34"/>
      <c r="O55" s="12"/>
      <c r="P55" s="22"/>
    </row>
    <row r="56" spans="1:16" ht="14" customHeight="1" x14ac:dyDescent="0.35">
      <c r="A56" s="35"/>
      <c r="B56" s="31"/>
      <c r="C56" s="39"/>
      <c r="D56" s="6"/>
      <c r="E56" s="6"/>
      <c r="F56" s="6"/>
      <c r="G56" s="6"/>
      <c r="H56" s="6"/>
      <c r="I56" s="6"/>
      <c r="J56" s="37"/>
      <c r="K56" s="34"/>
      <c r="L56" s="12"/>
      <c r="M56" s="12"/>
      <c r="N56" s="34"/>
      <c r="O56" s="12"/>
      <c r="P56" s="22"/>
    </row>
    <row r="57" spans="1:16" ht="14.25" customHeight="1" x14ac:dyDescent="0.35">
      <c r="A57" s="41"/>
      <c r="B57" s="42"/>
      <c r="C57" s="43"/>
      <c r="D57" s="44"/>
      <c r="E57" s="44"/>
      <c r="F57" s="44"/>
      <c r="G57" s="44"/>
      <c r="H57" s="44"/>
      <c r="I57" s="44"/>
      <c r="J57" s="45"/>
      <c r="K57" s="46"/>
      <c r="L57" s="47"/>
      <c r="M57" s="47"/>
      <c r="N57" s="46"/>
      <c r="O57" s="47"/>
      <c r="P57" s="46"/>
    </row>
    <row r="58" spans="1:16" ht="14.25" customHeight="1" x14ac:dyDescent="0.35">
      <c r="A58" s="48" t="s">
        <v>20</v>
      </c>
      <c r="B58" s="49"/>
      <c r="C58" s="49"/>
      <c r="D58" s="49"/>
      <c r="E58" s="49"/>
      <c r="F58" s="49"/>
      <c r="G58" s="49"/>
      <c r="H58" s="49"/>
      <c r="I58" s="49"/>
      <c r="J58" s="57">
        <f>SUM(J22:J57)</f>
        <v>88013.9</v>
      </c>
      <c r="K58" s="58"/>
      <c r="L58" s="58"/>
      <c r="M58" s="57">
        <f>SUM(M22:M57)</f>
        <v>48870.2</v>
      </c>
      <c r="N58" s="49"/>
      <c r="O58" s="51"/>
      <c r="P58" s="52">
        <f>J58-M58</f>
        <v>39143.699999999997</v>
      </c>
    </row>
    <row r="59" spans="1:16" ht="14.25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6"/>
      <c r="B60" s="6"/>
      <c r="C60" s="6"/>
      <c r="D60" s="79" t="s">
        <v>21</v>
      </c>
      <c r="E60" s="79"/>
      <c r="F60" s="79"/>
      <c r="G60" s="79" t="s">
        <v>22</v>
      </c>
      <c r="H60" s="79"/>
      <c r="I60" s="79" t="s">
        <v>23</v>
      </c>
      <c r="J60" s="79"/>
      <c r="K60" s="79" t="s">
        <v>24</v>
      </c>
      <c r="L60" s="79"/>
      <c r="M60" s="79"/>
      <c r="N60" s="79" t="s">
        <v>25</v>
      </c>
      <c r="O60" s="79"/>
      <c r="P60" s="79"/>
    </row>
    <row r="61" spans="1:16" ht="14.25" customHeight="1" x14ac:dyDescent="0.35">
      <c r="A61" s="64" t="s">
        <v>110</v>
      </c>
      <c r="B61" s="64"/>
      <c r="C61" s="64"/>
      <c r="D61" s="65" t="s">
        <v>84</v>
      </c>
      <c r="E61" s="65"/>
      <c r="F61" s="65"/>
      <c r="G61" s="84" t="s">
        <v>85</v>
      </c>
      <c r="H61" s="85"/>
      <c r="I61" s="65" t="s">
        <v>91</v>
      </c>
      <c r="J61" s="65"/>
      <c r="K61" s="84" t="s">
        <v>97</v>
      </c>
      <c r="L61" s="86"/>
      <c r="M61" s="85"/>
      <c r="N61" s="65" t="s">
        <v>104</v>
      </c>
      <c r="O61" s="65"/>
      <c r="P61" s="65"/>
    </row>
    <row r="62" spans="1:16" ht="14.25" customHeight="1" x14ac:dyDescent="0.35">
      <c r="A62" s="64" t="s">
        <v>31</v>
      </c>
      <c r="B62" s="64"/>
      <c r="C62" s="64"/>
      <c r="D62" s="63">
        <v>591.5</v>
      </c>
      <c r="E62" s="63"/>
      <c r="F62" s="63"/>
      <c r="G62" s="66">
        <v>4785.7</v>
      </c>
      <c r="H62" s="68"/>
      <c r="I62" s="63">
        <v>11614.6</v>
      </c>
      <c r="J62" s="63"/>
      <c r="K62" s="66">
        <v>5658.9</v>
      </c>
      <c r="L62" s="67"/>
      <c r="M62" s="68"/>
      <c r="N62" s="63">
        <v>9840.7000000000007</v>
      </c>
      <c r="O62" s="63"/>
      <c r="P62" s="63"/>
    </row>
    <row r="63" spans="1:16" ht="14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" customHeight="1" x14ac:dyDescent="0.35">
      <c r="A64" s="64" t="s">
        <v>110</v>
      </c>
      <c r="B64" s="64"/>
      <c r="C64" s="64"/>
      <c r="D64" s="65" t="s">
        <v>109</v>
      </c>
      <c r="E64" s="65"/>
      <c r="F64" s="65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" customHeight="1" x14ac:dyDescent="0.35">
      <c r="A65" s="64" t="s">
        <v>31</v>
      </c>
      <c r="B65" s="64"/>
      <c r="C65" s="64"/>
      <c r="D65" s="63">
        <v>6652.3</v>
      </c>
      <c r="E65" s="63"/>
      <c r="F65" s="63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.25" customHeight="1" x14ac:dyDescent="0.35">
      <c r="A67" s="6" t="s">
        <v>32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5">
      <c r="A68" s="53" t="s">
        <v>33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53" t="s">
        <v>34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" customHeight="1" x14ac:dyDescent="0.35">
      <c r="A71" s="54"/>
      <c r="B71" s="54"/>
      <c r="C71" s="54"/>
      <c r="D71" s="54"/>
      <c r="E71" s="54"/>
      <c r="F71" s="54"/>
      <c r="G71" s="54"/>
      <c r="H71" s="55"/>
      <c r="I71" s="55"/>
      <c r="J71" s="54"/>
      <c r="K71" s="54"/>
      <c r="L71" s="54"/>
      <c r="M71" s="54"/>
      <c r="N71" s="54"/>
      <c r="O71" s="54"/>
      <c r="P71" s="54"/>
    </row>
    <row r="72" spans="1:16" ht="14.25" customHeight="1" x14ac:dyDescent="0.35">
      <c r="A72" s="6" t="s">
        <v>35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12"/>
      <c r="N72" s="12"/>
      <c r="O72" s="12"/>
      <c r="P72" s="12"/>
    </row>
    <row r="73" spans="1:16" ht="14.25" customHeigh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mergeCells count="26">
    <mergeCell ref="A64:C64"/>
    <mergeCell ref="A65:C65"/>
    <mergeCell ref="D64:F64"/>
    <mergeCell ref="D65:F65"/>
    <mergeCell ref="A62:C62"/>
    <mergeCell ref="D62:F62"/>
    <mergeCell ref="G62:H62"/>
    <mergeCell ref="I62:J62"/>
    <mergeCell ref="K62:M62"/>
    <mergeCell ref="N62:P62"/>
    <mergeCell ref="A61:C61"/>
    <mergeCell ref="D61:F61"/>
    <mergeCell ref="G61:H61"/>
    <mergeCell ref="I61:J61"/>
    <mergeCell ref="K61:M61"/>
    <mergeCell ref="N61:P61"/>
    <mergeCell ref="A9:P9"/>
    <mergeCell ref="B21:C21"/>
    <mergeCell ref="D21:I21"/>
    <mergeCell ref="J21:K21"/>
    <mergeCell ref="O21:P21"/>
    <mergeCell ref="D60:F60"/>
    <mergeCell ref="G60:H60"/>
    <mergeCell ref="I60:J60"/>
    <mergeCell ref="K60:M60"/>
    <mergeCell ref="N60:P60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SOA_Desuki 1222</vt:lpstr>
      <vt:lpstr>SOA_Desuki 0123</vt:lpstr>
      <vt:lpstr>SOA_Desuki 0223</vt:lpstr>
      <vt:lpstr>SOA_Desuki 0323 by hand</vt:lpstr>
      <vt:lpstr>SOA_Desuki 0523 by hand</vt:lpstr>
      <vt:lpstr>SOA_Desuki 0623</vt:lpstr>
      <vt:lpstr>SOA_Desuki 0723</vt:lpstr>
      <vt:lpstr>SOA_Desuki 0823</vt:lpstr>
      <vt:lpstr>SOA_Desuki 0923by hand</vt:lpstr>
      <vt:lpstr>SOA_Desuki 1223</vt:lpstr>
      <vt:lpstr>SOA_Desuki 0124</vt:lpstr>
      <vt:lpstr>SOA_Desuki 0224</vt:lpstr>
      <vt:lpstr>SOA_Desuki 0324</vt:lpstr>
      <vt:lpstr>SOA_Desuki 0424</vt:lpstr>
      <vt:lpstr>SOA_Desuki 0624</vt:lpstr>
      <vt:lpstr>SOA_Desuki 0724</vt:lpstr>
      <vt:lpstr>SOA_Desuki 0824 </vt:lpstr>
      <vt:lpstr>SOA_Desuki 0924</vt:lpstr>
      <vt:lpstr>SOA_Desuki 1024</vt:lpstr>
      <vt:lpstr>SOA_Desuki 1124</vt:lpstr>
      <vt:lpstr>SOA_Desuki 1224</vt:lpstr>
      <vt:lpstr>SOA_Desuki  0125</vt:lpstr>
      <vt:lpstr>SOA_Desuki  0225</vt:lpstr>
      <vt:lpstr>SOA_Desuki  0325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mei mei yoo</cp:lastModifiedBy>
  <cp:lastPrinted>2025-03-06T09:20:15Z</cp:lastPrinted>
  <dcterms:created xsi:type="dcterms:W3CDTF">2023-04-25T16:08:41Z</dcterms:created>
  <dcterms:modified xsi:type="dcterms:W3CDTF">2025-04-18T03:43:55Z</dcterms:modified>
</cp:coreProperties>
</file>