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9F78ECD9-DB99-4AEB-BB15-DF1C93315E7B}" xr6:coauthVersionLast="47" xr6:coauthVersionMax="47" xr10:uidLastSave="{00000000-0000-0000-0000-000000000000}"/>
  <bookViews>
    <workbookView xWindow="-110" yWindow="-110" windowWidth="19420" windowHeight="10300" firstSheet="4" activeTab="6" xr2:uid="{AE5C16A9-7A98-4235-A8BF-6163CA1BFA08}"/>
  </bookViews>
  <sheets>
    <sheet name="SOA_Fibra Sahih 0622" sheetId="1" r:id="rId1"/>
    <sheet name="SOA_Fibra Sahih 1022" sheetId="2" r:id="rId2"/>
    <sheet name="SOA_Fibra Sahih 0423" sheetId="3" r:id="rId3"/>
    <sheet name="SOA_Fibra Sahih 0523" sheetId="4" r:id="rId4"/>
    <sheet name="SOA_Fibra Sahih 0623" sheetId="5" r:id="rId5"/>
    <sheet name="SOA_Fibra Sahih 0823" sheetId="6" r:id="rId6"/>
    <sheet name="SOA_Fibra Sahih 062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7" l="1"/>
  <c r="J52" i="7"/>
  <c r="P52" i="7" s="1"/>
  <c r="P22" i="7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23" i="6"/>
  <c r="P24" i="6" s="1"/>
  <c r="P25" i="6" s="1"/>
  <c r="M52" i="6"/>
  <c r="J52" i="6"/>
  <c r="P22" i="6"/>
  <c r="P23" i="5"/>
  <c r="P52" i="6" l="1"/>
  <c r="M52" i="5"/>
  <c r="P52" i="5" s="1"/>
  <c r="J52" i="5"/>
  <c r="P22" i="5"/>
  <c r="M52" i="4"/>
  <c r="J52" i="4"/>
  <c r="P52" i="4" s="1"/>
  <c r="P22" i="4"/>
  <c r="P22" i="3"/>
  <c r="M52" i="3"/>
  <c r="J52" i="3"/>
  <c r="P52" i="3" s="1"/>
  <c r="P24" i="2"/>
  <c r="P25" i="2"/>
  <c r="P26" i="2"/>
  <c r="P27" i="2" s="1"/>
  <c r="M52" i="2" l="1"/>
  <c r="J52" i="2"/>
  <c r="P22" i="2"/>
  <c r="P23" i="2" s="1"/>
  <c r="M52" i="1"/>
  <c r="J52" i="1"/>
  <c r="P52" i="2" l="1"/>
  <c r="P52" i="1"/>
  <c r="P22" i="1" l="1"/>
  <c r="P23" i="1" s="1"/>
  <c r="P24" i="1" s="1"/>
</calcChain>
</file>

<file path=xl/sharedStrings.xml><?xml version="1.0" encoding="utf-8"?>
<sst xmlns="http://schemas.openxmlformats.org/spreadsheetml/2006/main" count="408" uniqueCount="85">
  <si>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</si>
  <si>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</si>
  <si>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</si>
  <si>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</si>
  <si>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</si>
  <si>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</si>
  <si>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</si>
  <si>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</si>
  <si>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</si>
  <si>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</si>
  <si>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</si>
  <si>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</si>
  <si>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</si>
  <si>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</si>
  <si>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</si>
  <si>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</si>
  <si>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</si>
  <si>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</si>
  <si>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</si>
  <si>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</si>
  <si>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</si>
  <si>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</si>
  <si>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</si>
  <si>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</si>
  <si>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</si>
  <si>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</si>
  <si>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</si>
  <si>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31-May-2022</t>
  </si>
  <si>
    <t>30-Jun-2022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</si>
  <si>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</si>
  <si>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</si>
  <si>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</si>
  <si>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</si>
  <si>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</si>
  <si>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</si>
  <si>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</si>
  <si>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30-Apr-2022</t>
  </si>
  <si>
    <t>11/5/2022</t>
  </si>
  <si>
    <t>INV00000261</t>
  </si>
  <si>
    <t>INV00000264</t>
  </si>
  <si>
    <t>INV00000290</t>
  </si>
  <si>
    <t>Perniagaan Fibra Sahih</t>
  </si>
  <si>
    <t>C00000006</t>
  </si>
  <si>
    <t>Lot 2825, Batu 17 3/4</t>
  </si>
  <si>
    <t>Lorong Kemuning , Kuang</t>
  </si>
  <si>
    <t>48050 Rawang</t>
  </si>
  <si>
    <t>Selangor Darul Ehsan</t>
  </si>
  <si>
    <t>Mr Wong</t>
  </si>
  <si>
    <t>012-6137603</t>
  </si>
  <si>
    <t>RHB 934936</t>
  </si>
  <si>
    <t>Payment INV00000261 &amp; 4</t>
  </si>
  <si>
    <t>RHB 934938</t>
  </si>
  <si>
    <t>Payment INV00000290</t>
  </si>
  <si>
    <t>INV00000343</t>
  </si>
  <si>
    <t>31-Oct-2022</t>
  </si>
  <si>
    <t>30-Nov-2022</t>
  </si>
  <si>
    <t>31-Dec-2022</t>
  </si>
  <si>
    <t>31-Jan-2022</t>
  </si>
  <si>
    <t>28-Feb-2022</t>
  </si>
  <si>
    <t>8/4/2023</t>
  </si>
  <si>
    <t>INV00000489</t>
  </si>
  <si>
    <t>30-Apr-2023</t>
  </si>
  <si>
    <t>31-Mar-2023</t>
  </si>
  <si>
    <t>28-Feb-2023</t>
  </si>
  <si>
    <t>31-Jan-2023</t>
  </si>
  <si>
    <t>Pymt Cash Deposit</t>
  </si>
  <si>
    <t>Payment Inv 00000489</t>
  </si>
  <si>
    <t>INV00000592</t>
  </si>
  <si>
    <t>INV00000610</t>
  </si>
  <si>
    <t>31-Aug-2023</t>
  </si>
  <si>
    <t>31-Jul-2023</t>
  </si>
  <si>
    <t>30-Jun-2023</t>
  </si>
  <si>
    <t>INV00000671</t>
  </si>
  <si>
    <t>Payment Inv 00000592 &amp; 610</t>
  </si>
  <si>
    <t>Payment Inv 00000671</t>
  </si>
  <si>
    <t>INV00000716</t>
  </si>
  <si>
    <t>INV00000765</t>
  </si>
  <si>
    <t>Payment Inv 00000765</t>
  </si>
  <si>
    <t>Payment Inv 00000716</t>
  </si>
  <si>
    <t>INV00000848</t>
  </si>
  <si>
    <t>INV00000867</t>
  </si>
  <si>
    <t>30-Apr-2024</t>
  </si>
  <si>
    <t>31-Mar-2024</t>
  </si>
  <si>
    <t>31-May-2024</t>
  </si>
  <si>
    <t>Payment Inv 00000848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</si>
</sst>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14" fontId="5" fillId="0" borderId="7" xfId="0" applyNumberFormat="1" applyFont="1" applyBorder="1" applyAlignment="1">
      <alignment horizontal="center"/>
    </xf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14" fontId="4" fillId="0" borderId="6" xfId="0" applyNumberFormat="1" applyFont="1" applyBorder="1" applyAlignment="1">
      <alignment horizontal="center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5" fontId="4" fillId="0" borderId="0" xfId="0" quotePrefix="1" applyNumberFormat="1" applyFont="1" applyAlignment="1">
      <alignment horizontal="center"/>
    </xf>
    <xf numFmtId="0" fontId="5" fillId="0" borderId="1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3A70436-464D-4A80-9AC0-8BDFE2BB6B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5C61FEA-DFB1-4D7F-82F3-471F670EF9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4F9F673-7220-4CC8-9B7F-BB35388F69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E840A31-1C4F-40FD-BACA-275DC92083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9AFB227-5B66-4C55-BFD8-D457FA6846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3B61F85-3C43-4371-AC5D-DFB20280684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4475A79-32D5-450F-A3DC-F5A8DE978B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12C1-DF62-40DA-834B-1FC80EDBE141}">
  <sheetPr>
    <pageSetUpPr fitToPage="1"/>
  </sheetPr>
  <dimension ref="A1:R1002"/>
  <sheetViews>
    <sheetView topLeftCell="A35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44742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30" t="s">
        <v>37</v>
      </c>
      <c r="B22" s="19"/>
      <c r="C22" s="20" t="s">
        <v>38</v>
      </c>
      <c r="D22" s="6"/>
      <c r="E22" s="6" t="s">
        <v>19</v>
      </c>
      <c r="F22" s="6"/>
      <c r="G22" s="6"/>
      <c r="H22" s="6"/>
      <c r="I22" s="6"/>
      <c r="J22" s="21">
        <v>2534</v>
      </c>
      <c r="K22" s="22"/>
      <c r="L22" s="12"/>
      <c r="M22" s="12"/>
      <c r="N22" s="22"/>
      <c r="O22" s="12"/>
      <c r="P22" s="22">
        <f t="shared" ref="P22:P23" si="0">P21+J22-M22</f>
        <v>2534</v>
      </c>
    </row>
    <row r="23" spans="1:18" ht="14.25" customHeight="1" x14ac:dyDescent="0.35">
      <c r="A23" s="23">
        <v>44695</v>
      </c>
      <c r="B23" s="19"/>
      <c r="C23" s="11" t="s">
        <v>39</v>
      </c>
      <c r="D23" s="24"/>
      <c r="E23" s="6" t="s">
        <v>19</v>
      </c>
      <c r="F23" s="6"/>
      <c r="G23" s="6"/>
      <c r="H23" s="6"/>
      <c r="I23" s="6"/>
      <c r="J23" s="25">
        <v>100</v>
      </c>
      <c r="K23" s="26"/>
      <c r="L23" s="12"/>
      <c r="M23" s="27"/>
      <c r="N23" s="22"/>
      <c r="O23" s="12"/>
      <c r="P23" s="22">
        <f t="shared" si="0"/>
        <v>2634</v>
      </c>
    </row>
    <row r="24" spans="1:18" ht="14.25" customHeight="1" x14ac:dyDescent="0.35">
      <c r="A24" s="23">
        <v>44732</v>
      </c>
      <c r="B24" s="19"/>
      <c r="C24" s="11" t="s">
        <v>40</v>
      </c>
      <c r="D24" s="24"/>
      <c r="E24" s="6" t="s">
        <v>19</v>
      </c>
      <c r="F24" s="6"/>
      <c r="G24" s="6"/>
      <c r="H24" s="6"/>
      <c r="I24" s="6"/>
      <c r="J24" s="25">
        <v>2068</v>
      </c>
      <c r="K24" s="22"/>
      <c r="L24" s="12"/>
      <c r="M24" s="28"/>
      <c r="N24" s="22"/>
      <c r="O24" s="12"/>
      <c r="P24" s="22">
        <f>P23+J24-M24</f>
        <v>4702</v>
      </c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4702</v>
      </c>
      <c r="K52" s="43"/>
      <c r="L52" s="43"/>
      <c r="M52" s="44">
        <f>SUM(M22:M51)</f>
        <v>0</v>
      </c>
      <c r="N52" s="43"/>
      <c r="O52" s="45"/>
      <c r="P52" s="46">
        <f>J52-M52</f>
        <v>4702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36</v>
      </c>
      <c r="E55" s="63"/>
      <c r="F55" s="63"/>
      <c r="G55" s="63" t="s">
        <v>27</v>
      </c>
      <c r="H55" s="63"/>
      <c r="I55" s="63" t="s">
        <v>28</v>
      </c>
      <c r="J55" s="63"/>
      <c r="K55" s="63" t="s">
        <v>29</v>
      </c>
      <c r="L55" s="63"/>
      <c r="M55" s="63"/>
      <c r="N55" s="63" t="s">
        <v>30</v>
      </c>
      <c r="O55" s="63"/>
      <c r="P55" s="63"/>
    </row>
    <row r="56" spans="1:16" ht="14.25" customHeight="1" x14ac:dyDescent="0.35">
      <c r="A56" s="62" t="s">
        <v>31</v>
      </c>
      <c r="B56" s="62"/>
      <c r="C56" s="62"/>
      <c r="D56" s="61">
        <v>0</v>
      </c>
      <c r="E56" s="61"/>
      <c r="F56" s="61"/>
      <c r="G56" s="61">
        <v>2634</v>
      </c>
      <c r="H56" s="61"/>
      <c r="I56" s="61">
        <v>2068</v>
      </c>
      <c r="J56" s="61"/>
      <c r="K56" s="64">
        <v>0</v>
      </c>
      <c r="L56" s="65"/>
      <c r="M56" s="66"/>
      <c r="N56" s="61">
        <v>0</v>
      </c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1ECF-06BF-4657-B4D4-4EA2395F528C}">
  <sheetPr>
    <pageSetUpPr fitToPage="1"/>
  </sheetPr>
  <dimension ref="A1:R1002"/>
  <sheetViews>
    <sheetView topLeftCell="A5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44865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30" t="s">
        <v>37</v>
      </c>
      <c r="B22" s="19"/>
      <c r="C22" s="20" t="s">
        <v>38</v>
      </c>
      <c r="D22" s="6"/>
      <c r="E22" s="6" t="s">
        <v>19</v>
      </c>
      <c r="F22" s="6"/>
      <c r="G22" s="6"/>
      <c r="H22" s="6"/>
      <c r="I22" s="6"/>
      <c r="J22" s="21">
        <v>2534</v>
      </c>
      <c r="K22" s="22"/>
      <c r="L22" s="12"/>
      <c r="M22" s="12"/>
      <c r="N22" s="22"/>
      <c r="O22" s="12"/>
      <c r="P22" s="22">
        <f t="shared" ref="P22:P27" si="0">P21+J22-M22</f>
        <v>2534</v>
      </c>
    </row>
    <row r="23" spans="1:18" ht="14.25" customHeight="1" x14ac:dyDescent="0.35">
      <c r="A23" s="23">
        <v>44695</v>
      </c>
      <c r="B23" s="19"/>
      <c r="C23" s="11" t="s">
        <v>39</v>
      </c>
      <c r="D23" s="24"/>
      <c r="E23" s="6" t="s">
        <v>19</v>
      </c>
      <c r="F23" s="6"/>
      <c r="G23" s="6"/>
      <c r="H23" s="6"/>
      <c r="I23" s="6"/>
      <c r="J23" s="25">
        <v>100</v>
      </c>
      <c r="K23" s="26"/>
      <c r="L23" s="12"/>
      <c r="M23" s="27"/>
      <c r="N23" s="22"/>
      <c r="O23" s="12"/>
      <c r="P23" s="22">
        <f t="shared" si="0"/>
        <v>2634</v>
      </c>
    </row>
    <row r="24" spans="1:18" ht="14.25" customHeight="1" x14ac:dyDescent="0.35">
      <c r="A24" s="23">
        <v>44732</v>
      </c>
      <c r="B24" s="19"/>
      <c r="C24" s="11" t="s">
        <v>40</v>
      </c>
      <c r="D24" s="24"/>
      <c r="E24" s="6" t="s">
        <v>19</v>
      </c>
      <c r="F24" s="6"/>
      <c r="G24" s="6"/>
      <c r="H24" s="6"/>
      <c r="I24" s="6"/>
      <c r="J24" s="25">
        <v>2068</v>
      </c>
      <c r="K24" s="22"/>
      <c r="L24" s="12"/>
      <c r="M24" s="28"/>
      <c r="N24" s="22"/>
      <c r="O24" s="12"/>
      <c r="P24" s="22">
        <f t="shared" si="0"/>
        <v>4702</v>
      </c>
    </row>
    <row r="25" spans="1:18" ht="14.25" customHeight="1" x14ac:dyDescent="0.35">
      <c r="A25" s="23">
        <v>44761</v>
      </c>
      <c r="B25" s="19"/>
      <c r="C25" s="11" t="s">
        <v>49</v>
      </c>
      <c r="D25" s="24"/>
      <c r="E25" s="6" t="s">
        <v>50</v>
      </c>
      <c r="F25" s="6"/>
      <c r="G25" s="6"/>
      <c r="H25" s="6"/>
      <c r="I25" s="6"/>
      <c r="J25" s="25"/>
      <c r="K25" s="22"/>
      <c r="L25" s="12"/>
      <c r="M25" s="27">
        <v>2634</v>
      </c>
      <c r="N25" s="22"/>
      <c r="O25" s="12"/>
      <c r="P25" s="22">
        <f t="shared" si="0"/>
        <v>2068</v>
      </c>
    </row>
    <row r="26" spans="1:18" ht="14.25" customHeight="1" x14ac:dyDescent="0.35">
      <c r="A26" s="23">
        <v>44791</v>
      </c>
      <c r="B26" s="19"/>
      <c r="C26" s="11" t="s">
        <v>51</v>
      </c>
      <c r="D26" s="24"/>
      <c r="E26" s="6" t="s">
        <v>52</v>
      </c>
      <c r="F26" s="29"/>
      <c r="G26" s="6"/>
      <c r="H26" s="6"/>
      <c r="I26" s="6"/>
      <c r="J26" s="25"/>
      <c r="K26" s="22"/>
      <c r="L26" s="12"/>
      <c r="M26" s="12">
        <v>2068</v>
      </c>
      <c r="N26" s="22"/>
      <c r="O26" s="12"/>
      <c r="P26" s="22">
        <f t="shared" si="0"/>
        <v>0</v>
      </c>
    </row>
    <row r="27" spans="1:18" ht="14.25" customHeight="1" x14ac:dyDescent="0.35">
      <c r="A27" s="30">
        <v>44845</v>
      </c>
      <c r="B27" s="19"/>
      <c r="C27" s="11" t="s">
        <v>53</v>
      </c>
      <c r="D27" s="24"/>
      <c r="E27" s="6" t="s">
        <v>19</v>
      </c>
      <c r="F27" s="6"/>
      <c r="G27" s="6"/>
      <c r="H27" s="6"/>
      <c r="I27" s="6"/>
      <c r="J27" s="31">
        <v>2237</v>
      </c>
      <c r="K27" s="22"/>
      <c r="L27" s="12"/>
      <c r="M27" s="12"/>
      <c r="N27" s="22"/>
      <c r="O27" s="12"/>
      <c r="P27" s="22">
        <f t="shared" si="0"/>
        <v>2237</v>
      </c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6939</v>
      </c>
      <c r="K52" s="43"/>
      <c r="L52" s="43"/>
      <c r="M52" s="44">
        <f>SUM(M22:M51)</f>
        <v>4702</v>
      </c>
      <c r="N52" s="43"/>
      <c r="O52" s="45"/>
      <c r="P52" s="46">
        <f>J52-M52</f>
        <v>2237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54</v>
      </c>
      <c r="E55" s="63"/>
      <c r="F55" s="63"/>
      <c r="G55" s="63" t="s">
        <v>55</v>
      </c>
      <c r="H55" s="63"/>
      <c r="I55" s="63" t="s">
        <v>56</v>
      </c>
      <c r="J55" s="63"/>
      <c r="K55" s="63" t="s">
        <v>57</v>
      </c>
      <c r="L55" s="63"/>
      <c r="M55" s="63"/>
      <c r="N55" s="63" t="s">
        <v>58</v>
      </c>
      <c r="O55" s="63"/>
      <c r="P55" s="63"/>
    </row>
    <row r="56" spans="1:16" ht="14.25" customHeight="1" x14ac:dyDescent="0.35">
      <c r="A56" s="62" t="s">
        <v>31</v>
      </c>
      <c r="B56" s="62"/>
      <c r="C56" s="62"/>
      <c r="D56" s="61">
        <v>2237</v>
      </c>
      <c r="E56" s="61"/>
      <c r="F56" s="61"/>
      <c r="G56" s="61">
        <v>0</v>
      </c>
      <c r="H56" s="61"/>
      <c r="I56" s="61">
        <v>2068</v>
      </c>
      <c r="J56" s="61"/>
      <c r="K56" s="64">
        <v>0</v>
      </c>
      <c r="L56" s="65"/>
      <c r="M56" s="66"/>
      <c r="N56" s="61">
        <v>0</v>
      </c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59E0-9933-4602-81D3-5115777BBC04}">
  <sheetPr>
    <pageSetUpPr fitToPage="1"/>
  </sheetPr>
  <dimension ref="A1:R1002"/>
  <sheetViews>
    <sheetView topLeftCell="A1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" si="0">P21+J22-M22</f>
        <v>2104</v>
      </c>
    </row>
    <row r="23" spans="1:18" ht="14.25" customHeight="1" x14ac:dyDescent="0.35">
      <c r="A23" s="23"/>
      <c r="B23" s="19"/>
      <c r="C23" s="11"/>
      <c r="D23" s="24"/>
      <c r="E23" s="6"/>
      <c r="F23" s="6"/>
      <c r="G23" s="6"/>
      <c r="H23" s="6"/>
      <c r="I23" s="6"/>
      <c r="J23" s="25"/>
      <c r="K23" s="26"/>
      <c r="L23" s="12"/>
      <c r="M23" s="27"/>
      <c r="N23" s="22"/>
      <c r="O23" s="12"/>
      <c r="P23" s="22"/>
    </row>
    <row r="24" spans="1:18" ht="14.25" customHeight="1" x14ac:dyDescent="0.35">
      <c r="A24" s="23"/>
      <c r="B24" s="19"/>
      <c r="C24" s="11"/>
      <c r="D24" s="24"/>
      <c r="E24" s="6"/>
      <c r="F24" s="6"/>
      <c r="G24" s="6"/>
      <c r="H24" s="6"/>
      <c r="I24" s="6"/>
      <c r="J24" s="25"/>
      <c r="K24" s="22"/>
      <c r="L24" s="12"/>
      <c r="M24" s="28"/>
      <c r="N24" s="22"/>
      <c r="O24" s="12"/>
      <c r="P24" s="22"/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2104</v>
      </c>
      <c r="K52" s="43"/>
      <c r="L52" s="43"/>
      <c r="M52" s="44">
        <f>SUM(M22:M51)</f>
        <v>0</v>
      </c>
      <c r="N52" s="43"/>
      <c r="O52" s="45"/>
      <c r="P52" s="46">
        <f>J52-M52</f>
        <v>2104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56</v>
      </c>
      <c r="E55" s="63"/>
      <c r="F55" s="63"/>
      <c r="G55" s="63" t="s">
        <v>64</v>
      </c>
      <c r="H55" s="63"/>
      <c r="I55" s="63" t="s">
        <v>63</v>
      </c>
      <c r="J55" s="63"/>
      <c r="K55" s="63" t="s">
        <v>62</v>
      </c>
      <c r="L55" s="63"/>
      <c r="M55" s="63"/>
      <c r="N55" s="63" t="s">
        <v>61</v>
      </c>
      <c r="O55" s="63"/>
      <c r="P55" s="63"/>
    </row>
    <row r="56" spans="1:16" ht="14.25" customHeight="1" x14ac:dyDescent="0.35">
      <c r="A56" s="62" t="s">
        <v>31</v>
      </c>
      <c r="B56" s="62"/>
      <c r="C56" s="62"/>
      <c r="D56" s="61">
        <v>0</v>
      </c>
      <c r="E56" s="61"/>
      <c r="F56" s="61"/>
      <c r="G56" s="61">
        <v>0</v>
      </c>
      <c r="H56" s="61"/>
      <c r="I56" s="61">
        <v>0</v>
      </c>
      <c r="J56" s="61"/>
      <c r="K56" s="64">
        <v>0</v>
      </c>
      <c r="L56" s="65"/>
      <c r="M56" s="66"/>
      <c r="N56" s="61">
        <v>2104</v>
      </c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8769-47FE-45D6-88DF-89B442433724}">
  <sheetPr>
    <pageSetUpPr fitToPage="1"/>
  </sheetPr>
  <dimension ref="A1:R1002"/>
  <sheetViews>
    <sheetView topLeftCell="A10" zoomScaleNormal="100" workbookViewId="0">
      <selection activeCell="Q48" sqref="Q4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" si="0">P21+J22-M22</f>
        <v>2104</v>
      </c>
    </row>
    <row r="23" spans="1:18" ht="14.25" customHeight="1" x14ac:dyDescent="0.35">
      <c r="A23" s="23"/>
      <c r="B23" s="19"/>
      <c r="C23" s="11"/>
      <c r="D23" s="24"/>
      <c r="E23" s="6"/>
      <c r="F23" s="6"/>
      <c r="G23" s="6"/>
      <c r="H23" s="6"/>
      <c r="I23" s="6"/>
      <c r="J23" s="25"/>
      <c r="K23" s="26"/>
      <c r="L23" s="12"/>
      <c r="M23" s="27"/>
      <c r="N23" s="22"/>
      <c r="O23" s="12"/>
      <c r="P23" s="22"/>
    </row>
    <row r="24" spans="1:18" ht="14.25" customHeight="1" x14ac:dyDescent="0.35">
      <c r="A24" s="23"/>
      <c r="B24" s="19"/>
      <c r="C24" s="11"/>
      <c r="D24" s="24"/>
      <c r="E24" s="6"/>
      <c r="F24" s="6"/>
      <c r="G24" s="6"/>
      <c r="H24" s="6"/>
      <c r="I24" s="6"/>
      <c r="J24" s="25"/>
      <c r="K24" s="22"/>
      <c r="L24" s="12"/>
      <c r="M24" s="28"/>
      <c r="N24" s="22"/>
      <c r="O24" s="12"/>
      <c r="P24" s="22"/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2104</v>
      </c>
      <c r="K52" s="43"/>
      <c r="L52" s="43"/>
      <c r="M52" s="44">
        <f>SUM(M22:M51)</f>
        <v>0</v>
      </c>
      <c r="N52" s="43"/>
      <c r="O52" s="45"/>
      <c r="P52" s="46">
        <f>J52-M52</f>
        <v>2104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56</v>
      </c>
      <c r="E55" s="63"/>
      <c r="F55" s="63"/>
      <c r="G55" s="63" t="s">
        <v>64</v>
      </c>
      <c r="H55" s="63"/>
      <c r="I55" s="63" t="s">
        <v>63</v>
      </c>
      <c r="J55" s="63"/>
      <c r="K55" s="63" t="s">
        <v>62</v>
      </c>
      <c r="L55" s="63"/>
      <c r="M55" s="63"/>
      <c r="N55" s="63" t="s">
        <v>61</v>
      </c>
      <c r="O55" s="63"/>
      <c r="P55" s="63"/>
    </row>
    <row r="56" spans="1:16" ht="14.25" customHeight="1" x14ac:dyDescent="0.35">
      <c r="A56" s="62" t="s">
        <v>31</v>
      </c>
      <c r="B56" s="62"/>
      <c r="C56" s="62"/>
      <c r="D56" s="61">
        <v>0</v>
      </c>
      <c r="E56" s="61"/>
      <c r="F56" s="61"/>
      <c r="G56" s="61">
        <v>0</v>
      </c>
      <c r="H56" s="61"/>
      <c r="I56" s="61">
        <v>0</v>
      </c>
      <c r="J56" s="61"/>
      <c r="K56" s="64">
        <v>0</v>
      </c>
      <c r="L56" s="65"/>
      <c r="M56" s="66"/>
      <c r="N56" s="61">
        <v>2104</v>
      </c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1C7-5DF0-40CD-90FF-DB1BE0616CEA}">
  <sheetPr>
    <pageSetUpPr fitToPage="1"/>
  </sheetPr>
  <dimension ref="A1:R1002"/>
  <sheetViews>
    <sheetView topLeftCell="A13" zoomScaleNormal="100" workbookViewId="0">
      <selection activeCell="Q23" sqref="Q2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:P23" si="0">P21+J22-M22</f>
        <v>2104</v>
      </c>
    </row>
    <row r="23" spans="1:18" ht="14.25" customHeight="1" x14ac:dyDescent="0.35">
      <c r="A23" s="23">
        <v>45093</v>
      </c>
      <c r="B23" s="19"/>
      <c r="C23" s="11" t="s">
        <v>65</v>
      </c>
      <c r="D23" s="24"/>
      <c r="E23" s="6" t="s">
        <v>66</v>
      </c>
      <c r="F23" s="6"/>
      <c r="G23" s="6"/>
      <c r="H23" s="6"/>
      <c r="I23" s="6"/>
      <c r="J23" s="25"/>
      <c r="K23" s="26"/>
      <c r="L23" s="12"/>
      <c r="M23" s="27">
        <v>2104</v>
      </c>
      <c r="N23" s="22"/>
      <c r="O23" s="12"/>
      <c r="P23" s="22">
        <f t="shared" si="0"/>
        <v>0</v>
      </c>
    </row>
    <row r="24" spans="1:18" ht="14.25" customHeight="1" x14ac:dyDescent="0.35">
      <c r="A24" s="23"/>
      <c r="B24" s="19"/>
      <c r="C24" s="11"/>
      <c r="D24" s="24"/>
      <c r="E24" s="6"/>
      <c r="F24" s="6"/>
      <c r="G24" s="6"/>
      <c r="H24" s="6"/>
      <c r="I24" s="6"/>
      <c r="J24" s="25"/>
      <c r="K24" s="22"/>
      <c r="L24" s="12"/>
      <c r="M24" s="28"/>
      <c r="N24" s="22"/>
      <c r="O24" s="12"/>
      <c r="P24" s="22"/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2104</v>
      </c>
      <c r="K52" s="43"/>
      <c r="L52" s="43"/>
      <c r="M52" s="44">
        <f>SUM(M22:M51)</f>
        <v>2104</v>
      </c>
      <c r="N52" s="43"/>
      <c r="O52" s="45"/>
      <c r="P52" s="46">
        <f>J52-M52</f>
        <v>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56</v>
      </c>
      <c r="E55" s="63"/>
      <c r="F55" s="63"/>
      <c r="G55" s="63" t="s">
        <v>64</v>
      </c>
      <c r="H55" s="63"/>
      <c r="I55" s="63" t="s">
        <v>63</v>
      </c>
      <c r="J55" s="63"/>
      <c r="K55" s="63" t="s">
        <v>62</v>
      </c>
      <c r="L55" s="63"/>
      <c r="M55" s="63"/>
      <c r="N55" s="63" t="s">
        <v>61</v>
      </c>
      <c r="O55" s="63"/>
      <c r="P55" s="63"/>
    </row>
    <row r="56" spans="1:16" ht="14.25" customHeight="1" x14ac:dyDescent="0.35">
      <c r="A56" s="62" t="s">
        <v>31</v>
      </c>
      <c r="B56" s="62"/>
      <c r="C56" s="62"/>
      <c r="D56" s="61">
        <v>0</v>
      </c>
      <c r="E56" s="61"/>
      <c r="F56" s="61"/>
      <c r="G56" s="61">
        <v>0</v>
      </c>
      <c r="H56" s="61"/>
      <c r="I56" s="61">
        <v>0</v>
      </c>
      <c r="J56" s="61"/>
      <c r="K56" s="64">
        <v>0</v>
      </c>
      <c r="L56" s="65"/>
      <c r="M56" s="66"/>
      <c r="N56" s="61">
        <v>2104</v>
      </c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3B14-D0CC-485E-852F-5F57D7D02FB3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:P37" si="0">P21+J22-M22</f>
        <v>2104</v>
      </c>
    </row>
    <row r="23" spans="1:18" ht="14.25" customHeight="1" x14ac:dyDescent="0.35">
      <c r="A23" s="23">
        <v>45093</v>
      </c>
      <c r="B23" s="19"/>
      <c r="C23" s="11" t="s">
        <v>65</v>
      </c>
      <c r="D23" s="24"/>
      <c r="E23" s="6" t="s">
        <v>66</v>
      </c>
      <c r="F23" s="6"/>
      <c r="G23" s="6"/>
      <c r="H23" s="6"/>
      <c r="I23" s="6"/>
      <c r="J23" s="25"/>
      <c r="K23" s="26"/>
      <c r="L23" s="12"/>
      <c r="M23" s="27">
        <v>2104</v>
      </c>
      <c r="N23" s="22"/>
      <c r="O23" s="12"/>
      <c r="P23" s="22">
        <f t="shared" si="0"/>
        <v>0</v>
      </c>
    </row>
    <row r="24" spans="1:18" ht="14.25" customHeight="1" x14ac:dyDescent="0.35">
      <c r="A24" s="23">
        <v>45141</v>
      </c>
      <c r="B24" s="19"/>
      <c r="C24" s="11" t="s">
        <v>67</v>
      </c>
      <c r="D24" s="24"/>
      <c r="E24" s="6" t="s">
        <v>19</v>
      </c>
      <c r="F24" s="6"/>
      <c r="G24" s="6"/>
      <c r="H24" s="6"/>
      <c r="I24" s="6"/>
      <c r="J24" s="25">
        <v>2381</v>
      </c>
      <c r="K24" s="22"/>
      <c r="L24" s="12"/>
      <c r="M24" s="28"/>
      <c r="N24" s="22"/>
      <c r="O24" s="12"/>
      <c r="P24" s="22">
        <f t="shared" si="0"/>
        <v>2381</v>
      </c>
    </row>
    <row r="25" spans="1:18" ht="14.25" customHeight="1" x14ac:dyDescent="0.35">
      <c r="A25" s="23">
        <v>45159</v>
      </c>
      <c r="B25" s="19"/>
      <c r="C25" s="11" t="s">
        <v>68</v>
      </c>
      <c r="D25" s="24"/>
      <c r="E25" s="6" t="s">
        <v>19</v>
      </c>
      <c r="F25" s="6"/>
      <c r="G25" s="6"/>
      <c r="H25" s="6"/>
      <c r="I25" s="6"/>
      <c r="J25" s="25">
        <v>2440</v>
      </c>
      <c r="K25" s="22"/>
      <c r="L25" s="12"/>
      <c r="M25" s="27"/>
      <c r="N25" s="22"/>
      <c r="O25" s="12"/>
      <c r="P25" s="22">
        <f t="shared" si="0"/>
        <v>4821</v>
      </c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6925</v>
      </c>
      <c r="K52" s="43"/>
      <c r="L52" s="43"/>
      <c r="M52" s="44">
        <f>SUM(M22:M51)</f>
        <v>2104</v>
      </c>
      <c r="N52" s="43"/>
      <c r="O52" s="45"/>
      <c r="P52" s="46">
        <f>J52-M52</f>
        <v>4821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71</v>
      </c>
      <c r="E55" s="63"/>
      <c r="F55" s="63"/>
      <c r="G55" s="63" t="s">
        <v>70</v>
      </c>
      <c r="H55" s="63"/>
      <c r="I55" s="63" t="s">
        <v>69</v>
      </c>
      <c r="J55" s="63"/>
      <c r="K55" s="68"/>
      <c r="L55" s="68"/>
      <c r="M55" s="68"/>
      <c r="N55" s="68"/>
      <c r="O55" s="68"/>
      <c r="P55" s="68"/>
    </row>
    <row r="56" spans="1:16" ht="14.25" customHeight="1" x14ac:dyDescent="0.35">
      <c r="A56" s="62" t="s">
        <v>31</v>
      </c>
      <c r="B56" s="62"/>
      <c r="C56" s="62"/>
      <c r="D56" s="61">
        <v>0</v>
      </c>
      <c r="E56" s="61"/>
      <c r="F56" s="61"/>
      <c r="G56" s="61">
        <v>0</v>
      </c>
      <c r="H56" s="61"/>
      <c r="I56" s="61">
        <v>4821</v>
      </c>
      <c r="J56" s="61"/>
      <c r="K56" s="67"/>
      <c r="L56" s="67"/>
      <c r="M56" s="67"/>
      <c r="N56" s="67"/>
      <c r="O56" s="67"/>
      <c r="P56" s="67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1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E68B-DB3D-4766-B8D4-8212A8A75C16}">
  <sheetPr>
    <pageSetUpPr fitToPage="1"/>
  </sheetPr>
  <dimension ref="A1:R1002"/>
  <sheetViews>
    <sheetView tabSelected="1" topLeftCell="A10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1" t="s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41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45473</v>
      </c>
    </row>
    <row r="12" spans="1:16" ht="14.25" customHeight="1" x14ac:dyDescent="0.35">
      <c r="A12" s="6" t="s">
        <v>9</v>
      </c>
      <c r="B12" s="6" t="s">
        <v>7</v>
      </c>
      <c r="C12" s="11" t="s">
        <v>42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2" t="s">
        <v>14</v>
      </c>
      <c r="C21" s="53"/>
      <c r="D21" s="54" t="s">
        <v>15</v>
      </c>
      <c r="E21" s="55"/>
      <c r="F21" s="55"/>
      <c r="G21" s="55"/>
      <c r="H21" s="55"/>
      <c r="I21" s="56"/>
      <c r="J21" s="57" t="s">
        <v>16</v>
      </c>
      <c r="K21" s="58"/>
      <c r="L21" s="15"/>
      <c r="M21" s="16" t="s">
        <v>17</v>
      </c>
      <c r="N21" s="17"/>
      <c r="O21" s="59" t="s">
        <v>18</v>
      </c>
      <c r="P21" s="60"/>
    </row>
    <row r="22" spans="1:18" ht="14.25" customHeight="1" x14ac:dyDescent="0.35">
      <c r="A22" s="30" t="s">
        <v>59</v>
      </c>
      <c r="B22" s="19"/>
      <c r="C22" s="20" t="s">
        <v>60</v>
      </c>
      <c r="D22" s="6"/>
      <c r="E22" s="6" t="s">
        <v>19</v>
      </c>
      <c r="F22" s="6"/>
      <c r="G22" s="6"/>
      <c r="H22" s="6"/>
      <c r="I22" s="6"/>
      <c r="J22" s="21">
        <v>2104</v>
      </c>
      <c r="K22" s="22"/>
      <c r="L22" s="12"/>
      <c r="M22" s="12"/>
      <c r="N22" s="22"/>
      <c r="O22" s="12"/>
      <c r="P22" s="22">
        <f t="shared" ref="P22:P35" si="0">P21+J22-M22</f>
        <v>2104</v>
      </c>
    </row>
    <row r="23" spans="1:18" ht="14.25" customHeight="1" x14ac:dyDescent="0.35">
      <c r="A23" s="23">
        <v>45093</v>
      </c>
      <c r="B23" s="19"/>
      <c r="C23" s="11" t="s">
        <v>65</v>
      </c>
      <c r="D23" s="24"/>
      <c r="E23" s="6" t="s">
        <v>66</v>
      </c>
      <c r="F23" s="6"/>
      <c r="G23" s="6"/>
      <c r="H23" s="6"/>
      <c r="I23" s="6"/>
      <c r="J23" s="25"/>
      <c r="K23" s="26"/>
      <c r="L23" s="12"/>
      <c r="M23" s="27">
        <v>2104</v>
      </c>
      <c r="N23" s="22"/>
      <c r="O23" s="12"/>
      <c r="P23" s="22">
        <f t="shared" si="0"/>
        <v>0</v>
      </c>
    </row>
    <row r="24" spans="1:18" ht="14.25" customHeight="1" x14ac:dyDescent="0.35">
      <c r="A24" s="23">
        <v>45141</v>
      </c>
      <c r="B24" s="19"/>
      <c r="C24" s="11" t="s">
        <v>67</v>
      </c>
      <c r="D24" s="24"/>
      <c r="E24" s="6" t="s">
        <v>19</v>
      </c>
      <c r="F24" s="6"/>
      <c r="G24" s="6"/>
      <c r="H24" s="6"/>
      <c r="I24" s="6"/>
      <c r="J24" s="25">
        <v>2381</v>
      </c>
      <c r="K24" s="22"/>
      <c r="L24" s="12"/>
      <c r="M24" s="28"/>
      <c r="N24" s="22"/>
      <c r="O24" s="12"/>
      <c r="P24" s="22">
        <f t="shared" si="0"/>
        <v>2381</v>
      </c>
    </row>
    <row r="25" spans="1:18" ht="14.25" customHeight="1" x14ac:dyDescent="0.35">
      <c r="A25" s="23">
        <v>45159</v>
      </c>
      <c r="B25" s="19"/>
      <c r="C25" s="11" t="s">
        <v>68</v>
      </c>
      <c r="D25" s="24"/>
      <c r="E25" s="6" t="s">
        <v>19</v>
      </c>
      <c r="F25" s="6"/>
      <c r="G25" s="6"/>
      <c r="H25" s="6"/>
      <c r="I25" s="6"/>
      <c r="J25" s="25">
        <v>2440</v>
      </c>
      <c r="K25" s="22"/>
      <c r="L25" s="12"/>
      <c r="M25" s="27"/>
      <c r="N25" s="22"/>
      <c r="O25" s="12"/>
      <c r="P25" s="22">
        <f t="shared" si="0"/>
        <v>4821</v>
      </c>
    </row>
    <row r="26" spans="1:18" ht="14.25" customHeight="1" x14ac:dyDescent="0.35">
      <c r="A26" s="23">
        <v>45206</v>
      </c>
      <c r="B26" s="19"/>
      <c r="C26" s="11" t="s">
        <v>72</v>
      </c>
      <c r="D26" s="24"/>
      <c r="E26" s="6" t="s">
        <v>19</v>
      </c>
      <c r="F26" s="29"/>
      <c r="G26" s="6"/>
      <c r="H26" s="6"/>
      <c r="I26" s="6"/>
      <c r="J26" s="25">
        <v>5067</v>
      </c>
      <c r="K26" s="22"/>
      <c r="L26" s="12"/>
      <c r="M26" s="12"/>
      <c r="N26" s="22"/>
      <c r="O26" s="12"/>
      <c r="P26" s="22">
        <f t="shared" si="0"/>
        <v>9888</v>
      </c>
    </row>
    <row r="27" spans="1:18" ht="14.25" customHeight="1" x14ac:dyDescent="0.35">
      <c r="A27" s="30">
        <v>45218</v>
      </c>
      <c r="B27" s="19"/>
      <c r="C27" s="11" t="s">
        <v>65</v>
      </c>
      <c r="D27" s="24"/>
      <c r="E27" s="6" t="s">
        <v>73</v>
      </c>
      <c r="F27" s="6"/>
      <c r="G27" s="6"/>
      <c r="H27" s="6"/>
      <c r="I27" s="6"/>
      <c r="J27" s="31"/>
      <c r="K27" s="22"/>
      <c r="L27" s="12"/>
      <c r="M27" s="12">
        <v>4821</v>
      </c>
      <c r="N27" s="22"/>
      <c r="O27" s="12"/>
      <c r="P27" s="22">
        <f t="shared" si="0"/>
        <v>5067</v>
      </c>
    </row>
    <row r="28" spans="1:18" ht="14.25" customHeight="1" x14ac:dyDescent="0.35">
      <c r="A28" s="32">
        <v>45252</v>
      </c>
      <c r="B28" s="19"/>
      <c r="C28" s="11" t="s">
        <v>75</v>
      </c>
      <c r="D28" s="24"/>
      <c r="E28" s="6" t="s">
        <v>19</v>
      </c>
      <c r="F28" s="6"/>
      <c r="G28" s="6"/>
      <c r="H28" s="6"/>
      <c r="I28" s="6"/>
      <c r="J28" s="33">
        <v>2413</v>
      </c>
      <c r="K28" s="22"/>
      <c r="L28" s="12"/>
      <c r="M28" s="12"/>
      <c r="N28" s="22"/>
      <c r="O28" s="12"/>
      <c r="P28" s="22">
        <f t="shared" si="0"/>
        <v>7480</v>
      </c>
    </row>
    <row r="29" spans="1:18" ht="14.25" customHeight="1" x14ac:dyDescent="0.35">
      <c r="A29" s="32">
        <v>45272</v>
      </c>
      <c r="B29" s="19"/>
      <c r="C29" s="11" t="s">
        <v>65</v>
      </c>
      <c r="D29" s="24"/>
      <c r="E29" s="6" t="s">
        <v>74</v>
      </c>
      <c r="F29" s="6"/>
      <c r="G29" s="6"/>
      <c r="H29" s="6"/>
      <c r="I29" s="6"/>
      <c r="J29" s="33"/>
      <c r="K29" s="22"/>
      <c r="L29" s="12"/>
      <c r="M29" s="12">
        <v>5067</v>
      </c>
      <c r="N29" s="22"/>
      <c r="O29" s="12"/>
      <c r="P29" s="22">
        <f t="shared" si="0"/>
        <v>2413</v>
      </c>
    </row>
    <row r="30" spans="1:18" ht="14.25" customHeight="1" x14ac:dyDescent="0.35">
      <c r="A30" s="32">
        <v>45294</v>
      </c>
      <c r="B30" s="19"/>
      <c r="C30" s="69" t="s">
        <v>76</v>
      </c>
      <c r="D30" s="6"/>
      <c r="E30" s="6" t="s">
        <v>19</v>
      </c>
      <c r="F30" s="6"/>
      <c r="G30" s="6"/>
      <c r="H30" s="6"/>
      <c r="I30" s="6"/>
      <c r="J30" s="33">
        <v>2648</v>
      </c>
      <c r="K30" s="22"/>
      <c r="L30" s="12"/>
      <c r="M30" s="12"/>
      <c r="N30" s="22"/>
      <c r="O30" s="12"/>
      <c r="P30" s="22">
        <f t="shared" si="0"/>
        <v>5061</v>
      </c>
    </row>
    <row r="31" spans="1:18" ht="14.25" customHeight="1" x14ac:dyDescent="0.35">
      <c r="A31" s="30">
        <v>45327</v>
      </c>
      <c r="B31" s="19"/>
      <c r="C31" s="69" t="s">
        <v>65</v>
      </c>
      <c r="D31" s="6"/>
      <c r="E31" s="6" t="s">
        <v>78</v>
      </c>
      <c r="F31" s="6"/>
      <c r="G31" s="6"/>
      <c r="H31" s="6"/>
      <c r="I31" s="6"/>
      <c r="J31" s="31"/>
      <c r="K31" s="22"/>
      <c r="L31" s="12"/>
      <c r="M31" s="12">
        <v>2413</v>
      </c>
      <c r="N31" s="22"/>
      <c r="O31" s="12"/>
      <c r="P31" s="22">
        <f t="shared" si="0"/>
        <v>2648</v>
      </c>
    </row>
    <row r="32" spans="1:18" ht="14.25" customHeight="1" x14ac:dyDescent="0.35">
      <c r="A32" s="30">
        <v>45370</v>
      </c>
      <c r="B32" s="19"/>
      <c r="C32" s="34" t="s">
        <v>65</v>
      </c>
      <c r="D32" s="6"/>
      <c r="E32" s="6" t="s">
        <v>77</v>
      </c>
      <c r="F32" s="6"/>
      <c r="G32" s="6"/>
      <c r="H32" s="6"/>
      <c r="I32" s="6"/>
      <c r="J32" s="21"/>
      <c r="K32" s="22"/>
      <c r="L32" s="12"/>
      <c r="M32" s="12">
        <v>2648</v>
      </c>
      <c r="N32" s="22"/>
      <c r="O32" s="12"/>
      <c r="P32" s="22">
        <f t="shared" si="0"/>
        <v>0</v>
      </c>
    </row>
    <row r="33" spans="1:16" ht="14.25" customHeight="1" x14ac:dyDescent="0.35">
      <c r="A33" s="30">
        <v>45394</v>
      </c>
      <c r="B33" s="19"/>
      <c r="C33" s="34" t="s">
        <v>79</v>
      </c>
      <c r="D33" s="6"/>
      <c r="E33" s="6" t="s">
        <v>19</v>
      </c>
      <c r="F33" s="6"/>
      <c r="G33" s="6"/>
      <c r="H33" s="6"/>
      <c r="I33" s="6"/>
      <c r="J33" s="21">
        <v>4151</v>
      </c>
      <c r="K33" s="22"/>
      <c r="L33" s="12"/>
      <c r="M33" s="12"/>
      <c r="N33" s="22"/>
      <c r="O33" s="12"/>
      <c r="P33" s="22">
        <f t="shared" si="0"/>
        <v>4151</v>
      </c>
    </row>
    <row r="34" spans="1:16" ht="14.25" customHeight="1" x14ac:dyDescent="0.35">
      <c r="A34" s="30">
        <v>45422</v>
      </c>
      <c r="B34" s="19"/>
      <c r="C34" s="34" t="s">
        <v>80</v>
      </c>
      <c r="D34" s="24"/>
      <c r="E34" s="6" t="s">
        <v>19</v>
      </c>
      <c r="F34" s="6"/>
      <c r="G34" s="6"/>
      <c r="H34" s="6"/>
      <c r="I34" s="6"/>
      <c r="J34" s="21">
        <v>5577.2</v>
      </c>
      <c r="K34" s="22"/>
      <c r="L34" s="12"/>
      <c r="M34" s="12"/>
      <c r="N34" s="22"/>
      <c r="O34" s="12"/>
      <c r="P34" s="22">
        <f t="shared" si="0"/>
        <v>9728.2000000000007</v>
      </c>
    </row>
    <row r="35" spans="1:16" ht="14.25" customHeight="1" x14ac:dyDescent="0.35">
      <c r="A35" s="30">
        <v>45469</v>
      </c>
      <c r="B35" s="19"/>
      <c r="C35" s="34" t="s">
        <v>65</v>
      </c>
      <c r="D35" s="6"/>
      <c r="E35" s="6" t="s">
        <v>84</v>
      </c>
      <c r="F35" s="6"/>
      <c r="G35" s="6"/>
      <c r="H35" s="6"/>
      <c r="I35" s="6"/>
      <c r="J35" s="21"/>
      <c r="K35" s="22"/>
      <c r="L35" s="12"/>
      <c r="M35" s="12">
        <v>4151</v>
      </c>
      <c r="N35" s="22"/>
      <c r="O35" s="12"/>
      <c r="P35" s="22">
        <f t="shared" si="0"/>
        <v>5577.2000000000007</v>
      </c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26781.200000000001</v>
      </c>
      <c r="K52" s="43"/>
      <c r="L52" s="43"/>
      <c r="M52" s="44">
        <f>SUM(M22:M51)</f>
        <v>21204</v>
      </c>
      <c r="N52" s="43"/>
      <c r="O52" s="45"/>
      <c r="P52" s="46">
        <f>J52-M52</f>
        <v>5577.2000000000007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0" t="s">
        <v>21</v>
      </c>
      <c r="E54" s="50"/>
      <c r="F54" s="50"/>
      <c r="G54" s="50" t="s">
        <v>22</v>
      </c>
      <c r="H54" s="50"/>
      <c r="I54" s="50" t="s">
        <v>23</v>
      </c>
      <c r="J54" s="50"/>
      <c r="K54" s="50" t="s">
        <v>24</v>
      </c>
      <c r="L54" s="50"/>
      <c r="M54" s="50"/>
      <c r="N54" s="50" t="s">
        <v>25</v>
      </c>
      <c r="O54" s="50"/>
      <c r="P54" s="50"/>
    </row>
    <row r="55" spans="1:16" ht="14.25" customHeight="1" x14ac:dyDescent="0.35">
      <c r="A55" s="62" t="s">
        <v>26</v>
      </c>
      <c r="B55" s="62"/>
      <c r="C55" s="62"/>
      <c r="D55" s="63" t="s">
        <v>82</v>
      </c>
      <c r="E55" s="63"/>
      <c r="F55" s="63"/>
      <c r="G55" s="63" t="s">
        <v>81</v>
      </c>
      <c r="H55" s="63"/>
      <c r="I55" s="63" t="s">
        <v>83</v>
      </c>
      <c r="J55" s="63"/>
      <c r="K55" s="68"/>
      <c r="L55" s="68"/>
      <c r="M55" s="68"/>
      <c r="N55" s="68"/>
      <c r="O55" s="68"/>
      <c r="P55" s="68"/>
    </row>
    <row r="56" spans="1:16" ht="14.25" customHeight="1" x14ac:dyDescent="0.35">
      <c r="A56" s="62" t="s">
        <v>31</v>
      </c>
      <c r="B56" s="62"/>
      <c r="C56" s="62"/>
      <c r="D56" s="61">
        <v>0</v>
      </c>
      <c r="E56" s="61"/>
      <c r="F56" s="61"/>
      <c r="G56" s="61">
        <v>0</v>
      </c>
      <c r="H56" s="61"/>
      <c r="I56" s="61">
        <v>5577.2</v>
      </c>
      <c r="J56" s="61"/>
      <c r="K56" s="67"/>
      <c r="L56" s="67"/>
      <c r="M56" s="67"/>
      <c r="N56" s="67"/>
      <c r="O56" s="67"/>
      <c r="P56" s="67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  <mergeCell ref="N55:P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SOA_Fibra Sahih 0622</vt:lpstr>
      <vt:lpstr>SOA_Fibra Sahih 1022</vt:lpstr>
      <vt:lpstr>SOA_Fibra Sahih 0423</vt:lpstr>
      <vt:lpstr>SOA_Fibra Sahih 0523</vt:lpstr>
      <vt:lpstr>SOA_Fibra Sahih 0623</vt:lpstr>
      <vt:lpstr>SOA_Fibra Sahih 0823</vt:lpstr>
      <vt:lpstr>SOA_Fibra Sahih 0624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2024-07-28T17:35:10Z</cp:lastPrinted>
  <dcterms:created xsi:type="dcterms:W3CDTF">2022-07-14T07:30:39Z</dcterms:created>
  <dcterms:modified xsi:type="dcterms:W3CDTF">2024-07-28T17:38:45Z</dcterms:modified>
</cp:coreProperties>
</file>