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/>
  <c r="L5027" i="4" s="1"/>
  <c r="R5027" i="4"/>
  <c r="B5028" i="4"/>
  <c r="C5028" i="4"/>
  <c r="E5028" i="4"/>
  <c r="I5028" i="4"/>
  <c r="J5028" i="4"/>
  <c r="K5028" i="4"/>
  <c r="L5028" i="4" s="1"/>
  <c r="R5028" i="4"/>
  <c r="B5029" i="4"/>
  <c r="C5029" i="4"/>
  <c r="E5029" i="4"/>
  <c r="I5029" i="4"/>
  <c r="J5029" i="4"/>
  <c r="K5029" i="4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/>
  <c r="L5034" i="4" s="1"/>
  <c r="R5034" i="4"/>
  <c r="B5035" i="4"/>
  <c r="C5035" i="4"/>
  <c r="E5035" i="4"/>
  <c r="I5035" i="4"/>
  <c r="J5035" i="4"/>
  <c r="K5035" i="4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/>
  <c r="L5038" i="4" s="1"/>
  <c r="R5038" i="4"/>
  <c r="B5039" i="4"/>
  <c r="C5039" i="4"/>
  <c r="E5039" i="4"/>
  <c r="I5039" i="4"/>
  <c r="J5039" i="4"/>
  <c r="K5039" i="4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/>
  <c r="L5057" i="4" s="1"/>
  <c r="R5057" i="4"/>
  <c r="B5058" i="4"/>
  <c r="C5058" i="4"/>
  <c r="E5058" i="4"/>
  <c r="I5058" i="4"/>
  <c r="J5058" i="4"/>
  <c r="K5058" i="4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/>
  <c r="L5062" i="4" s="1"/>
  <c r="R5062" i="4"/>
  <c r="B5063" i="4"/>
  <c r="C5063" i="4"/>
  <c r="E5063" i="4"/>
  <c r="I5063" i="4"/>
  <c r="J5063" i="4"/>
  <c r="K5063" i="4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/>
  <c r="L5073" i="4" s="1"/>
  <c r="R5073" i="4"/>
  <c r="B5074" i="4"/>
  <c r="C5074" i="4"/>
  <c r="E5074" i="4"/>
  <c r="I5074" i="4"/>
  <c r="J5074" i="4"/>
  <c r="K5074" i="4"/>
  <c r="L5074" i="4" s="1"/>
  <c r="M5074" i="4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/>
  <c r="L5081" i="4" s="1"/>
  <c r="R5081" i="4"/>
  <c r="B5082" i="4"/>
  <c r="C5082" i="4"/>
  <c r="E5082" i="4"/>
  <c r="I5082" i="4"/>
  <c r="J5082" i="4"/>
  <c r="K5082" i="4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37" i="4" l="1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/>
  <c r="L4957" i="4" s="1"/>
  <c r="R4957" i="4"/>
  <c r="B4958" i="4"/>
  <c r="C4958" i="4"/>
  <c r="E4958" i="4"/>
  <c r="I4958" i="4"/>
  <c r="J4958" i="4"/>
  <c r="K4958" i="4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/>
  <c r="M4985" i="4" s="1"/>
  <c r="L4985" i="4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9" i="4" l="1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5095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5095" i="4" l="1"/>
  <c r="O5099" i="4" s="1"/>
  <c r="O5102" i="4" s="1"/>
  <c r="P2" i="4"/>
  <c r="Q5095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P1263" i="4" l="1"/>
  <c r="P5095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<sst xmlns="http://schemas.openxmlformats.org/spreadsheetml/2006/main" count="26002" uniqueCount="4538">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</sst>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1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4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2">
      <pivotArea dataOnly="0" outline="0" fieldPosition="0">
        <references count="1">
          <reference field="1" count="0" defaultSubtotal="1"/>
        </references>
      </pivotArea>
    </format>
    <format dxfId="11">
      <pivotArea dataOnly="0" outline="0" fieldPosition="0">
        <references count="1">
          <reference field="5" count="0" defaultSubtotal="1"/>
        </references>
      </pivotArea>
    </format>
    <format dxfId="10">
      <pivotArea dataOnly="0" outline="0" fieldPosition="0">
        <references count="1">
          <reference field="5" count="0" defaultSubtotal="1"/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6">
      <pivotArea dataOnly="0" outline="0" fieldPosition="0">
        <references count="1">
          <reference field="1" count="0" defaultSubtotal="1"/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104"/>
  <sheetViews>
    <sheetView tabSelected="1" topLeftCell="A5063" zoomScale="68" zoomScaleNormal="68" workbookViewId="0">
      <selection activeCell="O5085" sqref="O5085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2" customHeight="1" x14ac:dyDescent="0.3">
      <c r="A5092" s="1"/>
      <c r="F5092" s="132"/>
      <c r="G5092" s="133"/>
      <c r="K5092" s="4"/>
      <c r="N5092" s="12"/>
      <c r="O5092" s="12"/>
      <c r="P5092" s="12"/>
      <c r="Q5092" s="7"/>
      <c r="R5092" s="44"/>
    </row>
    <row r="5093" spans="1:18" ht="15" customHeight="1" x14ac:dyDescent="0.3">
      <c r="A5093" s="1"/>
      <c r="G5093" s="99"/>
      <c r="K5093" s="4"/>
      <c r="Q5093" s="7"/>
      <c r="R5093" s="44"/>
    </row>
    <row r="5094" spans="1:18" x14ac:dyDescent="0.3">
      <c r="K5094" s="4"/>
      <c r="Q5094" s="51"/>
    </row>
    <row r="5095" spans="1:18" x14ac:dyDescent="0.3">
      <c r="K5095" s="11" t="s">
        <v>194</v>
      </c>
      <c r="N5095" s="30">
        <f>SUM(N2:N5094)</f>
        <v>8310308.9500000132</v>
      </c>
      <c r="O5095" s="32">
        <f>SUM(O2:O5094)</f>
        <v>-6212715.1500000041</v>
      </c>
      <c r="P5095" s="34">
        <f>SUM(P2:P5094)</f>
        <v>782669.10000000009</v>
      </c>
      <c r="Q5095" s="52">
        <f>SUM(N5095+O5095)</f>
        <v>2097593.8000000091</v>
      </c>
    </row>
    <row r="5096" spans="1:18" x14ac:dyDescent="0.3">
      <c r="N5096" s="31" t="s">
        <v>197</v>
      </c>
      <c r="O5096" s="33" t="s">
        <v>195</v>
      </c>
      <c r="P5096" s="35" t="s">
        <v>196</v>
      </c>
      <c r="Q5096" s="53"/>
    </row>
    <row r="5097" spans="1:18" x14ac:dyDescent="0.3">
      <c r="N5097" s="28"/>
      <c r="O5097" s="28"/>
      <c r="P5097" s="28"/>
      <c r="Q5097" s="28"/>
    </row>
    <row r="5098" spans="1:18" x14ac:dyDescent="0.3">
      <c r="Q5098" s="51"/>
    </row>
    <row r="5099" spans="1:18" x14ac:dyDescent="0.3">
      <c r="O5099" s="32">
        <f>SUM(O5095)</f>
        <v>-6212715.1500000041</v>
      </c>
      <c r="P5099" s="27" t="s">
        <v>193</v>
      </c>
      <c r="Q5099" s="54" t="s">
        <v>195</v>
      </c>
    </row>
    <row r="5100" spans="1:18" x14ac:dyDescent="0.3">
      <c r="O5100" s="6">
        <v>0.5</v>
      </c>
      <c r="P5100" s="27" t="s">
        <v>193</v>
      </c>
      <c r="Q5100" s="50" t="s">
        <v>284</v>
      </c>
    </row>
    <row r="5101" spans="1:18" x14ac:dyDescent="0.3">
      <c r="P5101" s="27"/>
      <c r="Q5101" s="50"/>
    </row>
    <row r="5102" spans="1:18" ht="16.2" thickBot="1" x14ac:dyDescent="0.35">
      <c r="O5102" s="29">
        <f>SUM(O5099:O5101)</f>
        <v>-6212714.6500000041</v>
      </c>
      <c r="P5102" s="27" t="s">
        <v>193</v>
      </c>
      <c r="Q5102" s="49" t="s">
        <v>3968</v>
      </c>
    </row>
    <row r="5103" spans="1:18" ht="16.2" thickTop="1" x14ac:dyDescent="0.3">
      <c r="Q5103" s="51"/>
    </row>
    <row r="5104" spans="1:18" x14ac:dyDescent="0.3">
      <c r="Q5104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2026-03-07T06:28:58Z</dcterms:modified>
</cp:coreProperties>
</file>