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chemitJaya\MingsWork\AR\Sales_Inv Listing\"/>
    </mc:Choice>
  </mc:AlternateContent>
  <bookViews>
    <workbookView xWindow="-108" yWindow="-108" windowWidth="19416" windowHeight="10296" tabRatio="927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externalReferences>
    <externalReference r:id="rId11"/>
  </externalReference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18" r:id="rId12"/>
    <pivotCache cacheId="19" r:id="rId13"/>
    <pivotCache cacheId="20" r:id="rId14"/>
    <pivotCache cacheId="21" r:id="rId15"/>
    <pivotCache cacheId="22" r:id="rId16"/>
    <pivotCache cacheId="23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69" i="4" l="1"/>
  <c r="Q2269" i="4"/>
  <c r="P2269" i="4"/>
  <c r="J2269" i="4"/>
  <c r="K2269" i="4" s="1"/>
  <c r="I2269" i="4"/>
  <c r="C2269" i="4"/>
  <c r="B2269" i="4"/>
  <c r="M2269" i="4" l="1"/>
  <c r="L2269" i="4"/>
  <c r="O1720" i="4" l="1"/>
  <c r="O1719" i="4"/>
  <c r="O1718" i="4"/>
  <c r="O1654" i="4"/>
  <c r="O1482" i="4"/>
  <c r="O1481" i="4"/>
  <c r="O1480" i="4"/>
  <c r="P2260" i="4" l="1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27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273" i="4" l="1"/>
  <c r="O2277" i="4" s="1"/>
  <c r="O2280" i="4" s="1"/>
  <c r="P2" i="4"/>
  <c r="K139" i="4"/>
  <c r="K138" i="4"/>
  <c r="Q2273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P1263" i="4"/>
  <c r="P1400" i="4"/>
  <c r="P2273" i="4" l="1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<sst xmlns="http://schemas.openxmlformats.org/spreadsheetml/2006/main" count="13495" uniqueCount="2051">
  <si>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</si>
  <si>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</si>
  <si>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</si>
  <si>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</si>
  <si>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</si>
  <si>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</si>
  <si>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</si>
  <si>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</si>
  <si>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</si>
  <si>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</si>
  <si>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</si>
  <si>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</si>
  <si>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</si>
  <si>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</si>
  <si>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</si>
  <si>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</si>
  <si>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</si>
  <si>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</si>
  <si>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</si>
  <si>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</si>
  <si>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</si>
  <si>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</si>
  <si>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</si>
  <si>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</si>
  <si>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</si>
  <si>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</si>
  <si>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</si>
  <si>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</si>
  <si>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</si>
  <si>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</si>
  <si>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</si>
  <si>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</si>
  <si>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</si>
  <si>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</si>
  <si>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</si>
  <si>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</si>
  <si>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</si>
  <si>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</si>
  <si>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</si>
  <si>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</si>
  <si>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</si>
  <si>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</si>
  <si>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</si>
  <si>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</si>
  <si>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</si>
  <si>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</si>
  <si>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</si>
  <si>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</si>
  <si>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</si>
  <si>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</si>
  <si>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</si>
  <si>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</si>
  <si>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</si>
  <si>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</si>
  <si>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</si>
  <si>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</si>
  <si>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</si>
  <si>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</si>
  <si>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</si>
  <si>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</si>
  <si>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</si>
  <si>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</si>
  <si>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</si>
  <si>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</si>
  <si>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</si>
  <si>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</si>
  <si>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</si>
  <si>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</si>
  <si>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</si>
  <si>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</si>
  <si>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</si>
  <si>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</si>
  <si>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</si>
  <si>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</si>
  <si>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</si>
  <si>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</si>
  <si>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</si>
  <si>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</si>
  <si>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</si>
  <si>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</si>
  <si>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</si>
  <si>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</si>
  <si>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</si>
  <si>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</si>
  <si>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</si>
  <si>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</si>
  <si>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</si>
  <si>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</si>
  <si>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</si>
  <si>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</si>
  <si>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</si>
  <si>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</si>
  <si>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</si>
  <si>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</si>
  <si>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</si>
  <si>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</si>
  <si>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</si>
  <si>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</si>
  <si>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</si>
  <si>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</si>
  <si>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</si>
  <si>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</si>
  <si>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</si>
  <si>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</si>
  <si>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</si>
  <si>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</si>
  <si>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</si>
  <si>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</si>
  <si>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</si>
  <si>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</si>
  <si>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</si>
  <si>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</si>
  <si>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</si>
  <si>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</si>
  <si>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</si>
  <si>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</si>
  <si>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</si>
  <si>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</si>
  <si>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</si>
  <si>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</si>
  <si>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</si>
  <si>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</si>
  <si>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</si>
  <si>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</si>
  <si>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</si>
  <si>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</si>
  <si>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</si>
  <si>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</si>
  <si>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</si>
  <si>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</si>
  <si>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</si>
  <si>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</si>
  <si>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</si>
  <si>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</si>
  <si>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</si>
  <si>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</si>
  <si>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</si>
  <si>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</si>
  <si>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</si>
  <si>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</si>
  <si>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</si>
  <si>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</si>
  <si>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</si>
  <si>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</si>
  <si>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</si>
  <si>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</si>
  <si>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</si>
  <si>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</si>
  <si>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</si>
  <si>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</si>
  <si>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</si>
  <si>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</si>
  <si>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</si>
  <si>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</si>
  <si>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</si>
  <si>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</si>
  <si>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</si>
  <si>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</si>
  <si>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</si>
  <si>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</si>
  <si>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</si>
  <si>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</si>
  <si>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</si>
  <si>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</si>
  <si>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</si>
  <si>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</si>
  <si>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</si>
  <si>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</si>
  <si>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</si>
  <si>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</si>
  <si>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</si>
  <si>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</si>
  <si>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</si>
  <si>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</si>
  <si>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</si>
  <si>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</si>
  <si>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</si>
  <si>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</si>
  <si>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</si>
  <si>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</si>
  <si>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</si>
  <si>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</si>
  <si>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</si>
  <si>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</si>
  <si>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</si>
  <si>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</si>
  <si>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</si>
  <si>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</si>
  <si>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</si>
  <si>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</si>
  <si>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</si>
  <si>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</si>
  <si>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</si>
  <si>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</si>
  <si>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</si>
  <si>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</si>
  <si>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</si>
  <si>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</si>
  <si>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</si>
  <si>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</si>
  <si>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</si>
  <si>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</si>
  <si>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</si>
  <si>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</si>
  <si>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</si>
  <si>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</si>
  <si>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</si>
  <si>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</si>
  <si>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</si>
  <si>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</si>
  <si>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</si>
  <si>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</si>
  <si>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</si>
  <si>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</si>
  <si>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</si>
  <si>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</si>
  <si>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</si>
  <si>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</si>
  <si>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</si>
  <si>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</si>
  <si>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</si>
  <si>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</si>
  <si>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</si>
  <si>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</si>
  <si>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</si>
  <si>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</si>
  <si>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</si>
  <si>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</si>
  <si>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</si>
  <si>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</si>
  <si>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</si>
  <si>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</si>
  <si>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</si>
  <si>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</si>
  <si>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</si>
  <si>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</si>
  <si>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</si>
  <si>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</si>
  <si>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</si>
  <si>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</si>
  <si>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</si>
  <si>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</si>
  <si>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</si>
  <si>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</si>
  <si>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</si>
  <si>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</si>
  <si>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</si>
  <si>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</si>
  <si>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</si>
  <si>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</si>
  <si>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</si>
  <si>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</si>
  <si>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</si>
  <si>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</si>
  <si>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</si>
  <si>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</si>
  <si>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</si>
  <si>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</si>
  <si>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</si>
  <si>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</si>
  <si>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</si>
  <si>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</si>
  <si>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</si>
  <si>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</si>
  <si>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</si>
  <si>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</si>
  <si>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</si>
  <si>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</si>
  <si>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</si>
  <si>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</si>
  <si>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</si>
  <si>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</si>
  <si>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</si>
  <si>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</si>
  <si>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</si>
  <si>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</si>
  <si>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</si>
  <si>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</si>
  <si>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</si>
  <si>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</si>
  <si>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</si>
  <si>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</si>
  <si>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</si>
  <si>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</si>
  <si>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</si>
  <si>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</si>
  <si>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</si>
  <si>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</si>
  <si>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</si>
  <si>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</si>
  <si>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</si>
  <si>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</si>
  <si>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</si>
  <si>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</si>
  <si>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</si>
  <si>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</si>
  <si>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</si>
  <si>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</si>
  <si>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</si>
  <si>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</si>
  <si>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</si>
  <si>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</si>
  <si>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</si>
  <si>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</si>
  <si>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</si>
  <si>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</si>
  <si>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</si>
  <si>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</si>
  <si>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</si>
  <si>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</si>
  <si>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</si>
  <si>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</si>
  <si>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</si>
  <si>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</si>
  <si>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</si>
  <si>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</si>
  <si>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</si>
  <si>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</si>
  <si>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</si>
  <si>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</si>
  <si>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</si>
  <si>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</si>
  <si>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</si>
  <si>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</si>
  <si>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</si>
  <si>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</si>
  <si>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</si>
  <si>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</si>
  <si>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</si>
  <si>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</si>
  <si>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</si>
  <si>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</si>
  <si>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</si>
  <si>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</si>
  <si>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</si>
  <si>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</si>
  <si>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</si>
  <si>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</si>
  <si>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</si>
  <si>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</si>
  <si>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</si>
  <si>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</si>
  <si>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</si>
  <si>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</si>
  <si>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</si>
  <si>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</si>
  <si>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</si>
  <si>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</si>
  <si>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</si>
  <si>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</si>
  <si>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</si>
  <si>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</si>
  <si>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</si>
  <si>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</si>
  <si>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</si>
  <si>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</si>
  <si>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</si>
  <si>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</si>
  <si>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</si>
  <si>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</si>
  <si>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</si>
  <si>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</si>
  <si>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</si>
  <si>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</si>
  <si>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</si>
  <si>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</si>
  <si>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</si>
  <si>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</si>
  <si>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</si>
  <si>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</si>
  <si>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</si>
  <si>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</si>
  <si>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</si>
  <si>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</si>
  <si>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</si>
  <si>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</si>
  <si>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</si>
  <si>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</si>
  <si>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</si>
  <si>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</si>
  <si>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</si>
  <si>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</si>
  <si>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</si>
  <si>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</si>
  <si>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</si>
  <si>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</si>
  <si>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</si>
  <si>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</si>
  <si>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</si>
  <si>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</si>
  <si>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</si>
  <si>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</si>
  <si>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</si>
  <si>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</si>
  <si>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</si>
  <si>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</si>
  <si>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</si>
  <si>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</si>
  <si>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</si>
  <si>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</si>
  <si>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</si>
  <si>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</si>
  <si>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</si>
  <si>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</si>
  <si>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</si>
  <si>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</si>
  <si>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</si>
  <si>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</si>
  <si>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</si>
  <si>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</si>
  <si>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</si>
  <si>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</si>
  <si>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</si>
  <si>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</si>
  <si>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</si>
  <si>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</si>
  <si>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</si>
  <si>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</si>
  <si>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</si>
  <si>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</si>
  <si>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</si>
  <si>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</si>
  <si>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</si>
  <si>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</si>
  <si>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</si>
  <si>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</si>
  <si>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</si>
  <si>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</si>
  <si>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</si>
  <si>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</si>
  <si>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</si>
  <si>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</si>
  <si>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</si>
  <si>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</si>
  <si>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</si>
  <si>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</si>
  <si>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</si>
  <si>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</si>
  <si>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</si>
  <si>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</si>
  <si>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</si>
  <si>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</si>
  <si>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</si>
  <si>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</si>
  <si>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</si>
  <si>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</si>
  <si>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</si>
  <si>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</si>
  <si>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</si>
  <si>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</si>
  <si>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</si>
  <si>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</si>
  <si>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</si>
  <si>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</si>
  <si>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</si>
  <si>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</si>
  <si>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</si>
  <si>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</si>
  <si>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</si>
  <si>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</si>
  <si>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</si>
  <si>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</si>
  <si>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</si>
  <si>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</si>
  <si>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</si>
  <si>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</si>
  <si>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</si>
  <si>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</si>
  <si>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</si>
  <si>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</si>
  <si>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</si>
  <si>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</si>
  <si>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</si>
  <si>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</si>
  <si>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</si>
  <si>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</si>
  <si>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</si>
  <si>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</si>
  <si>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</si>
  <si>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</si>
  <si>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</si>
  <si>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</si>
  <si>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</si>
  <si>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</si>
  <si>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</si>
  <si>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</si>
  <si>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</si>
  <si>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</si>
  <si>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</si>
  <si>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</si>
  <si>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</si>
  <si>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</si>
  <si>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</si>
  <si>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</si>
  <si>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</si>
  <si>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</si>
  <si>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</si>
  <si>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</si>
  <si>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</si>
  <si>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</si>
  <si>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</si>
  <si>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</si>
  <si>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</si>
  <si>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</si>
  <si>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</si>
  <si>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</si>
  <si>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</si>
  <si>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</si>
  <si>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</si>
  <si>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</si>
  <si>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</si>
  <si>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</si>
  <si>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</si>
  <si>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</si>
  <si>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</si>
  <si>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</si>
  <si>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</si>
  <si>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</si>
  <si>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</si>
  <si>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</si>
  <si>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</si>
  <si>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</si>
  <si>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</si>
  <si>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</si>
  <si>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</si>
  <si>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</si>
  <si>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</si>
  <si>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</si>
  <si>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</si>
  <si>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</si>
  <si>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</si>
  <si>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</si>
  <si>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</si>
  <si>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</si>
  <si>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</si>
  <si>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</si>
  <si>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</si>
  <si>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</si>
  <si>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</si>
  <si>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</si>
  <si>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</si>
  <si>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</si>
  <si>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</si>
  <si>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</si>
  <si>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</si>
  <si>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</si>
  <si>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</si>
  <si>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</si>
  <si>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</si>
  <si>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</si>
  <si>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</si>
  <si>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</si>
  <si>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</si>
  <si>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</si>
  <si>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</si>
  <si>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</si>
  <si>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</si>
  <si>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</si>
  <si>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</si>
  <si>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</si>
  <si>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</si>
  <si>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</si>
  <si>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</si>
  <si>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</si>
  <si>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</si>
  <si>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</si>
  <si>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</si>
  <si>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</si>
  <si>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</si>
  <si>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</si>
  <si>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</si>
  <si>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</si>
  <si>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</si>
  <si>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</si>
  <si>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</si>
  <si>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</si>
  <si>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</si>
  <si>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</si>
  <si>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</si>
  <si>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</si>
  <si>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</si>
  <si>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</si>
  <si>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</si>
  <si>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</si>
  <si>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</si>
  <si>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</si>
  <si>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</si>
  <si>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</si>
  <si>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</si>
  <si>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</si>
  <si>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</si>
  <si>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</si>
  <si>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</si>
  <si>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</si>
  <si>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</si>
  <si>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</si>
  <si>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</si>
  <si>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</si>
  <si>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</si>
  <si>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</si>
  <si>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</si>
  <si>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</si>
  <si>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</si>
  <si>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</si>
  <si>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</si>
  <si>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</si>
  <si>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</si>
  <si>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</si>
  <si>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</si>
  <si>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</si>
  <si>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</si>
  <si>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</si>
  <si>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</si>
  <si>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</si>
  <si>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</si>
  <si>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</si>
  <si>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</si>
  <si>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</si>
  <si>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</si>
  <si>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</si>
  <si>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</si>
  <si>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</si>
  <si>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</si>
  <si>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</si>
  <si>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</si>
  <si>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</si>
  <si>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</si>
  <si>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</si>
  <si>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</si>
  <si>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</si>
  <si>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</si>
  <si>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</si>
  <si>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</si>
  <si>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</si>
  <si>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</si>
  <si>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</si>
  <si>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</si>
  <si>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</si>
  <si>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</si>
  <si>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</si>
  <si>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</si>
  <si>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</si>
  <si>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</si>
  <si>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</si>
  <si>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</si>
  <si>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</si>
  <si>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</si>
  <si>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</si>
  <si>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</si>
  <si>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</si>
  <si>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</si>
  <si>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</si>
  <si>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</si>
  <si>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</si>
  <si>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</si>
  <si>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</si>
  <si>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</si>
  <si>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</si>
  <si>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</si>
  <si>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</si>
  <si>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</si>
  <si>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</si>
  <si>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</si>
  <si>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</si>
  <si>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</si>
  <si>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</si>
  <si>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</si>
  <si>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</si>
  <si>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</si>
  <si>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</si>
  <si>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</si>
  <si>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</si>
  <si>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</si>
  <si>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</si>
  <si>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</si>
  <si>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</si>
  <si>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</si>
  <si>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</si>
  <si>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</si>
  <si>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</si>
  <si>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</si>
  <si>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</si>
  <si>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</si>
  <si>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</si>
  <si>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</si>
  <si>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</si>
  <si>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</si>
  <si>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</si>
  <si>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</si>
  <si>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</si>
  <si>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</si>
  <si>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</si>
  <si>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</si>
  <si>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</si>
  <si>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</si>
  <si>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</si>
  <si>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</si>
  <si>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</si>
  <si>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</si>
  <si>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</si>
  <si>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</si>
  <si>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</si>
  <si>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</si>
  <si>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</si>
  <si>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</si>
  <si>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</si>
  <si>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</si>
  <si>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</si>
  <si>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</si>
  <si>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</si>
  <si>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</si>
  <si>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</si>
  <si>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</si>
  <si>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</si>
  <si>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</si>
  <si>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</si>
  <si>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</si>
  <si>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</si>
  <si>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</si>
  <si>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</si>
  <si>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</si>
  <si>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</si>
  <si>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</si>
  <si>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</si>
  <si>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</si>
  <si>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</si>
  <si>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</si>
  <si>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</si>
  <si>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</si>
  <si>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</si>
  <si>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</si>
  <si>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</si>
  <si>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</si>
  <si>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</si>
  <si>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</si>
  <si>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</si>
  <si>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</si>
  <si>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</si>
  <si>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</si>
  <si>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</si>
  <si>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</si>
  <si>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</si>
  <si>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</si>
  <si>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</si>
  <si>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</si>
  <si>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</si>
  <si>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</si>
  <si>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</si>
  <si>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</si>
  <si>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</si>
  <si>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</si>
  <si>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</si>
  <si>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</si>
  <si>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</si>
  <si>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</si>
  <si>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</si>
  <si>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</si>
  <si>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</si>
  <si>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</si>
  <si>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</si>
  <si>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</si>
  <si>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</si>
  <si>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</si>
  <si>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</si>
  <si>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</si>
  <si>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</si>
  <si>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</si>
  <si>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</si>
  <si>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</si>
  <si>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</si>
  <si>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</si>
  <si>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</si>
  <si>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</si>
  <si>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</si>
  <si>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</si>
  <si>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</si>
  <si>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</si>
  <si>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</si>
  <si>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</si>
  <si>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</si>
  <si>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</si>
  <si>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</si>
  <si>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</si>
  <si>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</si>
  <si>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</si>
  <si>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</si>
  <si>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</si>
  <si>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</si>
  <si>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</si>
  <si>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</si>
  <si>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</si>
  <si>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</si>
  <si>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</si>
  <si>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</si>
  <si>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</si>
  <si>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</si>
  <si>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</si>
  <si>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</si>
  <si>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</si>
  <si>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</si>
  <si>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</si>
  <si>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</si>
  <si>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</si>
  <si>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</si>
  <si>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</si>
  <si>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</si>
  <si>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</si>
  <si>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</si>
  <si>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</si>
  <si>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</si>
  <si>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</si>
  <si>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</si>
  <si>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</si>
  <si>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</si>
  <si>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</si>
  <si>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</si>
  <si>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</si>
  <si>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</si>
  <si>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</si>
  <si>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</si>
  <si>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</si>
  <si>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</si>
  <si>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</si>
  <si>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</si>
  <si>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</si>
  <si>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</si>
  <si>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</si>
  <si>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</si>
  <si>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</si>
  <si>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</si>
  <si>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</si>
  <si>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</si>
  <si>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</si>
  <si>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</si>
  <si>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</si>
  <si>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</si>
  <si>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</si>
  <si>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</si>
  <si>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</si>
  <si>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</si>
  <si>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</si>
  <si>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</si>
  <si>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</si>
  <si>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</si>
  <si>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</si>
  <si>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</si>
  <si>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</si>
  <si>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</si>
  <si>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</si>
  <si>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</si>
  <si>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</si>
  <si>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</si>
  <si>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</si>
  <si>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</si>
  <si>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</si>
  <si>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</si>
  <si>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</si>
  <si>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</si>
  <si>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</si>
  <si>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</si>
  <si>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</si>
  <si>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</si>
  <si>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</si>
  <si>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</si>
  <si>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</si>
  <si>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</si>
  <si>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</si>
  <si>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</si>
  <si>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</si>
  <si>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</si>
  <si>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</si>
  <si>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</si>
  <si>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</si>
  <si>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</si>
  <si>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</si>
  <si>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</si>
  <si>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</si>
  <si>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</si>
  <si>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</si>
  <si>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</si>
  <si>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</si>
  <si>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</si>
  <si>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</si>
  <si>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</si>
  <si>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</si>
  <si>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</si>
  <si>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</si>
  <si>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</si>
  <si>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</si>
  <si>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</si>
  <si>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</si>
  <si>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</si>
  <si>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</si>
  <si>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</si>
  <si>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</si>
  <si>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</si>
  <si>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</si>
  <si>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</si>
  <si>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</si>
  <si>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</si>
  <si>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</si>
  <si>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</si>
  <si>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</si>
  <si>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</si>
  <si>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</si>
  <si>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</si>
  <si>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</si>
  <si>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</si>
  <si>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</si>
  <si>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</si>
  <si>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</si>
  <si>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</si>
  <si>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</si>
  <si>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</si>
  <si>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</si>
  <si>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</si>
  <si>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</si>
  <si>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</si>
  <si>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</si>
  <si>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</si>
  <si>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</si>
  <si>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</si>
  <si>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</si>
  <si>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</si>
  <si>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</si>
  <si>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</si>
  <si>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</si>
  <si>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</si>
  <si>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</si>
  <si>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</si>
  <si>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</si>
  <si>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</si>
  <si>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</si>
  <si>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</si>
  <si>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</si>
  <si>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</si>
  <si>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</si>
  <si>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</si>
  <si>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</si>
  <si>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</si>
  <si>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</si>
  <si>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</si>
  <si>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</si>
  <si>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</si>
  <si>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</si>
  <si>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</si>
  <si>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</si>
  <si>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</si>
  <si>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</si>
  <si>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</si>
  <si>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</si>
  <si>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</si>
  <si>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</si>
  <si>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</si>
  <si>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</si>
  <si>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</si>
  <si>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</si>
  <si>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</si>
  <si>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</si>
  <si>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</si>
  <si>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</si>
  <si>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</si>
  <si>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</si>
  <si>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</si>
  <si>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</si>
  <si>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</si>
  <si>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</si>
  <si>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</si>
  <si>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</si>
  <si>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</si>
  <si>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</si>
  <si>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</si>
  <si>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</si>
  <si>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</si>
  <si>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</si>
  <si>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</si>
  <si>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</si>
  <si>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</si>
  <si>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</si>
  <si>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</si>
  <si>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</si>
  <si>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</si>
  <si>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</si>
  <si>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</si>
  <si>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</si>
  <si>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</si>
  <si>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</si>
  <si>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</si>
  <si>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</si>
  <si>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</si>
  <si>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</si>
  <si>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</si>
  <si>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</si>
  <si>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</si>
  <si>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</si>
  <si>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</si>
  <si>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</si>
  <si>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</si>
  <si>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</si>
  <si>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</si>
  <si>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</si>
  <si>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</si>
  <si>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</si>
  <si>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</si>
  <si>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</si>
  <si>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</si>
  <si>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</si>
  <si>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</si>
  <si>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</si>
  <si>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</si>
  <si>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</si>
  <si>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</si>
  <si>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</si>
  <si>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</si>
  <si>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</si>
  <si>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</si>
  <si>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</si>
  <si>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</si>
  <si>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</si>
  <si>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</si>
  <si>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</si>
  <si>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</si>
  <si>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</si>
  <si>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</si>
  <si>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</si>
  <si>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</si>
  <si>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</si>
  <si>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</si>
  <si>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</si>
  <si>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</si>
  <si>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</si>
  <si>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</si>
  <si>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</si>
  <si>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</si>
  <si>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</si>
  <si>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</si>
  <si>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</si>
  <si>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</si>
  <si>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</si>
  <si>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</si>
  <si>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</si>
  <si>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</si>
  <si>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</si>
  <si>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</si>
  <si>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</si>
  <si>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</si>
  <si>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</si>
  <si>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</si>
  <si>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</si>
  <si>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</si>
  <si>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</si>
  <si>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</si>
  <si>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</si>
  <si>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</si>
  <si>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</si>
  <si>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</si>
  <si>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</si>
  <si>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</si>
  <si>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</si>
  <si>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</si>
  <si>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</si>
  <si>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</si>
  <si>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</si>
  <si>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</si>
  <si>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</si>
  <si>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</si>
  <si>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</si>
  <si>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</si>
  <si>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</si>
  <si>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</si>
  <si>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</si>
  <si>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</si>
  <si>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</si>
  <si>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</si>
  <si>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</si>
  <si>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</si>
  <si>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</si>
  <si>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</si>
  <si>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</si>
  <si>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</si>
  <si>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</si>
  <si>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</si>
  <si>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</si>
  <si>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</si>
  <si>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</si>
  <si>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</si>
  <si>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</si>
  <si>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</si>
  <si>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</si>
  <si>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</si>
  <si>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</si>
  <si>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</si>
  <si>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</si>
  <si>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</si>
  <si>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</si>
  <si>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</si>
  <si>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</si>
  <si>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</si>
  <si>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</si>
  <si>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</si>
  <si>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</si>
  <si>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</si>
  <si>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</si>
  <si>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</si>
  <si>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</si>
  <si>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</si>
  <si>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</si>
  <si>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</si>
  <si>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</si>
  <si>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</si>
  <si>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</si>
  <si>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</si>
  <si>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</si>
  <si>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</si>
  <si>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</si>
  <si>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</si>
  <si>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</si>
  <si>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</si>
  <si>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</si>
  <si>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</si>
  <si>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</si>
  <si>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</si>
  <si>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</si>
  <si>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</si>
  <si>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</si>
  <si>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</si>
  <si>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</si>
  <si>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</si>
  <si>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</si>
  <si>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</si>
  <si>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</si>
  <si>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</si>
  <si>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</si>
  <si>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</si>
  <si>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</si>
  <si>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</si>
  <si>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</si>
  <si>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</si>
  <si>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</si>
  <si>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</si>
  <si>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</si>
  <si>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</si>
  <si>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</si>
  <si>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</si>
  <si>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</si>
  <si>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</si>
  <si>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</si>
  <si>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</si>
  <si>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</si>
  <si>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</si>
  <si>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</si>
  <si>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</si>
  <si>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</si>
  <si>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</si>
  <si>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</si>
  <si>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</si>
  <si>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</si>
  <si>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</si>
  <si>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</si>
  <si>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</si>
  <si>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</si>
  <si>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</si>
  <si>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</si>
  <si>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</si>
  <si>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</si>
  <si>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</si>
  <si>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</si>
  <si>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</si>
  <si>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</si>
  <si>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</si>
  <si>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</si>
  <si>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</si>
  <si>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</si>
  <si>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</si>
  <si>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</si>
  <si>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</si>
  <si>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</si>
  <si>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</si>
  <si>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</si>
  <si>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</si>
  <si>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</si>
  <si>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</si>
  <si>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</si>
  <si>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</si>
  <si>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</si>
  <si>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</si>
  <si>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</si>
  <si>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</si>
  <si>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</si>
  <si>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</si>
  <si>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</si>
  <si>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</si>
  <si>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</si>
  <si>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</si>
  <si>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</si>
  <si>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</si>
  <si>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</si>
  <si>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</si>
  <si>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</si>
  <si>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</si>
  <si>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</si>
  <si>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</si>
  <si>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</si>
  <si>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</si>
  <si>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</si>
  <si>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</si>
  <si>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</si>
  <si>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</si>
  <si>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</si>
  <si>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</si>
  <si>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</si>
  <si>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</si>
  <si>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</si>
  <si>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</si>
  <si>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</si>
  <si>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</si>
  <si>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</si>
  <si>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</si>
  <si>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</si>
  <si>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</si>
  <si>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</si>
  <si>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</si>
  <si>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</si>
  <si>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</si>
  <si>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</si>
  <si>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</si>
  <si>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</si>
  <si>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</si>
  <si>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</si>
  <si>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</si>
  <si>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</si>
  <si>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</si>
  <si>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</si>
  <si>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</si>
  <si>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</si>
  <si>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</si>
  <si>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</si>
  <si>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</si>
  <si>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</si>
  <si>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</si>
  <si>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</si>
  <si>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</si>
  <si>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</si>
  <si>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</si>
  <si>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</si>
  <si>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</si>
  <si>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</si>
  <si>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</si>
  <si>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</si>
  <si>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</si>
  <si>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</si>
  <si>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</si>
  <si>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</si>
  <si>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</si>
  <si>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</si>
  <si>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</si>
  <si>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</si>
  <si>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</si>
  <si>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</si>
  <si>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</si>
  <si>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</si>
  <si>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</si>
  <si>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</si>
  <si>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</si>
  <si>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</si>
  <si>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</si>
  <si>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</si>
  <si>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</si>
  <si>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</si>
  <si>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</si>
  <si>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</si>
  <si>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</si>
  <si>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</si>
  <si>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</si>
  <si>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</si>
  <si>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</si>
  <si>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</si>
  <si>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</si>
  <si>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</si>
  <si>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</si>
  <si>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</si>
  <si>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</si>
  <si>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</si>
  <si>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</si>
  <si>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</si>
  <si>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</si>
  <si>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</si>
  <si>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</si>
  <si>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</si>
  <si>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</si>
  <si>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</si>
  <si>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</si>
  <si>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</si>
  <si>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</si>
  <si>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</si>
  <si>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</si>
  <si>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</si>
  <si>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</si>
  <si>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</si>
  <si>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</si>
  <si>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</si>
  <si>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</si>
  <si>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</si>
  <si>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</si>
  <si>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</si>
  <si>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</si>
  <si>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</si>
  <si>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</si>
  <si>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</si>
  <si>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</si>
  <si>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</si>
  <si>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</si>
  <si>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</si>
  <si>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</si>
  <si>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</si>
  <si>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</si>
  <si>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</si>
  <si>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</si>
  <si>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</si>
  <si>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</si>
  <si>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</si>
  <si>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</si>
  <si>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</si>
  <si>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</si>
  <si>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</si>
  <si>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</si>
  <si>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</si>
  <si>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</si>
  <si>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</si>
  <si>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</si>
  <si>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</si>
  <si>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</si>
  <si>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</si>
  <si>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</si>
  <si>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</si>
  <si>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</si>
  <si>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</si>
  <si>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</si>
  <si>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</si>
  <si>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</si>
  <si>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</si>
  <si>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</si>
  <si>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</si>
  <si>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</si>
  <si>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</si>
  <si>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</si>
  <si>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</si>
  <si>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</si>
  <si>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</si>
  <si>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</si>
  <si>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</si>
  <si>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</si>
  <si>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</si>
  <si>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</si>
  <si>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</si>
  <si>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</si>
  <si>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</si>
  <si>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</si>
  <si>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</si>
  <si>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</si>
  <si>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</si>
  <si>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</si>
  <si>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</si>
  <si>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</si>
  <si>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</si>
  <si>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</si>
  <si>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</si>
  <si>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</si>
  <si>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</si>
  <si>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</si>
  <si>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</si>
  <si>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</si>
  <si>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</si>
  <si>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</si>
  <si>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</si>
  <si>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</si>
  <si>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</si>
  <si>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</si>
  <si>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</si>
  <si>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</si>
  <si>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</si>
  <si>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</si>
  <si>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</si>
  <si>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</si>
  <si>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</si>
  <si>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</si>
  <si>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</si>
  <si>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</si>
  <si>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</si>
  <si>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</si>
  <si>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</si>
  <si>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</si>
  <si>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</si>
  <si>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</si>
  <si>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</si>
  <si>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</si>
  <si>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</si>
  <si>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</si>
  <si>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</si>
  <si>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</si>
  <si>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</si>
  <si>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</si>
  <si>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</si>
  <si>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</si>
  <si>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</si>
  <si>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</si>
  <si>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</si>
  <si>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</si>
  <si>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</si>
  <si>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</si>
  <si>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</si>
  <si>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</si>
  <si>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</si>
  <si>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</si>
  <si>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</si>
  <si>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</si>
  <si>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</si>
  <si>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</si>
  <si>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</si>
  <si>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</si>
  <si>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</si>
  <si>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</si>
  <si>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</si>
  <si>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</si>
  <si>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</si>
  <si>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</si>
  <si>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</si>
  <si>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</si>
  <si>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</si>
  <si>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</si>
  <si>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</si>
  <si>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</si>
  <si>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</si>
  <si>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</si>
  <si>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</si>
  <si>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</si>
  <si>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</si>
  <si>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</si>
  <si>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</si>
  <si>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</si>
  <si>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</si>
  <si>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</si>
  <si>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</si>
  <si>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</si>
  <si>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</si>
  <si>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</si>
  <si>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</si>
  <si>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</si>
  <si>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</si>
  <si>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</si>
  <si>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</si>
  <si>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</si>
  <si>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</si>
  <si>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</si>
  <si>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</si>
  <si>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</si>
  <si>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</si>
  <si>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</si>
  <si>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</si>
  <si>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</si>
  <si>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</si>
  <si>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</si>
  <si>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</si>
  <si>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</si>
  <si>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</si>
  <si>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</si>
  <si>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</si>
  <si>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</si>
  <si>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</si>
  <si>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</si>
  <si>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</si>
  <si>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</si>
  <si>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</si>
  <si>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</si>
  <si>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</si>
  <si>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</si>
  <si>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</si>
  <si>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</si>
  <si>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</si>
  <si>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</si>
  <si>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</si>
  <si>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</si>
  <si>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</si>
  <si>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</si>
  <si>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</si>
  <si>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</si>
  <si>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</si>
  <si>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</si>
  <si>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</si>
  <si>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</si>
  <si>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</si>
  <si>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</si>
  <si>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</si>
  <si>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</si>
  <si>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</si>
  <si>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</si>
  <si>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</si>
  <si>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</si>
  <si>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</si>
  <si>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</si>
  <si>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</si>
  <si>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</si>
  <si>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</si>
  <si>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</si>
  <si>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</si>
  <si>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</si>
  <si>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</si>
  <si>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</si>
  <si>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</si>
  <si>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</si>
  <si>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</si>
  <si>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</si>
  <si>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</si>
  <si>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</si>
  <si>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</si>
  <si>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</si>
  <si>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</si>
  <si>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</si>
  <si>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</si>
  <si>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</si>
  <si>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</si>
  <si>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</si>
  <si>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</si>
  <si>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</si>
  <si>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</si>
  <si>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</si>
  <si>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</si>
  <si>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</si>
  <si>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</si>
  <si>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</si>
  <si>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</si>
  <si>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</si>
  <si>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</si>
  <si>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</si>
  <si>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</si>
  <si>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</si>
  <si>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</si>
  <si>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</si>
  <si>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</si>
  <si>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</si>
  <si>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</si>
  <si>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</si>
  <si>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</si>
  <si>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</si>
  <si>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</si>
  <si>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</si>
  <si>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</si>
  <si>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</si>
  <si>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</si>
  <si>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</si>
  <si>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</si>
  <si>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</si>
  <si>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</si>
  <si>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</si>
  <si>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</si>
  <si>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</si>
  <si>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</si>
  <si>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</si>
  <si>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</si>
  <si>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</si>
  <si>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</si>
  <si>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</si>
  <si>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</si>
  <si>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</si>
  <si>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</si>
  <si>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</si>
  <si>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</si>
  <si>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</si>
  <si>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</si>
  <si>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</si>
  <si>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</si>
  <si>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</si>
  <si>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</si>
  <si>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</si>
  <si>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</si>
  <si>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</si>
  <si>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</si>
  <si>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</si>
  <si>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</si>
  <si>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</si>
  <si>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</si>
  <si>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</si>
  <si>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</si>
  <si>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</si>
  <si>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</si>
  <si>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</si>
  <si>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</si>
  <si>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</si>
  <si>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</si>
  <si>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</si>
  <si>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</si>
  <si>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</si>
  <si>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</si>
  <si>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</si>
  <si>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</si>
  <si>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</si>
  <si>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</si>
  <si>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</si>
  <si>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</si>
  <si>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</si>
  <si>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</si>
  <si>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</si>
  <si>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</si>
  <si>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</si>
  <si>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</si>
  <si>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</si>
  <si>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</si>
  <si>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</si>
  <si>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</si>
  <si>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</si>
  <si>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</si>
  <si>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</si>
  <si>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</si>
  <si>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</si>
  <si>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</si>
  <si>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</si>
  <si>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</si>
  <si>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</si>
  <si>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</si>
  <si>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</si>
  <si>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</si>
  <si>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</si>
  <si>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</si>
  <si>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</si>
  <si>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</si>
  <si>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</si>
  <si>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</si>
  <si>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</si>
  <si>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</si>
  <si>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</si>
  <si>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</si>
  <si>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</si>
  <si>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</si>
  <si>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</si>
  <si>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</si>
  <si>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</si>
  <si>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</si>
  <si>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</si>
  <si>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</si>
  <si>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</si>
  <si>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</si>
  <si>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</si>
  <si>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</si>
  <si>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</si>
  <si>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</si>
  <si>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</si>
  <si>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</si>
  <si>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</si>
  <si>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</si>
  <si>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</si>
  <si>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</si>
  <si>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</si>
  <si>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</si>
  <si>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</si>
  <si>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</si>
  <si>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</si>
  <si>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</si>
  <si>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</si>
  <si>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</si>
  <si>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</si>
  <si>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</si>
  <si>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</si>
  <si>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</si>
  <si>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</si>
  <si>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</si>
  <si>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</si>
  <si>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</si>
  <si>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</si>
  <si>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</si>
  <si>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</si>
  <si>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</si>
  <si>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</si>
  <si>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</si>
  <si>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</si>
  <si>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</si>
  <si>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</si>
  <si>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</si>
  <si>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</si>
  <si>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</si>
  <si>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</si>
  <si>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</si>
  <si>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</si>
  <si>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</si>
  <si>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</si>
  <si>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</si>
  <si>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</si>
  <si>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</si>
  <si>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</si>
  <si>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</si>
  <si>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</si>
  <si>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</si>
  <si>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</si>
  <si>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</si>
  <si>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</si>
  <si>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</si>
  <si>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</si>
  <si>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</si>
  <si>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</si>
  <si>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</si>
  <si>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</si>
  <si>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</si>
  <si>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</si>
  <si>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</si>
  <si>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</si>
  <si>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</si>
  <si>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</si>
  <si>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</si>
  <si>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</si>
  <si>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</si>
  <si>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</si>
  <si>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</si>
  <si>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</si>
  <si>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</si>
  <si>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</si>
  <si>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</si>
  <si>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</si>
  <si>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</si>
  <si>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</si>
  <si>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</si>
  <si>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</si>
  <si>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</si>
  <si>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</si>
  <si>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</si>
  <si>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</si>
  <si>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</si>
  <si>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</si>
  <si>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</si>
  <si>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</si>
  <si>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</si>
  <si>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</si>
  <si>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</si>
  <si>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</si>
  <si>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</si>
  <si>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</si>
  <si>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</si>
  <si>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</si>
  <si>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</si>
  <si>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</si>
  <si>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</si>
  <si>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</si>
  <si>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</si>
  <si>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</si>
  <si>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</si>
  <si>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</si>
  <si>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</si>
  <si>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</si>
  <si>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</si>
  <si>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</si>
  <si>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</si>
  <si>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</si>
  <si>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</si>
  <si>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</si>
  <si>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</si>
  <si>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</si>
  <si>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</si>
  <si>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</si>
  <si>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</si>
  <si>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</si>
  <si>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</si>
  <si>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</si>
  <si>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</si>
  <si>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</si>
  <si>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</si>
  <si>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</si>
  <si>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</si>
  <si>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</si>
  <si>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</si>
  <si>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</si>
  <si>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</si>
  <si>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</si>
  <si>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</si>
  <si>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</si>
  <si>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</si>
  <si>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</si>
  <si>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</si>
  <si>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</si>
  <si>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</si>
  <si>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</si>
  <si>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</si>
  <si>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</si>
  <si>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</si>
  <si>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</si>
  <si>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</si>
  <si>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</si>
  <si>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</si>
  <si>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</si>
  <si>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</si>
  <si>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</si>
  <si>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</si>
  <si>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</si>
  <si>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</si>
  <si>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</si>
  <si>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</si>
  <si>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</si>
  <si>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</si>
  <si>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</si>
  <si>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</si>
  <si>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</si>
  <si>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</si>
  <si>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</si>
  <si>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</si>
  <si>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</si>
  <si>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</si>
  <si>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</si>
  <si>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</si>
  <si>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</si>
  <si>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</si>
  <si>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</si>
  <si>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</si>
  <si>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</si>
  <si>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</si>
  <si>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</si>
  <si>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</si>
  <si>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</si>
  <si>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</si>
  <si>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</si>
  <si>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</si>
  <si>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</si>
  <si>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</si>
  <si>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</si>
  <si>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</si>
  <si>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</si>
  <si>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</si>
  <si>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</si>
  <si>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</si>
  <si>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</si>
  <si>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</si>
  <si>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</si>
  <si>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</si>
  <si>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</si>
  <si>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</si>
  <si>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</si>
  <si>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</si>
  <si>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</si>
  <si>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</si>
  <si>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</si>
  <si>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</si>
  <si>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</si>
  <si>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</si>
  <si>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</si>
  <si>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</si>
  <si>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</si>
  <si>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</si>
  <si>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</si>
  <si>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</si>
  <si>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</si>
  <si>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</si>
  <si>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</si>
  <si>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</si>
  <si>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</si>
  <si>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</si>
  <si>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</si>
  <si>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</si>
  <si>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</si>
  <si>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</si>
  <si>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</si>
  <si>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</si>
  <si>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</si>
  <si>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</si>
  <si>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</si>
  <si>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</si>
  <si>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</si>
  <si>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</si>
  <si>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</si>
  <si>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</si>
  <si>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</si>
  <si>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</si>
  <si>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</si>
  <si>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</si>
  <si>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</si>
  <si>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</si>
  <si>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</si>
  <si>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</si>
  <si>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</si>
  <si>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</si>
  <si>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</si>
  <si>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</si>
  <si>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</si>
  <si>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</si>
  <si>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</si>
  <si>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</si>
  <si>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</si>
  <si>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</si>
  <si>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</si>
  <si>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</si>
  <si>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</si>
  <si>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</si>
  <si>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</si>
  <si>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</si>
  <si>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</si>
  <si>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</si>
  <si>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</si>
  <si>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</si>
  <si>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</si>
  <si>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</si>
  <si>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</si>
  <si>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</si>
  <si>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</si>
  <si>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</si>
  <si>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</si>
  <si>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</si>
  <si>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</si>
  <si>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</si>
  <si>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</si>
  <si>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</si>
  <si>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</si>
  <si>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</si>
  <si>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</si>
  <si>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</si>
  <si>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</si>
  <si>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</si>
  <si>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</si>
  <si>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</si>
  <si>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</si>
  <si>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</si>
  <si>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</si>
  <si>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</si>
  <si>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</si>
  <si>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</si>
  <si>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</si>
  <si>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</si>
  <si>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</si>
  <si>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</si>
  <si>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</si>
  <si>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</si>
  <si>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</si>
  <si>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</si>
  <si>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</si>
  <si>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</si>
  <si>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</si>
  <si>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</si>
  <si>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</si>
  <si>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</si>
  <si>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</si>
  <si>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</si>
  <si>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</si>
  <si>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</si>
  <si>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</si>
  <si>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</si>
  <si>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</si>
  <si>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</si>
  <si>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</si>
  <si>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</si>
  <si>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</si>
  <si>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</si>
  <si>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</si>
  <si>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</si>
  <si>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</si>
  <si>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</si>
  <si>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</si>
  <si>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</si>
  <si>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</si>
  <si>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</si>
  <si>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</si>
  <si>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</si>
  <si>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</si>
  <si>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</si>
  <si>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</si>
  <si>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</si>
  <si>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</si>
  <si>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</si>
  <si>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</si>
  <si>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</si>
  <si>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</si>
  <si>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</si>
  <si>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</si>
  <si>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</si>
  <si>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</si>
  <si>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</si>
  <si>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</si>
  <si>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</si>
  <si>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</si>
  <si>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</si>
  <si>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</si>
  <si>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</si>
  <si>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</si>
  <si>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</si>
  <si>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</si>
  <si>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</si>
  <si>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</si>
  <si>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</si>
  <si>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</si>
  <si>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</si>
  <si>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</si>
  <si>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</si>
  <si>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</si>
  <si>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</si>
  <si>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</si>
  <si>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</si>
  <si>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</si>
  <si>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</si>
  <si>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</si>
  <si>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</si>
  <si>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</si>
  <si>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</si>
  <si>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</si>
  <si>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</si>
  <si>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</si>
  <si>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</si>
  <si>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</si>
  <si>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</si>
  <si>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</si>
  <si>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</si>
  <si>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</si>
  <si>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</si>
  <si>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</si>
  <si>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</si>
  <si>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</si>
  <si>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</si>
  <si>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</si>
  <si>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</si>
  <si>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</si>
  <si>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</si>
  <si>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</si>
  <si>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</si>
  <si>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</si>
  <si>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</si>
  <si>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</si>
  <si>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</si>
  <si>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</si>
  <si>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</si>
  <si>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</si>
  <si>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</si>
  <si>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</si>
  <si>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</si>
  <si>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</si>
  <si>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</si>
  <si>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</si>
  <si>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</si>
  <si>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</si>
  <si>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</si>
  <si>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</si>
  <si>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</si>
  <si>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</si>
  <si>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</si>
  <si>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</si>
  <si>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</si>
  <si>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</si>
  <si>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</si>
  <si>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</si>
  <si>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</si>
  <si>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</si>
  <si>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</si>
  <si>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</si>
  <si>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</si>
  <si>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</si>
  <si>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</si>
  <si>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</si>
  <si>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</si>
  <si>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</si>
  <si>
    <t>INV00000695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</si>
</sst>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Inv%20listing_1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by Inv No &amp; by custom WSK"/>
      <sheetName val="Customer Aging"/>
      <sheetName val="Raw Sales"/>
      <sheetName val="Set up"/>
      <sheetName val="Customer Payment Term"/>
      <sheetName val="Transport_by month (estimate)"/>
      <sheetName val="Inv No with date"/>
      <sheetName val="Sales_by Inv No &amp; by customer"/>
      <sheetName val="Sales Qty_by product"/>
      <sheetName val="Sales_by Inv No"/>
    </sheetNames>
    <sheetDataSet>
      <sheetData sheetId="0"/>
      <sheetData sheetId="1"/>
      <sheetData sheetId="2"/>
      <sheetData sheetId="3">
        <row r="2">
          <cell r="A2" t="str">
            <v>Kelnico Marketing</v>
          </cell>
          <cell r="B2" t="str">
            <v>C00000001</v>
          </cell>
          <cell r="C2" t="str">
            <v>Cash</v>
          </cell>
          <cell r="D2">
            <v>0</v>
          </cell>
          <cell r="E2" t="str">
            <v>Trsf</v>
          </cell>
        </row>
        <row r="3">
          <cell r="A3" t="str">
            <v>Sley</v>
          </cell>
          <cell r="B3" t="str">
            <v>C00000002</v>
          </cell>
          <cell r="C3" t="str">
            <v>Cash</v>
          </cell>
          <cell r="D3">
            <v>0</v>
          </cell>
          <cell r="E3" t="str">
            <v>Chq</v>
          </cell>
        </row>
        <row r="4">
          <cell r="A4" t="str">
            <v>Pandian Art Gallery Manufacturing</v>
          </cell>
          <cell r="B4" t="str">
            <v>C00000003</v>
          </cell>
          <cell r="C4">
            <v>45</v>
          </cell>
          <cell r="D4">
            <v>45</v>
          </cell>
          <cell r="E4" t="str">
            <v>PD Chq</v>
          </cell>
        </row>
        <row r="5">
          <cell r="A5" t="str">
            <v>Siew Min Lorry Sdn Bhd</v>
          </cell>
          <cell r="B5" t="str">
            <v>C00000004</v>
          </cell>
          <cell r="C5">
            <v>120</v>
          </cell>
          <cell r="D5">
            <v>120</v>
          </cell>
          <cell r="E5" t="str">
            <v>Chq</v>
          </cell>
        </row>
        <row r="6">
          <cell r="A6" t="str">
            <v>Artscene Creative</v>
          </cell>
          <cell r="B6" t="str">
            <v>C00000005</v>
          </cell>
          <cell r="C6" t="str">
            <v>Cash</v>
          </cell>
          <cell r="D6">
            <v>0</v>
          </cell>
          <cell r="E6" t="str">
            <v>Chq</v>
          </cell>
        </row>
        <row r="7">
          <cell r="A7" t="str">
            <v>Perniagaan Fibra Sahih</v>
          </cell>
          <cell r="B7" t="str">
            <v>C00000006</v>
          </cell>
          <cell r="C7" t="str">
            <v>Cash</v>
          </cell>
          <cell r="D7">
            <v>0</v>
          </cell>
          <cell r="E7" t="str">
            <v>Chq</v>
          </cell>
        </row>
        <row r="8">
          <cell r="A8" t="str">
            <v>Chin Fibreglass (M) Sdn Bhd</v>
          </cell>
          <cell r="B8" t="str">
            <v>C00000007</v>
          </cell>
          <cell r="C8" t="str">
            <v>Cash</v>
          </cell>
          <cell r="D8">
            <v>0</v>
          </cell>
          <cell r="E8" t="str">
            <v>Trsf</v>
          </cell>
        </row>
        <row r="9">
          <cell r="A9" t="str">
            <v>Wonderland Design Productions Studio</v>
          </cell>
          <cell r="B9" t="str">
            <v>C00000008</v>
          </cell>
          <cell r="C9" t="str">
            <v>Cash</v>
          </cell>
          <cell r="D9">
            <v>0</v>
          </cell>
          <cell r="E9" t="str">
            <v>Trsf</v>
          </cell>
        </row>
        <row r="10">
          <cell r="A10" t="str">
            <v>JMC Steel Engineering Sdn Bhd</v>
          </cell>
          <cell r="B10" t="str">
            <v>C00000009</v>
          </cell>
          <cell r="C10">
            <v>60</v>
          </cell>
          <cell r="D10">
            <v>60</v>
          </cell>
          <cell r="E10" t="str">
            <v>Chq</v>
          </cell>
        </row>
        <row r="11">
          <cell r="A11" t="str">
            <v>Yew Seng Gardening Supply Sdn Bhd</v>
          </cell>
          <cell r="B11" t="str">
            <v>C00000010</v>
          </cell>
          <cell r="C11">
            <v>120</v>
          </cell>
          <cell r="D11">
            <v>120</v>
          </cell>
          <cell r="E11" t="str">
            <v>Trsf</v>
          </cell>
        </row>
        <row r="12">
          <cell r="A12" t="str">
            <v>JT Johan Sdn Bhd</v>
          </cell>
          <cell r="B12" t="str">
            <v>C00000011</v>
          </cell>
          <cell r="C12" t="str">
            <v>Cash</v>
          </cell>
          <cell r="D12">
            <v>0</v>
          </cell>
          <cell r="E12" t="str">
            <v>Trsf</v>
          </cell>
        </row>
        <row r="13">
          <cell r="A13" t="str">
            <v>Cash Hamdan</v>
          </cell>
          <cell r="B13" t="str">
            <v>C00000012</v>
          </cell>
          <cell r="C13" t="str">
            <v>Cash</v>
          </cell>
          <cell r="D13">
            <v>0</v>
          </cell>
          <cell r="E13" t="str">
            <v>Cash</v>
          </cell>
        </row>
        <row r="14">
          <cell r="A14" t="str">
            <v>Cash - PMC Sdn Bhd</v>
          </cell>
          <cell r="B14" t="str">
            <v>C00000013</v>
          </cell>
          <cell r="C14" t="str">
            <v>Cash</v>
          </cell>
          <cell r="D14">
            <v>0</v>
          </cell>
          <cell r="E14" t="str">
            <v>Chq</v>
          </cell>
        </row>
        <row r="15">
          <cell r="A15" t="str">
            <v>IK Fibre Glass Enterprise</v>
          </cell>
          <cell r="B15" t="str">
            <v>C00000014</v>
          </cell>
          <cell r="C15" t="str">
            <v>Cash</v>
          </cell>
          <cell r="D15">
            <v>0</v>
          </cell>
          <cell r="E15" t="str">
            <v>Cash</v>
          </cell>
        </row>
        <row r="16">
          <cell r="A16" t="str">
            <v>S&amp;J Business Solutions</v>
          </cell>
          <cell r="B16" t="str">
            <v>C00000015</v>
          </cell>
          <cell r="C16" t="str">
            <v>Cash</v>
          </cell>
          <cell r="D16">
            <v>0</v>
          </cell>
          <cell r="E16" t="str">
            <v>Trsf</v>
          </cell>
        </row>
        <row r="17">
          <cell r="A17" t="str">
            <v>Win Fiber Sdn Bhd</v>
          </cell>
          <cell r="B17" t="str">
            <v>C00000016</v>
          </cell>
          <cell r="C17" t="str">
            <v>Cash</v>
          </cell>
          <cell r="D17">
            <v>0</v>
          </cell>
          <cell r="E17" t="str">
            <v>Trsf</v>
          </cell>
        </row>
        <row r="18">
          <cell r="A18" t="str">
            <v>Aumada Energy &amp; Technologies (M) Sdn Bhd</v>
          </cell>
          <cell r="B18" t="str">
            <v>C00000017</v>
          </cell>
          <cell r="C18" t="str">
            <v>Cash</v>
          </cell>
          <cell r="D18">
            <v>0</v>
          </cell>
          <cell r="E18" t="str">
            <v>Trsf</v>
          </cell>
        </row>
        <row r="19">
          <cell r="A19" t="str">
            <v>Living Divani (M) Sdn Bhd</v>
          </cell>
          <cell r="B19" t="str">
            <v>C00000018</v>
          </cell>
          <cell r="C19" t="str">
            <v>Cash</v>
          </cell>
          <cell r="D19">
            <v>0</v>
          </cell>
          <cell r="E19" t="str">
            <v>Trsf</v>
          </cell>
        </row>
        <row r="20">
          <cell r="A20" t="str">
            <v>Desuki Affela Empire Enterprise</v>
          </cell>
          <cell r="B20" t="str">
            <v>C00000019</v>
          </cell>
          <cell r="C20" t="str">
            <v>Cash</v>
          </cell>
          <cell r="D20">
            <v>0</v>
          </cell>
          <cell r="E20" t="str">
            <v>Trsf</v>
          </cell>
        </row>
        <row r="21">
          <cell r="A21" t="str">
            <v>WSK Tanks Sdn Bhd</v>
          </cell>
          <cell r="B21" t="str">
            <v>C00000020</v>
          </cell>
          <cell r="C21" t="str">
            <v>Cash</v>
          </cell>
          <cell r="D21">
            <v>0</v>
          </cell>
          <cell r="E21" t="str">
            <v>Trsf</v>
          </cell>
        </row>
        <row r="22">
          <cell r="A22" t="str">
            <v>KT Profesional Fiber</v>
          </cell>
          <cell r="B22" t="str">
            <v>C00000021</v>
          </cell>
          <cell r="C22" t="str">
            <v>Cash</v>
          </cell>
          <cell r="D22">
            <v>0</v>
          </cell>
          <cell r="E22" t="str">
            <v>PD Chq</v>
          </cell>
        </row>
        <row r="23">
          <cell r="A23" t="str">
            <v>SF Engineering Solution</v>
          </cell>
          <cell r="B23" t="str">
            <v>C00000022</v>
          </cell>
          <cell r="C23" t="str">
            <v>Cash</v>
          </cell>
          <cell r="D23">
            <v>0</v>
          </cell>
          <cell r="E23" t="str">
            <v>Trsf</v>
          </cell>
        </row>
        <row r="24">
          <cell r="A24" t="str">
            <v>Bestway Engineering Solutions</v>
          </cell>
          <cell r="B24" t="str">
            <v>C00000023</v>
          </cell>
          <cell r="C24" t="str">
            <v>Cash</v>
          </cell>
          <cell r="D24">
            <v>0</v>
          </cell>
          <cell r="E24" t="str">
            <v>Trsf</v>
          </cell>
        </row>
        <row r="25">
          <cell r="A25" t="str">
            <v>Worldwide Competence Sdn Bhd</v>
          </cell>
          <cell r="B25" t="str">
            <v>C00000024</v>
          </cell>
          <cell r="C25" t="str">
            <v>Cash</v>
          </cell>
          <cell r="D25">
            <v>0</v>
          </cell>
          <cell r="E25" t="str">
            <v>Trsf</v>
          </cell>
        </row>
        <row r="26">
          <cell r="A26" t="str">
            <v>LLL Automotive Sdn Bhd</v>
          </cell>
          <cell r="B26" t="str">
            <v>C00000025</v>
          </cell>
          <cell r="C26" t="str">
            <v>Cash</v>
          </cell>
          <cell r="D26">
            <v>0</v>
          </cell>
          <cell r="E26" t="str">
            <v>Trsf</v>
          </cell>
        </row>
        <row r="27">
          <cell r="A27" t="str">
            <v>Megapower Service</v>
          </cell>
          <cell r="B27" t="str">
            <v>C00000026</v>
          </cell>
          <cell r="C27" t="str">
            <v>Cash</v>
          </cell>
          <cell r="D27">
            <v>0</v>
          </cell>
          <cell r="E27" t="str">
            <v>Trsf</v>
          </cell>
        </row>
        <row r="28">
          <cell r="A28" t="str">
            <v>Transform Star Sdn Bhd</v>
          </cell>
          <cell r="B28" t="str">
            <v>C00000027</v>
          </cell>
          <cell r="C28" t="str">
            <v>Cash</v>
          </cell>
          <cell r="D28">
            <v>0</v>
          </cell>
          <cell r="E28" t="str">
            <v>Trsf</v>
          </cell>
        </row>
        <row r="29">
          <cell r="A29" t="str">
            <v>DEKS RESOURCES</v>
          </cell>
          <cell r="B29" t="str">
            <v>C00000028</v>
          </cell>
          <cell r="C29" t="str">
            <v>Cash</v>
          </cell>
          <cell r="D29">
            <v>0</v>
          </cell>
          <cell r="E29" t="str">
            <v>Trsf</v>
          </cell>
        </row>
        <row r="30">
          <cell r="A30" t="str">
            <v>Cash - Vinz Yew Kok Wah</v>
          </cell>
          <cell r="B30" t="str">
            <v>C00000029</v>
          </cell>
          <cell r="C30" t="str">
            <v>Cash</v>
          </cell>
          <cell r="D30">
            <v>0</v>
          </cell>
          <cell r="E30" t="str">
            <v>Trsf</v>
          </cell>
        </row>
        <row r="31">
          <cell r="A31" t="str">
            <v>Hai Kee Hung Sdn Bhd</v>
          </cell>
          <cell r="B31" t="str">
            <v>C00000030</v>
          </cell>
          <cell r="C31" t="str">
            <v>Cash</v>
          </cell>
          <cell r="D31">
            <v>0</v>
          </cell>
          <cell r="E31" t="str">
            <v>Trsf</v>
          </cell>
        </row>
        <row r="32">
          <cell r="A32" t="str">
            <v>Cash - Big Jackfruit Trading</v>
          </cell>
          <cell r="B32" t="str">
            <v>C00000031</v>
          </cell>
          <cell r="C32" t="str">
            <v>Cash</v>
          </cell>
          <cell r="D32">
            <v>0</v>
          </cell>
          <cell r="E32" t="str">
            <v>Trsf</v>
          </cell>
        </row>
        <row r="33">
          <cell r="A33" t="str">
            <v>Hai Kee Hung Sdn Bhd</v>
          </cell>
          <cell r="B33" t="str">
            <v>C00000031</v>
          </cell>
          <cell r="C33" t="str">
            <v>Cash</v>
          </cell>
          <cell r="D33">
            <v>0</v>
          </cell>
          <cell r="E33" t="str">
            <v>Trsf</v>
          </cell>
        </row>
        <row r="34">
          <cell r="A34" t="str">
            <v>Cash - Zaina</v>
          </cell>
          <cell r="B34" t="str">
            <v>C00000032</v>
          </cell>
          <cell r="C34" t="str">
            <v>Cash</v>
          </cell>
          <cell r="D34">
            <v>0</v>
          </cell>
          <cell r="E34" t="str">
            <v>Trsf</v>
          </cell>
        </row>
        <row r="35">
          <cell r="A35" t="str">
            <v>Cash - Zaidi</v>
          </cell>
          <cell r="B35" t="str">
            <v>C00000033</v>
          </cell>
          <cell r="C35" t="str">
            <v>Cash</v>
          </cell>
          <cell r="D35">
            <v>0</v>
          </cell>
          <cell r="E35" t="str">
            <v>Trsf</v>
          </cell>
        </row>
        <row r="36">
          <cell r="A36" t="str">
            <v>Cash - ZTY Fibre</v>
          </cell>
          <cell r="B36" t="str">
            <v>C00000034</v>
          </cell>
          <cell r="C36" t="str">
            <v>Cash</v>
          </cell>
          <cell r="D36">
            <v>0</v>
          </cell>
          <cell r="E36" t="str">
            <v>Trsf</v>
          </cell>
        </row>
        <row r="37">
          <cell r="A37" t="str">
            <v>Cash - MLGaia Enterprise</v>
          </cell>
          <cell r="B37" t="str">
            <v>C00000035</v>
          </cell>
          <cell r="C37" t="str">
            <v>Cash</v>
          </cell>
          <cell r="D37">
            <v>0</v>
          </cell>
          <cell r="E37" t="str">
            <v>Trsf</v>
          </cell>
        </row>
        <row r="38">
          <cell r="A38" t="str">
            <v>Choi Fook Sing Enterprise Sdn Bhd</v>
          </cell>
          <cell r="B38" t="str">
            <v>C00000036</v>
          </cell>
          <cell r="C38" t="str">
            <v>Cash</v>
          </cell>
          <cell r="D38">
            <v>0</v>
          </cell>
          <cell r="E38" t="str">
            <v>Trsf</v>
          </cell>
        </row>
        <row r="39">
          <cell r="A39" t="str">
            <v>Suntruck Sdn Bhd</v>
          </cell>
          <cell r="B39" t="str">
            <v>C00000037</v>
          </cell>
          <cell r="C39">
            <v>30</v>
          </cell>
          <cell r="D39">
            <v>30</v>
          </cell>
          <cell r="E39" t="str">
            <v>Chq</v>
          </cell>
        </row>
        <row r="40">
          <cell r="A40" t="str">
            <v>WSA Engineering Sdn Bhd</v>
          </cell>
          <cell r="B40" t="str">
            <v>C00000038</v>
          </cell>
          <cell r="C40" t="str">
            <v>Cash</v>
          </cell>
          <cell r="D40">
            <v>0</v>
          </cell>
          <cell r="E40" t="str">
            <v>Trsf</v>
          </cell>
        </row>
        <row r="41">
          <cell r="A41" t="str">
            <v>Bestway Bina Sdn Bhd</v>
          </cell>
          <cell r="B41" t="str">
            <v>C00000039</v>
          </cell>
          <cell r="C41" t="str">
            <v>Cash</v>
          </cell>
          <cell r="D41">
            <v>0</v>
          </cell>
          <cell r="E41" t="str">
            <v>Trsf</v>
          </cell>
        </row>
        <row r="42">
          <cell r="A42" t="str">
            <v>Dynamic Builders Trading</v>
          </cell>
          <cell r="B42" t="str">
            <v>C00000040</v>
          </cell>
          <cell r="C42" t="str">
            <v>Cash</v>
          </cell>
          <cell r="D42">
            <v>0</v>
          </cell>
          <cell r="E42" t="str">
            <v>Cash</v>
          </cell>
        </row>
        <row r="43">
          <cell r="A43" t="str">
            <v>Airebus Sdn Bhd</v>
          </cell>
          <cell r="B43" t="str">
            <v>C00000041</v>
          </cell>
          <cell r="C43" t="str">
            <v>Cash</v>
          </cell>
          <cell r="D43">
            <v>0</v>
          </cell>
          <cell r="E43" t="str">
            <v>Trsf</v>
          </cell>
        </row>
        <row r="44">
          <cell r="A44" t="str">
            <v>Welltech (M) Sdn Bhd</v>
          </cell>
          <cell r="B44" t="str">
            <v>C00000042</v>
          </cell>
          <cell r="C44" t="str">
            <v>Cash</v>
          </cell>
          <cell r="D44">
            <v>0</v>
          </cell>
          <cell r="E44" t="str">
            <v>Trsf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051.703126851855" createdVersion="8" refreshedVersion="8" minRefreshableVersion="3" recordCount="1195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051.703127083332" createdVersion="8" refreshedVersion="8" minRefreshableVersion="3" recordCount="1359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drinayoo" refreshedDate="45219.662788194444" createdVersion="8" refreshedVersion="8" minRefreshableVersion="3" recordCount="2168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drinayoo" refreshedDate="45252.662779282407" createdVersion="8" refreshedVersion="8" minRefreshableVersion="3" recordCount="2268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2"/>
  <sheetViews>
    <sheetView workbookViewId="0">
      <selection activeCell="A18" sqref="A18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4" width="14.44140625" bestFit="1" customWidth="1"/>
    <col min="15" max="15" width="9.88671875" bestFit="1" customWidth="1"/>
    <col min="16" max="16" width="10.77734375" bestFit="1" customWidth="1"/>
    <col min="17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1995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X2282"/>
  <sheetViews>
    <sheetView tabSelected="1" topLeftCell="A2257" zoomScale="70" zoomScaleNormal="70" workbookViewId="0">
      <selection activeCell="P2269" sqref="P2269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15.33203125" style="1" customWidth="1"/>
    <col min="7" max="7" width="14.777343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3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8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8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8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8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8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8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8.8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8.8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8.8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.4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.2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.2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.4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2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2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8.8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8.8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2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8.8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8.8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8.8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2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8.8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8.8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8.8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8.8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8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2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8.8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8.8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2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8.8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8.8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2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8.8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8.8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8.8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2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8.8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8.8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8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8.8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8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8.8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8.8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2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8.8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8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8.8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.4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.2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8.8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8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8.8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8.8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8.8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8.8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8.8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2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8.8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8.8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8.8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2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8.8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8.8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8.8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8.8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8.8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2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8.8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.2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.2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.2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8.8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8.8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8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8.8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8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2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8.8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8.8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8.8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.2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.2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2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8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8.8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62.4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7.6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7.6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8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46.8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.4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2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8.8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.2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8.8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7.6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8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8.8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8.8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8.8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8.8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8.8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8.8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8.8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8.8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8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8.8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62.4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8.8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8.8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8.8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8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8.8" x14ac:dyDescent="0.3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8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.2" x14ac:dyDescent="0.3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.8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.8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.6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45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109.2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8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9.2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">
      <c r="A1365" s="4" t="s">
        <v>1240</v>
      </c>
      <c r="B1365" s="5">
        <f t="shared" si="441"/>
        <v>2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3"/>
        <v>2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">
      <c r="A1366" s="4" t="s">
        <v>1240</v>
      </c>
      <c r="B1366" s="5">
        <f t="shared" ref="B1366:B1398" si="447">MONTH(A1366)</f>
        <v>2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3"/>
        <v>2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">
      <c r="A1367" s="4" t="s">
        <v>1240</v>
      </c>
      <c r="B1367" s="5">
        <f t="shared" si="447"/>
        <v>2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3"/>
        <v>2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">
      <c r="A1368" s="4" t="s">
        <v>1240</v>
      </c>
      <c r="B1368" s="5">
        <f t="shared" si="447"/>
        <v>2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44960</v>
      </c>
      <c r="L1368" s="5">
        <f t="shared" si="443"/>
        <v>2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">
      <c r="A1369" s="4" t="s">
        <v>1240</v>
      </c>
      <c r="B1369" s="5">
        <f t="shared" si="447"/>
        <v>2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44960</v>
      </c>
      <c r="L1369" s="5">
        <f t="shared" si="443"/>
        <v>2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">
      <c r="A1370" s="4" t="s">
        <v>1242</v>
      </c>
      <c r="B1370" s="5">
        <f t="shared" si="447"/>
        <v>2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44965</v>
      </c>
      <c r="L1370" s="5">
        <f t="shared" ref="L1370:L1403" si="450">MONTH(K1370)</f>
        <v>2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">
      <c r="A1371" s="4" t="s">
        <v>1242</v>
      </c>
      <c r="B1371" s="5">
        <f t="shared" si="447"/>
        <v>2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44965</v>
      </c>
      <c r="L1371" s="5">
        <f t="shared" si="450"/>
        <v>2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">
      <c r="A1372" s="4" t="s">
        <v>1242</v>
      </c>
      <c r="B1372" s="5">
        <f t="shared" si="447"/>
        <v>2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44965</v>
      </c>
      <c r="L1372" s="5">
        <f t="shared" si="450"/>
        <v>2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">
      <c r="A1373" s="4" t="s">
        <v>1242</v>
      </c>
      <c r="B1373" s="5">
        <f t="shared" si="447"/>
        <v>2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44965</v>
      </c>
      <c r="L1373" s="5">
        <f t="shared" si="450"/>
        <v>2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">
      <c r="A1374" s="4" t="s">
        <v>1242</v>
      </c>
      <c r="B1374" s="5">
        <f t="shared" si="447"/>
        <v>2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44965</v>
      </c>
      <c r="L1374" s="5">
        <f t="shared" si="450"/>
        <v>2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">
      <c r="A1375" s="4" t="s">
        <v>1242</v>
      </c>
      <c r="B1375" s="5">
        <f t="shared" si="447"/>
        <v>2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44965</v>
      </c>
      <c r="L1375" s="5">
        <f t="shared" si="450"/>
        <v>2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">
      <c r="A1376" s="4" t="s">
        <v>1242</v>
      </c>
      <c r="B1376" s="5">
        <f t="shared" si="447"/>
        <v>2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44965</v>
      </c>
      <c r="L1376" s="5">
        <f t="shared" si="450"/>
        <v>2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">
      <c r="A1377" s="4" t="s">
        <v>1242</v>
      </c>
      <c r="B1377" s="5">
        <f t="shared" si="447"/>
        <v>2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44965</v>
      </c>
      <c r="L1377" s="5">
        <f t="shared" si="450"/>
        <v>2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">
      <c r="A1378" s="4" t="s">
        <v>1242</v>
      </c>
      <c r="B1378" s="5">
        <f t="shared" si="447"/>
        <v>2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44965</v>
      </c>
      <c r="L1378" s="5">
        <f t="shared" si="450"/>
        <v>2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">
      <c r="A1379" s="4" t="s">
        <v>1248</v>
      </c>
      <c r="B1379" s="5">
        <f t="shared" si="447"/>
        <v>2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44966</v>
      </c>
      <c r="L1379" s="5">
        <f t="shared" si="450"/>
        <v>2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">
      <c r="A1380" s="4" t="s">
        <v>1248</v>
      </c>
      <c r="B1380" s="5">
        <f t="shared" si="447"/>
        <v>2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44966</v>
      </c>
      <c r="L1380" s="5">
        <f t="shared" si="450"/>
        <v>2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">
      <c r="A1381" s="4" t="s">
        <v>1248</v>
      </c>
      <c r="B1381" s="5">
        <f t="shared" si="447"/>
        <v>2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44966</v>
      </c>
      <c r="L1381" s="5">
        <f t="shared" si="450"/>
        <v>2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">
      <c r="A1382" s="4" t="s">
        <v>1248</v>
      </c>
      <c r="B1382" s="5">
        <f t="shared" si="447"/>
        <v>2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44966</v>
      </c>
      <c r="L1382" s="5">
        <f t="shared" si="450"/>
        <v>2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">
      <c r="A1383" s="4" t="s">
        <v>1248</v>
      </c>
      <c r="B1383" s="5">
        <f t="shared" si="447"/>
        <v>2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44966</v>
      </c>
      <c r="L1383" s="5">
        <f t="shared" si="450"/>
        <v>2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">
      <c r="A1384" s="4" t="s">
        <v>1248</v>
      </c>
      <c r="B1384" s="5">
        <f t="shared" si="447"/>
        <v>2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44966</v>
      </c>
      <c r="L1384" s="5">
        <f t="shared" si="450"/>
        <v>2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">
      <c r="A1385" s="4" t="s">
        <v>1248</v>
      </c>
      <c r="B1385" s="5">
        <f t="shared" si="447"/>
        <v>2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44966</v>
      </c>
      <c r="L1385" s="5">
        <f t="shared" si="450"/>
        <v>2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">
      <c r="A1386" s="4" t="s">
        <v>1252</v>
      </c>
      <c r="B1386" s="5">
        <f t="shared" si="447"/>
        <v>2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44967</v>
      </c>
      <c r="L1386" s="5">
        <f t="shared" si="450"/>
        <v>2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">
      <c r="A1387" s="4" t="s">
        <v>1252</v>
      </c>
      <c r="B1387" s="5">
        <f t="shared" si="447"/>
        <v>2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44967</v>
      </c>
      <c r="L1387" s="5">
        <f t="shared" si="450"/>
        <v>2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">
      <c r="A1388" s="4" t="s">
        <v>1252</v>
      </c>
      <c r="B1388" s="5">
        <f t="shared" si="447"/>
        <v>2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44967</v>
      </c>
      <c r="L1388" s="5">
        <f t="shared" si="450"/>
        <v>2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">
      <c r="A1389" s="4" t="s">
        <v>1252</v>
      </c>
      <c r="B1389" s="5">
        <f t="shared" si="447"/>
        <v>2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45087</v>
      </c>
      <c r="L1389" s="5">
        <f t="shared" si="450"/>
        <v>6</v>
      </c>
      <c r="M1389" s="5">
        <f t="shared" si="451"/>
        <v>2023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">
      <c r="A1390" s="4" t="s">
        <v>1252</v>
      </c>
      <c r="B1390" s="5">
        <f t="shared" si="447"/>
        <v>2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45087</v>
      </c>
      <c r="L1390" s="5">
        <f t="shared" si="450"/>
        <v>6</v>
      </c>
      <c r="M1390" s="5">
        <f t="shared" si="451"/>
        <v>2023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">
      <c r="A1391" s="4" t="s">
        <v>1252</v>
      </c>
      <c r="B1391" s="5">
        <f t="shared" si="447"/>
        <v>2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45087</v>
      </c>
      <c r="L1391" s="5">
        <f t="shared" si="450"/>
        <v>6</v>
      </c>
      <c r="M1391" s="5">
        <f t="shared" si="451"/>
        <v>2023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">
      <c r="A1392" s="4" t="s">
        <v>1252</v>
      </c>
      <c r="B1392" s="5">
        <f t="shared" si="447"/>
        <v>2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45087</v>
      </c>
      <c r="L1392" s="5">
        <f t="shared" si="450"/>
        <v>6</v>
      </c>
      <c r="M1392" s="5">
        <f t="shared" si="451"/>
        <v>2023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">
      <c r="A1393" s="4" t="s">
        <v>1252</v>
      </c>
      <c r="B1393" s="5">
        <f t="shared" si="447"/>
        <v>2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45087</v>
      </c>
      <c r="L1393" s="5">
        <f t="shared" si="450"/>
        <v>6</v>
      </c>
      <c r="M1393" s="5">
        <f t="shared" si="451"/>
        <v>2023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">
      <c r="A1406" s="4" t="s">
        <v>1266</v>
      </c>
      <c r="B1406" s="5">
        <f t="shared" si="456"/>
        <v>2</v>
      </c>
      <c r="C1406" s="5">
        <f t="shared" si="457"/>
        <v>2023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49"/>
        <v>44973</v>
      </c>
      <c r="L1406" s="5">
        <f t="shared" si="460"/>
        <v>2</v>
      </c>
      <c r="M1406" s="5">
        <f t="shared" si="461"/>
        <v>2023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">
      <c r="A1407" s="4" t="s">
        <v>1266</v>
      </c>
      <c r="B1407" s="5">
        <f t="shared" si="456"/>
        <v>2</v>
      </c>
      <c r="C1407" s="5">
        <f t="shared" si="457"/>
        <v>2023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49"/>
        <v>44973</v>
      </c>
      <c r="L1407" s="5">
        <f t="shared" si="460"/>
        <v>2</v>
      </c>
      <c r="M1407" s="5">
        <f t="shared" si="461"/>
        <v>2023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">
      <c r="A1408" s="4" t="s">
        <v>1266</v>
      </c>
      <c r="B1408" s="5">
        <f t="shared" si="456"/>
        <v>2</v>
      </c>
      <c r="C1408" s="5">
        <f t="shared" si="457"/>
        <v>2023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49"/>
        <v>44973</v>
      </c>
      <c r="L1408" s="5">
        <f t="shared" si="460"/>
        <v>2</v>
      </c>
      <c r="M1408" s="5">
        <f t="shared" si="461"/>
        <v>2023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">
      <c r="A1409" s="4" t="s">
        <v>1266</v>
      </c>
      <c r="B1409" s="5">
        <f t="shared" si="456"/>
        <v>2</v>
      </c>
      <c r="C1409" s="5">
        <f t="shared" si="457"/>
        <v>2023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49"/>
        <v>44973</v>
      </c>
      <c r="L1409" s="5">
        <f t="shared" si="460"/>
        <v>2</v>
      </c>
      <c r="M1409" s="5">
        <f t="shared" si="461"/>
        <v>2023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">
      <c r="A1410" s="4" t="s">
        <v>1266</v>
      </c>
      <c r="B1410" s="5">
        <f t="shared" si="456"/>
        <v>2</v>
      </c>
      <c r="C1410" s="5">
        <f t="shared" si="457"/>
        <v>2023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49"/>
        <v>44973</v>
      </c>
      <c r="L1410" s="5">
        <f t="shared" si="460"/>
        <v>2</v>
      </c>
      <c r="M1410" s="5">
        <f t="shared" si="461"/>
        <v>2023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">
      <c r="A1411" s="4" t="s">
        <v>1266</v>
      </c>
      <c r="B1411" s="5">
        <f t="shared" si="456"/>
        <v>2</v>
      </c>
      <c r="C1411" s="5">
        <f t="shared" si="457"/>
        <v>2023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49"/>
        <v>44973</v>
      </c>
      <c r="L1411" s="5">
        <f t="shared" si="460"/>
        <v>2</v>
      </c>
      <c r="M1411" s="5">
        <f t="shared" si="461"/>
        <v>2023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">
      <c r="A1412" s="4" t="s">
        <v>1266</v>
      </c>
      <c r="B1412" s="5">
        <f t="shared" si="456"/>
        <v>2</v>
      </c>
      <c r="C1412" s="5">
        <f t="shared" si="457"/>
        <v>2023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49"/>
        <v>44973</v>
      </c>
      <c r="L1412" s="5">
        <f t="shared" si="460"/>
        <v>2</v>
      </c>
      <c r="M1412" s="5">
        <f t="shared" si="461"/>
        <v>2023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">
      <c r="A1413" s="4" t="s">
        <v>1266</v>
      </c>
      <c r="B1413" s="5">
        <f t="shared" si="456"/>
        <v>2</v>
      </c>
      <c r="C1413" s="5">
        <f t="shared" si="457"/>
        <v>2023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49"/>
        <v>44973</v>
      </c>
      <c r="L1413" s="5">
        <f t="shared" si="460"/>
        <v>2</v>
      </c>
      <c r="M1413" s="5">
        <f t="shared" si="461"/>
        <v>2023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">
      <c r="A1414" s="4" t="s">
        <v>1266</v>
      </c>
      <c r="B1414" s="5">
        <f t="shared" si="456"/>
        <v>2</v>
      </c>
      <c r="C1414" s="5">
        <f t="shared" si="457"/>
        <v>2023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49"/>
        <v>44973</v>
      </c>
      <c r="L1414" s="5">
        <f t="shared" si="460"/>
        <v>2</v>
      </c>
      <c r="M1414" s="5">
        <f t="shared" si="461"/>
        <v>2023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">
      <c r="A1415" s="4" t="s">
        <v>1266</v>
      </c>
      <c r="B1415" s="5">
        <f t="shared" si="456"/>
        <v>2</v>
      </c>
      <c r="C1415" s="5">
        <f t="shared" si="457"/>
        <v>2023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49"/>
        <v>44973</v>
      </c>
      <c r="L1415" s="5">
        <f t="shared" si="460"/>
        <v>2</v>
      </c>
      <c r="M1415" s="5">
        <f t="shared" si="461"/>
        <v>2023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">
      <c r="A1416" s="4" t="s">
        <v>1274</v>
      </c>
      <c r="B1416" s="5">
        <f t="shared" si="456"/>
        <v>2</v>
      </c>
      <c r="C1416" s="5">
        <f t="shared" si="457"/>
        <v>2023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49"/>
        <v>44975</v>
      </c>
      <c r="L1416" s="5">
        <f t="shared" si="460"/>
        <v>2</v>
      </c>
      <c r="M1416" s="5">
        <f t="shared" si="461"/>
        <v>2023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">
      <c r="A1417" s="4" t="s">
        <v>1274</v>
      </c>
      <c r="B1417" s="5">
        <f t="shared" si="456"/>
        <v>2</v>
      </c>
      <c r="C1417" s="5">
        <f t="shared" si="457"/>
        <v>2023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49"/>
        <v>44975</v>
      </c>
      <c r="L1417" s="5">
        <f t="shared" si="460"/>
        <v>2</v>
      </c>
      <c r="M1417" s="5">
        <f t="shared" si="461"/>
        <v>2023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">
      <c r="A1418" s="4" t="s">
        <v>1274</v>
      </c>
      <c r="B1418" s="5">
        <f t="shared" si="456"/>
        <v>2</v>
      </c>
      <c r="C1418" s="5">
        <f t="shared" si="457"/>
        <v>2023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49"/>
        <v>44975</v>
      </c>
      <c r="L1418" s="5">
        <f t="shared" si="460"/>
        <v>2</v>
      </c>
      <c r="M1418" s="5">
        <f t="shared" si="461"/>
        <v>2023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">
      <c r="A1427" s="4" t="s">
        <v>1280</v>
      </c>
      <c r="B1427" s="5">
        <f t="shared" si="456"/>
        <v>2</v>
      </c>
      <c r="C1427" s="5">
        <f t="shared" si="457"/>
        <v>2023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49"/>
        <v>44981</v>
      </c>
      <c r="L1427" s="5">
        <f t="shared" si="460"/>
        <v>2</v>
      </c>
      <c r="M1427" s="5">
        <f t="shared" si="461"/>
        <v>2023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">
      <c r="A1428" s="4" t="s">
        <v>1281</v>
      </c>
      <c r="B1428" s="5">
        <f t="shared" si="456"/>
        <v>2</v>
      </c>
      <c r="C1428" s="5">
        <f t="shared" si="457"/>
        <v>2023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49"/>
        <v>44982</v>
      </c>
      <c r="L1428" s="5">
        <f t="shared" si="460"/>
        <v>2</v>
      </c>
      <c r="M1428" s="5">
        <f t="shared" si="461"/>
        <v>2023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">
      <c r="A1429" s="4" t="s">
        <v>1281</v>
      </c>
      <c r="B1429" s="5">
        <f t="shared" ref="B1429:B1432" si="465">MONTH(A1429)</f>
        <v>2</v>
      </c>
      <c r="C1429" s="5">
        <f t="shared" ref="C1429:C1432" si="466">YEAR(A1429)</f>
        <v>2023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49"/>
        <v>44982</v>
      </c>
      <c r="L1429" s="5">
        <f t="shared" ref="L1429:L1432" si="467">MONTH(K1429)</f>
        <v>2</v>
      </c>
      <c r="M1429" s="5">
        <f t="shared" ref="M1429:M1432" si="468">YEAR(K1429)</f>
        <v>2023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">
      <c r="A1430" s="4" t="s">
        <v>1281</v>
      </c>
      <c r="B1430" s="5">
        <f t="shared" si="465"/>
        <v>2</v>
      </c>
      <c r="C1430" s="5">
        <f t="shared" si="466"/>
        <v>2023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49"/>
        <v>44982</v>
      </c>
      <c r="L1430" s="5">
        <f t="shared" si="467"/>
        <v>2</v>
      </c>
      <c r="M1430" s="5">
        <f t="shared" si="468"/>
        <v>2023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">
      <c r="A1431" s="4" t="s">
        <v>1281</v>
      </c>
      <c r="B1431" s="5">
        <f t="shared" si="465"/>
        <v>2</v>
      </c>
      <c r="C1431" s="5">
        <f t="shared" si="466"/>
        <v>2023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49"/>
        <v>44982</v>
      </c>
      <c r="L1431" s="5">
        <f t="shared" si="467"/>
        <v>2</v>
      </c>
      <c r="M1431" s="5">
        <f t="shared" si="468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">
      <c r="A1432" s="4" t="s">
        <v>1285</v>
      </c>
      <c r="B1432" s="5">
        <f t="shared" si="465"/>
        <v>2</v>
      </c>
      <c r="C1432" s="5">
        <f t="shared" si="466"/>
        <v>2023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1">A1432+J1432</f>
        <v>44985</v>
      </c>
      <c r="L1432" s="5">
        <f t="shared" si="467"/>
        <v>2</v>
      </c>
      <c r="M1432" s="5">
        <f t="shared" si="468"/>
        <v>2023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">
      <c r="A1433" s="4" t="s">
        <v>1303</v>
      </c>
      <c r="B1433" s="5">
        <f t="shared" ref="B1433:B1470" si="473">MONTH(A1433)</f>
        <v>3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44986</v>
      </c>
      <c r="L1433" s="5">
        <f t="shared" ref="L1433:L1468" si="475">MONTH(K1433)</f>
        <v>3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">
      <c r="A1434" s="4" t="s">
        <v>1305</v>
      </c>
      <c r="B1434" s="5">
        <f t="shared" si="473"/>
        <v>3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44987</v>
      </c>
      <c r="L1434" s="5">
        <f t="shared" si="475"/>
        <v>3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">
      <c r="A1435" s="4" t="s">
        <v>1305</v>
      </c>
      <c r="B1435" s="5">
        <f t="shared" si="473"/>
        <v>3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44987</v>
      </c>
      <c r="L1435" s="5">
        <f t="shared" si="475"/>
        <v>3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">
      <c r="A1436" s="4" t="s">
        <v>1305</v>
      </c>
      <c r="B1436" s="5">
        <f t="shared" si="473"/>
        <v>3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44987</v>
      </c>
      <c r="L1436" s="5">
        <f t="shared" si="475"/>
        <v>3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">
      <c r="A1437" s="4" t="s">
        <v>1305</v>
      </c>
      <c r="B1437" s="5">
        <f t="shared" si="473"/>
        <v>3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44987</v>
      </c>
      <c r="L1437" s="5">
        <f t="shared" si="475"/>
        <v>3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">
      <c r="A1449" s="4" t="s">
        <v>1319</v>
      </c>
      <c r="B1449" s="5">
        <f t="shared" si="473"/>
        <v>3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44991</v>
      </c>
      <c r="L1449" s="5">
        <f t="shared" si="475"/>
        <v>3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">
      <c r="A1450" s="4" t="s">
        <v>1319</v>
      </c>
      <c r="B1450" s="5">
        <f t="shared" si="473"/>
        <v>3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44991</v>
      </c>
      <c r="L1450" s="5">
        <f t="shared" si="475"/>
        <v>3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">
      <c r="A1451" s="4" t="s">
        <v>1319</v>
      </c>
      <c r="B1451" s="5">
        <f t="shared" si="473"/>
        <v>3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44991</v>
      </c>
      <c r="L1451" s="5">
        <f t="shared" si="475"/>
        <v>3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">
      <c r="A1452" s="4" t="s">
        <v>1319</v>
      </c>
      <c r="B1452" s="5">
        <f t="shared" si="473"/>
        <v>3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44991</v>
      </c>
      <c r="L1452" s="5">
        <f t="shared" si="475"/>
        <v>3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">
      <c r="A1453" s="4" t="s">
        <v>1319</v>
      </c>
      <c r="B1453" s="5">
        <f t="shared" si="473"/>
        <v>3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44991</v>
      </c>
      <c r="L1453" s="5">
        <f t="shared" si="475"/>
        <v>3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">
      <c r="A1454" s="4" t="s">
        <v>1319</v>
      </c>
      <c r="B1454" s="5">
        <f t="shared" si="473"/>
        <v>3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44991</v>
      </c>
      <c r="L1454" s="5">
        <f t="shared" si="475"/>
        <v>3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">
      <c r="A1455" s="4" t="s">
        <v>1323</v>
      </c>
      <c r="B1455" s="5">
        <f t="shared" si="473"/>
        <v>3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44992</v>
      </c>
      <c r="L1455" s="5">
        <f t="shared" si="475"/>
        <v>3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">
      <c r="A1456" s="4" t="s">
        <v>1323</v>
      </c>
      <c r="B1456" s="5">
        <f t="shared" si="473"/>
        <v>3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44992</v>
      </c>
      <c r="L1456" s="5">
        <f t="shared" si="475"/>
        <v>3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">
      <c r="A1457" s="4" t="s">
        <v>1326</v>
      </c>
      <c r="B1457" s="5">
        <f t="shared" si="473"/>
        <v>3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44993</v>
      </c>
      <c r="L1457" s="5">
        <f t="shared" si="475"/>
        <v>3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">
      <c r="A1458" s="4" t="s">
        <v>1326</v>
      </c>
      <c r="B1458" s="5">
        <f t="shared" si="473"/>
        <v>3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44993</v>
      </c>
      <c r="L1458" s="5">
        <f t="shared" si="475"/>
        <v>3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">
      <c r="A1459" s="4" t="s">
        <v>1326</v>
      </c>
      <c r="B1459" s="5">
        <f t="shared" si="473"/>
        <v>3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44993</v>
      </c>
      <c r="L1459" s="5">
        <f t="shared" si="475"/>
        <v>3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">
      <c r="A1460" s="4" t="s">
        <v>1326</v>
      </c>
      <c r="B1460" s="5">
        <f t="shared" si="473"/>
        <v>3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44993</v>
      </c>
      <c r="L1460" s="5">
        <f t="shared" si="475"/>
        <v>3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">
      <c r="A1461" s="4" t="s">
        <v>1332</v>
      </c>
      <c r="B1461" s="5">
        <f t="shared" si="473"/>
        <v>3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44995</v>
      </c>
      <c r="L1461" s="5">
        <f t="shared" si="475"/>
        <v>3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">
      <c r="A1462" s="4" t="s">
        <v>1332</v>
      </c>
      <c r="B1462" s="5">
        <f t="shared" si="473"/>
        <v>3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44995</v>
      </c>
      <c r="L1462" s="5">
        <f t="shared" si="475"/>
        <v>3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">
      <c r="A1463" s="4" t="s">
        <v>1332</v>
      </c>
      <c r="B1463" s="5">
        <f t="shared" si="473"/>
        <v>3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44995</v>
      </c>
      <c r="L1463" s="5">
        <f t="shared" si="475"/>
        <v>3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">
      <c r="A1464" s="4" t="s">
        <v>1332</v>
      </c>
      <c r="B1464" s="5">
        <f t="shared" si="473"/>
        <v>3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44995</v>
      </c>
      <c r="L1464" s="5">
        <f t="shared" si="475"/>
        <v>3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">
      <c r="A1465" s="4" t="s">
        <v>1332</v>
      </c>
      <c r="B1465" s="5">
        <f t="shared" si="473"/>
        <v>3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44995</v>
      </c>
      <c r="L1465" s="5">
        <f t="shared" si="475"/>
        <v>3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">
      <c r="A1466" s="4" t="s">
        <v>1332</v>
      </c>
      <c r="B1466" s="5">
        <f t="shared" si="473"/>
        <v>3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44995</v>
      </c>
      <c r="L1466" s="5">
        <f t="shared" si="475"/>
        <v>3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">
      <c r="A1467" s="4" t="s">
        <v>1334</v>
      </c>
      <c r="B1467" s="5">
        <f t="shared" si="473"/>
        <v>3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44996</v>
      </c>
      <c r="L1467" s="5">
        <f t="shared" si="475"/>
        <v>3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">
      <c r="A1468" s="4" t="s">
        <v>1334</v>
      </c>
      <c r="B1468" s="5">
        <f t="shared" si="473"/>
        <v>3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44996</v>
      </c>
      <c r="L1468" s="5">
        <f t="shared" si="475"/>
        <v>3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">
      <c r="A1469" s="4" t="s">
        <v>1336</v>
      </c>
      <c r="B1469" s="5">
        <f t="shared" si="473"/>
        <v>3</v>
      </c>
      <c r="C1469" s="5">
        <f t="shared" si="474"/>
        <v>2023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1"/>
        <v>45119</v>
      </c>
      <c r="L1469" s="5">
        <f t="shared" ref="L1469:L1489" si="484">MONTH(K1469)</f>
        <v>7</v>
      </c>
      <c r="M1469" s="5">
        <f t="shared" ref="M1469:M1489" si="485">YEAR(K1469)</f>
        <v>2023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">
      <c r="A1470" s="4" t="s">
        <v>1336</v>
      </c>
      <c r="B1470" s="5">
        <f t="shared" si="473"/>
        <v>3</v>
      </c>
      <c r="C1470" s="5">
        <f t="shared" si="474"/>
        <v>2023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1"/>
        <v>45119</v>
      </c>
      <c r="L1470" s="5">
        <f t="shared" si="484"/>
        <v>7</v>
      </c>
      <c r="M1470" s="5">
        <f t="shared" si="485"/>
        <v>2023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">
      <c r="A1471" s="4" t="s">
        <v>1336</v>
      </c>
      <c r="B1471" s="5">
        <f t="shared" ref="B1471:B1484" si="487">MONTH(A1471)</f>
        <v>3</v>
      </c>
      <c r="C1471" s="5">
        <f t="shared" ref="C1471:C1484" si="488">YEAR(A1471)</f>
        <v>2023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1"/>
        <v>45119</v>
      </c>
      <c r="L1471" s="5">
        <f t="shared" si="484"/>
        <v>7</v>
      </c>
      <c r="M1471" s="5">
        <f t="shared" si="485"/>
        <v>2023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">
      <c r="A1472" s="4" t="s">
        <v>1336</v>
      </c>
      <c r="B1472" s="5">
        <f t="shared" si="487"/>
        <v>3</v>
      </c>
      <c r="C1472" s="5">
        <f t="shared" si="488"/>
        <v>2023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1"/>
        <v>44999</v>
      </c>
      <c r="L1472" s="5">
        <f t="shared" si="484"/>
        <v>3</v>
      </c>
      <c r="M1472" s="5">
        <f t="shared" si="485"/>
        <v>2023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">
      <c r="A1473" s="4" t="s">
        <v>1336</v>
      </c>
      <c r="B1473" s="5">
        <f t="shared" si="487"/>
        <v>3</v>
      </c>
      <c r="C1473" s="5">
        <f t="shared" si="488"/>
        <v>2023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1"/>
        <v>44999</v>
      </c>
      <c r="L1473" s="5">
        <f t="shared" si="484"/>
        <v>3</v>
      </c>
      <c r="M1473" s="5">
        <f t="shared" si="485"/>
        <v>2023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">
      <c r="A1474" s="4" t="s">
        <v>1336</v>
      </c>
      <c r="B1474" s="5">
        <f t="shared" si="487"/>
        <v>3</v>
      </c>
      <c r="C1474" s="5">
        <f t="shared" si="488"/>
        <v>2023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1"/>
        <v>44999</v>
      </c>
      <c r="L1474" s="5">
        <f t="shared" si="484"/>
        <v>3</v>
      </c>
      <c r="M1474" s="5">
        <f t="shared" si="485"/>
        <v>2023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">
      <c r="A1475" s="4" t="s">
        <v>1336</v>
      </c>
      <c r="B1475" s="5">
        <f t="shared" si="487"/>
        <v>3</v>
      </c>
      <c r="C1475" s="5">
        <f t="shared" si="488"/>
        <v>2023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1"/>
        <v>44999</v>
      </c>
      <c r="L1475" s="5">
        <f t="shared" si="484"/>
        <v>3</v>
      </c>
      <c r="M1475" s="5">
        <f t="shared" si="485"/>
        <v>2023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">
      <c r="A1476" s="4" t="s">
        <v>1336</v>
      </c>
      <c r="B1476" s="5">
        <f t="shared" si="487"/>
        <v>3</v>
      </c>
      <c r="C1476" s="5">
        <f t="shared" si="488"/>
        <v>2023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1"/>
        <v>44999</v>
      </c>
      <c r="L1476" s="5">
        <f t="shared" si="484"/>
        <v>3</v>
      </c>
      <c r="M1476" s="5">
        <f t="shared" si="485"/>
        <v>2023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">
      <c r="A1477" s="4" t="s">
        <v>1336</v>
      </c>
      <c r="B1477" s="5">
        <f t="shared" si="487"/>
        <v>3</v>
      </c>
      <c r="C1477" s="5">
        <f t="shared" si="488"/>
        <v>2023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1"/>
        <v>44999</v>
      </c>
      <c r="L1477" s="5">
        <f t="shared" si="484"/>
        <v>3</v>
      </c>
      <c r="M1477" s="5">
        <f t="shared" si="485"/>
        <v>2023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">
      <c r="A1478" s="4" t="s">
        <v>1336</v>
      </c>
      <c r="B1478" s="5">
        <f t="shared" si="487"/>
        <v>3</v>
      </c>
      <c r="C1478" s="5">
        <f t="shared" si="488"/>
        <v>2023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1"/>
        <v>44999</v>
      </c>
      <c r="L1478" s="5">
        <f t="shared" si="484"/>
        <v>3</v>
      </c>
      <c r="M1478" s="5">
        <f t="shared" si="485"/>
        <v>2023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">
      <c r="A1479" s="4" t="s">
        <v>1336</v>
      </c>
      <c r="B1479" s="5">
        <f t="shared" si="487"/>
        <v>3</v>
      </c>
      <c r="C1479" s="5">
        <f t="shared" si="488"/>
        <v>2023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1"/>
        <v>44999</v>
      </c>
      <c r="L1479" s="5">
        <f t="shared" si="484"/>
        <v>3</v>
      </c>
      <c r="M1479" s="5">
        <f t="shared" si="485"/>
        <v>2023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">
      <c r="A1480" s="4" t="s">
        <v>1336</v>
      </c>
      <c r="B1480" s="5">
        <f t="shared" si="487"/>
        <v>3</v>
      </c>
      <c r="C1480" s="5">
        <f t="shared" si="488"/>
        <v>2023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1"/>
        <v>45059</v>
      </c>
      <c r="L1480" s="5">
        <f t="shared" si="484"/>
        <v>5</v>
      </c>
      <c r="M1480" s="5">
        <f t="shared" si="485"/>
        <v>2023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">
      <c r="A1481" s="4" t="s">
        <v>1336</v>
      </c>
      <c r="B1481" s="5">
        <f t="shared" si="487"/>
        <v>3</v>
      </c>
      <c r="C1481" s="5">
        <f t="shared" si="488"/>
        <v>2023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1"/>
        <v>45059</v>
      </c>
      <c r="L1481" s="5">
        <f t="shared" si="484"/>
        <v>5</v>
      </c>
      <c r="M1481" s="5">
        <f t="shared" si="485"/>
        <v>2023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">
      <c r="A1482" s="4" t="s">
        <v>1336</v>
      </c>
      <c r="B1482" s="5">
        <f t="shared" si="487"/>
        <v>3</v>
      </c>
      <c r="C1482" s="5">
        <f t="shared" si="488"/>
        <v>2023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1"/>
        <v>45059</v>
      </c>
      <c r="L1482" s="5">
        <f t="shared" si="484"/>
        <v>5</v>
      </c>
      <c r="M1482" s="5">
        <f t="shared" si="485"/>
        <v>2023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">
      <c r="A1483" s="4" t="s">
        <v>1342</v>
      </c>
      <c r="B1483" s="5">
        <f t="shared" si="487"/>
        <v>3</v>
      </c>
      <c r="C1483" s="5">
        <f t="shared" si="488"/>
        <v>2023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1"/>
        <v>45001</v>
      </c>
      <c r="L1483" s="5">
        <f t="shared" si="484"/>
        <v>3</v>
      </c>
      <c r="M1483" s="5">
        <f t="shared" si="485"/>
        <v>2023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">
      <c r="A1484" s="4" t="s">
        <v>1342</v>
      </c>
      <c r="B1484" s="5">
        <f t="shared" si="487"/>
        <v>3</v>
      </c>
      <c r="C1484" s="5">
        <f t="shared" si="488"/>
        <v>2023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1"/>
        <v>45001</v>
      </c>
      <c r="L1484" s="5">
        <f t="shared" si="484"/>
        <v>3</v>
      </c>
      <c r="M1484" s="5">
        <f t="shared" si="485"/>
        <v>2023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">
      <c r="A1485" s="4" t="s">
        <v>1342</v>
      </c>
      <c r="B1485" s="5">
        <f t="shared" ref="B1485:B1508" si="493">MONTH(A1485)</f>
        <v>3</v>
      </c>
      <c r="C1485" s="5">
        <f t="shared" ref="C1485:C1508" si="494">YEAR(A1485)</f>
        <v>2023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1"/>
        <v>45001</v>
      </c>
      <c r="L1485" s="5">
        <f t="shared" si="484"/>
        <v>3</v>
      </c>
      <c r="M1485" s="5">
        <f t="shared" si="485"/>
        <v>2023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">
      <c r="A1486" s="4" t="s">
        <v>1342</v>
      </c>
      <c r="B1486" s="5">
        <f t="shared" si="493"/>
        <v>3</v>
      </c>
      <c r="C1486" s="5">
        <f t="shared" si="494"/>
        <v>2023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1"/>
        <v>45001</v>
      </c>
      <c r="L1486" s="5">
        <f t="shared" si="484"/>
        <v>3</v>
      </c>
      <c r="M1486" s="5">
        <f t="shared" si="485"/>
        <v>2023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">
      <c r="A1487" s="4" t="s">
        <v>1342</v>
      </c>
      <c r="B1487" s="5">
        <f t="shared" si="493"/>
        <v>3</v>
      </c>
      <c r="C1487" s="5">
        <f t="shared" si="494"/>
        <v>2023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1"/>
        <v>45001</v>
      </c>
      <c r="L1487" s="5">
        <f t="shared" si="484"/>
        <v>3</v>
      </c>
      <c r="M1487" s="5">
        <f t="shared" si="485"/>
        <v>2023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">
      <c r="A1488" s="4" t="s">
        <v>1342</v>
      </c>
      <c r="B1488" s="5">
        <f t="shared" si="493"/>
        <v>3</v>
      </c>
      <c r="C1488" s="5">
        <f t="shared" si="494"/>
        <v>2023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1"/>
        <v>45001</v>
      </c>
      <c r="L1488" s="5">
        <f t="shared" si="484"/>
        <v>3</v>
      </c>
      <c r="M1488" s="5">
        <f t="shared" si="485"/>
        <v>2023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">
      <c r="A1489" s="4" t="s">
        <v>1342</v>
      </c>
      <c r="B1489" s="5">
        <f t="shared" si="493"/>
        <v>3</v>
      </c>
      <c r="C1489" s="5">
        <f t="shared" si="494"/>
        <v>2023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1"/>
        <v>45001</v>
      </c>
      <c r="L1489" s="5">
        <f t="shared" si="484"/>
        <v>3</v>
      </c>
      <c r="M1489" s="5">
        <f t="shared" si="485"/>
        <v>2023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">
      <c r="A1490" s="4" t="s">
        <v>1342</v>
      </c>
      <c r="B1490" s="5">
        <f t="shared" si="493"/>
        <v>3</v>
      </c>
      <c r="C1490" s="5">
        <f t="shared" si="494"/>
        <v>2023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1"/>
        <v>45001</v>
      </c>
      <c r="L1490" s="5">
        <f t="shared" ref="L1490:L1509" si="496">MONTH(K1490)</f>
        <v>3</v>
      </c>
      <c r="M1490" s="5">
        <f t="shared" ref="M1490:M1509" si="497">YEAR(K1490)</f>
        <v>2023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">
      <c r="A1491" s="4" t="s">
        <v>1342</v>
      </c>
      <c r="B1491" s="5">
        <f t="shared" si="493"/>
        <v>3</v>
      </c>
      <c r="C1491" s="5">
        <f t="shared" si="494"/>
        <v>2023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1"/>
        <v>45001</v>
      </c>
      <c r="L1491" s="5">
        <f t="shared" si="496"/>
        <v>3</v>
      </c>
      <c r="M1491" s="5">
        <f t="shared" si="497"/>
        <v>2023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">
      <c r="A1492" s="4" t="s">
        <v>1342</v>
      </c>
      <c r="B1492" s="5">
        <f t="shared" si="493"/>
        <v>3</v>
      </c>
      <c r="C1492" s="5">
        <f t="shared" si="494"/>
        <v>2023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1"/>
        <v>45001</v>
      </c>
      <c r="L1492" s="5">
        <f t="shared" si="496"/>
        <v>3</v>
      </c>
      <c r="M1492" s="5">
        <f t="shared" si="497"/>
        <v>2023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">
      <c r="A1493" s="4" t="s">
        <v>1342</v>
      </c>
      <c r="B1493" s="5">
        <f t="shared" si="493"/>
        <v>3</v>
      </c>
      <c r="C1493" s="5">
        <f t="shared" si="494"/>
        <v>2023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1"/>
        <v>45001</v>
      </c>
      <c r="L1493" s="5">
        <f t="shared" si="496"/>
        <v>3</v>
      </c>
      <c r="M1493" s="5">
        <f t="shared" si="497"/>
        <v>2023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">
      <c r="A1494" s="4" t="s">
        <v>1347</v>
      </c>
      <c r="B1494" s="5">
        <f t="shared" si="493"/>
        <v>3</v>
      </c>
      <c r="C1494" s="5">
        <f t="shared" si="494"/>
        <v>2023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1"/>
        <v>45035</v>
      </c>
      <c r="L1494" s="5">
        <f t="shared" si="496"/>
        <v>4</v>
      </c>
      <c r="M1494" s="5">
        <f t="shared" si="497"/>
        <v>2023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">
      <c r="A1495" s="4" t="s">
        <v>1347</v>
      </c>
      <c r="B1495" s="5">
        <f t="shared" si="493"/>
        <v>3</v>
      </c>
      <c r="C1495" s="5">
        <f t="shared" si="494"/>
        <v>2023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1"/>
        <v>45035</v>
      </c>
      <c r="L1495" s="5">
        <f t="shared" si="496"/>
        <v>4</v>
      </c>
      <c r="M1495" s="5">
        <f t="shared" si="497"/>
        <v>2023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">
      <c r="A1496" s="4" t="s">
        <v>1350</v>
      </c>
      <c r="B1496" s="5">
        <f t="shared" si="493"/>
        <v>3</v>
      </c>
      <c r="C1496" s="5">
        <f t="shared" si="494"/>
        <v>2023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1">A1496+J1496</f>
        <v>45008</v>
      </c>
      <c r="L1496" s="5">
        <f t="shared" si="496"/>
        <v>3</v>
      </c>
      <c r="M1496" s="5">
        <f t="shared" si="497"/>
        <v>2023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">
      <c r="A1497" s="4" t="s">
        <v>1350</v>
      </c>
      <c r="B1497" s="5">
        <f t="shared" si="493"/>
        <v>3</v>
      </c>
      <c r="C1497" s="5">
        <f t="shared" si="494"/>
        <v>2023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1"/>
        <v>45008</v>
      </c>
      <c r="L1497" s="5">
        <f t="shared" si="496"/>
        <v>3</v>
      </c>
      <c r="M1497" s="5">
        <f t="shared" si="497"/>
        <v>2023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">
      <c r="A1498" s="4" t="s">
        <v>1350</v>
      </c>
      <c r="B1498" s="5">
        <f t="shared" si="493"/>
        <v>3</v>
      </c>
      <c r="C1498" s="5">
        <f t="shared" si="494"/>
        <v>2023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1"/>
        <v>45008</v>
      </c>
      <c r="L1498" s="5">
        <f t="shared" si="496"/>
        <v>3</v>
      </c>
      <c r="M1498" s="5">
        <f t="shared" si="497"/>
        <v>2023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">
      <c r="A1499" s="4" t="s">
        <v>1350</v>
      </c>
      <c r="B1499" s="5">
        <f t="shared" si="493"/>
        <v>3</v>
      </c>
      <c r="C1499" s="5">
        <f t="shared" si="494"/>
        <v>2023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1"/>
        <v>45008</v>
      </c>
      <c r="L1499" s="5">
        <f t="shared" si="496"/>
        <v>3</v>
      </c>
      <c r="M1499" s="5">
        <f t="shared" si="497"/>
        <v>2023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">
      <c r="A1500" s="4" t="s">
        <v>1350</v>
      </c>
      <c r="B1500" s="5">
        <f t="shared" si="493"/>
        <v>3</v>
      </c>
      <c r="C1500" s="5">
        <f t="shared" si="494"/>
        <v>2023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1"/>
        <v>45008</v>
      </c>
      <c r="L1500" s="5">
        <f t="shared" si="496"/>
        <v>3</v>
      </c>
      <c r="M1500" s="5">
        <f t="shared" si="497"/>
        <v>2023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">
      <c r="A1501" s="4" t="s">
        <v>1350</v>
      </c>
      <c r="B1501" s="5">
        <f t="shared" si="493"/>
        <v>3</v>
      </c>
      <c r="C1501" s="5">
        <f t="shared" si="494"/>
        <v>2023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1"/>
        <v>45008</v>
      </c>
      <c r="L1501" s="5">
        <f t="shared" si="496"/>
        <v>3</v>
      </c>
      <c r="M1501" s="5">
        <f t="shared" si="497"/>
        <v>2023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">
      <c r="A1502" s="4" t="s">
        <v>1352</v>
      </c>
      <c r="B1502" s="5">
        <f t="shared" si="493"/>
        <v>3</v>
      </c>
      <c r="C1502" s="5">
        <f t="shared" si="494"/>
        <v>2023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1"/>
        <v>45010</v>
      </c>
      <c r="L1502" s="5">
        <f t="shared" si="496"/>
        <v>3</v>
      </c>
      <c r="M1502" s="5">
        <f t="shared" si="497"/>
        <v>2023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">
      <c r="A1503" s="4" t="s">
        <v>1352</v>
      </c>
      <c r="B1503" s="5">
        <f t="shared" si="493"/>
        <v>3</v>
      </c>
      <c r="C1503" s="5">
        <f t="shared" si="494"/>
        <v>2023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1"/>
        <v>45010</v>
      </c>
      <c r="L1503" s="5">
        <f t="shared" si="496"/>
        <v>3</v>
      </c>
      <c r="M1503" s="5">
        <f t="shared" si="497"/>
        <v>2023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">
      <c r="A1504" s="4" t="s">
        <v>1352</v>
      </c>
      <c r="B1504" s="5">
        <f t="shared" si="493"/>
        <v>3</v>
      </c>
      <c r="C1504" s="5">
        <f t="shared" si="494"/>
        <v>2023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1"/>
        <v>45010</v>
      </c>
      <c r="L1504" s="5">
        <f t="shared" si="496"/>
        <v>3</v>
      </c>
      <c r="M1504" s="5">
        <f t="shared" si="497"/>
        <v>2023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">
      <c r="A1505" s="4" t="s">
        <v>1352</v>
      </c>
      <c r="B1505" s="5">
        <f t="shared" si="493"/>
        <v>3</v>
      </c>
      <c r="C1505" s="5">
        <f t="shared" si="494"/>
        <v>2023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1"/>
        <v>45010</v>
      </c>
      <c r="L1505" s="5">
        <f t="shared" si="496"/>
        <v>3</v>
      </c>
      <c r="M1505" s="5">
        <f t="shared" si="497"/>
        <v>2023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">
      <c r="A1506" s="4" t="s">
        <v>1352</v>
      </c>
      <c r="B1506" s="5">
        <f t="shared" si="493"/>
        <v>3</v>
      </c>
      <c r="C1506" s="5">
        <f t="shared" si="494"/>
        <v>2023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1"/>
        <v>45010</v>
      </c>
      <c r="L1506" s="5">
        <f t="shared" si="496"/>
        <v>3</v>
      </c>
      <c r="M1506" s="5">
        <f t="shared" si="497"/>
        <v>2023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">
      <c r="A1507" s="4" t="s">
        <v>1357</v>
      </c>
      <c r="B1507" s="5">
        <f t="shared" si="493"/>
        <v>3</v>
      </c>
      <c r="C1507" s="5">
        <f t="shared" si="494"/>
        <v>2023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1"/>
        <v>45012</v>
      </c>
      <c r="L1507" s="5">
        <f t="shared" si="496"/>
        <v>3</v>
      </c>
      <c r="M1507" s="5">
        <f t="shared" si="497"/>
        <v>2023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">
      <c r="A1508" s="4" t="s">
        <v>1357</v>
      </c>
      <c r="B1508" s="5">
        <f t="shared" si="493"/>
        <v>3</v>
      </c>
      <c r="C1508" s="5">
        <f t="shared" si="494"/>
        <v>2023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1"/>
        <v>45012</v>
      </c>
      <c r="L1508" s="5">
        <f t="shared" si="496"/>
        <v>3</v>
      </c>
      <c r="M1508" s="5">
        <f t="shared" si="497"/>
        <v>2023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">
      <c r="A1509" s="4" t="s">
        <v>1357</v>
      </c>
      <c r="B1509" s="5">
        <f t="shared" ref="B1509:B1526" si="503">MONTH(A1509)</f>
        <v>3</v>
      </c>
      <c r="C1509" s="5">
        <f t="shared" ref="C1509:C1526" si="504">YEAR(A1509)</f>
        <v>2023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1"/>
        <v>45012</v>
      </c>
      <c r="L1509" s="5">
        <f t="shared" si="496"/>
        <v>3</v>
      </c>
      <c r="M1509" s="5">
        <f t="shared" si="497"/>
        <v>2023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">
      <c r="A1510" s="4" t="s">
        <v>1361</v>
      </c>
      <c r="B1510" s="5">
        <f t="shared" si="503"/>
        <v>3</v>
      </c>
      <c r="C1510" s="5">
        <f t="shared" si="504"/>
        <v>2023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1"/>
        <v>45013</v>
      </c>
      <c r="L1510" s="5">
        <f t="shared" ref="L1510:L1526" si="505">MONTH(K1510)</f>
        <v>3</v>
      </c>
      <c r="M1510" s="5">
        <f t="shared" ref="M1510:M1526" si="506">YEAR(K1510)</f>
        <v>2023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">
      <c r="A1511" s="4" t="s">
        <v>1361</v>
      </c>
      <c r="B1511" s="5">
        <f t="shared" si="503"/>
        <v>3</v>
      </c>
      <c r="C1511" s="5">
        <f t="shared" si="504"/>
        <v>2023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1"/>
        <v>45013</v>
      </c>
      <c r="L1511" s="5">
        <f t="shared" si="505"/>
        <v>3</v>
      </c>
      <c r="M1511" s="5">
        <f t="shared" si="506"/>
        <v>2023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">
      <c r="A1512" s="4" t="s">
        <v>1361</v>
      </c>
      <c r="B1512" s="5">
        <f t="shared" si="503"/>
        <v>3</v>
      </c>
      <c r="C1512" s="5">
        <f t="shared" si="504"/>
        <v>2023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1"/>
        <v>45013</v>
      </c>
      <c r="L1512" s="5">
        <f t="shared" si="505"/>
        <v>3</v>
      </c>
      <c r="M1512" s="5">
        <f t="shared" si="506"/>
        <v>2023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">
      <c r="A1513" s="4" t="s">
        <v>1361</v>
      </c>
      <c r="B1513" s="5">
        <f t="shared" si="503"/>
        <v>3</v>
      </c>
      <c r="C1513" s="5">
        <f t="shared" si="504"/>
        <v>2023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1"/>
        <v>45013</v>
      </c>
      <c r="L1513" s="5">
        <f t="shared" si="505"/>
        <v>3</v>
      </c>
      <c r="M1513" s="5">
        <f t="shared" si="506"/>
        <v>2023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">
      <c r="A1514" s="4" t="s">
        <v>1364</v>
      </c>
      <c r="B1514" s="5">
        <f t="shared" si="503"/>
        <v>3</v>
      </c>
      <c r="C1514" s="5">
        <f t="shared" si="504"/>
        <v>2023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1"/>
        <v>45045</v>
      </c>
      <c r="L1514" s="5">
        <f t="shared" si="505"/>
        <v>4</v>
      </c>
      <c r="M1514" s="5">
        <f t="shared" si="506"/>
        <v>2023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">
      <c r="A1515" s="4" t="s">
        <v>1364</v>
      </c>
      <c r="B1515" s="5">
        <f t="shared" si="503"/>
        <v>3</v>
      </c>
      <c r="C1515" s="5">
        <f t="shared" si="504"/>
        <v>2023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1"/>
        <v>45045</v>
      </c>
      <c r="L1515" s="5">
        <f t="shared" si="505"/>
        <v>4</v>
      </c>
      <c r="M1515" s="5">
        <f t="shared" si="506"/>
        <v>2023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">
      <c r="A1516" s="4" t="s">
        <v>1364</v>
      </c>
      <c r="B1516" s="5">
        <f t="shared" si="503"/>
        <v>3</v>
      </c>
      <c r="C1516" s="5">
        <f t="shared" si="504"/>
        <v>2023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1"/>
        <v>45045</v>
      </c>
      <c r="L1516" s="5">
        <f t="shared" si="505"/>
        <v>4</v>
      </c>
      <c r="M1516" s="5">
        <f t="shared" si="506"/>
        <v>2023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">
      <c r="A1517" s="4" t="s">
        <v>1364</v>
      </c>
      <c r="B1517" s="5">
        <f t="shared" si="503"/>
        <v>3</v>
      </c>
      <c r="C1517" s="5">
        <f t="shared" si="504"/>
        <v>2023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1"/>
        <v>45045</v>
      </c>
      <c r="L1517" s="5">
        <f t="shared" si="505"/>
        <v>4</v>
      </c>
      <c r="M1517" s="5">
        <f t="shared" si="506"/>
        <v>2023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">
      <c r="A1518" s="4" t="s">
        <v>1364</v>
      </c>
      <c r="B1518" s="5">
        <f t="shared" si="503"/>
        <v>3</v>
      </c>
      <c r="C1518" s="5">
        <f t="shared" si="504"/>
        <v>2023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1"/>
        <v>45045</v>
      </c>
      <c r="L1518" s="5">
        <f t="shared" si="505"/>
        <v>4</v>
      </c>
      <c r="M1518" s="5">
        <f t="shared" si="506"/>
        <v>2023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">
      <c r="A1519" s="4" t="s">
        <v>1364</v>
      </c>
      <c r="B1519" s="5">
        <f t="shared" si="503"/>
        <v>3</v>
      </c>
      <c r="C1519" s="5">
        <f t="shared" si="504"/>
        <v>2023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1"/>
        <v>45045</v>
      </c>
      <c r="L1519" s="5">
        <f t="shared" si="505"/>
        <v>4</v>
      </c>
      <c r="M1519" s="5">
        <f t="shared" si="506"/>
        <v>2023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">
      <c r="A1520" s="4" t="s">
        <v>1364</v>
      </c>
      <c r="B1520" s="5">
        <f t="shared" si="503"/>
        <v>3</v>
      </c>
      <c r="C1520" s="5">
        <f t="shared" si="504"/>
        <v>2023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1"/>
        <v>45015</v>
      </c>
      <c r="L1520" s="5">
        <f t="shared" si="505"/>
        <v>3</v>
      </c>
      <c r="M1520" s="5">
        <f t="shared" si="506"/>
        <v>2023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">
      <c r="A1521" s="4" t="s">
        <v>1364</v>
      </c>
      <c r="B1521" s="5">
        <f t="shared" si="503"/>
        <v>3</v>
      </c>
      <c r="C1521" s="5">
        <f t="shared" si="504"/>
        <v>2023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1"/>
        <v>45015</v>
      </c>
      <c r="L1521" s="5">
        <f t="shared" si="505"/>
        <v>3</v>
      </c>
      <c r="M1521" s="5">
        <f t="shared" si="506"/>
        <v>2023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">
      <c r="A1522" s="4" t="s">
        <v>1364</v>
      </c>
      <c r="B1522" s="5">
        <f t="shared" si="503"/>
        <v>3</v>
      </c>
      <c r="C1522" s="5">
        <f t="shared" si="504"/>
        <v>2023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1"/>
        <v>45015</v>
      </c>
      <c r="L1522" s="5">
        <f t="shared" si="505"/>
        <v>3</v>
      </c>
      <c r="M1522" s="5">
        <f t="shared" si="506"/>
        <v>2023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">
      <c r="A1523" s="4" t="s">
        <v>1364</v>
      </c>
      <c r="B1523" s="5">
        <f t="shared" si="503"/>
        <v>3</v>
      </c>
      <c r="C1523" s="5">
        <f t="shared" si="504"/>
        <v>2023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1"/>
        <v>45015</v>
      </c>
      <c r="L1523" s="5">
        <f t="shared" si="505"/>
        <v>3</v>
      </c>
      <c r="M1523" s="5">
        <f t="shared" si="506"/>
        <v>2023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">
      <c r="A1524" s="4" t="s">
        <v>1364</v>
      </c>
      <c r="B1524" s="5">
        <f t="shared" si="503"/>
        <v>3</v>
      </c>
      <c r="C1524" s="5">
        <f t="shared" si="504"/>
        <v>2023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1"/>
        <v>45015</v>
      </c>
      <c r="L1524" s="5">
        <f t="shared" si="505"/>
        <v>3</v>
      </c>
      <c r="M1524" s="5">
        <f t="shared" si="506"/>
        <v>2023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">
      <c r="A1525" s="4" t="s">
        <v>1364</v>
      </c>
      <c r="B1525" s="5">
        <f t="shared" si="503"/>
        <v>3</v>
      </c>
      <c r="C1525" s="5">
        <f t="shared" si="504"/>
        <v>2023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1"/>
        <v>45015</v>
      </c>
      <c r="L1525" s="5">
        <f t="shared" si="505"/>
        <v>3</v>
      </c>
      <c r="M1525" s="5">
        <f t="shared" si="506"/>
        <v>2023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">
      <c r="A1526" s="4" t="s">
        <v>1364</v>
      </c>
      <c r="B1526" s="5">
        <f t="shared" si="503"/>
        <v>3</v>
      </c>
      <c r="C1526" s="5">
        <f t="shared" si="504"/>
        <v>2023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1"/>
        <v>45015</v>
      </c>
      <c r="L1526" s="5">
        <f t="shared" si="505"/>
        <v>3</v>
      </c>
      <c r="M1526" s="5">
        <f t="shared" si="506"/>
        <v>2023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">
      <c r="A1535" s="4" t="s">
        <v>1400</v>
      </c>
      <c r="B1535" s="5">
        <f t="shared" si="511"/>
        <v>4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45019</v>
      </c>
      <c r="L1535" s="5">
        <f t="shared" si="513"/>
        <v>4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">
      <c r="A1536" s="4" t="s">
        <v>1400</v>
      </c>
      <c r="B1536" s="5">
        <f t="shared" si="511"/>
        <v>4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45019</v>
      </c>
      <c r="L1536" s="5">
        <f t="shared" si="513"/>
        <v>4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">
      <c r="A1537" s="4" t="s">
        <v>1400</v>
      </c>
      <c r="B1537" s="5">
        <f t="shared" si="511"/>
        <v>4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45019</v>
      </c>
      <c r="L1537" s="5">
        <f t="shared" si="513"/>
        <v>4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">
      <c r="A1547" s="4" t="s">
        <v>1405</v>
      </c>
      <c r="B1547" s="5">
        <f t="shared" si="511"/>
        <v>4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45142</v>
      </c>
      <c r="L1547" s="5">
        <f t="shared" si="513"/>
        <v>8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">
      <c r="A1548" s="4" t="s">
        <v>1405</v>
      </c>
      <c r="B1548" s="5">
        <f t="shared" si="511"/>
        <v>4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45142</v>
      </c>
      <c r="L1548" s="5">
        <f t="shared" si="513"/>
        <v>8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">
      <c r="A1549" s="4" t="s">
        <v>1405</v>
      </c>
      <c r="B1549" s="5">
        <f t="shared" si="511"/>
        <v>4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45142</v>
      </c>
      <c r="L1549" s="5">
        <f t="shared" si="513"/>
        <v>8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">
      <c r="A1550" s="4" t="s">
        <v>1405</v>
      </c>
      <c r="B1550" s="5">
        <f t="shared" si="511"/>
        <v>4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45142</v>
      </c>
      <c r="L1550" s="5">
        <f t="shared" si="513"/>
        <v>8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">
      <c r="A1551" s="4" t="s">
        <v>1405</v>
      </c>
      <c r="B1551" s="5">
        <f t="shared" si="511"/>
        <v>4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45142</v>
      </c>
      <c r="L1551" s="5">
        <f t="shared" si="513"/>
        <v>8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">
      <c r="A1552" s="4" t="s">
        <v>1405</v>
      </c>
      <c r="B1552" s="5">
        <f t="shared" si="511"/>
        <v>4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45142</v>
      </c>
      <c r="L1552" s="5">
        <f t="shared" si="513"/>
        <v>8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">
      <c r="A1553" s="4" t="s">
        <v>1405</v>
      </c>
      <c r="B1553" s="5">
        <f t="shared" si="511"/>
        <v>4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45022</v>
      </c>
      <c r="L1553" s="5">
        <f t="shared" si="513"/>
        <v>4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">
      <c r="A1554" s="4" t="s">
        <v>1405</v>
      </c>
      <c r="B1554" s="5">
        <f t="shared" si="511"/>
        <v>4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45022</v>
      </c>
      <c r="L1554" s="5">
        <f t="shared" si="513"/>
        <v>4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">
      <c r="A1555" s="4" t="s">
        <v>1405</v>
      </c>
      <c r="B1555" s="5">
        <f t="shared" si="511"/>
        <v>4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45022</v>
      </c>
      <c r="L1555" s="5">
        <f t="shared" si="513"/>
        <v>4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">
      <c r="A1556" s="4" t="s">
        <v>1405</v>
      </c>
      <c r="B1556" s="5">
        <f t="shared" si="511"/>
        <v>4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45022</v>
      </c>
      <c r="L1556" s="5">
        <f t="shared" si="513"/>
        <v>4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">
      <c r="A1557" s="4" t="s">
        <v>1405</v>
      </c>
      <c r="B1557" s="5">
        <f t="shared" si="511"/>
        <v>4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45022</v>
      </c>
      <c r="L1557" s="5">
        <f t="shared" si="513"/>
        <v>4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">
      <c r="A1558" s="4" t="s">
        <v>1411</v>
      </c>
      <c r="B1558" s="5">
        <f t="shared" si="511"/>
        <v>4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45023</v>
      </c>
      <c r="L1558" s="5">
        <f t="shared" si="513"/>
        <v>4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">
      <c r="A1559" s="4" t="s">
        <v>1411</v>
      </c>
      <c r="B1559" s="5">
        <f t="shared" si="511"/>
        <v>4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45023</v>
      </c>
      <c r="L1559" s="5">
        <f t="shared" si="513"/>
        <v>4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">
      <c r="A1560" s="4" t="s">
        <v>1411</v>
      </c>
      <c r="B1560" s="5">
        <f t="shared" si="511"/>
        <v>4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45023</v>
      </c>
      <c r="L1560" s="5">
        <f t="shared" si="513"/>
        <v>4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">
      <c r="A1561" s="4" t="s">
        <v>1411</v>
      </c>
      <c r="B1561" s="5">
        <f t="shared" si="511"/>
        <v>4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45023</v>
      </c>
      <c r="L1561" s="5">
        <f t="shared" si="513"/>
        <v>4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">
      <c r="A1562" s="4" t="s">
        <v>1411</v>
      </c>
      <c r="B1562" s="5">
        <f t="shared" si="511"/>
        <v>4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45023</v>
      </c>
      <c r="L1562" s="5">
        <f t="shared" si="513"/>
        <v>4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">
      <c r="A1563" s="4" t="s">
        <v>1411</v>
      </c>
      <c r="B1563" s="5">
        <f t="shared" si="511"/>
        <v>4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45023</v>
      </c>
      <c r="L1563" s="5">
        <f t="shared" si="513"/>
        <v>4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">
      <c r="A1564" s="4" t="s">
        <v>1405</v>
      </c>
      <c r="B1564" s="5">
        <f t="shared" si="511"/>
        <v>4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45082</v>
      </c>
      <c r="L1564" s="5">
        <f t="shared" si="513"/>
        <v>6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">
      <c r="A1571" s="4" t="s">
        <v>1416</v>
      </c>
      <c r="B1571" s="5">
        <f t="shared" si="511"/>
        <v>4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45024</v>
      </c>
      <c r="L1571" s="5">
        <f t="shared" si="513"/>
        <v>4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">
      <c r="A1572" s="4" t="s">
        <v>1416</v>
      </c>
      <c r="B1572" s="5">
        <f t="shared" si="511"/>
        <v>4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45024</v>
      </c>
      <c r="L1572" s="5">
        <f t="shared" si="513"/>
        <v>4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">
      <c r="A1573" s="4" t="s">
        <v>1416</v>
      </c>
      <c r="B1573" s="5">
        <f t="shared" si="511"/>
        <v>4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45024</v>
      </c>
      <c r="L1573" s="5">
        <f t="shared" si="513"/>
        <v>4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">
      <c r="A1574" s="4" t="s">
        <v>1419</v>
      </c>
      <c r="B1574" s="5">
        <f t="shared" si="511"/>
        <v>4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45026</v>
      </c>
      <c r="L1574" s="5">
        <f t="shared" si="513"/>
        <v>4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">
      <c r="A1575" s="4" t="s">
        <v>1419</v>
      </c>
      <c r="B1575" s="5">
        <f t="shared" si="511"/>
        <v>4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45026</v>
      </c>
      <c r="L1575" s="5">
        <f t="shared" si="513"/>
        <v>4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">
      <c r="A1576" s="4" t="s">
        <v>1419</v>
      </c>
      <c r="B1576" s="5">
        <f t="shared" si="511"/>
        <v>4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45026</v>
      </c>
      <c r="L1576" s="5">
        <f t="shared" si="513"/>
        <v>4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">
      <c r="A1577" s="4" t="s">
        <v>1419</v>
      </c>
      <c r="B1577" s="5">
        <f t="shared" si="511"/>
        <v>4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45026</v>
      </c>
      <c r="L1577" s="5">
        <f t="shared" si="513"/>
        <v>4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">
      <c r="A1578" s="4" t="s">
        <v>1421</v>
      </c>
      <c r="B1578" s="5">
        <f t="shared" ref="B1578:B1595" si="525">MONTH(A1578)</f>
        <v>4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45025</v>
      </c>
      <c r="L1578" s="5">
        <f t="shared" ref="L1578:L1595" si="527">MONTH(K1578)</f>
        <v>4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">
      <c r="A1579" s="4" t="s">
        <v>1428</v>
      </c>
      <c r="B1579" s="5">
        <f t="shared" si="525"/>
        <v>4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45027</v>
      </c>
      <c r="L1579" s="5">
        <f t="shared" si="527"/>
        <v>4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">
      <c r="A1580" s="4" t="s">
        <v>1428</v>
      </c>
      <c r="B1580" s="5">
        <f t="shared" si="525"/>
        <v>4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45027</v>
      </c>
      <c r="L1580" s="5">
        <f t="shared" si="527"/>
        <v>4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">
      <c r="A1581" s="4" t="s">
        <v>1428</v>
      </c>
      <c r="B1581" s="5">
        <f t="shared" si="525"/>
        <v>4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45027</v>
      </c>
      <c r="L1581" s="5">
        <f t="shared" si="527"/>
        <v>4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">
      <c r="A1582" s="4" t="s">
        <v>1428</v>
      </c>
      <c r="B1582" s="5">
        <f t="shared" si="525"/>
        <v>4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45027</v>
      </c>
      <c r="L1582" s="5">
        <f t="shared" si="527"/>
        <v>4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">
      <c r="A1583" s="4" t="s">
        <v>1430</v>
      </c>
      <c r="B1583" s="5">
        <f t="shared" si="525"/>
        <v>4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45028</v>
      </c>
      <c r="L1583" s="5">
        <f t="shared" si="527"/>
        <v>4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">
      <c r="A1584" s="4" t="s">
        <v>1430</v>
      </c>
      <c r="B1584" s="5">
        <f t="shared" si="525"/>
        <v>4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45028</v>
      </c>
      <c r="L1584" s="5">
        <f t="shared" si="527"/>
        <v>4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">
      <c r="A1585" s="4" t="s">
        <v>1430</v>
      </c>
      <c r="B1585" s="5">
        <f t="shared" si="525"/>
        <v>4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45028</v>
      </c>
      <c r="L1585" s="5">
        <f t="shared" si="527"/>
        <v>4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">
      <c r="A1586" s="4" t="s">
        <v>1432</v>
      </c>
      <c r="B1586" s="5">
        <f t="shared" si="525"/>
        <v>4</v>
      </c>
      <c r="C1586" s="5">
        <f t="shared" si="526"/>
        <v>2023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21"/>
        <v>45059</v>
      </c>
      <c r="L1586" s="5">
        <f t="shared" si="527"/>
        <v>5</v>
      </c>
      <c r="M1586" s="5">
        <f t="shared" si="528"/>
        <v>2023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">
      <c r="A1587" s="4" t="s">
        <v>1432</v>
      </c>
      <c r="B1587" s="5">
        <f t="shared" si="525"/>
        <v>4</v>
      </c>
      <c r="C1587" s="5">
        <f t="shared" si="526"/>
        <v>2023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21"/>
        <v>45059</v>
      </c>
      <c r="L1587" s="5">
        <f t="shared" si="527"/>
        <v>5</v>
      </c>
      <c r="M1587" s="5">
        <f t="shared" si="528"/>
        <v>2023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">
      <c r="A1591" s="4" t="s">
        <v>1437</v>
      </c>
      <c r="B1591" s="5">
        <f t="shared" si="525"/>
        <v>4</v>
      </c>
      <c r="C1591" s="5">
        <f t="shared" si="526"/>
        <v>2023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21"/>
        <v>45031</v>
      </c>
      <c r="L1591" s="5">
        <f t="shared" si="527"/>
        <v>4</v>
      </c>
      <c r="M1591" s="5">
        <f t="shared" si="528"/>
        <v>2023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">
      <c r="A1592" s="4" t="s">
        <v>1437</v>
      </c>
      <c r="B1592" s="5">
        <f t="shared" si="525"/>
        <v>4</v>
      </c>
      <c r="C1592" s="5">
        <f t="shared" si="526"/>
        <v>2023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21"/>
        <v>45031</v>
      </c>
      <c r="L1592" s="5">
        <f t="shared" si="527"/>
        <v>4</v>
      </c>
      <c r="M1592" s="5">
        <f t="shared" si="528"/>
        <v>2023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">
      <c r="A1593" s="4" t="s">
        <v>1437</v>
      </c>
      <c r="B1593" s="5">
        <f t="shared" si="525"/>
        <v>4</v>
      </c>
      <c r="C1593" s="5">
        <f t="shared" si="526"/>
        <v>2023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21"/>
        <v>45031</v>
      </c>
      <c r="L1593" s="5">
        <f t="shared" si="527"/>
        <v>4</v>
      </c>
      <c r="M1593" s="5">
        <f t="shared" si="528"/>
        <v>2023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">
      <c r="A1594" s="4" t="s">
        <v>1437</v>
      </c>
      <c r="B1594" s="5">
        <f t="shared" si="525"/>
        <v>4</v>
      </c>
      <c r="C1594" s="5">
        <f t="shared" si="526"/>
        <v>2023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21"/>
        <v>45031</v>
      </c>
      <c r="L1594" s="5">
        <f t="shared" si="527"/>
        <v>4</v>
      </c>
      <c r="M1594" s="5">
        <f t="shared" si="528"/>
        <v>2023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">
      <c r="A1595" s="4" t="s">
        <v>1437</v>
      </c>
      <c r="B1595" s="5">
        <f t="shared" si="525"/>
        <v>4</v>
      </c>
      <c r="C1595" s="5">
        <f t="shared" si="526"/>
        <v>2023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21"/>
        <v>45031</v>
      </c>
      <c r="L1595" s="5">
        <f t="shared" si="527"/>
        <v>4</v>
      </c>
      <c r="M1595" s="5">
        <f t="shared" si="528"/>
        <v>2023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">
      <c r="A1596" s="4" t="s">
        <v>1441</v>
      </c>
      <c r="B1596" s="5">
        <f t="shared" ref="B1596:B1619" si="533">MONTH(A1596)</f>
        <v>4</v>
      </c>
      <c r="C1596" s="5">
        <f t="shared" ref="C1596:C1619" si="534">YEAR(A1596)</f>
        <v>2023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21"/>
        <v>45034</v>
      </c>
      <c r="L1596" s="5">
        <f t="shared" ref="L1596:L1620" si="535">MONTH(K1596)</f>
        <v>4</v>
      </c>
      <c r="M1596" s="5">
        <f t="shared" ref="M1596:M1620" si="536">YEAR(K1596)</f>
        <v>2023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">
      <c r="A1597" s="4" t="s">
        <v>1441</v>
      </c>
      <c r="B1597" s="5">
        <f t="shared" si="533"/>
        <v>4</v>
      </c>
      <c r="C1597" s="5">
        <f t="shared" si="534"/>
        <v>2023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21"/>
        <v>45034</v>
      </c>
      <c r="L1597" s="5">
        <f t="shared" si="535"/>
        <v>4</v>
      </c>
      <c r="M1597" s="5">
        <f t="shared" si="536"/>
        <v>2023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">
      <c r="A1598" s="4" t="s">
        <v>1441</v>
      </c>
      <c r="B1598" s="5">
        <f t="shared" si="533"/>
        <v>4</v>
      </c>
      <c r="C1598" s="5">
        <f t="shared" si="534"/>
        <v>2023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21"/>
        <v>45034</v>
      </c>
      <c r="L1598" s="5">
        <f t="shared" si="535"/>
        <v>4</v>
      </c>
      <c r="M1598" s="5">
        <f t="shared" si="536"/>
        <v>2023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">
      <c r="A1599" s="4" t="s">
        <v>1441</v>
      </c>
      <c r="B1599" s="5">
        <f t="shared" si="533"/>
        <v>4</v>
      </c>
      <c r="C1599" s="5">
        <f t="shared" si="534"/>
        <v>2023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21"/>
        <v>45034</v>
      </c>
      <c r="L1599" s="5">
        <f t="shared" si="535"/>
        <v>4</v>
      </c>
      <c r="M1599" s="5">
        <f t="shared" si="536"/>
        <v>2023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">
      <c r="A1600" s="4" t="s">
        <v>1443</v>
      </c>
      <c r="B1600" s="5">
        <f t="shared" si="533"/>
        <v>4</v>
      </c>
      <c r="C1600" s="5">
        <f t="shared" si="534"/>
        <v>2023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21"/>
        <v>45095</v>
      </c>
      <c r="L1600" s="5">
        <f t="shared" si="535"/>
        <v>6</v>
      </c>
      <c r="M1600" s="5">
        <f t="shared" si="536"/>
        <v>2023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">
      <c r="A1601" s="4" t="s">
        <v>1443</v>
      </c>
      <c r="B1601" s="5">
        <f t="shared" si="533"/>
        <v>4</v>
      </c>
      <c r="C1601" s="5">
        <f t="shared" si="534"/>
        <v>2023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21"/>
        <v>45095</v>
      </c>
      <c r="L1601" s="5">
        <f t="shared" si="535"/>
        <v>6</v>
      </c>
      <c r="M1601" s="5">
        <f t="shared" si="536"/>
        <v>2023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">
      <c r="A1602" s="4" t="s">
        <v>1443</v>
      </c>
      <c r="B1602" s="5">
        <f t="shared" si="533"/>
        <v>4</v>
      </c>
      <c r="C1602" s="5">
        <f t="shared" si="534"/>
        <v>2023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21"/>
        <v>45095</v>
      </c>
      <c r="L1602" s="5">
        <f t="shared" si="535"/>
        <v>6</v>
      </c>
      <c r="M1602" s="5">
        <f t="shared" si="536"/>
        <v>2023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">
      <c r="A1603" s="4" t="s">
        <v>1457</v>
      </c>
      <c r="B1603" s="5">
        <f t="shared" si="533"/>
        <v>4</v>
      </c>
      <c r="C1603" s="5">
        <f t="shared" si="534"/>
        <v>2023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21"/>
        <v>45036</v>
      </c>
      <c r="L1603" s="5">
        <f t="shared" si="535"/>
        <v>4</v>
      </c>
      <c r="M1603" s="5">
        <f t="shared" si="536"/>
        <v>2023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">
      <c r="A1604" s="4" t="s">
        <v>1457</v>
      </c>
      <c r="B1604" s="5">
        <f t="shared" si="533"/>
        <v>4</v>
      </c>
      <c r="C1604" s="5">
        <f t="shared" si="534"/>
        <v>2023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21"/>
        <v>45036</v>
      </c>
      <c r="L1604" s="5">
        <f t="shared" si="535"/>
        <v>4</v>
      </c>
      <c r="M1604" s="5">
        <f t="shared" si="536"/>
        <v>2023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">
      <c r="A1605" s="4" t="s">
        <v>1457</v>
      </c>
      <c r="B1605" s="5">
        <f t="shared" si="533"/>
        <v>4</v>
      </c>
      <c r="C1605" s="5">
        <f t="shared" si="534"/>
        <v>2023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21"/>
        <v>45036</v>
      </c>
      <c r="L1605" s="5">
        <f t="shared" si="535"/>
        <v>4</v>
      </c>
      <c r="M1605" s="5">
        <f t="shared" si="536"/>
        <v>2023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">
      <c r="A1606" s="4" t="s">
        <v>1457</v>
      </c>
      <c r="B1606" s="5">
        <f t="shared" si="533"/>
        <v>4</v>
      </c>
      <c r="C1606" s="5">
        <f t="shared" si="534"/>
        <v>2023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21"/>
        <v>45036</v>
      </c>
      <c r="L1606" s="5">
        <f t="shared" si="535"/>
        <v>4</v>
      </c>
      <c r="M1606" s="5">
        <f t="shared" si="536"/>
        <v>2023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">
      <c r="A1607" s="4" t="s">
        <v>1457</v>
      </c>
      <c r="B1607" s="5">
        <f t="shared" si="533"/>
        <v>4</v>
      </c>
      <c r="C1607" s="5">
        <f t="shared" si="534"/>
        <v>2023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21"/>
        <v>45036</v>
      </c>
      <c r="L1607" s="5">
        <f t="shared" si="535"/>
        <v>4</v>
      </c>
      <c r="M1607" s="5">
        <f t="shared" si="536"/>
        <v>2023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">
      <c r="A1608" s="4" t="s">
        <v>1457</v>
      </c>
      <c r="B1608" s="5">
        <f t="shared" si="533"/>
        <v>4</v>
      </c>
      <c r="C1608" s="5">
        <f t="shared" si="534"/>
        <v>2023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21"/>
        <v>45036</v>
      </c>
      <c r="L1608" s="5">
        <f t="shared" si="535"/>
        <v>4</v>
      </c>
      <c r="M1608" s="5">
        <f t="shared" si="536"/>
        <v>2023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">
      <c r="A1609" s="4" t="s">
        <v>1457</v>
      </c>
      <c r="B1609" s="5">
        <f t="shared" si="533"/>
        <v>4</v>
      </c>
      <c r="C1609" s="5">
        <f t="shared" si="534"/>
        <v>2023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21"/>
        <v>45036</v>
      </c>
      <c r="L1609" s="5">
        <f t="shared" si="535"/>
        <v>4</v>
      </c>
      <c r="M1609" s="5">
        <f t="shared" si="536"/>
        <v>2023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">
      <c r="A1610" s="4" t="s">
        <v>1457</v>
      </c>
      <c r="B1610" s="5">
        <f t="shared" si="533"/>
        <v>4</v>
      </c>
      <c r="C1610" s="5">
        <f t="shared" si="534"/>
        <v>2023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21"/>
        <v>45036</v>
      </c>
      <c r="L1610" s="5">
        <f t="shared" si="535"/>
        <v>4</v>
      </c>
      <c r="M1610" s="5">
        <f t="shared" si="536"/>
        <v>2023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">
      <c r="A1611" s="4" t="s">
        <v>1457</v>
      </c>
      <c r="B1611" s="5">
        <f t="shared" si="533"/>
        <v>4</v>
      </c>
      <c r="C1611" s="5">
        <f t="shared" si="534"/>
        <v>2023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21"/>
        <v>45036</v>
      </c>
      <c r="L1611" s="5">
        <f t="shared" si="535"/>
        <v>4</v>
      </c>
      <c r="M1611" s="5">
        <f t="shared" si="536"/>
        <v>2023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">
      <c r="A1612" s="4" t="s">
        <v>1457</v>
      </c>
      <c r="B1612" s="5">
        <f t="shared" si="533"/>
        <v>4</v>
      </c>
      <c r="C1612" s="5">
        <f t="shared" si="534"/>
        <v>2023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21"/>
        <v>45036</v>
      </c>
      <c r="L1612" s="5">
        <f t="shared" si="535"/>
        <v>4</v>
      </c>
      <c r="M1612" s="5">
        <f t="shared" si="536"/>
        <v>2023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">
      <c r="A1613" s="4" t="s">
        <v>1457</v>
      </c>
      <c r="B1613" s="5">
        <f t="shared" si="533"/>
        <v>4</v>
      </c>
      <c r="C1613" s="5">
        <f t="shared" si="534"/>
        <v>2023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21"/>
        <v>45036</v>
      </c>
      <c r="L1613" s="5">
        <f t="shared" si="535"/>
        <v>4</v>
      </c>
      <c r="M1613" s="5">
        <f t="shared" si="536"/>
        <v>2023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">
      <c r="A1614" s="4" t="s">
        <v>1460</v>
      </c>
      <c r="B1614" s="5">
        <f t="shared" si="533"/>
        <v>4</v>
      </c>
      <c r="C1614" s="5">
        <f t="shared" si="534"/>
        <v>2023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21"/>
        <v>45042</v>
      </c>
      <c r="L1614" s="5">
        <f t="shared" si="535"/>
        <v>4</v>
      </c>
      <c r="M1614" s="5">
        <f t="shared" si="536"/>
        <v>2023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">
      <c r="A1615" s="4" t="s">
        <v>1460</v>
      </c>
      <c r="B1615" s="5">
        <f t="shared" si="533"/>
        <v>4</v>
      </c>
      <c r="C1615" s="5">
        <f t="shared" si="534"/>
        <v>2023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21"/>
        <v>45042</v>
      </c>
      <c r="L1615" s="5">
        <f t="shared" si="535"/>
        <v>4</v>
      </c>
      <c r="M1615" s="5">
        <f t="shared" si="536"/>
        <v>2023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">
      <c r="A1616" s="4" t="s">
        <v>1460</v>
      </c>
      <c r="B1616" s="5">
        <f t="shared" si="533"/>
        <v>4</v>
      </c>
      <c r="C1616" s="5">
        <f t="shared" si="534"/>
        <v>2023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21"/>
        <v>45042</v>
      </c>
      <c r="L1616" s="5">
        <f t="shared" si="535"/>
        <v>4</v>
      </c>
      <c r="M1616" s="5">
        <f t="shared" si="536"/>
        <v>2023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">
      <c r="A1617" s="4" t="s">
        <v>1460</v>
      </c>
      <c r="B1617" s="5">
        <f t="shared" si="533"/>
        <v>4</v>
      </c>
      <c r="C1617" s="5">
        <f t="shared" si="534"/>
        <v>2023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21"/>
        <v>45042</v>
      </c>
      <c r="L1617" s="5">
        <f t="shared" si="535"/>
        <v>4</v>
      </c>
      <c r="M1617" s="5">
        <f t="shared" si="536"/>
        <v>2023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">
      <c r="A1618" s="4" t="s">
        <v>1460</v>
      </c>
      <c r="B1618" s="5">
        <f t="shared" si="533"/>
        <v>4</v>
      </c>
      <c r="C1618" s="5">
        <f t="shared" si="534"/>
        <v>2023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21"/>
        <v>45042</v>
      </c>
      <c r="L1618" s="5">
        <f t="shared" si="535"/>
        <v>4</v>
      </c>
      <c r="M1618" s="5">
        <f t="shared" si="536"/>
        <v>2023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">
      <c r="A1619" s="4" t="s">
        <v>1460</v>
      </c>
      <c r="B1619" s="5">
        <f t="shared" si="533"/>
        <v>4</v>
      </c>
      <c r="C1619" s="5">
        <f t="shared" si="534"/>
        <v>2023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21"/>
        <v>45042</v>
      </c>
      <c r="L1619" s="5">
        <f t="shared" si="535"/>
        <v>4</v>
      </c>
      <c r="M1619" s="5">
        <f t="shared" si="536"/>
        <v>2023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">
      <c r="A1620" s="4" t="s">
        <v>1460</v>
      </c>
      <c r="B1620" s="5">
        <f t="shared" ref="B1620:B1633" si="542">MONTH(A1620)</f>
        <v>4</v>
      </c>
      <c r="C1620" s="5">
        <f t="shared" ref="C1620:C1633" si="543">YEAR(A1620)</f>
        <v>2023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21"/>
        <v>45042</v>
      </c>
      <c r="L1620" s="5">
        <f t="shared" si="535"/>
        <v>4</v>
      </c>
      <c r="M1620" s="5">
        <f t="shared" si="536"/>
        <v>2023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">
      <c r="A1621" s="4" t="s">
        <v>1460</v>
      </c>
      <c r="B1621" s="5">
        <f t="shared" si="542"/>
        <v>4</v>
      </c>
      <c r="C1621" s="5">
        <f t="shared" si="543"/>
        <v>2023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21"/>
        <v>45042</v>
      </c>
      <c r="L1621" s="5">
        <f t="shared" ref="L1621:L1633" si="544">MONTH(K1621)</f>
        <v>4</v>
      </c>
      <c r="M1621" s="5">
        <f t="shared" ref="M1621:M1633" si="545">YEAR(K1621)</f>
        <v>2023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">
      <c r="A1622" s="4" t="s">
        <v>1460</v>
      </c>
      <c r="B1622" s="5">
        <f t="shared" si="542"/>
        <v>4</v>
      </c>
      <c r="C1622" s="5">
        <f t="shared" si="543"/>
        <v>2023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21"/>
        <v>45042</v>
      </c>
      <c r="L1622" s="5">
        <f t="shared" si="544"/>
        <v>4</v>
      </c>
      <c r="M1622" s="5">
        <f t="shared" si="545"/>
        <v>2023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">
      <c r="A1623" s="4" t="s">
        <v>1464</v>
      </c>
      <c r="B1623" s="5">
        <f t="shared" si="542"/>
        <v>4</v>
      </c>
      <c r="C1623" s="5">
        <f t="shared" si="543"/>
        <v>2023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21"/>
        <v>45043</v>
      </c>
      <c r="L1623" s="5">
        <f t="shared" si="544"/>
        <v>4</v>
      </c>
      <c r="M1623" s="5">
        <f t="shared" si="545"/>
        <v>2023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">
      <c r="A1624" s="4" t="s">
        <v>1464</v>
      </c>
      <c r="B1624" s="5">
        <f t="shared" si="542"/>
        <v>4</v>
      </c>
      <c r="C1624" s="5">
        <f t="shared" si="543"/>
        <v>2023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48">A1624+J1624</f>
        <v>45043</v>
      </c>
      <c r="L1624" s="5">
        <f t="shared" si="544"/>
        <v>4</v>
      </c>
      <c r="M1624" s="5">
        <f t="shared" si="545"/>
        <v>2023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">
      <c r="A1625" s="4" t="s">
        <v>1464</v>
      </c>
      <c r="B1625" s="5">
        <f t="shared" si="542"/>
        <v>4</v>
      </c>
      <c r="C1625" s="5">
        <f t="shared" si="543"/>
        <v>2023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48"/>
        <v>45043</v>
      </c>
      <c r="L1625" s="5">
        <f t="shared" si="544"/>
        <v>4</v>
      </c>
      <c r="M1625" s="5">
        <f t="shared" si="545"/>
        <v>2023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">
      <c r="A1626" s="4" t="s">
        <v>1464</v>
      </c>
      <c r="B1626" s="5">
        <f t="shared" si="542"/>
        <v>4</v>
      </c>
      <c r="C1626" s="5">
        <f t="shared" si="543"/>
        <v>2023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48"/>
        <v>45043</v>
      </c>
      <c r="L1626" s="5">
        <f t="shared" si="544"/>
        <v>4</v>
      </c>
      <c r="M1626" s="5">
        <f t="shared" si="545"/>
        <v>2023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">
      <c r="A1627" s="4" t="s">
        <v>1464</v>
      </c>
      <c r="B1627" s="5">
        <f t="shared" si="542"/>
        <v>4</v>
      </c>
      <c r="C1627" s="5">
        <f t="shared" si="543"/>
        <v>2023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48"/>
        <v>45043</v>
      </c>
      <c r="L1627" s="5">
        <f t="shared" si="544"/>
        <v>4</v>
      </c>
      <c r="M1627" s="5">
        <f t="shared" si="545"/>
        <v>2023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">
      <c r="A1628" s="4" t="s">
        <v>1466</v>
      </c>
      <c r="B1628" s="5">
        <f t="shared" si="542"/>
        <v>4</v>
      </c>
      <c r="C1628" s="5">
        <f t="shared" si="543"/>
        <v>2023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48"/>
        <v>45041</v>
      </c>
      <c r="L1628" s="5">
        <f t="shared" si="544"/>
        <v>4</v>
      </c>
      <c r="M1628" s="5">
        <f t="shared" si="545"/>
        <v>2023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">
      <c r="A1629" s="4" t="s">
        <v>1466</v>
      </c>
      <c r="B1629" s="5">
        <f t="shared" si="542"/>
        <v>4</v>
      </c>
      <c r="C1629" s="5">
        <f t="shared" si="543"/>
        <v>2023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48"/>
        <v>45041</v>
      </c>
      <c r="L1629" s="5">
        <f t="shared" si="544"/>
        <v>4</v>
      </c>
      <c r="M1629" s="5">
        <f t="shared" si="545"/>
        <v>2023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">
      <c r="A1630" s="4" t="s">
        <v>1468</v>
      </c>
      <c r="B1630" s="5">
        <f t="shared" si="542"/>
        <v>4</v>
      </c>
      <c r="C1630" s="5">
        <f t="shared" si="543"/>
        <v>2023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48"/>
        <v>45044</v>
      </c>
      <c r="L1630" s="5">
        <f t="shared" si="544"/>
        <v>4</v>
      </c>
      <c r="M1630" s="5">
        <f t="shared" si="545"/>
        <v>2023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">
      <c r="A1631" s="4" t="s">
        <v>1468</v>
      </c>
      <c r="B1631" s="5">
        <f t="shared" si="542"/>
        <v>4</v>
      </c>
      <c r="C1631" s="5">
        <f t="shared" si="543"/>
        <v>2023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48"/>
        <v>45044</v>
      </c>
      <c r="L1631" s="5">
        <f t="shared" si="544"/>
        <v>4</v>
      </c>
      <c r="M1631" s="5">
        <f t="shared" si="545"/>
        <v>2023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48"/>
        <v>45043</v>
      </c>
      <c r="L1632" s="5">
        <f t="shared" si="544"/>
        <v>4</v>
      </c>
      <c r="M1632" s="5">
        <f t="shared" si="545"/>
        <v>2023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">
      <c r="A1633" s="4" t="s">
        <v>1464</v>
      </c>
      <c r="B1633" s="5">
        <f t="shared" si="542"/>
        <v>4</v>
      </c>
      <c r="C1633" s="5">
        <f t="shared" si="543"/>
        <v>2023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48"/>
        <v>45043</v>
      </c>
      <c r="L1633" s="5">
        <f t="shared" si="544"/>
        <v>4</v>
      </c>
      <c r="M1633" s="5">
        <f t="shared" si="545"/>
        <v>2023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">
      <c r="A1694" s="4" t="s">
        <v>1554</v>
      </c>
      <c r="B1694" s="5">
        <f t="shared" si="551"/>
        <v>5</v>
      </c>
      <c r="C1694" s="5">
        <f t="shared" si="552"/>
        <v>2023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63"/>
        <v>45064</v>
      </c>
      <c r="L1694" s="5">
        <f t="shared" si="553"/>
        <v>5</v>
      </c>
      <c r="M1694" s="5">
        <f t="shared" si="554"/>
        <v>2023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">
      <c r="A1695" s="4" t="s">
        <v>1554</v>
      </c>
      <c r="B1695" s="5">
        <f t="shared" si="551"/>
        <v>5</v>
      </c>
      <c r="C1695" s="5">
        <f t="shared" si="552"/>
        <v>2023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63"/>
        <v>45064</v>
      </c>
      <c r="L1695" s="5">
        <f t="shared" si="553"/>
        <v>5</v>
      </c>
      <c r="M1695" s="5">
        <f t="shared" si="554"/>
        <v>2023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">
      <c r="A1696" s="4" t="s">
        <v>1554</v>
      </c>
      <c r="B1696" s="5">
        <f t="shared" si="551"/>
        <v>5</v>
      </c>
      <c r="C1696" s="5">
        <f t="shared" si="552"/>
        <v>2023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63"/>
        <v>45064</v>
      </c>
      <c r="L1696" s="5">
        <f t="shared" si="553"/>
        <v>5</v>
      </c>
      <c r="M1696" s="5">
        <f t="shared" si="554"/>
        <v>2023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">
      <c r="A1697" s="4" t="s">
        <v>1554</v>
      </c>
      <c r="B1697" s="5">
        <f t="shared" si="551"/>
        <v>5</v>
      </c>
      <c r="C1697" s="5">
        <f t="shared" si="552"/>
        <v>2023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63"/>
        <v>45064</v>
      </c>
      <c r="L1697" s="5">
        <f t="shared" si="553"/>
        <v>5</v>
      </c>
      <c r="M1697" s="5">
        <f t="shared" si="554"/>
        <v>2023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">
      <c r="A1698" s="4" t="s">
        <v>1554</v>
      </c>
      <c r="B1698" s="5">
        <f t="shared" ref="B1698:B1706" si="565">MONTH(A1698)</f>
        <v>5</v>
      </c>
      <c r="C1698" s="5">
        <f t="shared" ref="C1698:C1706" si="566">YEAR(A1698)</f>
        <v>2023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63"/>
        <v>45064</v>
      </c>
      <c r="L1698" s="5">
        <f t="shared" ref="L1698:L1707" si="567">MONTH(K1698)</f>
        <v>5</v>
      </c>
      <c r="M1698" s="5">
        <f t="shared" ref="M1698:M1707" si="568">YEAR(K1698)</f>
        <v>2023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63"/>
        <v>45064</v>
      </c>
      <c r="L1699" s="5">
        <f t="shared" si="567"/>
        <v>5</v>
      </c>
      <c r="M1699" s="5">
        <f t="shared" si="568"/>
        <v>2023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63"/>
        <v>45064</v>
      </c>
      <c r="L1700" s="5">
        <f t="shared" si="567"/>
        <v>5</v>
      </c>
      <c r="M1700" s="5">
        <f t="shared" si="568"/>
        <v>2023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63"/>
        <v>45064</v>
      </c>
      <c r="L1701" s="5">
        <f t="shared" si="567"/>
        <v>5</v>
      </c>
      <c r="M1701" s="5">
        <f t="shared" si="568"/>
        <v>2023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63"/>
        <v>45064</v>
      </c>
      <c r="L1702" s="5">
        <f t="shared" si="567"/>
        <v>5</v>
      </c>
      <c r="M1702" s="5">
        <f t="shared" si="568"/>
        <v>2023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">
      <c r="A1729" s="4" t="s">
        <v>1610</v>
      </c>
      <c r="B1729" s="5">
        <f t="shared" si="571"/>
        <v>6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45078</v>
      </c>
      <c r="L1729" s="5">
        <f t="shared" ref="L1729:L1751" si="581">MONTH(K1729)</f>
        <v>6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">
      <c r="A1730" s="4" t="s">
        <v>1614</v>
      </c>
      <c r="B1730" s="5">
        <f t="shared" si="571"/>
        <v>6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45080</v>
      </c>
      <c r="L1730" s="5">
        <f t="shared" si="581"/>
        <v>6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">
      <c r="A1731" s="4" t="s">
        <v>1614</v>
      </c>
      <c r="B1731" s="5">
        <f t="shared" si="571"/>
        <v>6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45080</v>
      </c>
      <c r="L1731" s="5">
        <f t="shared" si="581"/>
        <v>6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">
      <c r="A1732" s="4" t="s">
        <v>1614</v>
      </c>
      <c r="B1732" s="5">
        <f t="shared" si="571"/>
        <v>6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45080</v>
      </c>
      <c r="L1732" s="5">
        <f t="shared" si="581"/>
        <v>6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">
      <c r="A1733" s="4" t="s">
        <v>1614</v>
      </c>
      <c r="B1733" s="5">
        <f t="shared" si="571"/>
        <v>6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45080</v>
      </c>
      <c r="L1733" s="5">
        <f t="shared" si="581"/>
        <v>6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">
      <c r="A1734" s="4" t="s">
        <v>1614</v>
      </c>
      <c r="B1734" s="5">
        <f t="shared" si="571"/>
        <v>6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45080</v>
      </c>
      <c r="L1734" s="5">
        <f t="shared" si="581"/>
        <v>6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">
      <c r="A1735" s="4" t="s">
        <v>1614</v>
      </c>
      <c r="B1735" s="5">
        <f t="shared" si="571"/>
        <v>6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45080</v>
      </c>
      <c r="L1735" s="5">
        <f t="shared" si="581"/>
        <v>6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">
      <c r="A1736" s="4" t="s">
        <v>1614</v>
      </c>
      <c r="B1736" s="5">
        <f t="shared" si="571"/>
        <v>6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45080</v>
      </c>
      <c r="L1736" s="5">
        <f t="shared" si="581"/>
        <v>6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">
      <c r="A1760" s="4" t="s">
        <v>1628</v>
      </c>
      <c r="B1760" s="5">
        <f t="shared" si="593"/>
        <v>6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45089</v>
      </c>
      <c r="L1760" s="5">
        <f t="shared" si="596"/>
        <v>6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">
      <c r="A1761" s="4" t="s">
        <v>1628</v>
      </c>
      <c r="B1761" s="5">
        <f t="shared" si="593"/>
        <v>6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45089</v>
      </c>
      <c r="L1761" s="5">
        <f t="shared" si="596"/>
        <v>6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">
      <c r="A1762" s="4" t="s">
        <v>1628</v>
      </c>
      <c r="B1762" s="5">
        <f t="shared" si="593"/>
        <v>6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45089</v>
      </c>
      <c r="L1762" s="5">
        <f t="shared" si="596"/>
        <v>6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">
      <c r="A1763" s="4" t="s">
        <v>1628</v>
      </c>
      <c r="B1763" s="5">
        <f t="shared" si="593"/>
        <v>6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45089</v>
      </c>
      <c r="L1763" s="5">
        <f t="shared" si="596"/>
        <v>6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">
      <c r="A1764" s="4" t="s">
        <v>1628</v>
      </c>
      <c r="B1764" s="5">
        <f t="shared" si="593"/>
        <v>6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45089</v>
      </c>
      <c r="L1764" s="5">
        <f t="shared" si="596"/>
        <v>6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">
      <c r="A1765" s="4" t="s">
        <v>1628</v>
      </c>
      <c r="B1765" s="5">
        <f t="shared" si="593"/>
        <v>6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45089</v>
      </c>
      <c r="L1765" s="5">
        <f t="shared" si="596"/>
        <v>6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">
      <c r="A1766" s="4" t="s">
        <v>1628</v>
      </c>
      <c r="B1766" s="5">
        <f t="shared" si="593"/>
        <v>6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45089</v>
      </c>
      <c r="L1766" s="5">
        <f t="shared" si="596"/>
        <v>6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">
      <c r="A1782" s="4" t="s">
        <v>1639</v>
      </c>
      <c r="B1782" s="5">
        <f t="shared" si="593"/>
        <v>6</v>
      </c>
      <c r="C1782" s="5">
        <f t="shared" si="594"/>
        <v>2023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595"/>
        <v>45093</v>
      </c>
      <c r="L1782" s="5">
        <f t="shared" si="596"/>
        <v>6</v>
      </c>
      <c r="M1782" s="5">
        <f t="shared" si="597"/>
        <v>2023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">
      <c r="A1783" s="4" t="s">
        <v>1639</v>
      </c>
      <c r="B1783" s="5">
        <f t="shared" ref="B1783:B1803" si="603">MONTH(A1783)</f>
        <v>6</v>
      </c>
      <c r="C1783" s="5">
        <f t="shared" ref="C1783:C1803" si="604">YEAR(A1783)</f>
        <v>2023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595"/>
        <v>45093</v>
      </c>
      <c r="L1783" s="5">
        <f t="shared" si="596"/>
        <v>6</v>
      </c>
      <c r="M1783" s="5">
        <f t="shared" si="597"/>
        <v>2023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">
      <c r="A1784" s="4" t="s">
        <v>1639</v>
      </c>
      <c r="B1784" s="5">
        <f t="shared" si="603"/>
        <v>6</v>
      </c>
      <c r="C1784" s="5">
        <f t="shared" si="604"/>
        <v>2023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595"/>
        <v>45093</v>
      </c>
      <c r="L1784" s="5">
        <f t="shared" si="596"/>
        <v>6</v>
      </c>
      <c r="M1784" s="5">
        <f t="shared" si="597"/>
        <v>2023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">
      <c r="A1785" s="4" t="s">
        <v>1639</v>
      </c>
      <c r="B1785" s="5">
        <f t="shared" si="603"/>
        <v>6</v>
      </c>
      <c r="C1785" s="5">
        <f t="shared" si="604"/>
        <v>2023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595"/>
        <v>45093</v>
      </c>
      <c r="L1785" s="5">
        <f t="shared" si="596"/>
        <v>6</v>
      </c>
      <c r="M1785" s="5">
        <f t="shared" si="597"/>
        <v>2023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">
      <c r="A1786" s="4" t="s">
        <v>1639</v>
      </c>
      <c r="B1786" s="5">
        <f t="shared" si="603"/>
        <v>6</v>
      </c>
      <c r="C1786" s="5">
        <f t="shared" si="604"/>
        <v>2023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595"/>
        <v>45093</v>
      </c>
      <c r="L1786" s="5">
        <f t="shared" si="596"/>
        <v>6</v>
      </c>
      <c r="M1786" s="5">
        <f t="shared" si="597"/>
        <v>2023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">
      <c r="A1787" s="4" t="s">
        <v>1639</v>
      </c>
      <c r="B1787" s="5">
        <f t="shared" si="603"/>
        <v>6</v>
      </c>
      <c r="C1787" s="5">
        <f t="shared" si="604"/>
        <v>2023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595"/>
        <v>45093</v>
      </c>
      <c r="L1787" s="5">
        <f t="shared" si="596"/>
        <v>6</v>
      </c>
      <c r="M1787" s="5">
        <f t="shared" si="597"/>
        <v>2023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">
      <c r="A1788" s="4" t="s">
        <v>1643</v>
      </c>
      <c r="B1788" s="5">
        <f t="shared" si="603"/>
        <v>6</v>
      </c>
      <c r="C1788" s="5">
        <f t="shared" si="604"/>
        <v>2023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595"/>
        <v>45096</v>
      </c>
      <c r="L1788" s="5">
        <f t="shared" si="596"/>
        <v>6</v>
      </c>
      <c r="M1788" s="5">
        <f t="shared" si="597"/>
        <v>2023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">
      <c r="A1789" s="4" t="s">
        <v>1643</v>
      </c>
      <c r="B1789" s="5">
        <f t="shared" si="603"/>
        <v>6</v>
      </c>
      <c r="C1789" s="5">
        <f t="shared" si="604"/>
        <v>2023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595"/>
        <v>45096</v>
      </c>
      <c r="L1789" s="5">
        <f t="shared" si="596"/>
        <v>6</v>
      </c>
      <c r="M1789" s="5">
        <f t="shared" si="597"/>
        <v>2023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">
      <c r="A1790" s="4" t="s">
        <v>1643</v>
      </c>
      <c r="B1790" s="5">
        <f t="shared" si="603"/>
        <v>6</v>
      </c>
      <c r="C1790" s="5">
        <f t="shared" si="604"/>
        <v>2023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595"/>
        <v>45096</v>
      </c>
      <c r="L1790" s="5">
        <f t="shared" si="596"/>
        <v>6</v>
      </c>
      <c r="M1790" s="5">
        <f t="shared" si="597"/>
        <v>2023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">
      <c r="A1791" s="4" t="s">
        <v>1643</v>
      </c>
      <c r="B1791" s="5">
        <f t="shared" si="603"/>
        <v>6</v>
      </c>
      <c r="C1791" s="5">
        <f t="shared" si="604"/>
        <v>2023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595"/>
        <v>45096</v>
      </c>
      <c r="L1791" s="5">
        <f t="shared" si="596"/>
        <v>6</v>
      </c>
      <c r="M1791" s="5">
        <f t="shared" si="597"/>
        <v>2023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">
      <c r="A1792" s="4" t="s">
        <v>1643</v>
      </c>
      <c r="B1792" s="5">
        <f t="shared" si="603"/>
        <v>6</v>
      </c>
      <c r="C1792" s="5">
        <f t="shared" si="604"/>
        <v>2023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595"/>
        <v>45096</v>
      </c>
      <c r="L1792" s="5">
        <f t="shared" si="596"/>
        <v>6</v>
      </c>
      <c r="M1792" s="5">
        <f t="shared" si="597"/>
        <v>2023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">
      <c r="A1793" s="4" t="s">
        <v>1643</v>
      </c>
      <c r="B1793" s="5">
        <f t="shared" si="603"/>
        <v>6</v>
      </c>
      <c r="C1793" s="5">
        <f t="shared" si="604"/>
        <v>2023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595"/>
        <v>45096</v>
      </c>
      <c r="L1793" s="5">
        <f t="shared" si="596"/>
        <v>6</v>
      </c>
      <c r="M1793" s="5">
        <f t="shared" si="597"/>
        <v>2023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">
      <c r="A1794" s="4" t="s">
        <v>1643</v>
      </c>
      <c r="B1794" s="5">
        <f t="shared" si="603"/>
        <v>6</v>
      </c>
      <c r="C1794" s="5">
        <f t="shared" si="604"/>
        <v>2023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595"/>
        <v>45096</v>
      </c>
      <c r="L1794" s="5">
        <f t="shared" si="596"/>
        <v>6</v>
      </c>
      <c r="M1794" s="5">
        <f t="shared" si="597"/>
        <v>2023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">
      <c r="A1795" s="4" t="s">
        <v>1643</v>
      </c>
      <c r="B1795" s="5">
        <f t="shared" si="603"/>
        <v>6</v>
      </c>
      <c r="C1795" s="5">
        <f t="shared" si="604"/>
        <v>2023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595"/>
        <v>45096</v>
      </c>
      <c r="L1795" s="5">
        <f t="shared" si="596"/>
        <v>6</v>
      </c>
      <c r="M1795" s="5">
        <f t="shared" si="597"/>
        <v>2023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">
      <c r="A1796" s="4" t="s">
        <v>1643</v>
      </c>
      <c r="B1796" s="5">
        <f t="shared" si="603"/>
        <v>6</v>
      </c>
      <c r="C1796" s="5">
        <f t="shared" si="604"/>
        <v>2023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595"/>
        <v>45096</v>
      </c>
      <c r="L1796" s="5">
        <f t="shared" si="596"/>
        <v>6</v>
      </c>
      <c r="M1796" s="5">
        <f t="shared" si="597"/>
        <v>2023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">
      <c r="A1797" s="4" t="s">
        <v>1643</v>
      </c>
      <c r="B1797" s="5">
        <f t="shared" si="603"/>
        <v>6</v>
      </c>
      <c r="C1797" s="5">
        <f t="shared" si="604"/>
        <v>2023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595"/>
        <v>45096</v>
      </c>
      <c r="L1797" s="5">
        <f t="shared" si="596"/>
        <v>6</v>
      </c>
      <c r="M1797" s="5">
        <f t="shared" si="597"/>
        <v>2023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">
      <c r="A1798" s="4" t="s">
        <v>1643</v>
      </c>
      <c r="B1798" s="5">
        <f t="shared" si="603"/>
        <v>6</v>
      </c>
      <c r="C1798" s="5">
        <f t="shared" si="604"/>
        <v>2023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595"/>
        <v>45096</v>
      </c>
      <c r="L1798" s="5">
        <f t="shared" si="596"/>
        <v>6</v>
      </c>
      <c r="M1798" s="5">
        <f t="shared" si="597"/>
        <v>2023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">
      <c r="A1799" s="4" t="s">
        <v>1643</v>
      </c>
      <c r="B1799" s="5">
        <f t="shared" si="603"/>
        <v>6</v>
      </c>
      <c r="C1799" s="5">
        <f t="shared" si="604"/>
        <v>2023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595"/>
        <v>45096</v>
      </c>
      <c r="L1799" s="5">
        <f t="shared" si="596"/>
        <v>6</v>
      </c>
      <c r="M1799" s="5">
        <f t="shared" si="597"/>
        <v>2023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">
      <c r="A1800" s="4" t="s">
        <v>1643</v>
      </c>
      <c r="B1800" s="5">
        <f t="shared" si="603"/>
        <v>6</v>
      </c>
      <c r="C1800" s="5">
        <f t="shared" si="604"/>
        <v>2023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595"/>
        <v>45126</v>
      </c>
      <c r="L1800" s="5">
        <f t="shared" si="596"/>
        <v>7</v>
      </c>
      <c r="M1800" s="5">
        <f t="shared" si="597"/>
        <v>2023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">
      <c r="A1801" s="4" t="s">
        <v>1643</v>
      </c>
      <c r="B1801" s="5">
        <f t="shared" si="603"/>
        <v>6</v>
      </c>
      <c r="C1801" s="5">
        <f t="shared" si="604"/>
        <v>2023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595"/>
        <v>45126</v>
      </c>
      <c r="L1801" s="5">
        <f t="shared" si="596"/>
        <v>7</v>
      </c>
      <c r="M1801" s="5">
        <f t="shared" si="597"/>
        <v>2023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">
      <c r="A1802" s="4" t="s">
        <v>1643</v>
      </c>
      <c r="B1802" s="5">
        <f t="shared" si="603"/>
        <v>6</v>
      </c>
      <c r="C1802" s="5">
        <f t="shared" si="604"/>
        <v>2023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595"/>
        <v>45126</v>
      </c>
      <c r="L1802" s="5">
        <f t="shared" si="596"/>
        <v>7</v>
      </c>
      <c r="M1802" s="5">
        <f t="shared" si="597"/>
        <v>2023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">
      <c r="A1803" s="4" t="s">
        <v>1643</v>
      </c>
      <c r="B1803" s="5">
        <f t="shared" si="603"/>
        <v>6</v>
      </c>
      <c r="C1803" s="5">
        <f t="shared" si="604"/>
        <v>2023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595"/>
        <v>45126</v>
      </c>
      <c r="L1803" s="5">
        <f t="shared" si="596"/>
        <v>7</v>
      </c>
      <c r="M1803" s="5">
        <f t="shared" si="597"/>
        <v>2023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">
      <c r="A1804" s="4" t="s">
        <v>1643</v>
      </c>
      <c r="B1804" s="5">
        <f t="shared" ref="B1804:B1825" si="608">MONTH(A1804)</f>
        <v>6</v>
      </c>
      <c r="C1804" s="5">
        <f t="shared" ref="C1804:C1825" si="609">YEAR(A1804)</f>
        <v>2023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595"/>
        <v>45126</v>
      </c>
      <c r="L1804" s="5">
        <f t="shared" ref="L1804:L1825" si="610">MONTH(K1804)</f>
        <v>7</v>
      </c>
      <c r="M1804" s="5">
        <f t="shared" ref="M1804:M1825" si="611">YEAR(K1804)</f>
        <v>2023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">
      <c r="A1805" s="4" t="s">
        <v>1643</v>
      </c>
      <c r="B1805" s="5">
        <f t="shared" si="608"/>
        <v>6</v>
      </c>
      <c r="C1805" s="5">
        <f t="shared" si="609"/>
        <v>2023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595"/>
        <v>45126</v>
      </c>
      <c r="L1805" s="5">
        <f t="shared" si="610"/>
        <v>7</v>
      </c>
      <c r="M1805" s="5">
        <f t="shared" si="611"/>
        <v>2023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">
      <c r="A1806" s="4" t="s">
        <v>1643</v>
      </c>
      <c r="B1806" s="5">
        <f t="shared" si="608"/>
        <v>6</v>
      </c>
      <c r="C1806" s="5">
        <f t="shared" si="609"/>
        <v>2023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595"/>
        <v>45126</v>
      </c>
      <c r="L1806" s="5">
        <f t="shared" si="610"/>
        <v>7</v>
      </c>
      <c r="M1806" s="5">
        <f t="shared" si="611"/>
        <v>2023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">
      <c r="A1807" s="4" t="s">
        <v>1643</v>
      </c>
      <c r="B1807" s="5">
        <f t="shared" si="608"/>
        <v>6</v>
      </c>
      <c r="C1807" s="5">
        <f t="shared" si="609"/>
        <v>2023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595"/>
        <v>45126</v>
      </c>
      <c r="L1807" s="5">
        <f t="shared" si="610"/>
        <v>7</v>
      </c>
      <c r="M1807" s="5">
        <f t="shared" si="611"/>
        <v>2023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">
      <c r="A1809" s="97" t="s">
        <v>1648</v>
      </c>
      <c r="B1809" s="5">
        <f t="shared" si="608"/>
        <v>6</v>
      </c>
      <c r="C1809" s="5">
        <f t="shared" si="609"/>
        <v>2023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595"/>
        <v>45097</v>
      </c>
      <c r="L1809" s="5">
        <f t="shared" si="610"/>
        <v>6</v>
      </c>
      <c r="M1809" s="5">
        <f t="shared" si="611"/>
        <v>2023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">
      <c r="A1810" s="97" t="s">
        <v>1648</v>
      </c>
      <c r="B1810" s="5">
        <f t="shared" si="608"/>
        <v>6</v>
      </c>
      <c r="C1810" s="5">
        <f t="shared" si="609"/>
        <v>2023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595"/>
        <v>45097</v>
      </c>
      <c r="L1810" s="5">
        <f t="shared" si="610"/>
        <v>6</v>
      </c>
      <c r="M1810" s="5">
        <f t="shared" si="611"/>
        <v>2023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">
      <c r="A1811" s="97" t="s">
        <v>1648</v>
      </c>
      <c r="B1811" s="5">
        <f t="shared" si="608"/>
        <v>6</v>
      </c>
      <c r="C1811" s="5">
        <f t="shared" si="609"/>
        <v>2023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595"/>
        <v>45097</v>
      </c>
      <c r="L1811" s="5">
        <f t="shared" si="610"/>
        <v>6</v>
      </c>
      <c r="M1811" s="5">
        <f t="shared" si="611"/>
        <v>2023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">
      <c r="A1834" s="4" t="s">
        <v>1666</v>
      </c>
      <c r="B1834" s="5">
        <f t="shared" si="622"/>
        <v>6</v>
      </c>
      <c r="C1834" s="5">
        <f t="shared" si="623"/>
        <v>2023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13"/>
        <v>45104</v>
      </c>
      <c r="L1834" s="5">
        <f t="shared" si="618"/>
        <v>6</v>
      </c>
      <c r="M1834" s="5">
        <f t="shared" si="619"/>
        <v>2023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">
      <c r="A1835" s="4" t="s">
        <v>1666</v>
      </c>
      <c r="B1835" s="5">
        <f t="shared" si="622"/>
        <v>6</v>
      </c>
      <c r="C1835" s="5">
        <f t="shared" si="623"/>
        <v>2023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13"/>
        <v>45104</v>
      </c>
      <c r="L1835" s="5">
        <f t="shared" si="618"/>
        <v>6</v>
      </c>
      <c r="M1835" s="5">
        <f t="shared" si="619"/>
        <v>2023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">
      <c r="A1836" s="4" t="s">
        <v>1666</v>
      </c>
      <c r="B1836" s="5">
        <f t="shared" si="622"/>
        <v>6</v>
      </c>
      <c r="C1836" s="5">
        <f t="shared" si="623"/>
        <v>2023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13"/>
        <v>45104</v>
      </c>
      <c r="L1836" s="5">
        <f t="shared" si="618"/>
        <v>6</v>
      </c>
      <c r="M1836" s="5">
        <f t="shared" si="619"/>
        <v>2023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">
      <c r="A1837" s="4" t="s">
        <v>1666</v>
      </c>
      <c r="B1837" s="5">
        <f t="shared" si="622"/>
        <v>6</v>
      </c>
      <c r="C1837" s="5">
        <f t="shared" si="623"/>
        <v>2023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13"/>
        <v>45104</v>
      </c>
      <c r="L1837" s="5">
        <f t="shared" ref="L1837:L1844" si="625">MONTH(K1837)</f>
        <v>6</v>
      </c>
      <c r="M1837" s="5">
        <f t="shared" ref="M1837:M1844" si="626">YEAR(K1837)</f>
        <v>2023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">
      <c r="A1838" s="4" t="s">
        <v>1666</v>
      </c>
      <c r="B1838" s="5">
        <f t="shared" si="622"/>
        <v>6</v>
      </c>
      <c r="C1838" s="5">
        <f t="shared" si="623"/>
        <v>2023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13"/>
        <v>45104</v>
      </c>
      <c r="L1838" s="5">
        <f t="shared" si="625"/>
        <v>6</v>
      </c>
      <c r="M1838" s="5">
        <f t="shared" si="626"/>
        <v>2023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">
      <c r="A1839" s="4" t="s">
        <v>1666</v>
      </c>
      <c r="B1839" s="5">
        <f t="shared" si="622"/>
        <v>6</v>
      </c>
      <c r="C1839" s="5">
        <f t="shared" si="623"/>
        <v>2023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13"/>
        <v>45104</v>
      </c>
      <c r="L1839" s="5">
        <f t="shared" si="625"/>
        <v>6</v>
      </c>
      <c r="M1839" s="5">
        <f t="shared" si="626"/>
        <v>2023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">
      <c r="A1840" s="4" t="s">
        <v>1666</v>
      </c>
      <c r="B1840" s="5">
        <f t="shared" ref="B1840:B1844" si="629">MONTH(A1840)</f>
        <v>6</v>
      </c>
      <c r="C1840" s="5">
        <f t="shared" ref="C1840:C1844" si="630">YEAR(A1840)</f>
        <v>2023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13"/>
        <v>45104</v>
      </c>
      <c r="L1840" s="5">
        <f t="shared" si="625"/>
        <v>6</v>
      </c>
      <c r="M1840" s="5">
        <f t="shared" si="626"/>
        <v>2023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">
      <c r="A1841" s="4" t="s">
        <v>1666</v>
      </c>
      <c r="B1841" s="5">
        <f t="shared" si="629"/>
        <v>6</v>
      </c>
      <c r="C1841" s="5">
        <f t="shared" si="630"/>
        <v>2023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13"/>
        <v>45104</v>
      </c>
      <c r="L1841" s="5">
        <f t="shared" si="625"/>
        <v>6</v>
      </c>
      <c r="M1841" s="5">
        <f t="shared" si="626"/>
        <v>2023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">
      <c r="A1845" s="4" t="s">
        <v>1711</v>
      </c>
      <c r="B1845" s="5">
        <f t="shared" ref="B1845:B1908" si="631">MONTH(A1845)</f>
        <v>7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45168</v>
      </c>
      <c r="L1845" s="5">
        <f t="shared" ref="L1845:L1908" si="634">MONTH(K1845)</f>
        <v>8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">
      <c r="A1846" s="4" t="s">
        <v>1711</v>
      </c>
      <c r="B1846" s="5">
        <f t="shared" si="631"/>
        <v>7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45108</v>
      </c>
      <c r="L1846" s="5">
        <f t="shared" si="634"/>
        <v>7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">
      <c r="A1847" s="4" t="s">
        <v>1711</v>
      </c>
      <c r="B1847" s="5">
        <f t="shared" si="631"/>
        <v>7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45108</v>
      </c>
      <c r="L1847" s="5">
        <f t="shared" si="634"/>
        <v>7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">
      <c r="A1875" s="4" t="s">
        <v>1724</v>
      </c>
      <c r="B1875" s="5">
        <f t="shared" si="631"/>
        <v>7</v>
      </c>
      <c r="C1875" s="5">
        <f t="shared" si="632"/>
        <v>2023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33"/>
        <v>45122</v>
      </c>
      <c r="L1875" s="5">
        <f t="shared" si="634"/>
        <v>7</v>
      </c>
      <c r="M1875" s="5">
        <f t="shared" si="635"/>
        <v>2023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">
      <c r="A1876" s="4" t="s">
        <v>1724</v>
      </c>
      <c r="B1876" s="5">
        <f t="shared" si="631"/>
        <v>7</v>
      </c>
      <c r="C1876" s="5">
        <f t="shared" si="632"/>
        <v>2023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33"/>
        <v>45122</v>
      </c>
      <c r="L1876" s="5">
        <f t="shared" si="634"/>
        <v>7</v>
      </c>
      <c r="M1876" s="5">
        <f t="shared" si="635"/>
        <v>2023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">
      <c r="A1877" s="4" t="s">
        <v>1724</v>
      </c>
      <c r="B1877" s="5">
        <f t="shared" si="631"/>
        <v>7</v>
      </c>
      <c r="C1877" s="5">
        <f t="shared" si="632"/>
        <v>2023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33"/>
        <v>45122</v>
      </c>
      <c r="L1877" s="5">
        <f t="shared" si="634"/>
        <v>7</v>
      </c>
      <c r="M1877" s="5">
        <f t="shared" si="635"/>
        <v>2023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">
      <c r="A1878" s="4" t="s">
        <v>1724</v>
      </c>
      <c r="B1878" s="5">
        <f t="shared" si="631"/>
        <v>7</v>
      </c>
      <c r="C1878" s="5">
        <f t="shared" si="632"/>
        <v>2023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33"/>
        <v>45122</v>
      </c>
      <c r="L1878" s="5">
        <f t="shared" si="634"/>
        <v>7</v>
      </c>
      <c r="M1878" s="5">
        <f t="shared" si="635"/>
        <v>2023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">
      <c r="A1879" s="4" t="s">
        <v>1724</v>
      </c>
      <c r="B1879" s="5">
        <f t="shared" si="631"/>
        <v>7</v>
      </c>
      <c r="C1879" s="5">
        <f t="shared" si="632"/>
        <v>2023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33"/>
        <v>45122</v>
      </c>
      <c r="L1879" s="5">
        <f t="shared" si="634"/>
        <v>7</v>
      </c>
      <c r="M1879" s="5">
        <f t="shared" si="635"/>
        <v>2023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">
      <c r="A1880" s="4" t="s">
        <v>1724</v>
      </c>
      <c r="B1880" s="5">
        <f t="shared" si="631"/>
        <v>7</v>
      </c>
      <c r="C1880" s="5">
        <f t="shared" si="632"/>
        <v>2023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33"/>
        <v>45122</v>
      </c>
      <c r="L1880" s="5">
        <f t="shared" si="634"/>
        <v>7</v>
      </c>
      <c r="M1880" s="5">
        <f t="shared" si="635"/>
        <v>2023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">
      <c r="A1885" s="4" t="s">
        <v>1727</v>
      </c>
      <c r="B1885" s="5">
        <f t="shared" si="631"/>
        <v>7</v>
      </c>
      <c r="C1885" s="5">
        <f t="shared" si="632"/>
        <v>2023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33"/>
        <v>45125</v>
      </c>
      <c r="L1885" s="5">
        <f t="shared" si="634"/>
        <v>7</v>
      </c>
      <c r="M1885" s="5">
        <f t="shared" si="635"/>
        <v>2023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">
      <c r="A1886" s="4" t="s">
        <v>1727</v>
      </c>
      <c r="B1886" s="5">
        <f t="shared" si="631"/>
        <v>7</v>
      </c>
      <c r="C1886" s="5">
        <f t="shared" si="632"/>
        <v>2023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33"/>
        <v>45125</v>
      </c>
      <c r="L1886" s="5">
        <f t="shared" si="634"/>
        <v>7</v>
      </c>
      <c r="M1886" s="5">
        <f t="shared" si="635"/>
        <v>2023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">
      <c r="A1887" s="4" t="s">
        <v>1727</v>
      </c>
      <c r="B1887" s="5">
        <f t="shared" si="631"/>
        <v>7</v>
      </c>
      <c r="C1887" s="5">
        <f t="shared" si="632"/>
        <v>2023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33"/>
        <v>45125</v>
      </c>
      <c r="L1887" s="5">
        <f t="shared" si="634"/>
        <v>7</v>
      </c>
      <c r="M1887" s="5">
        <f t="shared" si="635"/>
        <v>2023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">
      <c r="A1888" s="4" t="s">
        <v>1727</v>
      </c>
      <c r="B1888" s="5">
        <f t="shared" si="631"/>
        <v>7</v>
      </c>
      <c r="C1888" s="5">
        <f t="shared" si="632"/>
        <v>2023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33"/>
        <v>45125</v>
      </c>
      <c r="L1888" s="5">
        <f t="shared" si="634"/>
        <v>7</v>
      </c>
      <c r="M1888" s="5">
        <f t="shared" si="635"/>
        <v>2023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">
      <c r="A1889" s="4" t="s">
        <v>1727</v>
      </c>
      <c r="B1889" s="5">
        <f t="shared" si="631"/>
        <v>7</v>
      </c>
      <c r="C1889" s="5">
        <f t="shared" si="632"/>
        <v>2023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33"/>
        <v>45125</v>
      </c>
      <c r="L1889" s="5">
        <f t="shared" si="634"/>
        <v>7</v>
      </c>
      <c r="M1889" s="5">
        <f t="shared" si="635"/>
        <v>2023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">
      <c r="A1890" s="4" t="s">
        <v>1727</v>
      </c>
      <c r="B1890" s="5">
        <f t="shared" si="631"/>
        <v>7</v>
      </c>
      <c r="C1890" s="5">
        <f t="shared" si="632"/>
        <v>2023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33"/>
        <v>45125</v>
      </c>
      <c r="L1890" s="5">
        <f t="shared" si="634"/>
        <v>7</v>
      </c>
      <c r="M1890" s="5">
        <f t="shared" si="635"/>
        <v>2023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">
      <c r="A1910" s="4" t="s">
        <v>1735</v>
      </c>
      <c r="B1910" s="5">
        <f t="shared" si="645"/>
        <v>7</v>
      </c>
      <c r="C1910" s="5">
        <f t="shared" si="646"/>
        <v>2023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47"/>
        <v>45133</v>
      </c>
      <c r="L1910" s="5">
        <f t="shared" si="648"/>
        <v>7</v>
      </c>
      <c r="M1910" s="5">
        <f t="shared" si="649"/>
        <v>2023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">
      <c r="A1911" s="4" t="s">
        <v>1735</v>
      </c>
      <c r="B1911" s="5">
        <f t="shared" si="645"/>
        <v>7</v>
      </c>
      <c r="C1911" s="5">
        <f t="shared" si="646"/>
        <v>2023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47"/>
        <v>45133</v>
      </c>
      <c r="L1911" s="5">
        <f t="shared" si="648"/>
        <v>7</v>
      </c>
      <c r="M1911" s="5">
        <f t="shared" si="649"/>
        <v>2023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">
      <c r="A1912" s="4" t="s">
        <v>1735</v>
      </c>
      <c r="B1912" s="5">
        <f t="shared" si="645"/>
        <v>7</v>
      </c>
      <c r="C1912" s="5">
        <f t="shared" si="646"/>
        <v>2023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47"/>
        <v>45133</v>
      </c>
      <c r="L1912" s="5">
        <f t="shared" si="648"/>
        <v>7</v>
      </c>
      <c r="M1912" s="5">
        <f t="shared" si="649"/>
        <v>2023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">
      <c r="A1913" s="4" t="s">
        <v>1735</v>
      </c>
      <c r="B1913" s="5">
        <f t="shared" si="645"/>
        <v>7</v>
      </c>
      <c r="C1913" s="5">
        <f t="shared" si="646"/>
        <v>2023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47"/>
        <v>45133</v>
      </c>
      <c r="L1913" s="5">
        <f t="shared" si="648"/>
        <v>7</v>
      </c>
      <c r="M1913" s="5">
        <f t="shared" si="649"/>
        <v>2023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">
      <c r="A1914" s="4" t="s">
        <v>1735</v>
      </c>
      <c r="B1914" s="5">
        <f t="shared" si="645"/>
        <v>7</v>
      </c>
      <c r="C1914" s="5">
        <f t="shared" si="646"/>
        <v>2023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47"/>
        <v>45133</v>
      </c>
      <c r="L1914" s="5">
        <f t="shared" si="648"/>
        <v>7</v>
      </c>
      <c r="M1914" s="5">
        <f t="shared" si="649"/>
        <v>2023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">
      <c r="A1985" s="4" t="s">
        <v>1818</v>
      </c>
      <c r="B1985" s="5">
        <f t="shared" si="653"/>
        <v>8</v>
      </c>
      <c r="C1985" s="5">
        <f t="shared" si="654"/>
        <v>2023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55"/>
        <v>45153</v>
      </c>
      <c r="L1985" s="5">
        <f t="shared" si="656"/>
        <v>8</v>
      </c>
      <c r="M1985" s="5">
        <f t="shared" si="657"/>
        <v>2023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">
      <c r="A1986" s="4" t="s">
        <v>1818</v>
      </c>
      <c r="B1986" s="5">
        <f t="shared" si="653"/>
        <v>8</v>
      </c>
      <c r="C1986" s="5">
        <f t="shared" si="654"/>
        <v>2023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55"/>
        <v>45153</v>
      </c>
      <c r="L1986" s="5">
        <f t="shared" si="656"/>
        <v>8</v>
      </c>
      <c r="M1986" s="5">
        <f t="shared" si="657"/>
        <v>2023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">
      <c r="A1987" s="4" t="s">
        <v>1818</v>
      </c>
      <c r="B1987" s="5">
        <f t="shared" si="653"/>
        <v>8</v>
      </c>
      <c r="C1987" s="5">
        <f t="shared" si="654"/>
        <v>2023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55"/>
        <v>45153</v>
      </c>
      <c r="L1987" s="5">
        <f t="shared" si="656"/>
        <v>8</v>
      </c>
      <c r="M1987" s="5">
        <f t="shared" si="657"/>
        <v>2023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">
      <c r="A1988" s="4" t="s">
        <v>1818</v>
      </c>
      <c r="B1988" s="5">
        <f t="shared" si="653"/>
        <v>8</v>
      </c>
      <c r="C1988" s="5">
        <f t="shared" si="654"/>
        <v>2023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55"/>
        <v>45153</v>
      </c>
      <c r="L1988" s="5">
        <f t="shared" si="656"/>
        <v>8</v>
      </c>
      <c r="M1988" s="5">
        <f t="shared" si="657"/>
        <v>2023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">
      <c r="A1989" s="4" t="s">
        <v>1818</v>
      </c>
      <c r="B1989" s="5">
        <f t="shared" si="653"/>
        <v>8</v>
      </c>
      <c r="C1989" s="5">
        <f t="shared" si="654"/>
        <v>2023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55"/>
        <v>45153</v>
      </c>
      <c r="L1989" s="5">
        <f t="shared" si="656"/>
        <v>8</v>
      </c>
      <c r="M1989" s="5">
        <f t="shared" si="657"/>
        <v>2023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">
      <c r="A2044" s="4" t="s">
        <v>1881</v>
      </c>
      <c r="B2044" s="5">
        <f t="shared" ref="B2044:B2107" si="685">MONTH(A2044)</f>
        <v>9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45170</v>
      </c>
      <c r="L2044" s="5">
        <f t="shared" ref="L2044:L2107" si="688">MONTH(K2044)</f>
        <v>9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">
      <c r="A2045" s="4" t="s">
        <v>1881</v>
      </c>
      <c r="B2045" s="5">
        <f t="shared" si="685"/>
        <v>9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45170</v>
      </c>
      <c r="L2045" s="5">
        <f t="shared" si="688"/>
        <v>9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">
      <c r="A2046" s="4" t="s">
        <v>1881</v>
      </c>
      <c r="B2046" s="5">
        <f t="shared" si="685"/>
        <v>9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45170</v>
      </c>
      <c r="L2046" s="5">
        <f t="shared" si="688"/>
        <v>9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">
      <c r="A2047" s="4" t="s">
        <v>1881</v>
      </c>
      <c r="B2047" s="5">
        <f t="shared" si="685"/>
        <v>9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45170</v>
      </c>
      <c r="L2047" s="5">
        <f t="shared" si="688"/>
        <v>9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">
      <c r="A2048" s="4" t="s">
        <v>1881</v>
      </c>
      <c r="B2048" s="5">
        <f t="shared" si="685"/>
        <v>9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45170</v>
      </c>
      <c r="L2048" s="5">
        <f t="shared" si="688"/>
        <v>9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">
      <c r="A2049" s="4" t="s">
        <v>1881</v>
      </c>
      <c r="B2049" s="5">
        <f t="shared" si="685"/>
        <v>9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45170</v>
      </c>
      <c r="L2049" s="5">
        <f t="shared" si="688"/>
        <v>9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">
      <c r="A2050" s="4" t="s">
        <v>1881</v>
      </c>
      <c r="B2050" s="5">
        <f t="shared" si="685"/>
        <v>9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45170</v>
      </c>
      <c r="L2050" s="5">
        <f t="shared" si="688"/>
        <v>9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">
      <c r="A2051" s="4" t="s">
        <v>1881</v>
      </c>
      <c r="B2051" s="5">
        <f t="shared" si="685"/>
        <v>9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45170</v>
      </c>
      <c r="L2051" s="5">
        <f t="shared" si="688"/>
        <v>9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">
      <c r="A2052" s="4" t="s">
        <v>1881</v>
      </c>
      <c r="B2052" s="5">
        <f t="shared" si="685"/>
        <v>9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45170</v>
      </c>
      <c r="L2052" s="5">
        <f t="shared" si="688"/>
        <v>9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">
      <c r="A2053" s="4" t="s">
        <v>1881</v>
      </c>
      <c r="B2053" s="5">
        <f t="shared" si="685"/>
        <v>9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45170</v>
      </c>
      <c r="L2053" s="5">
        <f t="shared" si="688"/>
        <v>9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">
      <c r="A2054" s="4" t="s">
        <v>1881</v>
      </c>
      <c r="B2054" s="5">
        <f t="shared" si="685"/>
        <v>9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45170</v>
      </c>
      <c r="L2054" s="5">
        <f t="shared" si="688"/>
        <v>9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">
      <c r="A2055" s="4" t="s">
        <v>1881</v>
      </c>
      <c r="B2055" s="5">
        <f t="shared" si="685"/>
        <v>9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45170</v>
      </c>
      <c r="L2055" s="5">
        <f t="shared" si="688"/>
        <v>9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">
      <c r="A2056" s="4" t="s">
        <v>1881</v>
      </c>
      <c r="B2056" s="5">
        <f t="shared" si="685"/>
        <v>9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45170</v>
      </c>
      <c r="L2056" s="5">
        <f t="shared" si="688"/>
        <v>9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">
      <c r="A2057" s="4" t="s">
        <v>1881</v>
      </c>
      <c r="B2057" s="5">
        <f t="shared" si="685"/>
        <v>9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45170</v>
      </c>
      <c r="L2057" s="5">
        <f t="shared" si="688"/>
        <v>9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">
      <c r="A2058" s="4" t="s">
        <v>1881</v>
      </c>
      <c r="B2058" s="5">
        <f t="shared" si="685"/>
        <v>9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45170</v>
      </c>
      <c r="L2058" s="5">
        <f t="shared" si="688"/>
        <v>9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">
      <c r="A2059" s="4" t="s">
        <v>1881</v>
      </c>
      <c r="B2059" s="5">
        <f t="shared" si="685"/>
        <v>9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45170</v>
      </c>
      <c r="L2059" s="5">
        <f t="shared" si="688"/>
        <v>9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">
      <c r="A2060" s="4" t="s">
        <v>1881</v>
      </c>
      <c r="B2060" s="5">
        <f t="shared" si="685"/>
        <v>9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45170</v>
      </c>
      <c r="L2060" s="5">
        <f t="shared" si="688"/>
        <v>9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">
      <c r="A2061" s="4" t="s">
        <v>1881</v>
      </c>
      <c r="B2061" s="5">
        <f t="shared" si="685"/>
        <v>9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45170</v>
      </c>
      <c r="L2061" s="5">
        <f t="shared" si="688"/>
        <v>9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">
      <c r="A2062" s="4" t="s">
        <v>1881</v>
      </c>
      <c r="B2062" s="5">
        <f t="shared" si="685"/>
        <v>9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45170</v>
      </c>
      <c r="L2062" s="5">
        <f t="shared" si="688"/>
        <v>9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">
      <c r="A2140" s="4" t="s">
        <v>1918</v>
      </c>
      <c r="B2140" s="5">
        <f t="shared" ref="B2140:B2154" si="711">MONTH(A2140)</f>
        <v>9</v>
      </c>
      <c r="C2140" s="5">
        <f t="shared" ref="C2140:C2154" si="712">YEAR(A2140)</f>
        <v>2023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13">A2140+J2140</f>
        <v>45191</v>
      </c>
      <c r="L2140" s="5">
        <f t="shared" ref="L2140:L2154" si="714">MONTH(K2140)</f>
        <v>9</v>
      </c>
      <c r="M2140" s="5">
        <f t="shared" ref="M2140:M2154" si="715">YEAR(K2140)</f>
        <v>2023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">
      <c r="A2141" s="4" t="s">
        <v>1918</v>
      </c>
      <c r="B2141" s="5">
        <f t="shared" si="711"/>
        <v>9</v>
      </c>
      <c r="C2141" s="5">
        <f t="shared" si="712"/>
        <v>2023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13"/>
        <v>45191</v>
      </c>
      <c r="L2141" s="5">
        <f t="shared" si="714"/>
        <v>9</v>
      </c>
      <c r="M2141" s="5">
        <f t="shared" si="715"/>
        <v>2023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">
      <c r="A2142" s="4" t="s">
        <v>1918</v>
      </c>
      <c r="B2142" s="5">
        <f t="shared" si="711"/>
        <v>9</v>
      </c>
      <c r="C2142" s="5">
        <f t="shared" si="712"/>
        <v>2023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13"/>
        <v>45191</v>
      </c>
      <c r="L2142" s="5">
        <f t="shared" si="714"/>
        <v>9</v>
      </c>
      <c r="M2142" s="5">
        <f t="shared" si="715"/>
        <v>2023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">
      <c r="A2143" s="4" t="s">
        <v>1918</v>
      </c>
      <c r="B2143" s="5">
        <f t="shared" si="711"/>
        <v>9</v>
      </c>
      <c r="C2143" s="5">
        <f t="shared" si="712"/>
        <v>2023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13"/>
        <v>45191</v>
      </c>
      <c r="L2143" s="5">
        <f t="shared" si="714"/>
        <v>9</v>
      </c>
      <c r="M2143" s="5">
        <f t="shared" si="715"/>
        <v>2023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">
      <c r="A2144" s="4" t="s">
        <v>1918</v>
      </c>
      <c r="B2144" s="5">
        <f t="shared" si="711"/>
        <v>9</v>
      </c>
      <c r="C2144" s="5">
        <f t="shared" si="712"/>
        <v>2023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13"/>
        <v>45191</v>
      </c>
      <c r="L2144" s="5">
        <f t="shared" si="714"/>
        <v>9</v>
      </c>
      <c r="M2144" s="5">
        <f t="shared" si="715"/>
        <v>2023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">
      <c r="A2145" s="4" t="s">
        <v>1918</v>
      </c>
      <c r="B2145" s="5">
        <f t="shared" si="711"/>
        <v>9</v>
      </c>
      <c r="C2145" s="5">
        <f t="shared" si="712"/>
        <v>2023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13"/>
        <v>45191</v>
      </c>
      <c r="L2145" s="5">
        <f t="shared" si="714"/>
        <v>9</v>
      </c>
      <c r="M2145" s="5">
        <f t="shared" si="715"/>
        <v>2023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">
      <c r="A2146" s="4" t="s">
        <v>1918</v>
      </c>
      <c r="B2146" s="5">
        <f t="shared" si="711"/>
        <v>9</v>
      </c>
      <c r="C2146" s="5">
        <f t="shared" si="712"/>
        <v>2023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13"/>
        <v>45191</v>
      </c>
      <c r="L2146" s="5">
        <f t="shared" si="714"/>
        <v>9</v>
      </c>
      <c r="M2146" s="5">
        <f t="shared" si="715"/>
        <v>2023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">
      <c r="A2185" s="4" t="s">
        <v>2003</v>
      </c>
      <c r="B2185" s="5">
        <f t="shared" si="737"/>
        <v>10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45204</v>
      </c>
      <c r="L2185" s="5">
        <f t="shared" si="734"/>
        <v>10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">
      <c r="A2186" s="4" t="s">
        <v>2003</v>
      </c>
      <c r="B2186" s="5">
        <f t="shared" si="737"/>
        <v>10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45204</v>
      </c>
      <c r="L2186" s="5">
        <f t="shared" si="734"/>
        <v>10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">
      <c r="A2187" s="4" t="s">
        <v>2003</v>
      </c>
      <c r="B2187" s="5">
        <f t="shared" si="737"/>
        <v>10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45204</v>
      </c>
      <c r="L2187" s="5">
        <f t="shared" si="734"/>
        <v>10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">
      <c r="A2188" s="4" t="s">
        <v>2003</v>
      </c>
      <c r="B2188" s="5">
        <f t="shared" si="737"/>
        <v>10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45204</v>
      </c>
      <c r="L2188" s="5">
        <f t="shared" si="734"/>
        <v>10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">
      <c r="A2189" s="4" t="s">
        <v>2003</v>
      </c>
      <c r="B2189" s="5">
        <f t="shared" si="737"/>
        <v>10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45204</v>
      </c>
      <c r="L2189" s="5">
        <f t="shared" si="734"/>
        <v>10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">
      <c r="A2208" s="4" t="s">
        <v>2012</v>
      </c>
      <c r="B2208" s="5">
        <f t="shared" si="737"/>
        <v>10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45210</v>
      </c>
      <c r="L2208" s="5">
        <f t="shared" si="734"/>
        <v>10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">
      <c r="A2209" s="4" t="s">
        <v>2012</v>
      </c>
      <c r="B2209" s="5">
        <f t="shared" si="737"/>
        <v>10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45210</v>
      </c>
      <c r="L2209" s="5">
        <f t="shared" si="734"/>
        <v>10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">
      <c r="A2210" s="4" t="s">
        <v>2012</v>
      </c>
      <c r="B2210" s="5">
        <f t="shared" si="737"/>
        <v>10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45210</v>
      </c>
      <c r="L2210" s="5">
        <f t="shared" si="734"/>
        <v>10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">
      <c r="A2211" s="4" t="s">
        <v>2012</v>
      </c>
      <c r="B2211" s="5">
        <f t="shared" si="737"/>
        <v>10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45210</v>
      </c>
      <c r="L2211" s="5">
        <f t="shared" si="734"/>
        <v>10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">
      <c r="A2212" s="4" t="s">
        <v>2012</v>
      </c>
      <c r="B2212" s="5">
        <f t="shared" si="737"/>
        <v>10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45210</v>
      </c>
      <c r="L2212" s="5">
        <f t="shared" si="734"/>
        <v>10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">
      <c r="A2213" s="4" t="s">
        <v>2012</v>
      </c>
      <c r="B2213" s="5">
        <f t="shared" si="737"/>
        <v>10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45210</v>
      </c>
      <c r="L2213" s="5">
        <f t="shared" si="734"/>
        <v>10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">
      <c r="A2214" s="4" t="s">
        <v>2012</v>
      </c>
      <c r="B2214" s="5">
        <f t="shared" si="737"/>
        <v>10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45210</v>
      </c>
      <c r="L2214" s="5">
        <f t="shared" si="734"/>
        <v>10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">
      <c r="A2215" s="4" t="s">
        <v>2017</v>
      </c>
      <c r="B2215" s="5">
        <f t="shared" ref="B2215:B2228" si="739">MONTH(A2215)</f>
        <v>10</v>
      </c>
      <c r="C2215" s="5">
        <f t="shared" ref="C2215:C2228" si="740">YEAR(A2215)</f>
        <v>2023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41">A2215+J2215</f>
        <v>45273</v>
      </c>
      <c r="L2215" s="5">
        <f t="shared" ref="L2215:L2219" si="742">MONTH(K2215)</f>
        <v>12</v>
      </c>
      <c r="M2215" s="5">
        <f t="shared" ref="M2215:M2219" si="743">YEAR(K2215)</f>
        <v>2023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">
      <c r="A2216" s="4" t="s">
        <v>2017</v>
      </c>
      <c r="B2216" s="5">
        <f t="shared" si="739"/>
        <v>10</v>
      </c>
      <c r="C2216" s="5">
        <f t="shared" si="740"/>
        <v>2023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41"/>
        <v>45273</v>
      </c>
      <c r="L2216" s="5">
        <f t="shared" si="742"/>
        <v>12</v>
      </c>
      <c r="M2216" s="5">
        <f t="shared" si="743"/>
        <v>2023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">
      <c r="A2217" s="4" t="s">
        <v>2017</v>
      </c>
      <c r="B2217" s="5">
        <f t="shared" si="739"/>
        <v>10</v>
      </c>
      <c r="C2217" s="5">
        <f t="shared" si="740"/>
        <v>2023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41"/>
        <v>45273</v>
      </c>
      <c r="L2217" s="5">
        <f t="shared" si="742"/>
        <v>12</v>
      </c>
      <c r="M2217" s="5">
        <f t="shared" si="743"/>
        <v>2023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">
      <c r="A2218" s="4" t="s">
        <v>2017</v>
      </c>
      <c r="B2218" s="5">
        <f t="shared" si="739"/>
        <v>10</v>
      </c>
      <c r="C2218" s="5">
        <f t="shared" si="740"/>
        <v>2023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41"/>
        <v>45213</v>
      </c>
      <c r="L2218" s="5">
        <f t="shared" si="742"/>
        <v>10</v>
      </c>
      <c r="M2218" s="5">
        <f t="shared" si="743"/>
        <v>2023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">
      <c r="A2219" s="4" t="s">
        <v>2017</v>
      </c>
      <c r="B2219" s="5">
        <f t="shared" si="739"/>
        <v>10</v>
      </c>
      <c r="C2219" s="5">
        <f t="shared" si="740"/>
        <v>2023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41"/>
        <v>45213</v>
      </c>
      <c r="L2219" s="5">
        <f t="shared" si="742"/>
        <v>10</v>
      </c>
      <c r="M2219" s="5">
        <f t="shared" si="743"/>
        <v>2023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">
      <c r="A2228" s="4" t="s">
        <v>2026</v>
      </c>
      <c r="B2228" s="5">
        <f t="shared" si="739"/>
        <v>10</v>
      </c>
      <c r="C2228" s="5">
        <f t="shared" si="740"/>
        <v>2023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45"/>
        <v>45219</v>
      </c>
      <c r="L2228" s="5">
        <f t="shared" si="746"/>
        <v>10</v>
      </c>
      <c r="M2228" s="5">
        <f t="shared" si="747"/>
        <v>2023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">
      <c r="A2261" s="4">
        <v>45229</v>
      </c>
      <c r="B2261" s="5">
        <f t="shared" ref="B2261:B2269" si="762">MONTH(A2261)</f>
        <v>10</v>
      </c>
      <c r="C2261" s="5">
        <f t="shared" ref="C2261:C2269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9" si="764">A2261+J2261</f>
        <v>45259</v>
      </c>
      <c r="L2261" s="5">
        <f t="shared" ref="L2261:L2269" si="765">MONTH(K2261)</f>
        <v>11</v>
      </c>
      <c r="M2261" s="5">
        <f t="shared" ref="M2261:M2269" si="766">YEAR(K2261)</f>
        <v>2023</v>
      </c>
      <c r="N2261" s="96">
        <v>2613</v>
      </c>
      <c r="P2261" s="6">
        <f t="shared" ref="P2261:P2269" si="767">SUM(N2261+O2261)</f>
        <v>2613</v>
      </c>
      <c r="Q2261" s="7">
        <f t="shared" ref="Q2261:Q2269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up'!$A$2:$E$44,5,FALSE)</f>
        <v>Chq</v>
      </c>
    </row>
    <row r="2269" spans="1:18" ht="15" customHeight="1" x14ac:dyDescent="0.3">
      <c r="A2269" s="4">
        <v>45229</v>
      </c>
      <c r="B2269" s="5">
        <f t="shared" si="762"/>
        <v>10</v>
      </c>
      <c r="C2269" s="5">
        <f t="shared" si="763"/>
        <v>2023</v>
      </c>
      <c r="D2269" s="88" t="s">
        <v>2050</v>
      </c>
      <c r="E2269" s="5" t="s">
        <v>2023</v>
      </c>
      <c r="F2269" s="1" t="s">
        <v>2020</v>
      </c>
      <c r="G2269" s="99" t="s">
        <v>1401</v>
      </c>
      <c r="H2269" s="5">
        <v>1</v>
      </c>
      <c r="I2269" s="5" t="str">
        <f>VLOOKUP(F2269,'[1]Set up'!$A$2:$C$44,3,FALSE)</f>
        <v>Cash</v>
      </c>
      <c r="J2269" s="5">
        <f>VLOOKUP(F2269,'[1]Set up'!$A$2:$D$44,4,FALSE)</f>
        <v>0</v>
      </c>
      <c r="K2269" s="4">
        <f t="shared" si="764"/>
        <v>45229</v>
      </c>
      <c r="L2269" s="5">
        <f t="shared" si="765"/>
        <v>10</v>
      </c>
      <c r="M2269" s="5">
        <f t="shared" si="766"/>
        <v>2023</v>
      </c>
      <c r="N2269" s="96">
        <v>1000</v>
      </c>
      <c r="P2269" s="6">
        <f t="shared" si="767"/>
        <v>1000</v>
      </c>
      <c r="Q2269" s="7">
        <f t="shared" si="768"/>
        <v>3812724.6500000022</v>
      </c>
      <c r="R2269" s="44" t="str">
        <f>VLOOKUP(F2269,'[1]Set up'!$A$2:$E$44,5,FALSE)</f>
        <v>Trsf</v>
      </c>
    </row>
    <row r="2270" spans="1:18" ht="15" customHeight="1" x14ac:dyDescent="0.3">
      <c r="A2270" s="4"/>
      <c r="D2270" s="88"/>
      <c r="G2270" s="99"/>
      <c r="K2270" s="4"/>
      <c r="N2270" s="96"/>
      <c r="Q2270" s="7"/>
      <c r="R2270" s="44"/>
    </row>
    <row r="2271" spans="1:18" x14ac:dyDescent="0.3">
      <c r="A2271" s="4"/>
      <c r="K2271" s="4"/>
      <c r="Q2271" s="51"/>
    </row>
    <row r="2272" spans="1:18" x14ac:dyDescent="0.3">
      <c r="K2272" s="4"/>
      <c r="Q2272" s="51"/>
    </row>
    <row r="2273" spans="11:17" x14ac:dyDescent="0.3">
      <c r="K2273" s="11" t="s">
        <v>195</v>
      </c>
      <c r="N2273" s="30">
        <f>SUM(N2:N2272)</f>
        <v>3812724.6500000022</v>
      </c>
      <c r="O2273" s="32">
        <f>SUM(O2:O2272)</f>
        <v>-3026438.350000002</v>
      </c>
      <c r="P2273" s="34">
        <f>SUM(P2:P2272)</f>
        <v>786286.29999999993</v>
      </c>
      <c r="Q2273" s="52">
        <f>SUM(N2273+O2273)</f>
        <v>786286.30000000028</v>
      </c>
    </row>
    <row r="2274" spans="11:17" x14ac:dyDescent="0.3">
      <c r="N2274" s="31" t="s">
        <v>198</v>
      </c>
      <c r="O2274" s="33" t="s">
        <v>196</v>
      </c>
      <c r="P2274" s="35" t="s">
        <v>197</v>
      </c>
      <c r="Q2274" s="53"/>
    </row>
    <row r="2275" spans="11:17" x14ac:dyDescent="0.3">
      <c r="N2275" s="28"/>
      <c r="O2275" s="28"/>
      <c r="P2275" s="28"/>
      <c r="Q2275" s="28"/>
    </row>
    <row r="2276" spans="11:17" x14ac:dyDescent="0.3">
      <c r="Q2276" s="51"/>
    </row>
    <row r="2277" spans="11:17" x14ac:dyDescent="0.3">
      <c r="O2277" s="32">
        <f>SUM(O2273)</f>
        <v>-3026438.350000002</v>
      </c>
      <c r="P2277" s="27" t="s">
        <v>194</v>
      </c>
      <c r="Q2277" s="54" t="s">
        <v>196</v>
      </c>
    </row>
    <row r="2278" spans="11:17" x14ac:dyDescent="0.3">
      <c r="O2278" s="6">
        <v>0.5</v>
      </c>
      <c r="P2278" s="27" t="s">
        <v>194</v>
      </c>
      <c r="Q2278" s="50" t="s">
        <v>285</v>
      </c>
    </row>
    <row r="2279" spans="11:17" x14ac:dyDescent="0.3">
      <c r="P2279" s="27"/>
      <c r="Q2279" s="50"/>
    </row>
    <row r="2280" spans="11:17" ht="16.2" thickBot="1" x14ac:dyDescent="0.35">
      <c r="O2280" s="29">
        <f>SUM(O2277:O2279)</f>
        <v>-3026437.850000002</v>
      </c>
      <c r="P2280" s="27" t="s">
        <v>194</v>
      </c>
      <c r="Q2280" s="49" t="s">
        <v>1608</v>
      </c>
    </row>
    <row r="2281" spans="11:17" ht="16.2" thickTop="1" x14ac:dyDescent="0.3">
      <c r="Q2281" s="51"/>
    </row>
    <row r="2282" spans="11:17" x14ac:dyDescent="0.3">
      <c r="Q228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8" workbookViewId="0">
      <selection activeCell="A45" sqref="A45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4" x14ac:dyDescent="0.3"/>
  <cols>
    <col min="1" max="2" width="37.8867187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758</v>
      </c>
      <c r="C151" t="s">
        <v>468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635</v>
      </c>
      <c r="D243" t="s">
        <v>493</v>
      </c>
      <c r="E243" s="16">
        <v>180</v>
      </c>
    </row>
    <row r="244" spans="1:5" x14ac:dyDescent="0.3">
      <c r="C244" t="s">
        <v>636</v>
      </c>
      <c r="D244" t="s">
        <v>639</v>
      </c>
      <c r="E244" s="16">
        <v>80</v>
      </c>
    </row>
    <row r="245" spans="1:5" x14ac:dyDescent="0.3">
      <c r="C245" t="s">
        <v>637</v>
      </c>
      <c r="D245" t="s">
        <v>62</v>
      </c>
      <c r="E245" s="16">
        <v>150</v>
      </c>
    </row>
    <row r="246" spans="1:5" x14ac:dyDescent="0.3">
      <c r="C246" t="s">
        <v>644</v>
      </c>
      <c r="D246" t="s">
        <v>639</v>
      </c>
      <c r="E246" s="16">
        <v>80</v>
      </c>
    </row>
    <row r="247" spans="1:5" x14ac:dyDescent="0.3">
      <c r="C247" t="s">
        <v>645</v>
      </c>
      <c r="D247" t="s">
        <v>402</v>
      </c>
      <c r="E247" s="16">
        <v>120</v>
      </c>
    </row>
    <row r="248" spans="1:5" x14ac:dyDescent="0.3">
      <c r="C248" t="s">
        <v>646</v>
      </c>
      <c r="D248" t="s">
        <v>639</v>
      </c>
      <c r="E248" s="16">
        <v>80</v>
      </c>
    </row>
    <row r="249" spans="1:5" x14ac:dyDescent="0.3">
      <c r="C249" t="s">
        <v>647</v>
      </c>
      <c r="D249" t="s">
        <v>43</v>
      </c>
      <c r="E249" s="16">
        <v>80</v>
      </c>
    </row>
    <row r="250" spans="1:5" x14ac:dyDescent="0.3">
      <c r="C250" t="s">
        <v>648</v>
      </c>
      <c r="D250" t="s">
        <v>411</v>
      </c>
      <c r="E250" s="16">
        <v>180</v>
      </c>
    </row>
    <row r="251" spans="1:5" x14ac:dyDescent="0.3">
      <c r="C251" t="s">
        <v>649</v>
      </c>
      <c r="D251" t="s">
        <v>62</v>
      </c>
      <c r="E251" s="16">
        <v>150</v>
      </c>
    </row>
    <row r="252" spans="1:5" x14ac:dyDescent="0.3">
      <c r="C252" t="s">
        <v>650</v>
      </c>
      <c r="D252" t="s">
        <v>411</v>
      </c>
      <c r="E252" s="16">
        <v>180</v>
      </c>
    </row>
    <row r="253" spans="1:5" x14ac:dyDescent="0.3">
      <c r="C253" t="s">
        <v>651</v>
      </c>
      <c r="D253" t="s">
        <v>402</v>
      </c>
      <c r="E253" s="16">
        <v>120</v>
      </c>
    </row>
    <row r="254" spans="1:5" x14ac:dyDescent="0.3">
      <c r="C254" t="s">
        <v>652</v>
      </c>
      <c r="D254" t="s">
        <v>411</v>
      </c>
      <c r="E254" s="16">
        <v>180</v>
      </c>
    </row>
    <row r="255" spans="1:5" x14ac:dyDescent="0.3">
      <c r="C255" t="s">
        <v>653</v>
      </c>
      <c r="D255" t="s">
        <v>493</v>
      </c>
      <c r="E255" s="16">
        <v>150</v>
      </c>
    </row>
    <row r="256" spans="1:5" x14ac:dyDescent="0.3">
      <c r="C256" t="s">
        <v>654</v>
      </c>
      <c r="D256" t="s">
        <v>43</v>
      </c>
      <c r="E256" s="16">
        <v>80</v>
      </c>
    </row>
    <row r="257" spans="1:5" x14ac:dyDescent="0.3">
      <c r="C257" t="s">
        <v>655</v>
      </c>
      <c r="D257" t="s">
        <v>411</v>
      </c>
      <c r="E257" s="16">
        <v>180</v>
      </c>
    </row>
    <row r="258" spans="1:5" x14ac:dyDescent="0.3">
      <c r="C258" t="s">
        <v>662</v>
      </c>
      <c r="D258" t="s">
        <v>411</v>
      </c>
      <c r="E258" s="16">
        <v>180</v>
      </c>
    </row>
    <row r="259" spans="1:5" x14ac:dyDescent="0.3">
      <c r="C259" t="s">
        <v>663</v>
      </c>
      <c r="D259" t="s">
        <v>7</v>
      </c>
      <c r="E259" s="16">
        <v>100</v>
      </c>
    </row>
    <row r="260" spans="1:5" x14ac:dyDescent="0.3">
      <c r="C260" t="s">
        <v>664</v>
      </c>
      <c r="D260" t="s">
        <v>411</v>
      </c>
      <c r="E260" s="16">
        <v>180</v>
      </c>
    </row>
    <row r="261" spans="1:5" x14ac:dyDescent="0.3">
      <c r="C261" t="s">
        <v>665</v>
      </c>
      <c r="D261" t="s">
        <v>667</v>
      </c>
      <c r="E261" s="16">
        <v>150</v>
      </c>
    </row>
    <row r="262" spans="1:5" x14ac:dyDescent="0.3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682</v>
      </c>
      <c r="D263" t="s">
        <v>493</v>
      </c>
      <c r="E263" s="45">
        <v>150</v>
      </c>
    </row>
    <row r="264" spans="1:5" x14ac:dyDescent="0.3">
      <c r="A264" s="93"/>
      <c r="C264" t="s">
        <v>685</v>
      </c>
      <c r="D264" t="s">
        <v>411</v>
      </c>
      <c r="E264" s="45">
        <v>180</v>
      </c>
    </row>
    <row r="265" spans="1:5" x14ac:dyDescent="0.3">
      <c r="A265" s="93"/>
      <c r="C265" t="s">
        <v>686</v>
      </c>
      <c r="D265" t="s">
        <v>639</v>
      </c>
      <c r="E265" s="45">
        <v>80</v>
      </c>
    </row>
    <row r="266" spans="1:5" x14ac:dyDescent="0.3">
      <c r="A266" s="93"/>
      <c r="C266" t="s">
        <v>687</v>
      </c>
      <c r="D266" t="s">
        <v>411</v>
      </c>
      <c r="E266" s="45">
        <v>180</v>
      </c>
    </row>
    <row r="267" spans="1:5" x14ac:dyDescent="0.3">
      <c r="A267" s="93"/>
      <c r="C267" t="s">
        <v>688</v>
      </c>
      <c r="D267" t="s">
        <v>402</v>
      </c>
      <c r="E267" s="45">
        <v>120</v>
      </c>
    </row>
    <row r="268" spans="1:5" x14ac:dyDescent="0.3">
      <c r="A268" s="93"/>
      <c r="C268" t="s">
        <v>689</v>
      </c>
      <c r="D268" t="s">
        <v>20</v>
      </c>
      <c r="E268" s="45">
        <v>150</v>
      </c>
    </row>
    <row r="269" spans="1:5" x14ac:dyDescent="0.3">
      <c r="A269" s="93"/>
      <c r="C269" t="s">
        <v>690</v>
      </c>
      <c r="D269" t="s">
        <v>58</v>
      </c>
      <c r="E269" s="45">
        <v>120</v>
      </c>
    </row>
    <row r="270" spans="1:5" x14ac:dyDescent="0.3">
      <c r="A270" s="93"/>
      <c r="C270" t="s">
        <v>691</v>
      </c>
      <c r="D270" t="s">
        <v>411</v>
      </c>
      <c r="E270" s="45">
        <v>180</v>
      </c>
    </row>
    <row r="271" spans="1:5" x14ac:dyDescent="0.3">
      <c r="A271" s="93"/>
      <c r="C271" t="s">
        <v>692</v>
      </c>
      <c r="D271" t="s">
        <v>775</v>
      </c>
      <c r="E271" s="45">
        <v>150</v>
      </c>
    </row>
    <row r="272" spans="1:5" x14ac:dyDescent="0.3">
      <c r="A272" s="93"/>
      <c r="C272" t="s">
        <v>693</v>
      </c>
      <c r="D272" t="s">
        <v>639</v>
      </c>
      <c r="E272" s="45">
        <v>80</v>
      </c>
    </row>
    <row r="273" spans="1:5" x14ac:dyDescent="0.3">
      <c r="A273" s="93"/>
      <c r="C273" t="s">
        <v>694</v>
      </c>
      <c r="D273" t="s">
        <v>775</v>
      </c>
      <c r="E273" s="45">
        <v>50</v>
      </c>
    </row>
    <row r="274" spans="1:5" x14ac:dyDescent="0.3">
      <c r="A274" s="93"/>
      <c r="C274" t="s">
        <v>695</v>
      </c>
      <c r="D274" t="s">
        <v>411</v>
      </c>
      <c r="E274" s="45">
        <v>180</v>
      </c>
    </row>
    <row r="275" spans="1:5" x14ac:dyDescent="0.3">
      <c r="A275" s="93"/>
      <c r="C275" t="s">
        <v>696</v>
      </c>
      <c r="D275" t="s">
        <v>493</v>
      </c>
      <c r="E275" s="45">
        <v>150</v>
      </c>
    </row>
    <row r="276" spans="1:5" x14ac:dyDescent="0.3">
      <c r="A276" s="93"/>
      <c r="C276" t="s">
        <v>697</v>
      </c>
      <c r="D276" t="s">
        <v>775</v>
      </c>
      <c r="E276" s="45">
        <v>180</v>
      </c>
    </row>
    <row r="277" spans="1:5" x14ac:dyDescent="0.3">
      <c r="A277" s="93"/>
      <c r="C277" t="s">
        <v>698</v>
      </c>
      <c r="D277" t="s">
        <v>411</v>
      </c>
      <c r="E277" s="45"/>
    </row>
    <row r="278" spans="1:5" x14ac:dyDescent="0.3">
      <c r="A278" s="93"/>
      <c r="C278" t="s">
        <v>699</v>
      </c>
      <c r="D278" t="s">
        <v>667</v>
      </c>
      <c r="E278" s="45"/>
    </row>
    <row r="279" spans="1:5" x14ac:dyDescent="0.3">
      <c r="A279" s="93"/>
      <c r="C279" t="s">
        <v>700</v>
      </c>
      <c r="D279" t="s">
        <v>411</v>
      </c>
      <c r="E279" s="45"/>
    </row>
    <row r="280" spans="1:5" x14ac:dyDescent="0.3">
      <c r="A280" s="93"/>
      <c r="C280" t="s">
        <v>701</v>
      </c>
      <c r="D280" t="s">
        <v>711</v>
      </c>
      <c r="E280" s="45"/>
    </row>
    <row r="281" spans="1:5" x14ac:dyDescent="0.3">
      <c r="A281" s="93"/>
      <c r="C281" t="s">
        <v>702</v>
      </c>
      <c r="D281" t="s">
        <v>23</v>
      </c>
      <c r="E281" s="45"/>
    </row>
    <row r="282" spans="1:5" x14ac:dyDescent="0.3">
      <c r="A282" s="93"/>
      <c r="C282" t="s">
        <v>703</v>
      </c>
      <c r="D282" t="s">
        <v>711</v>
      </c>
      <c r="E282" s="45"/>
    </row>
    <row r="283" spans="1:5" x14ac:dyDescent="0.3">
      <c r="A283" s="93"/>
      <c r="C283" t="s">
        <v>717</v>
      </c>
      <c r="D283" t="s">
        <v>7</v>
      </c>
      <c r="E283" s="45"/>
    </row>
    <row r="284" spans="1:5" x14ac:dyDescent="0.3">
      <c r="A284" s="93"/>
      <c r="C284" t="s">
        <v>720</v>
      </c>
      <c r="D284" t="s">
        <v>411</v>
      </c>
      <c r="E284" s="45"/>
    </row>
    <row r="285" spans="1:5" x14ac:dyDescent="0.3">
      <c r="A285" s="93"/>
      <c r="C285" t="s">
        <v>722</v>
      </c>
      <c r="D285" t="s">
        <v>667</v>
      </c>
      <c r="E285" s="45"/>
    </row>
    <row r="286" spans="1:5" x14ac:dyDescent="0.3">
      <c r="A286" s="93"/>
      <c r="C286" t="s">
        <v>725</v>
      </c>
      <c r="D286" t="s">
        <v>62</v>
      </c>
      <c r="E286" s="45"/>
    </row>
    <row r="287" spans="1:5" x14ac:dyDescent="0.3">
      <c r="A287" s="93"/>
      <c r="C287" t="s">
        <v>726</v>
      </c>
      <c r="D287" t="s">
        <v>493</v>
      </c>
      <c r="E287" s="45"/>
    </row>
    <row r="288" spans="1:5" x14ac:dyDescent="0.3">
      <c r="A288" s="93"/>
      <c r="C288" t="s">
        <v>727</v>
      </c>
      <c r="D288" t="s">
        <v>411</v>
      </c>
      <c r="E288" s="45"/>
    </row>
    <row r="289" spans="1:5" x14ac:dyDescent="0.3">
      <c r="A289" s="93"/>
      <c r="C289" t="s">
        <v>728</v>
      </c>
      <c r="D289" t="s">
        <v>402</v>
      </c>
      <c r="E289" s="45"/>
    </row>
    <row r="290" spans="1:5" x14ac:dyDescent="0.3">
      <c r="A290" s="93"/>
      <c r="C290" t="s">
        <v>730</v>
      </c>
      <c r="D290" t="s">
        <v>667</v>
      </c>
      <c r="E290" s="45"/>
    </row>
    <row r="291" spans="1:5" x14ac:dyDescent="0.3">
      <c r="A291" s="93"/>
      <c r="C291" t="s">
        <v>731</v>
      </c>
      <c r="D291" t="s">
        <v>411</v>
      </c>
      <c r="E291" s="45"/>
    </row>
    <row r="292" spans="1:5" x14ac:dyDescent="0.3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764</v>
      </c>
      <c r="D293" t="s">
        <v>411</v>
      </c>
      <c r="E293" s="45"/>
    </row>
    <row r="294" spans="1:5" x14ac:dyDescent="0.3">
      <c r="A294" s="93"/>
      <c r="C294" t="s">
        <v>765</v>
      </c>
      <c r="D294" t="s">
        <v>667</v>
      </c>
      <c r="E294" s="45"/>
    </row>
    <row r="295" spans="1:5" x14ac:dyDescent="0.3">
      <c r="A295" s="93"/>
      <c r="C295" t="s">
        <v>766</v>
      </c>
      <c r="D295" t="s">
        <v>411</v>
      </c>
      <c r="E295" s="45"/>
    </row>
    <row r="296" spans="1:5" x14ac:dyDescent="0.3">
      <c r="A296" s="93"/>
      <c r="C296" t="s">
        <v>767</v>
      </c>
      <c r="D296" t="s">
        <v>58</v>
      </c>
      <c r="E296" s="45"/>
    </row>
    <row r="297" spans="1:5" x14ac:dyDescent="0.3">
      <c r="A297" s="93"/>
      <c r="C297" t="s">
        <v>768</v>
      </c>
      <c r="D297" t="s">
        <v>43</v>
      </c>
      <c r="E297" s="45"/>
    </row>
    <row r="298" spans="1:5" x14ac:dyDescent="0.3">
      <c r="A298" s="93"/>
      <c r="C298" t="s">
        <v>771</v>
      </c>
      <c r="D298" t="s">
        <v>639</v>
      </c>
      <c r="E298" s="45"/>
    </row>
    <row r="299" spans="1:5" x14ac:dyDescent="0.3">
      <c r="A299" s="93"/>
      <c r="C299" t="s">
        <v>776</v>
      </c>
      <c r="D299" t="s">
        <v>775</v>
      </c>
      <c r="E299" s="45"/>
    </row>
    <row r="300" spans="1:5" x14ac:dyDescent="0.3">
      <c r="A300" s="93"/>
      <c r="C300" t="s">
        <v>778</v>
      </c>
      <c r="D300" t="s">
        <v>43</v>
      </c>
      <c r="E300" s="45"/>
    </row>
    <row r="301" spans="1:5" x14ac:dyDescent="0.3">
      <c r="A301" s="93"/>
      <c r="C301" t="s">
        <v>779</v>
      </c>
      <c r="D301" t="s">
        <v>411</v>
      </c>
      <c r="E301" s="45"/>
    </row>
    <row r="302" spans="1:5" x14ac:dyDescent="0.3">
      <c r="A302" s="93"/>
      <c r="C302" t="s">
        <v>781</v>
      </c>
      <c r="D302" t="s">
        <v>20</v>
      </c>
      <c r="E302" s="45"/>
    </row>
    <row r="303" spans="1:5" x14ac:dyDescent="0.3">
      <c r="A303" s="93"/>
      <c r="C303" t="s">
        <v>782</v>
      </c>
      <c r="D303" t="s">
        <v>411</v>
      </c>
      <c r="E303" s="45"/>
    </row>
    <row r="304" spans="1:5" x14ac:dyDescent="0.3">
      <c r="A304" s="93"/>
      <c r="C304" t="s">
        <v>783</v>
      </c>
      <c r="D304" t="s">
        <v>493</v>
      </c>
      <c r="E304" s="45"/>
    </row>
    <row r="305" spans="1:5" x14ac:dyDescent="0.3">
      <c r="A305" s="93"/>
      <c r="C305" t="s">
        <v>785</v>
      </c>
      <c r="D305" t="s">
        <v>411</v>
      </c>
      <c r="E305" s="45"/>
    </row>
    <row r="306" spans="1:5" x14ac:dyDescent="0.3">
      <c r="A306" s="93"/>
      <c r="C306" t="s">
        <v>790</v>
      </c>
      <c r="D306" t="s">
        <v>786</v>
      </c>
      <c r="E306" s="45"/>
    </row>
    <row r="307" spans="1:5" x14ac:dyDescent="0.3">
      <c r="A307" s="93"/>
      <c r="C307" t="s">
        <v>791</v>
      </c>
      <c r="D307" t="s">
        <v>411</v>
      </c>
      <c r="E307" s="45"/>
    </row>
    <row r="308" spans="1:5" x14ac:dyDescent="0.3">
      <c r="A308" s="93"/>
      <c r="C308" t="s">
        <v>792</v>
      </c>
      <c r="D308" t="s">
        <v>62</v>
      </c>
      <c r="E308" s="45"/>
    </row>
    <row r="309" spans="1:5" x14ac:dyDescent="0.3">
      <c r="A309" s="93"/>
      <c r="C309" t="s">
        <v>795</v>
      </c>
      <c r="D309" t="s">
        <v>411</v>
      </c>
      <c r="E309" s="45"/>
    </row>
    <row r="310" spans="1:5" x14ac:dyDescent="0.3">
      <c r="A310" s="93"/>
      <c r="C310" t="s">
        <v>796</v>
      </c>
      <c r="D310" t="s">
        <v>402</v>
      </c>
      <c r="E310" s="45"/>
    </row>
    <row r="311" spans="1:5" x14ac:dyDescent="0.3">
      <c r="A311" s="93"/>
      <c r="C311" t="s">
        <v>797</v>
      </c>
      <c r="D311" t="s">
        <v>23</v>
      </c>
      <c r="E311" s="45"/>
    </row>
    <row r="312" spans="1:5" x14ac:dyDescent="0.3">
      <c r="A312" s="93"/>
      <c r="C312" t="s">
        <v>798</v>
      </c>
      <c r="D312" t="s">
        <v>411</v>
      </c>
      <c r="E312" s="45"/>
    </row>
    <row r="313" spans="1:5" x14ac:dyDescent="0.3">
      <c r="A313" s="93"/>
      <c r="C313" t="s">
        <v>799</v>
      </c>
      <c r="D313" t="s">
        <v>493</v>
      </c>
      <c r="E313" s="45"/>
    </row>
    <row r="314" spans="1:5" x14ac:dyDescent="0.3">
      <c r="A314" s="87" t="s">
        <v>940</v>
      </c>
      <c r="B314" s="17"/>
      <c r="C314" s="17"/>
      <c r="D314" s="17"/>
      <c r="E314" s="23"/>
    </row>
    <row r="315" spans="1:5" x14ac:dyDescent="0.3">
      <c r="A315" s="93"/>
      <c r="C315" t="s">
        <v>828</v>
      </c>
      <c r="D315" t="s">
        <v>411</v>
      </c>
      <c r="E315" s="45"/>
    </row>
    <row r="316" spans="1:5" x14ac:dyDescent="0.3">
      <c r="A316" s="93"/>
      <c r="C316" t="s">
        <v>829</v>
      </c>
      <c r="D316" t="s">
        <v>639</v>
      </c>
      <c r="E316" s="45"/>
    </row>
    <row r="317" spans="1:5" x14ac:dyDescent="0.3">
      <c r="A317" s="93"/>
      <c r="C317" t="s">
        <v>830</v>
      </c>
      <c r="D317" t="s">
        <v>411</v>
      </c>
      <c r="E317" s="45"/>
    </row>
    <row r="318" spans="1:5" x14ac:dyDescent="0.3">
      <c r="A318" s="93"/>
      <c r="C318" t="s">
        <v>831</v>
      </c>
      <c r="D318" t="s">
        <v>7</v>
      </c>
      <c r="E318" s="45"/>
    </row>
    <row r="319" spans="1:5" x14ac:dyDescent="0.3">
      <c r="A319" s="93"/>
      <c r="C319" t="s">
        <v>833</v>
      </c>
      <c r="D319" t="s">
        <v>62</v>
      </c>
      <c r="E319" s="45"/>
    </row>
    <row r="320" spans="1:5" x14ac:dyDescent="0.3">
      <c r="A320" s="93"/>
      <c r="C320" t="s">
        <v>834</v>
      </c>
      <c r="D320" t="s">
        <v>639</v>
      </c>
      <c r="E320" s="45"/>
    </row>
    <row r="321" spans="1:5" x14ac:dyDescent="0.3">
      <c r="A321" s="93"/>
      <c r="C321" t="s">
        <v>835</v>
      </c>
      <c r="D321" t="s">
        <v>493</v>
      </c>
      <c r="E321" s="45"/>
    </row>
    <row r="322" spans="1:5" x14ac:dyDescent="0.3">
      <c r="A322" s="93"/>
      <c r="C322" t="s">
        <v>836</v>
      </c>
      <c r="D322" t="s">
        <v>411</v>
      </c>
      <c r="E322" s="45"/>
    </row>
    <row r="323" spans="1:5" x14ac:dyDescent="0.3">
      <c r="A323" s="93"/>
      <c r="C323" t="s">
        <v>837</v>
      </c>
      <c r="D323" t="s">
        <v>667</v>
      </c>
      <c r="E323" s="45"/>
    </row>
    <row r="324" spans="1:5" x14ac:dyDescent="0.3">
      <c r="A324" s="93"/>
      <c r="C324" t="s">
        <v>838</v>
      </c>
      <c r="D324" t="s">
        <v>58</v>
      </c>
      <c r="E324" s="45"/>
    </row>
    <row r="325" spans="1:5" x14ac:dyDescent="0.3">
      <c r="A325" s="93"/>
      <c r="C325" t="s">
        <v>839</v>
      </c>
      <c r="D325" t="s">
        <v>7</v>
      </c>
      <c r="E325" s="45"/>
    </row>
    <row r="326" spans="1:5" x14ac:dyDescent="0.3">
      <c r="A326" s="93"/>
      <c r="C326" t="s">
        <v>844</v>
      </c>
      <c r="D326" t="s">
        <v>411</v>
      </c>
      <c r="E326" s="45"/>
    </row>
    <row r="327" spans="1:5" x14ac:dyDescent="0.3">
      <c r="A327" s="93"/>
      <c r="C327" t="s">
        <v>845</v>
      </c>
      <c r="D327" t="s">
        <v>43</v>
      </c>
      <c r="E327" s="45"/>
    </row>
    <row r="328" spans="1:5" x14ac:dyDescent="0.3">
      <c r="A328" s="93"/>
      <c r="C328" t="s">
        <v>846</v>
      </c>
      <c r="D328" t="s">
        <v>493</v>
      </c>
      <c r="E328" s="45"/>
    </row>
    <row r="329" spans="1:5" x14ac:dyDescent="0.3">
      <c r="A329" s="93"/>
      <c r="C329" t="s">
        <v>847</v>
      </c>
      <c r="D329" t="s">
        <v>411</v>
      </c>
      <c r="E329" s="45"/>
    </row>
    <row r="330" spans="1:5" x14ac:dyDescent="0.3">
      <c r="A330" s="93"/>
      <c r="C330" t="s">
        <v>848</v>
      </c>
      <c r="D330" t="s">
        <v>402</v>
      </c>
      <c r="E330" s="45"/>
    </row>
    <row r="331" spans="1:5" x14ac:dyDescent="0.3">
      <c r="A331" s="93"/>
      <c r="C331" t="s">
        <v>849</v>
      </c>
      <c r="D331" t="s">
        <v>62</v>
      </c>
      <c r="E331" s="45"/>
    </row>
    <row r="332" spans="1:5" x14ac:dyDescent="0.3">
      <c r="A332" s="87" t="s">
        <v>941</v>
      </c>
      <c r="B332" s="17"/>
      <c r="C332" s="17"/>
      <c r="D332" s="17"/>
      <c r="E332" s="23"/>
    </row>
    <row r="333" spans="1:5" x14ac:dyDescent="0.3">
      <c r="A333" s="93"/>
      <c r="C333" t="s">
        <v>858</v>
      </c>
      <c r="D333" t="s">
        <v>58</v>
      </c>
      <c r="E333" s="45"/>
    </row>
    <row r="334" spans="1:5" x14ac:dyDescent="0.3">
      <c r="A334" s="93"/>
      <c r="C334" t="s">
        <v>859</v>
      </c>
      <c r="D334" t="s">
        <v>402</v>
      </c>
      <c r="E334" s="45"/>
    </row>
    <row r="335" spans="1:5" x14ac:dyDescent="0.3">
      <c r="A335" s="93"/>
      <c r="C335" t="s">
        <v>860</v>
      </c>
      <c r="D335" t="s">
        <v>411</v>
      </c>
      <c r="E335" s="45"/>
    </row>
    <row r="336" spans="1:5" x14ac:dyDescent="0.3">
      <c r="A336" s="93"/>
      <c r="C336" t="s">
        <v>863</v>
      </c>
      <c r="D336" t="s">
        <v>861</v>
      </c>
      <c r="E336" s="45"/>
    </row>
    <row r="337" spans="1:5" x14ac:dyDescent="0.3">
      <c r="A337" s="93"/>
      <c r="C337" t="s">
        <v>868</v>
      </c>
      <c r="D337" t="s">
        <v>411</v>
      </c>
      <c r="E337" s="45"/>
    </row>
    <row r="338" spans="1:5" x14ac:dyDescent="0.3">
      <c r="A338" s="93"/>
      <c r="C338" t="s">
        <v>869</v>
      </c>
      <c r="D338" t="s">
        <v>411</v>
      </c>
      <c r="E338" s="45"/>
    </row>
    <row r="339" spans="1:5" x14ac:dyDescent="0.3">
      <c r="A339" s="93"/>
      <c r="C339" t="s">
        <v>870</v>
      </c>
      <c r="D339" t="s">
        <v>411</v>
      </c>
      <c r="E339" s="45"/>
    </row>
    <row r="340" spans="1:5" x14ac:dyDescent="0.3">
      <c r="A340" s="93"/>
      <c r="C340" t="s">
        <v>871</v>
      </c>
      <c r="D340" t="s">
        <v>7</v>
      </c>
      <c r="E340" s="45"/>
    </row>
    <row r="341" spans="1:5" x14ac:dyDescent="0.3">
      <c r="A341" s="93"/>
      <c r="C341" t="s">
        <v>872</v>
      </c>
      <c r="D341" t="s">
        <v>62</v>
      </c>
      <c r="E341" s="45"/>
    </row>
    <row r="342" spans="1:5" x14ac:dyDescent="0.3">
      <c r="A342" s="93"/>
      <c r="C342" t="s">
        <v>873</v>
      </c>
      <c r="D342" t="s">
        <v>493</v>
      </c>
      <c r="E342" s="45"/>
    </row>
    <row r="343" spans="1:5" x14ac:dyDescent="0.3">
      <c r="A343" s="93"/>
      <c r="C343" t="s">
        <v>875</v>
      </c>
      <c r="D343" t="s">
        <v>58</v>
      </c>
      <c r="E343" s="45"/>
    </row>
    <row r="344" spans="1:5" x14ac:dyDescent="0.3">
      <c r="A344" s="87" t="s">
        <v>942</v>
      </c>
      <c r="B344" s="17"/>
      <c r="C344" s="17"/>
      <c r="D344" s="17"/>
      <c r="E344" s="23"/>
    </row>
    <row r="345" spans="1:5" x14ac:dyDescent="0.3">
      <c r="A345" s="93"/>
      <c r="C345" t="s">
        <v>893</v>
      </c>
      <c r="D345" t="s">
        <v>861</v>
      </c>
      <c r="E345" s="45"/>
    </row>
    <row r="346" spans="1:5" x14ac:dyDescent="0.3">
      <c r="A346" s="93"/>
      <c r="C346" t="s">
        <v>897</v>
      </c>
      <c r="D346" t="s">
        <v>411</v>
      </c>
      <c r="E346" s="45"/>
    </row>
    <row r="347" spans="1:5" x14ac:dyDescent="0.3">
      <c r="A347" s="93"/>
      <c r="C347" t="s">
        <v>899</v>
      </c>
      <c r="D347" t="s">
        <v>7</v>
      </c>
      <c r="E347" s="45"/>
    </row>
    <row r="348" spans="1:5" x14ac:dyDescent="0.3">
      <c r="A348" s="93"/>
      <c r="C348" t="s">
        <v>900</v>
      </c>
      <c r="D348" t="s">
        <v>786</v>
      </c>
      <c r="E348" s="45"/>
    </row>
    <row r="349" spans="1:5" x14ac:dyDescent="0.3">
      <c r="A349" s="93"/>
      <c r="C349" t="s">
        <v>901</v>
      </c>
      <c r="D349" t="s">
        <v>411</v>
      </c>
      <c r="E349" s="45"/>
    </row>
    <row r="350" spans="1:5" x14ac:dyDescent="0.3">
      <c r="A350" s="93"/>
      <c r="C350" t="s">
        <v>902</v>
      </c>
      <c r="D350" t="s">
        <v>903</v>
      </c>
      <c r="E350" s="45"/>
    </row>
    <row r="351" spans="1:5" x14ac:dyDescent="0.3">
      <c r="A351" s="93"/>
      <c r="C351" t="s">
        <v>904</v>
      </c>
      <c r="D351" t="s">
        <v>23</v>
      </c>
      <c r="E351" s="45"/>
    </row>
    <row r="352" spans="1:5" x14ac:dyDescent="0.3">
      <c r="A352" s="93"/>
      <c r="C352" t="s">
        <v>908</v>
      </c>
      <c r="D352" t="s">
        <v>20</v>
      </c>
      <c r="E352" s="45"/>
    </row>
    <row r="353" spans="1:5" x14ac:dyDescent="0.3">
      <c r="A353" s="93"/>
      <c r="C353" t="s">
        <v>909</v>
      </c>
      <c r="D353" t="s">
        <v>493</v>
      </c>
      <c r="E353" s="45"/>
    </row>
    <row r="354" spans="1:5" x14ac:dyDescent="0.3">
      <c r="A354" s="93"/>
      <c r="C354" t="s">
        <v>911</v>
      </c>
      <c r="D354" t="s">
        <v>861</v>
      </c>
      <c r="E354" s="45"/>
    </row>
    <row r="355" spans="1:5" x14ac:dyDescent="0.3">
      <c r="A355" s="93"/>
      <c r="C355" t="s">
        <v>912</v>
      </c>
      <c r="D355" t="s">
        <v>411</v>
      </c>
      <c r="E355" s="45"/>
    </row>
    <row r="356" spans="1:5" x14ac:dyDescent="0.3">
      <c r="A356" s="93"/>
      <c r="C356" t="s">
        <v>913</v>
      </c>
      <c r="D356" t="s">
        <v>58</v>
      </c>
      <c r="E356" s="45"/>
    </row>
    <row r="357" spans="1:5" x14ac:dyDescent="0.3">
      <c r="A357" s="93"/>
      <c r="C357" t="s">
        <v>914</v>
      </c>
      <c r="D357" t="s">
        <v>62</v>
      </c>
      <c r="E357" s="45"/>
    </row>
    <row r="358" spans="1:5" x14ac:dyDescent="0.3">
      <c r="A358" s="93"/>
      <c r="C358" t="s">
        <v>916</v>
      </c>
      <c r="D358" t="s">
        <v>861</v>
      </c>
      <c r="E358" s="45"/>
    </row>
    <row r="359" spans="1:5" x14ac:dyDescent="0.3">
      <c r="A359" s="93"/>
      <c r="C359" t="s">
        <v>917</v>
      </c>
      <c r="D359" t="s">
        <v>402</v>
      </c>
      <c r="E359" s="45"/>
    </row>
    <row r="360" spans="1:5" x14ac:dyDescent="0.3">
      <c r="A360" s="87" t="s">
        <v>943</v>
      </c>
      <c r="B360" s="17"/>
      <c r="C360" s="17"/>
      <c r="D360" s="17"/>
      <c r="E360" s="23"/>
    </row>
    <row r="361" spans="1:5" x14ac:dyDescent="0.3">
      <c r="A361" s="93"/>
      <c r="C361" t="s">
        <v>926</v>
      </c>
      <c r="D361" t="s">
        <v>411</v>
      </c>
      <c r="E361" s="45"/>
    </row>
    <row r="362" spans="1:5" x14ac:dyDescent="0.3">
      <c r="A362" s="93"/>
      <c r="C362" t="s">
        <v>927</v>
      </c>
      <c r="D362" t="s">
        <v>58</v>
      </c>
      <c r="E362" s="45"/>
    </row>
    <row r="363" spans="1:5" x14ac:dyDescent="0.3">
      <c r="A363" s="93"/>
      <c r="C363" t="s">
        <v>929</v>
      </c>
      <c r="D363" t="s">
        <v>411</v>
      </c>
      <c r="E363" s="45"/>
    </row>
    <row r="364" spans="1:5" x14ac:dyDescent="0.3">
      <c r="A364" s="93"/>
      <c r="C364" t="s">
        <v>932</v>
      </c>
      <c r="D364" t="s">
        <v>930</v>
      </c>
      <c r="E364" s="45"/>
    </row>
    <row r="365" spans="1:5" x14ac:dyDescent="0.3">
      <c r="A365" s="93"/>
      <c r="C365" t="s">
        <v>933</v>
      </c>
      <c r="D365" t="s">
        <v>411</v>
      </c>
      <c r="E365" s="45"/>
    </row>
    <row r="366" spans="1:5" x14ac:dyDescent="0.3">
      <c r="A366" s="93"/>
      <c r="C366" t="s">
        <v>934</v>
      </c>
      <c r="D366" t="s">
        <v>493</v>
      </c>
      <c r="E366" s="45"/>
    </row>
    <row r="367" spans="1:5" x14ac:dyDescent="0.3">
      <c r="A367" s="93"/>
      <c r="C367" t="s">
        <v>935</v>
      </c>
      <c r="D367" t="s">
        <v>411</v>
      </c>
      <c r="E367" s="45"/>
    </row>
    <row r="368" spans="1:5" x14ac:dyDescent="0.3">
      <c r="A368" s="93"/>
      <c r="C368" t="s">
        <v>936</v>
      </c>
      <c r="D368" t="s">
        <v>411</v>
      </c>
      <c r="E368" s="45"/>
    </row>
    <row r="369" spans="1:5" x14ac:dyDescent="0.3">
      <c r="A369" s="93"/>
      <c r="C369" t="s">
        <v>938</v>
      </c>
      <c r="D369" t="s">
        <v>7</v>
      </c>
      <c r="E369" s="45"/>
    </row>
    <row r="370" spans="1:5" x14ac:dyDescent="0.3">
      <c r="A370" s="93"/>
      <c r="C370" t="s">
        <v>939</v>
      </c>
      <c r="D370" t="s">
        <v>493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944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">
      <c r="B6" s="57">
        <v>44628</v>
      </c>
      <c r="C6" t="s">
        <v>636</v>
      </c>
      <c r="D6" t="s">
        <v>639</v>
      </c>
      <c r="E6" s="18">
        <v>4873</v>
      </c>
    </row>
    <row r="7" spans="1:5" x14ac:dyDescent="0.3">
      <c r="C7" t="s">
        <v>637</v>
      </c>
      <c r="D7" t="s">
        <v>62</v>
      </c>
      <c r="E7" s="18">
        <v>15280</v>
      </c>
    </row>
    <row r="8" spans="1:5" x14ac:dyDescent="0.3">
      <c r="B8" s="57">
        <v>44629</v>
      </c>
      <c r="C8" t="s">
        <v>644</v>
      </c>
      <c r="D8" t="s">
        <v>639</v>
      </c>
      <c r="E8" s="18">
        <v>65</v>
      </c>
    </row>
    <row r="9" spans="1:5" x14ac:dyDescent="0.3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">
      <c r="C11" t="s">
        <v>647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">
      <c r="C14" t="s">
        <v>650</v>
      </c>
      <c r="D14" t="s">
        <v>411</v>
      </c>
      <c r="E14" s="18">
        <v>11425</v>
      </c>
    </row>
    <row r="15" spans="1:5" x14ac:dyDescent="0.3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">
      <c r="C22" t="s">
        <v>664</v>
      </c>
      <c r="D22" t="s">
        <v>411</v>
      </c>
      <c r="E22" s="18">
        <v>7593</v>
      </c>
    </row>
    <row r="23" spans="1:5" x14ac:dyDescent="0.3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">
      <c r="C27" t="s">
        <v>685</v>
      </c>
      <c r="D27" t="s">
        <v>411</v>
      </c>
      <c r="E27" s="18">
        <v>9157.5</v>
      </c>
    </row>
    <row r="28" spans="1:5" x14ac:dyDescent="0.3">
      <c r="C28" t="s">
        <v>686</v>
      </c>
      <c r="D28" t="s">
        <v>639</v>
      </c>
      <c r="E28" s="18">
        <v>3480</v>
      </c>
    </row>
    <row r="29" spans="1:5" x14ac:dyDescent="0.3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">
      <c r="C31" t="s">
        <v>689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">
      <c r="C33" t="s">
        <v>691</v>
      </c>
      <c r="D33" t="s">
        <v>411</v>
      </c>
      <c r="E33" s="18">
        <v>8569.5</v>
      </c>
    </row>
    <row r="34" spans="2:5" x14ac:dyDescent="0.3">
      <c r="C34" t="s">
        <v>692</v>
      </c>
      <c r="D34" t="s">
        <v>775</v>
      </c>
      <c r="E34" s="18">
        <v>3881.5</v>
      </c>
    </row>
    <row r="35" spans="2:5" x14ac:dyDescent="0.3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">
      <c r="C37" t="s">
        <v>695</v>
      </c>
      <c r="D37" t="s">
        <v>411</v>
      </c>
      <c r="E37" s="18">
        <v>10975.5</v>
      </c>
    </row>
    <row r="38" spans="2:5" x14ac:dyDescent="0.3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">
      <c r="C41" t="s">
        <v>699</v>
      </c>
      <c r="D41" t="s">
        <v>667</v>
      </c>
      <c r="E41" s="18">
        <v>14088.5</v>
      </c>
    </row>
    <row r="42" spans="2:5" x14ac:dyDescent="0.3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">
      <c r="C45" t="s">
        <v>703</v>
      </c>
      <c r="D45" t="s">
        <v>711</v>
      </c>
      <c r="E45" s="18">
        <v>68</v>
      </c>
    </row>
    <row r="46" spans="2:5" x14ac:dyDescent="0.3">
      <c r="C46" t="s">
        <v>717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">
      <c r="C51" t="s">
        <v>727</v>
      </c>
      <c r="D51" t="s">
        <v>411</v>
      </c>
      <c r="E51" s="18">
        <v>11858.5</v>
      </c>
    </row>
    <row r="52" spans="1:5" x14ac:dyDescent="0.3">
      <c r="C52" t="s">
        <v>728</v>
      </c>
      <c r="D52" t="s">
        <v>402</v>
      </c>
      <c r="E52" s="18">
        <v>6096.1</v>
      </c>
    </row>
    <row r="53" spans="1:5" x14ac:dyDescent="0.3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">
      <c r="C58" t="s">
        <v>765</v>
      </c>
      <c r="D58" t="s">
        <v>667</v>
      </c>
      <c r="E58" s="18">
        <v>1350</v>
      </c>
    </row>
    <row r="59" spans="1:5" x14ac:dyDescent="0.3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">
      <c r="C62" t="s">
        <v>776</v>
      </c>
      <c r="D62" t="s">
        <v>775</v>
      </c>
      <c r="E62" s="18">
        <v>8524.5</v>
      </c>
    </row>
    <row r="63" spans="1:5" x14ac:dyDescent="0.3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">
      <c r="C64" t="s">
        <v>779</v>
      </c>
      <c r="D64" t="s">
        <v>411</v>
      </c>
      <c r="E64" s="18">
        <v>10369.5</v>
      </c>
    </row>
    <row r="65" spans="1:5" x14ac:dyDescent="0.3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">
      <c r="C70" t="s">
        <v>791</v>
      </c>
      <c r="D70" t="s">
        <v>411</v>
      </c>
      <c r="E70" s="18">
        <v>13110</v>
      </c>
    </row>
    <row r="71" spans="1:5" x14ac:dyDescent="0.3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">
      <c r="C72" t="s">
        <v>795</v>
      </c>
      <c r="D72" t="s">
        <v>411</v>
      </c>
      <c r="E72" s="18">
        <v>6750</v>
      </c>
    </row>
    <row r="73" spans="1:5" x14ac:dyDescent="0.3">
      <c r="C73" t="s">
        <v>796</v>
      </c>
      <c r="D73" t="s">
        <v>402</v>
      </c>
      <c r="E73" s="18">
        <v>6201.1</v>
      </c>
    </row>
    <row r="74" spans="1:5" x14ac:dyDescent="0.3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">
      <c r="C83" t="s">
        <v>834</v>
      </c>
      <c r="D83" t="s">
        <v>639</v>
      </c>
      <c r="E83" s="18">
        <v>2112</v>
      </c>
    </row>
    <row r="84" spans="1:5" x14ac:dyDescent="0.3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">
      <c r="C88" t="s">
        <v>839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">
      <c r="C92" t="s">
        <v>847</v>
      </c>
      <c r="D92" t="s">
        <v>411</v>
      </c>
      <c r="E92" s="18">
        <v>5889</v>
      </c>
    </row>
    <row r="93" spans="1:5" x14ac:dyDescent="0.3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">
      <c r="C99" t="s">
        <v>863</v>
      </c>
      <c r="D99" t="s">
        <v>861</v>
      </c>
      <c r="E99" s="18">
        <v>8568.2000000000007</v>
      </c>
    </row>
    <row r="100" spans="1:5" x14ac:dyDescent="0.3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">
      <c r="C103" t="s">
        <v>871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">
      <c r="C106" t="s">
        <v>875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">
      <c r="C110" t="s">
        <v>899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">
      <c r="C114" t="s">
        <v>904</v>
      </c>
      <c r="D114" t="s">
        <v>23</v>
      </c>
      <c r="E114" s="18">
        <v>16536.7</v>
      </c>
    </row>
    <row r="115" spans="1:5" x14ac:dyDescent="0.3">
      <c r="C115" t="s">
        <v>908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">
      <c r="C118" t="s">
        <v>912</v>
      </c>
      <c r="D118" t="s">
        <v>411</v>
      </c>
      <c r="E118" s="18">
        <v>6838.5</v>
      </c>
    </row>
    <row r="119" spans="1:5" x14ac:dyDescent="0.3">
      <c r="C119" t="s">
        <v>913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">
      <c r="C121" t="s">
        <v>916</v>
      </c>
      <c r="D121" t="s">
        <v>861</v>
      </c>
      <c r="E121" s="18">
        <v>6006</v>
      </c>
    </row>
    <row r="122" spans="1:5" x14ac:dyDescent="0.3">
      <c r="C122" t="s">
        <v>917</v>
      </c>
      <c r="D122" t="s">
        <v>402</v>
      </c>
      <c r="E122" s="18">
        <v>5886.8</v>
      </c>
    </row>
    <row r="123" spans="1:5" x14ac:dyDescent="0.3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">
      <c r="C129" t="s">
        <v>933</v>
      </c>
      <c r="D129" t="s">
        <v>411</v>
      </c>
      <c r="E129" s="18">
        <v>1914</v>
      </c>
    </row>
    <row r="130" spans="1:5" x14ac:dyDescent="0.3">
      <c r="C130" t="s">
        <v>934</v>
      </c>
      <c r="D130" t="s">
        <v>493</v>
      </c>
      <c r="E130" s="18">
        <v>2251</v>
      </c>
    </row>
    <row r="131" spans="1:5" x14ac:dyDescent="0.3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">
      <c r="C132" t="s">
        <v>936</v>
      </c>
      <c r="D132" t="s">
        <v>411</v>
      </c>
      <c r="E132" s="18">
        <v>11823</v>
      </c>
    </row>
    <row r="133" spans="1:5" x14ac:dyDescent="0.3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">
      <c r="C138" t="s">
        <v>954</v>
      </c>
      <c r="D138" t="s">
        <v>639</v>
      </c>
      <c r="E138" s="18">
        <v>2968.8</v>
      </c>
    </row>
    <row r="139" spans="1:5" x14ac:dyDescent="0.3">
      <c r="C139" t="s">
        <v>955</v>
      </c>
      <c r="D139" t="s">
        <v>639</v>
      </c>
      <c r="E139" s="18">
        <v>840</v>
      </c>
    </row>
    <row r="140" spans="1:5" x14ac:dyDescent="0.3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">
      <c r="C141" t="s">
        <v>958</v>
      </c>
      <c r="D141" t="s">
        <v>960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">
      <c r="C147" t="s">
        <v>998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">
      <c r="C149" t="s">
        <v>1000</v>
      </c>
      <c r="D149" t="s">
        <v>402</v>
      </c>
      <c r="E149" s="18">
        <v>3137.3</v>
      </c>
    </row>
    <row r="150" spans="2:5" x14ac:dyDescent="0.3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">
      <c r="C151" t="s">
        <v>1002</v>
      </c>
      <c r="D151" t="s">
        <v>493</v>
      </c>
      <c r="E151" s="18">
        <v>2570</v>
      </c>
    </row>
    <row r="152" spans="2:5" x14ac:dyDescent="0.3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">
      <c r="C154" t="s">
        <v>1007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">
      <c r="C159" t="s">
        <v>1013</v>
      </c>
      <c r="D159" t="s">
        <v>493</v>
      </c>
      <c r="E159" s="18">
        <v>2837</v>
      </c>
    </row>
    <row r="160" spans="2:5" x14ac:dyDescent="0.3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">
      <c r="C162" t="s">
        <v>1017</v>
      </c>
      <c r="D162" t="s">
        <v>493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">
      <c r="C166" t="s">
        <v>1073</v>
      </c>
      <c r="D166" t="s">
        <v>1053</v>
      </c>
      <c r="E166" s="18">
        <v>780</v>
      </c>
    </row>
    <row r="167" spans="1:5" x14ac:dyDescent="0.3">
      <c r="C167" t="s">
        <v>1077</v>
      </c>
      <c r="D167" t="s">
        <v>411</v>
      </c>
      <c r="E167" s="18">
        <v>17236.599999999999</v>
      </c>
    </row>
    <row r="168" spans="1:5" x14ac:dyDescent="0.3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">
      <c r="C169" t="s">
        <v>1049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">
      <c r="C180" t="s">
        <v>1094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">
      <c r="C182" t="s">
        <v>1099</v>
      </c>
      <c r="D182" t="s">
        <v>1102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">
      <c r="C185" t="s">
        <v>1110</v>
      </c>
      <c r="D185" t="s">
        <v>639</v>
      </c>
      <c r="E185" s="18">
        <v>855</v>
      </c>
    </row>
    <row r="186" spans="1:5" x14ac:dyDescent="0.3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">
      <c r="C187" t="s">
        <v>1113</v>
      </c>
      <c r="D187" t="s">
        <v>411</v>
      </c>
      <c r="E187" s="18">
        <v>3915</v>
      </c>
    </row>
    <row r="188" spans="1:5" x14ac:dyDescent="0.3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">
      <c r="C189" t="s">
        <v>1117</v>
      </c>
      <c r="D189" t="s">
        <v>411</v>
      </c>
      <c r="E189" s="18">
        <v>7395.5</v>
      </c>
    </row>
    <row r="190" spans="1:5" x14ac:dyDescent="0.3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">
      <c r="C197" t="s">
        <v>1132</v>
      </c>
      <c r="D197" t="s">
        <v>639</v>
      </c>
      <c r="E197" s="18">
        <v>50</v>
      </c>
    </row>
    <row r="198" spans="1:5" x14ac:dyDescent="0.3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51" width="9.88671875" bestFit="1" customWidth="1"/>
    <col min="52" max="52" width="11.44140625" bestFit="1" customWidth="1"/>
  </cols>
  <sheetData>
    <row r="1" spans="1:52" x14ac:dyDescent="0.3">
      <c r="A1" s="14" t="s">
        <v>226</v>
      </c>
      <c r="B1" s="92">
        <v>2022</v>
      </c>
    </row>
    <row r="3" spans="1:52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568</v>
      </c>
      <c r="B10">
        <v>2</v>
      </c>
    </row>
    <row r="11" spans="1:2" x14ac:dyDescent="0.3">
      <c r="A11" t="s">
        <v>618</v>
      </c>
      <c r="B11">
        <v>1</v>
      </c>
    </row>
    <row r="12" spans="1:2" x14ac:dyDescent="0.3">
      <c r="A12" t="s">
        <v>656</v>
      </c>
      <c r="B12">
        <v>9</v>
      </c>
    </row>
    <row r="13" spans="1:2" x14ac:dyDescent="0.3">
      <c r="A13" t="s">
        <v>709</v>
      </c>
      <c r="B13">
        <v>2</v>
      </c>
    </row>
    <row r="14" spans="1:2" x14ac:dyDescent="0.3">
      <c r="A14" t="s">
        <v>718</v>
      </c>
      <c r="B14">
        <v>23</v>
      </c>
    </row>
    <row r="15" spans="1:2" x14ac:dyDescent="0.3">
      <c r="A15" t="s">
        <v>721</v>
      </c>
      <c r="B15">
        <v>21</v>
      </c>
    </row>
    <row r="16" spans="1:2" x14ac:dyDescent="0.3">
      <c r="A16" t="s">
        <v>724</v>
      </c>
      <c r="B16">
        <v>6</v>
      </c>
    </row>
    <row r="17" spans="1:2" x14ac:dyDescent="0.3">
      <c r="A17" t="s">
        <v>770</v>
      </c>
      <c r="B17">
        <v>1</v>
      </c>
    </row>
    <row r="18" spans="1:2" x14ac:dyDescent="0.3">
      <c r="A18" t="s">
        <v>789</v>
      </c>
      <c r="B18">
        <v>1</v>
      </c>
    </row>
    <row r="19" spans="1:2" x14ac:dyDescent="0.3">
      <c r="A19" t="s">
        <v>793</v>
      </c>
      <c r="B19">
        <v>6</v>
      </c>
    </row>
    <row r="20" spans="1:2" x14ac:dyDescent="0.3">
      <c r="A20" t="s">
        <v>802</v>
      </c>
      <c r="B20">
        <v>1</v>
      </c>
    </row>
    <row r="21" spans="1:2" x14ac:dyDescent="0.3">
      <c r="A21" t="s">
        <v>915</v>
      </c>
      <c r="B21">
        <v>10</v>
      </c>
    </row>
    <row r="22" spans="1:2" x14ac:dyDescent="0.3">
      <c r="A22" t="s">
        <v>947</v>
      </c>
      <c r="B22">
        <v>13</v>
      </c>
    </row>
    <row r="23" spans="1:2" x14ac:dyDescent="0.3">
      <c r="A23" t="s">
        <v>951</v>
      </c>
      <c r="B23">
        <v>1</v>
      </c>
    </row>
    <row r="24" spans="1:2" x14ac:dyDescent="0.3">
      <c r="A24" t="s">
        <v>990</v>
      </c>
      <c r="B24">
        <v>110</v>
      </c>
    </row>
    <row r="25" spans="1:2" x14ac:dyDescent="0.3">
      <c r="A25" t="s">
        <v>991</v>
      </c>
      <c r="B25">
        <v>2</v>
      </c>
    </row>
    <row r="26" spans="1:2" x14ac:dyDescent="0.3">
      <c r="A26" t="s">
        <v>992</v>
      </c>
      <c r="B26">
        <v>7</v>
      </c>
    </row>
    <row r="27" spans="1:2" x14ac:dyDescent="0.3">
      <c r="A27" t="s">
        <v>1015</v>
      </c>
      <c r="B27">
        <v>4</v>
      </c>
    </row>
    <row r="28" spans="1:2" x14ac:dyDescent="0.3">
      <c r="A28" t="s">
        <v>1074</v>
      </c>
      <c r="B28">
        <v>49</v>
      </c>
    </row>
    <row r="29" spans="1:2" x14ac:dyDescent="0.3">
      <c r="A29" t="s">
        <v>1076</v>
      </c>
      <c r="B29">
        <v>6</v>
      </c>
    </row>
    <row r="30" spans="1:2" x14ac:dyDescent="0.3">
      <c r="A30" t="s">
        <v>1095</v>
      </c>
      <c r="B30">
        <v>4</v>
      </c>
    </row>
    <row r="31" spans="1:2" x14ac:dyDescent="0.3">
      <c r="A31" t="s">
        <v>1109</v>
      </c>
      <c r="B31">
        <v>3</v>
      </c>
    </row>
    <row r="32" spans="1:2" x14ac:dyDescent="0.3">
      <c r="A32" t="s">
        <v>1114</v>
      </c>
      <c r="B32">
        <v>1</v>
      </c>
    </row>
    <row r="33" spans="1:2" x14ac:dyDescent="0.3">
      <c r="A33" t="s">
        <v>1119</v>
      </c>
      <c r="B33">
        <v>1</v>
      </c>
    </row>
    <row r="34" spans="1:2" x14ac:dyDescent="0.3">
      <c r="A34" t="s">
        <v>1120</v>
      </c>
      <c r="B34">
        <v>1</v>
      </c>
    </row>
    <row r="35" spans="1:2" x14ac:dyDescent="0.3">
      <c r="A35" t="s">
        <v>1128</v>
      </c>
      <c r="B35">
        <v>1</v>
      </c>
    </row>
    <row r="36" spans="1:2" x14ac:dyDescent="0.3">
      <c r="A36" t="s">
        <v>1131</v>
      </c>
      <c r="B36">
        <v>1</v>
      </c>
    </row>
    <row r="37" spans="1:2" x14ac:dyDescent="0.3">
      <c r="A37" t="s">
        <v>1133</v>
      </c>
      <c r="B37">
        <v>2</v>
      </c>
    </row>
    <row r="38" spans="1:2" x14ac:dyDescent="0.3">
      <c r="A38" t="s">
        <v>1134</v>
      </c>
      <c r="B38">
        <v>1</v>
      </c>
    </row>
    <row r="39" spans="1:2" x14ac:dyDescent="0.3">
      <c r="A39" t="s">
        <v>1138</v>
      </c>
      <c r="B39">
        <v>1</v>
      </c>
    </row>
    <row r="40" spans="1:2" x14ac:dyDescent="0.3">
      <c r="A40" t="s">
        <v>1142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461"/>
  <sheetViews>
    <sheetView topLeftCell="A444" workbookViewId="0">
      <selection activeCell="G462" sqref="G462"/>
    </sheetView>
  </sheetViews>
  <sheetFormatPr defaultRowHeight="14.4" x14ac:dyDescent="0.3"/>
  <cols>
    <col min="1" max="1" width="14.44140625" customWidth="1"/>
    <col min="2" max="2" width="19" customWidth="1"/>
    <col min="3" max="4" width="37.8867187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HP</cp:lastModifiedBy>
  <cp:lastPrinted>2023-10-19T17:19:52Z</cp:lastPrinted>
  <dcterms:created xsi:type="dcterms:W3CDTF">2020-07-09T14:04:13Z</dcterms:created>
  <dcterms:modified xsi:type="dcterms:W3CDTF">2024-01-02T06:45:44Z</dcterms:modified>
</cp:coreProperties>
</file>