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4E1C2DB1-3A79-4E8D-B4F3-275494BCCBC4}" xr6:coauthVersionLast="45" xr6:coauthVersionMax="45" xr10:uidLastSave="{00000000-0000-0000-0000-000000000000}"/>
  <bookViews>
    <workbookView xWindow="-120" yWindow="-120" windowWidth="19440" windowHeight="10320" xr2:uid="{2AF531F2-B9C5-46C2-841C-6A439CB8DF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D30" i="1"/>
  <c r="D31" i="1"/>
  <c r="D32" i="1"/>
  <c r="D33" i="1"/>
  <c r="D34" i="1"/>
  <c r="D25" i="1"/>
  <c r="D26" i="1"/>
  <c r="D27" i="1"/>
  <c r="D28" i="1"/>
  <c r="D29" i="1"/>
  <c r="D15" i="1"/>
  <c r="D16" i="1"/>
  <c r="D17" i="1"/>
  <c r="D18" i="1"/>
  <c r="D19" i="1"/>
  <c r="D20" i="1"/>
  <c r="D21" i="1"/>
  <c r="D22" i="1"/>
  <c r="D23" i="1"/>
  <c r="D24" i="1"/>
  <c r="D10" i="1"/>
  <c r="D11" i="1"/>
  <c r="D12" i="1"/>
  <c r="D13" i="1"/>
  <c r="D14" i="1"/>
  <c r="D4" i="1"/>
  <c r="C34" i="1"/>
  <c r="C24" i="1"/>
  <c r="C25" i="1"/>
  <c r="C26" i="1"/>
  <c r="C27" i="1"/>
  <c r="C28" i="1"/>
  <c r="C29" i="1"/>
  <c r="C30" i="1"/>
  <c r="C31" i="1"/>
  <c r="C32" i="1"/>
  <c r="C33" i="1"/>
  <c r="C23" i="1"/>
  <c r="C17" i="1"/>
  <c r="C18" i="1"/>
  <c r="C19" i="1"/>
  <c r="C20" i="1"/>
  <c r="C21" i="1"/>
  <c r="C22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<sst xmlns="http://schemas.openxmlformats.org/spreadsheetml/2006/main" count="6" uniqueCount="6">
  <si>
    <t>-</t>
  </si>
  <si>
    <t xml:space="preserve">No. of drops </t>
  </si>
  <si>
    <t>of NaOH</t>
  </si>
  <si>
    <t>EMF (mV)</t>
  </si>
  <si>
    <t>Mean V</t>
  </si>
  <si>
    <t>First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</si>
</sst>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</a:t>
            </a:r>
            <a:r>
              <a:rPr lang="en-IN" baseline="0"/>
              <a:t> of NaOH v/s EMF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115</c:v>
                </c:pt>
                <c:pt idx="13">
                  <c:v>120</c:v>
                </c:pt>
                <c:pt idx="14">
                  <c:v>125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144</c:v>
                </c:pt>
                <c:pt idx="22">
                  <c:v>146</c:v>
                </c:pt>
                <c:pt idx="23">
                  <c:v>148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</c:numCache>
            </c:numRef>
          </c:xVal>
          <c:yVal>
            <c:numRef>
              <c:f>Sheet1!$B$4:$B$34</c:f>
              <c:numCache>
                <c:formatCode>General</c:formatCode>
                <c:ptCount val="31"/>
                <c:pt idx="0">
                  <c:v>191</c:v>
                </c:pt>
                <c:pt idx="1">
                  <c:v>165</c:v>
                </c:pt>
                <c:pt idx="2">
                  <c:v>147</c:v>
                </c:pt>
                <c:pt idx="3">
                  <c:v>136</c:v>
                </c:pt>
                <c:pt idx="4">
                  <c:v>128</c:v>
                </c:pt>
                <c:pt idx="5">
                  <c:v>120</c:v>
                </c:pt>
                <c:pt idx="6">
                  <c:v>113</c:v>
                </c:pt>
                <c:pt idx="7">
                  <c:v>105</c:v>
                </c:pt>
                <c:pt idx="8">
                  <c:v>99</c:v>
                </c:pt>
                <c:pt idx="9">
                  <c:v>89</c:v>
                </c:pt>
                <c:pt idx="10">
                  <c:v>80</c:v>
                </c:pt>
                <c:pt idx="11">
                  <c:v>68</c:v>
                </c:pt>
                <c:pt idx="12">
                  <c:v>60</c:v>
                </c:pt>
                <c:pt idx="13">
                  <c:v>48</c:v>
                </c:pt>
                <c:pt idx="14">
                  <c:v>34</c:v>
                </c:pt>
                <c:pt idx="15">
                  <c:v>-7</c:v>
                </c:pt>
                <c:pt idx="16">
                  <c:v>-125</c:v>
                </c:pt>
                <c:pt idx="17">
                  <c:v>-202</c:v>
                </c:pt>
                <c:pt idx="18">
                  <c:v>-230</c:v>
                </c:pt>
                <c:pt idx="19">
                  <c:v>-248</c:v>
                </c:pt>
                <c:pt idx="20">
                  <c:v>-256</c:v>
                </c:pt>
                <c:pt idx="21">
                  <c:v>-261</c:v>
                </c:pt>
                <c:pt idx="22">
                  <c:v>-262</c:v>
                </c:pt>
                <c:pt idx="23">
                  <c:v>-259</c:v>
                </c:pt>
                <c:pt idx="24">
                  <c:v>-261</c:v>
                </c:pt>
                <c:pt idx="25">
                  <c:v>-263</c:v>
                </c:pt>
                <c:pt idx="26">
                  <c:v>-272</c:v>
                </c:pt>
                <c:pt idx="27">
                  <c:v>-275</c:v>
                </c:pt>
                <c:pt idx="28">
                  <c:v>-278</c:v>
                </c:pt>
                <c:pt idx="29">
                  <c:v>-284</c:v>
                </c:pt>
                <c:pt idx="30">
                  <c:v>-288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B-441B-A170-03A918B8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81864"/>
        <c:axId val="530183176"/>
      </c:scatterChart>
      <c:valAx>
        <c:axId val="5301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3176"/>
        <c:crosses val="autoZero"/>
        <c:crossBetween val="midCat"/>
      </c:valAx>
      <c:valAx>
        <c:axId val="5301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</a:t>
            </a:r>
            <a:r>
              <a:rPr lang="en-IN" baseline="0"/>
              <a:t> derivative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15503770121213E-2"/>
          <c:y val="0.17902214702501029"/>
          <c:w val="0.87621062992125986"/>
          <c:h val="0.790001518405240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Sheet1!$C$4:$C$34</c:f>
              <c:numCache>
                <c:formatCode>General</c:formatCode>
                <c:ptCount val="3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112.5</c:v>
                </c:pt>
                <c:pt idx="12">
                  <c:v>117.5</c:v>
                </c:pt>
                <c:pt idx="13">
                  <c:v>122.5</c:v>
                </c:pt>
                <c:pt idx="14">
                  <c:v>127.5</c:v>
                </c:pt>
                <c:pt idx="15">
                  <c:v>131</c:v>
                </c:pt>
                <c:pt idx="16">
                  <c:v>133</c:v>
                </c:pt>
                <c:pt idx="17">
                  <c:v>136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152.5</c:v>
                </c:pt>
                <c:pt idx="25">
                  <c:v>157.5</c:v>
                </c:pt>
                <c:pt idx="26">
                  <c:v>162.5</c:v>
                </c:pt>
                <c:pt idx="27">
                  <c:v>167.5</c:v>
                </c:pt>
                <c:pt idx="28">
                  <c:v>175</c:v>
                </c:pt>
                <c:pt idx="29">
                  <c:v>185</c:v>
                </c:pt>
                <c:pt idx="30">
                  <c:v>95</c:v>
                </c:pt>
              </c:numCache>
            </c:numRef>
          </c:xVal>
          <c:yVal>
            <c:numRef>
              <c:f>Sheet1!$D$4:$D$34</c:f>
              <c:numCache>
                <c:formatCode>General</c:formatCode>
                <c:ptCount val="31"/>
                <c:pt idx="0">
                  <c:v>2.6</c:v>
                </c:pt>
                <c:pt idx="1">
                  <c:v>1.8</c:v>
                </c:pt>
                <c:pt idx="2">
                  <c:v>1.1000000000000001</c:v>
                </c:pt>
                <c:pt idx="3">
                  <c:v>0.8</c:v>
                </c:pt>
                <c:pt idx="4">
                  <c:v>0.8</c:v>
                </c:pt>
                <c:pt idx="5">
                  <c:v>0.7</c:v>
                </c:pt>
                <c:pt idx="6">
                  <c:v>0.8</c:v>
                </c:pt>
                <c:pt idx="7">
                  <c:v>0.6</c:v>
                </c:pt>
                <c:pt idx="8">
                  <c:v>1</c:v>
                </c:pt>
                <c:pt idx="9">
                  <c:v>0.9</c:v>
                </c:pt>
                <c:pt idx="10">
                  <c:v>1.2</c:v>
                </c:pt>
                <c:pt idx="11">
                  <c:v>1.6</c:v>
                </c:pt>
                <c:pt idx="12">
                  <c:v>2.4</c:v>
                </c:pt>
                <c:pt idx="13">
                  <c:v>2.8</c:v>
                </c:pt>
                <c:pt idx="14">
                  <c:v>8.1999999999999993</c:v>
                </c:pt>
                <c:pt idx="15">
                  <c:v>59</c:v>
                </c:pt>
                <c:pt idx="16">
                  <c:v>38.5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2.5</c:v>
                </c:pt>
                <c:pt idx="21">
                  <c:v>0.5</c:v>
                </c:pt>
                <c:pt idx="22">
                  <c:v>-1.5</c:v>
                </c:pt>
                <c:pt idx="23">
                  <c:v>1</c:v>
                </c:pt>
                <c:pt idx="24">
                  <c:v>0.4</c:v>
                </c:pt>
                <c:pt idx="25">
                  <c:v>1.8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0.4</c:v>
                </c:pt>
                <c:pt idx="30">
                  <c:v>1.5157894736842106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2-49FC-A642-30FFA442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4512"/>
        <c:axId val="535250248"/>
      </c:scatterChart>
      <c:valAx>
        <c:axId val="5352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50248"/>
        <c:crosses val="autoZero"/>
        <c:crossBetween val="midCat"/>
      </c:valAx>
      <c:valAx>
        <c:axId val="5352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Sheet1!$B$4:$B$34</c:f>
              <c:numCache>
                <c:formatCode>General</c:formatCode>
                <c:ptCount val="31"/>
                <c:pt idx="0">
                  <c:v>191</c:v>
                </c:pt>
                <c:pt idx="1">
                  <c:v>165</c:v>
                </c:pt>
                <c:pt idx="2">
                  <c:v>147</c:v>
                </c:pt>
                <c:pt idx="3">
                  <c:v>136</c:v>
                </c:pt>
                <c:pt idx="4">
                  <c:v>128</c:v>
                </c:pt>
                <c:pt idx="5">
                  <c:v>120</c:v>
                </c:pt>
                <c:pt idx="6">
                  <c:v>113</c:v>
                </c:pt>
                <c:pt idx="7">
                  <c:v>105</c:v>
                </c:pt>
                <c:pt idx="8">
                  <c:v>99</c:v>
                </c:pt>
                <c:pt idx="9">
                  <c:v>89</c:v>
                </c:pt>
                <c:pt idx="10">
                  <c:v>80</c:v>
                </c:pt>
                <c:pt idx="11">
                  <c:v>68</c:v>
                </c:pt>
                <c:pt idx="12">
                  <c:v>60</c:v>
                </c:pt>
                <c:pt idx="13">
                  <c:v>48</c:v>
                </c:pt>
                <c:pt idx="14">
                  <c:v>34</c:v>
                </c:pt>
                <c:pt idx="15">
                  <c:v>-7</c:v>
                </c:pt>
                <c:pt idx="16">
                  <c:v>-125</c:v>
                </c:pt>
                <c:pt idx="17">
                  <c:v>-202</c:v>
                </c:pt>
                <c:pt idx="18">
                  <c:v>-230</c:v>
                </c:pt>
                <c:pt idx="19">
                  <c:v>-248</c:v>
                </c:pt>
                <c:pt idx="20">
                  <c:v>-256</c:v>
                </c:pt>
                <c:pt idx="21">
                  <c:v>-261</c:v>
                </c:pt>
                <c:pt idx="22">
                  <c:v>-262</c:v>
                </c:pt>
                <c:pt idx="23">
                  <c:v>-259</c:v>
                </c:pt>
                <c:pt idx="24">
                  <c:v>-261</c:v>
                </c:pt>
                <c:pt idx="25">
                  <c:v>-263</c:v>
                </c:pt>
                <c:pt idx="26">
                  <c:v>-272</c:v>
                </c:pt>
                <c:pt idx="27">
                  <c:v>-275</c:v>
                </c:pt>
                <c:pt idx="28">
                  <c:v>-278</c:v>
                </c:pt>
                <c:pt idx="29">
                  <c:v>-284</c:v>
                </c:pt>
                <c:pt idx="30">
                  <c:v>-288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D-4118-9E2A-84C70FBD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44959"/>
        <c:axId val="485459487"/>
      </c:scatterChart>
      <c:valAx>
        <c:axId val="48304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9487"/>
        <c:crosses val="autoZero"/>
        <c:crossBetween val="midCat"/>
      </c:valAx>
      <c:valAx>
        <c:axId val="485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18</xdr:row>
      <xdr:rowOff>47625</xdr:rowOff>
    </xdr:from>
    <xdr:to>
      <xdr:col>13</xdr:col>
      <xdr:colOff>457200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F8C5-697B-1D50-7D08-5853B6A7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552449</xdr:colOff>
      <xdr:row>18</xdr:row>
      <xdr:rowOff>133350</xdr:rowOff>
    </xdr:from>
    <xdr:to>
      <xdr:col>19</xdr:col>
      <xdr:colOff>466724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2D5FB-D11E-52D4-92E7-FCCD57DA5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352425</xdr:colOff>
      <xdr:row>19</xdr:row>
      <xdr:rowOff>147637</xdr:rowOff>
    </xdr:from>
    <xdr:to>
      <xdr:col>13</xdr:col>
      <xdr:colOff>47625</xdr:colOff>
      <xdr:row>34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5A523-6D6F-472D-9F09-4384C639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F2EE-E610-4FEA-B9C4-A66EF187963B}">
  <dimension ref="A2:P34"/>
  <sheetViews>
    <sheetView tabSelected="1" workbookViewId="0">
      <selection activeCell="J3" sqref="J3"/>
    </sheetView>
  </sheetViews>
  <sheetFormatPr defaultRowHeight="15" x14ac:dyDescent="0.25"/>
  <cols>
    <col min="1" max="1" width="11.85546875" customWidth="1"/>
  </cols>
  <sheetData>
    <row r="2" spans="1:16" x14ac:dyDescent="0.25">
      <c r="A2" t="s">
        <v>1</v>
      </c>
      <c r="B2" t="s">
        <v>3</v>
      </c>
      <c r="C2" t="s">
        <v>4</v>
      </c>
      <c r="D2" t="s">
        <v>5</v>
      </c>
    </row>
    <row r="3" spans="1:16" x14ac:dyDescent="0.25">
      <c r="A3" t="s">
        <v>2</v>
      </c>
    </row>
    <row r="4" spans="1:16" x14ac:dyDescent="0.25">
      <c r="A4">
        <v>0</v>
      </c>
      <c r="B4">
        <v>191</v>
      </c>
      <c r="C4">
        <v>5</v>
      </c>
      <c r="D4">
        <f>-(B5-B4)/(A5-A4)</f>
        <v>2.6</v>
      </c>
    </row>
    <row r="5" spans="1:16" x14ac:dyDescent="0.25">
      <c r="A5">
        <v>10</v>
      </c>
      <c r="B5">
        <v>165</v>
      </c>
      <c r="C5">
        <f t="shared" ref="C5:C9" si="0">(A5+A6)/2</f>
        <v>15</v>
      </c>
      <c r="D5">
        <f t="shared" ref="D5:D9" si="1">-(B6-B5)/(A6-A5)</f>
        <v>1.8</v>
      </c>
    </row>
    <row r="6" spans="1:16" x14ac:dyDescent="0.25">
      <c r="A6">
        <v>20</v>
      </c>
      <c r="B6">
        <v>147</v>
      </c>
      <c r="C6">
        <f t="shared" si="0"/>
        <v>25</v>
      </c>
      <c r="D6">
        <f t="shared" si="1"/>
        <v>1.1000000000000001</v>
      </c>
    </row>
    <row r="7" spans="1:16" x14ac:dyDescent="0.25">
      <c r="A7">
        <v>30</v>
      </c>
      <c r="B7">
        <v>136</v>
      </c>
      <c r="C7">
        <f t="shared" si="0"/>
        <v>35</v>
      </c>
      <c r="D7">
        <f t="shared" si="1"/>
        <v>0.8</v>
      </c>
    </row>
    <row r="8" spans="1:16" x14ac:dyDescent="0.25">
      <c r="A8">
        <v>40</v>
      </c>
      <c r="B8">
        <v>128</v>
      </c>
      <c r="C8">
        <f t="shared" si="0"/>
        <v>45</v>
      </c>
      <c r="D8">
        <f t="shared" si="1"/>
        <v>0.8</v>
      </c>
    </row>
    <row r="9" spans="1:16" x14ac:dyDescent="0.25">
      <c r="A9">
        <v>50</v>
      </c>
      <c r="B9">
        <v>120</v>
      </c>
      <c r="C9">
        <f t="shared" si="0"/>
        <v>55</v>
      </c>
      <c r="D9">
        <f t="shared" si="1"/>
        <v>0.7</v>
      </c>
    </row>
    <row r="10" spans="1:16" x14ac:dyDescent="0.25">
      <c r="A10">
        <v>60</v>
      </c>
      <c r="B10">
        <v>113</v>
      </c>
      <c r="C10">
        <f t="shared" ref="C10:C34" si="2">(A10+A11)/2</f>
        <v>65</v>
      </c>
      <c r="D10">
        <f t="shared" ref="D10:D34" si="3">-(B11-B10)/(A11-A10)</f>
        <v>0.8</v>
      </c>
      <c r="P10" t="s">
        <v>0</v>
      </c>
    </row>
    <row r="11" spans="1:16" x14ac:dyDescent="0.25">
      <c r="A11">
        <v>70</v>
      </c>
      <c r="B11">
        <v>105</v>
      </c>
      <c r="C11">
        <f t="shared" si="2"/>
        <v>75</v>
      </c>
      <c r="D11">
        <f t="shared" si="3"/>
        <v>0.6</v>
      </c>
    </row>
    <row r="12" spans="1:16" x14ac:dyDescent="0.25">
      <c r="A12">
        <v>80</v>
      </c>
      <c r="B12">
        <v>99</v>
      </c>
      <c r="C12">
        <f t="shared" si="2"/>
        <v>85</v>
      </c>
      <c r="D12">
        <f t="shared" si="3"/>
        <v>1</v>
      </c>
    </row>
    <row r="13" spans="1:16" x14ac:dyDescent="0.25">
      <c r="A13">
        <v>90</v>
      </c>
      <c r="B13">
        <v>89</v>
      </c>
      <c r="C13">
        <f t="shared" si="2"/>
        <v>95</v>
      </c>
      <c r="D13">
        <f t="shared" si="3"/>
        <v>0.9</v>
      </c>
    </row>
    <row r="14" spans="1:16" x14ac:dyDescent="0.25">
      <c r="A14">
        <v>100</v>
      </c>
      <c r="B14">
        <v>80</v>
      </c>
      <c r="C14">
        <f t="shared" si="2"/>
        <v>105</v>
      </c>
      <c r="D14">
        <f t="shared" si="3"/>
        <v>1.2</v>
      </c>
    </row>
    <row r="15" spans="1:16" x14ac:dyDescent="0.25">
      <c r="A15">
        <v>110</v>
      </c>
      <c r="B15">
        <v>68</v>
      </c>
      <c r="C15">
        <f t="shared" si="2"/>
        <v>112.5</v>
      </c>
      <c r="D15">
        <f>-(B16-B15)/(A16-A15)</f>
        <v>1.6</v>
      </c>
    </row>
    <row r="16" spans="1:16" x14ac:dyDescent="0.25">
      <c r="A16">
        <v>115</v>
      </c>
      <c r="B16">
        <v>60</v>
      </c>
      <c r="C16">
        <f t="shared" si="2"/>
        <v>117.5</v>
      </c>
      <c r="D16">
        <f t="shared" si="3"/>
        <v>2.4</v>
      </c>
    </row>
    <row r="17" spans="1:4" x14ac:dyDescent="0.25">
      <c r="A17">
        <v>120</v>
      </c>
      <c r="B17">
        <v>48</v>
      </c>
      <c r="C17">
        <f>(A17+A18)/2</f>
        <v>122.5</v>
      </c>
      <c r="D17">
        <f t="shared" si="3"/>
        <v>2.8</v>
      </c>
    </row>
    <row r="18" spans="1:4" x14ac:dyDescent="0.25">
      <c r="A18">
        <v>125</v>
      </c>
      <c r="B18">
        <v>34</v>
      </c>
      <c r="C18">
        <f t="shared" si="2"/>
        <v>127.5</v>
      </c>
      <c r="D18">
        <f t="shared" si="3"/>
        <v>8.1999999999999993</v>
      </c>
    </row>
    <row r="19" spans="1:4" x14ac:dyDescent="0.25">
      <c r="A19">
        <v>130</v>
      </c>
      <c r="B19">
        <v>-7</v>
      </c>
      <c r="C19">
        <f t="shared" si="2"/>
        <v>131</v>
      </c>
      <c r="D19">
        <f t="shared" si="3"/>
        <v>59</v>
      </c>
    </row>
    <row r="20" spans="1:4" x14ac:dyDescent="0.25">
      <c r="A20">
        <v>132</v>
      </c>
      <c r="B20">
        <v>-125</v>
      </c>
      <c r="C20">
        <f t="shared" si="2"/>
        <v>133</v>
      </c>
      <c r="D20">
        <f t="shared" si="3"/>
        <v>38.5</v>
      </c>
    </row>
    <row r="21" spans="1:4" x14ac:dyDescent="0.25">
      <c r="A21">
        <v>134</v>
      </c>
      <c r="B21">
        <v>-202</v>
      </c>
      <c r="C21">
        <f t="shared" si="2"/>
        <v>136</v>
      </c>
      <c r="D21">
        <f t="shared" si="3"/>
        <v>7</v>
      </c>
    </row>
    <row r="22" spans="1:4" x14ac:dyDescent="0.25">
      <c r="A22">
        <v>138</v>
      </c>
      <c r="B22">
        <v>-230</v>
      </c>
      <c r="C22">
        <f t="shared" si="2"/>
        <v>139</v>
      </c>
      <c r="D22">
        <f t="shared" si="3"/>
        <v>9</v>
      </c>
    </row>
    <row r="23" spans="1:4" x14ac:dyDescent="0.25">
      <c r="A23">
        <v>140</v>
      </c>
      <c r="B23">
        <v>-248</v>
      </c>
      <c r="C23">
        <f t="shared" si="2"/>
        <v>141</v>
      </c>
      <c r="D23">
        <f t="shared" si="3"/>
        <v>4</v>
      </c>
    </row>
    <row r="24" spans="1:4" x14ac:dyDescent="0.25">
      <c r="A24">
        <v>142</v>
      </c>
      <c r="B24">
        <v>-256</v>
      </c>
      <c r="C24">
        <f t="shared" si="2"/>
        <v>143</v>
      </c>
      <c r="D24">
        <f t="shared" si="3"/>
        <v>2.5</v>
      </c>
    </row>
    <row r="25" spans="1:4" x14ac:dyDescent="0.25">
      <c r="A25">
        <v>144</v>
      </c>
      <c r="B25">
        <v>-261</v>
      </c>
      <c r="C25">
        <f t="shared" si="2"/>
        <v>145</v>
      </c>
      <c r="D25">
        <f>-(B26-B25)/(A26-A25)</f>
        <v>0.5</v>
      </c>
    </row>
    <row r="26" spans="1:4" x14ac:dyDescent="0.25">
      <c r="A26">
        <v>146</v>
      </c>
      <c r="B26">
        <v>-262</v>
      </c>
      <c r="C26">
        <f t="shared" si="2"/>
        <v>147</v>
      </c>
      <c r="D26">
        <f t="shared" si="3"/>
        <v>-1.5</v>
      </c>
    </row>
    <row r="27" spans="1:4" x14ac:dyDescent="0.25">
      <c r="A27">
        <v>148</v>
      </c>
      <c r="B27">
        <v>-259</v>
      </c>
      <c r="C27">
        <f t="shared" si="2"/>
        <v>149</v>
      </c>
      <c r="D27">
        <f t="shared" si="3"/>
        <v>1</v>
      </c>
    </row>
    <row r="28" spans="1:4" x14ac:dyDescent="0.25">
      <c r="A28">
        <v>150</v>
      </c>
      <c r="B28">
        <v>-261</v>
      </c>
      <c r="C28">
        <f t="shared" si="2"/>
        <v>152.5</v>
      </c>
      <c r="D28">
        <f t="shared" si="3"/>
        <v>0.4</v>
      </c>
    </row>
    <row r="29" spans="1:4" x14ac:dyDescent="0.25">
      <c r="A29">
        <v>155</v>
      </c>
      <c r="B29">
        <v>-263</v>
      </c>
      <c r="C29">
        <f t="shared" si="2"/>
        <v>157.5</v>
      </c>
      <c r="D29">
        <f t="shared" si="3"/>
        <v>1.8</v>
      </c>
    </row>
    <row r="30" spans="1:4" x14ac:dyDescent="0.25">
      <c r="A30">
        <v>160</v>
      </c>
      <c r="B30">
        <v>-272</v>
      </c>
      <c r="C30">
        <f t="shared" si="2"/>
        <v>162.5</v>
      </c>
      <c r="D30">
        <f t="shared" si="3"/>
        <v>0.6</v>
      </c>
    </row>
    <row r="31" spans="1:4" x14ac:dyDescent="0.25">
      <c r="A31">
        <v>165</v>
      </c>
      <c r="B31">
        <v>-275</v>
      </c>
      <c r="C31">
        <f t="shared" si="2"/>
        <v>167.5</v>
      </c>
      <c r="D31">
        <f t="shared" si="3"/>
        <v>0.6</v>
      </c>
    </row>
    <row r="32" spans="1:4" x14ac:dyDescent="0.25">
      <c r="A32">
        <v>170</v>
      </c>
      <c r="B32">
        <v>-278</v>
      </c>
      <c r="C32">
        <f t="shared" si="2"/>
        <v>175</v>
      </c>
      <c r="D32">
        <f t="shared" si="3"/>
        <v>0.6</v>
      </c>
    </row>
    <row r="33" spans="1:4" x14ac:dyDescent="0.25">
      <c r="A33">
        <v>180</v>
      </c>
      <c r="B33">
        <v>-284</v>
      </c>
      <c r="C33">
        <f t="shared" si="2"/>
        <v>185</v>
      </c>
      <c r="D33">
        <f t="shared" si="3"/>
        <v>0.4</v>
      </c>
    </row>
    <row r="34" spans="1:4" x14ac:dyDescent="0.25">
      <c r="A34">
        <v>190</v>
      </c>
      <c r="B34">
        <v>-288</v>
      </c>
      <c r="C34">
        <f t="shared" si="2"/>
        <v>95</v>
      </c>
      <c r="D34">
        <f t="shared" si="3"/>
        <v>1.5157894736842106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2023-01-23T04:03:20Z</dcterms:created>
  <dcterms:modified xsi:type="dcterms:W3CDTF">2023-05-01T16:40:55Z</dcterms:modified>
</cp:coreProperties>
</file>