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boudiaf\Downloads\"/>
    </mc:Choice>
  </mc:AlternateContent>
  <xr:revisionPtr revIDLastSave="0" documentId="8_{68224639-6134-45C4-AEAB-AC29419D93B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1" i="1" l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O12" i="1"/>
  <c r="P12" i="1" s="1"/>
  <c r="G12" i="1"/>
  <c r="O11" i="1"/>
  <c r="P11" i="1" s="1"/>
  <c r="G11" i="1"/>
  <c r="I10" i="1" s="1"/>
  <c r="O10" i="1"/>
  <c r="P10" i="1" s="1"/>
  <c r="G10" i="1"/>
  <c r="O9" i="1"/>
  <c r="P9" i="1" s="1"/>
  <c r="K9" i="1"/>
  <c r="G9" i="1"/>
  <c r="O8" i="1"/>
  <c r="P8" i="1" s="1"/>
  <c r="K8" i="1"/>
  <c r="I8" i="1"/>
  <c r="G8" i="1"/>
  <c r="O7" i="1"/>
  <c r="P7" i="1" s="1"/>
  <c r="K7" i="1"/>
  <c r="I7" i="1"/>
  <c r="G7" i="1"/>
  <c r="I6" i="1"/>
  <c r="I9" i="1" l="1"/>
  <c r="I11" i="1"/>
</calcChain>
</file>

<file path=xl/sharedStrings.xml><?xml version="1.0" encoding="utf-8"?>
<sst xmlns="http://schemas.openxmlformats.org/spreadsheetml/2006/main" count="32" uniqueCount="31">
  <si>
    <t>T-Shirt</t>
  </si>
  <si>
    <t>Jeans</t>
  </si>
  <si>
    <t>bolsa</t>
  </si>
  <si>
    <t>jacket</t>
  </si>
  <si>
    <t>PANEL DE VENTAS TIENDA DE ROPA</t>
  </si>
  <si>
    <t>Cantidad</t>
  </si>
  <si>
    <t>Fecha</t>
  </si>
  <si>
    <t>Nombre del Artículo</t>
  </si>
  <si>
    <t>Método de Pago</t>
  </si>
  <si>
    <t>Precio Unitario</t>
  </si>
  <si>
    <t>Venta Total</t>
  </si>
  <si>
    <t>Ventas Totales Hoy</t>
  </si>
  <si>
    <t>Seleccionar Fecha</t>
  </si>
  <si>
    <t>Ventas Diarias (T)</t>
  </si>
  <si>
    <t>Ventas Diarias (E)</t>
  </si>
  <si>
    <t>Formato  MM/DD/AAAA</t>
  </si>
  <si>
    <t>Total Mes Efectivo</t>
  </si>
  <si>
    <t>Total Mes Tarjeta</t>
  </si>
  <si>
    <t>Ventas por Tarjeta</t>
  </si>
  <si>
    <t>Ventas por Efectivo</t>
  </si>
  <si>
    <t>🛍️ VENTAS DIARIAS</t>
  </si>
  <si>
    <t>💰 MÉTRICAS DE NEGOCIO</t>
  </si>
  <si>
    <t>📅 ANALIZADOR DE FECHAS</t>
  </si>
  <si>
    <t>⭐ Total del Mes</t>
  </si>
  <si>
    <t>⭐ Total de Ventas Diarias</t>
  </si>
  <si>
    <t>📦 CONTROL DE INVENTARIO</t>
  </si>
  <si>
    <t>Stock Inicial</t>
  </si>
  <si>
    <t>Vendido Total</t>
  </si>
  <si>
    <t>Stock Restante</t>
  </si>
  <si>
    <t>Comentarios</t>
  </si>
  <si>
    <t>senturon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</si>
</sst>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&quot;€&quot;#,##0.00"/>
  </numFmts>
  <fonts count="12" x14ac:knownFonts="1">
    <font>
      <sz val="10"/>
      <color rgb="FF000000"/>
      <name val="Aptos Narrow"/>
      <family val="2"/>
      <scheme val="minor"/>
    </font>
    <font>
      <sz val="10"/>
      <color rgb="FF2F4F4F"/>
      <name val="Aptos Narrow"/>
      <family val="2"/>
      <scheme val="minor"/>
    </font>
    <font>
      <b/>
      <sz val="10"/>
      <color rgb="FFFFFFFF"/>
      <name val="Aptos Narrow"/>
      <family val="2"/>
      <scheme val="minor"/>
    </font>
    <font>
      <b/>
      <sz val="10"/>
      <color rgb="FFFF1493"/>
      <name val="Aptos Narrow"/>
      <family val="2"/>
      <scheme val="minor"/>
    </font>
    <font>
      <sz val="10"/>
      <color rgb="FF0000FF"/>
      <name val="Aptos Narrow"/>
      <family val="2"/>
      <scheme val="minor"/>
    </font>
    <font>
      <b/>
      <sz val="10"/>
      <color rgb="FF8B008B"/>
      <name val="Aptos Narrow"/>
      <family val="2"/>
      <scheme val="minor"/>
    </font>
    <font>
      <sz val="10"/>
      <color rgb="FF800080"/>
      <name val="Aptos Narrow"/>
      <family val="2"/>
      <scheme val="minor"/>
    </font>
    <font>
      <b/>
      <sz val="10"/>
      <color rgb="FFFFFFFF"/>
      <name val="Aptos Narrow"/>
      <family val="2"/>
      <scheme val="minor"/>
    </font>
    <font>
      <b/>
      <sz val="10"/>
      <color rgb="FF8B008B"/>
      <name val="Aptos Narrow"/>
      <family val="2"/>
      <scheme val="minor"/>
    </font>
    <font>
      <sz val="10"/>
      <color rgb="FF800080"/>
      <name val="Aptos Narrow"/>
      <family val="2"/>
      <scheme val="minor"/>
    </font>
    <font>
      <sz val="10"/>
      <color rgb="FF0000FF"/>
      <name val="Aptos Narrow"/>
      <family val="2"/>
      <scheme val="minor"/>
    </font>
    <font>
      <b/>
      <sz val="10"/>
      <color rgb="FFFF1493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8FF"/>
      </patternFill>
    </fill>
    <fill>
      <patternFill patternType="solid">
        <fgColor rgb="FFFF69B4"/>
      </patternFill>
    </fill>
    <fill>
      <patternFill patternType="solid">
        <fgColor rgb="FFE6E6FA"/>
      </patternFill>
    </fill>
    <fill>
      <patternFill patternType="solid">
        <fgColor rgb="FFFF1493"/>
      </patternFill>
    </fill>
    <fill>
      <patternFill patternType="solid">
        <fgColor rgb="FFFFB6C1"/>
      </patternFill>
    </fill>
    <fill>
      <patternFill patternType="solid">
        <fgColor rgb="FFFFF0F5"/>
      </patternFill>
    </fill>
    <fill>
      <patternFill patternType="solid">
        <fgColor rgb="FFFFE4EC"/>
      </patternFill>
    </fill>
    <fill>
      <patternFill patternType="solid">
        <fgColor rgb="FFFFFFFF"/>
      </patternFill>
    </fill>
    <fill>
      <patternFill patternType="solid">
        <fgColor rgb="FFBA55D3"/>
      </patternFill>
    </fill>
    <fill>
      <patternFill patternType="solid">
        <fgColor rgb="FFFFFAFD"/>
      </patternFill>
    </fill>
    <fill>
      <patternFill patternType="solid">
        <fgColor rgb="FFF8F8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/>
    <xf numFmtId="164" fontId="1" fillId="2" borderId="0" xfId="0" applyNumberFormat="1" applyFont="1" applyFill="1" applyAlignment="1">
      <alignment horizontal="center"/>
    </xf>
    <xf numFmtId="0" fontId="2" fillId="3" borderId="0" xfId="0" applyFont="1" applyFill="1"/>
    <xf numFmtId="165" fontId="2" fillId="3" borderId="0" xfId="0" applyNumberFormat="1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0" fillId="6" borderId="0" xfId="0" applyFill="1"/>
    <xf numFmtId="0" fontId="3" fillId="8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/>
    </xf>
    <xf numFmtId="0" fontId="2" fillId="10" borderId="0" xfId="0" applyFont="1" applyFill="1"/>
    <xf numFmtId="0" fontId="5" fillId="4" borderId="0" xfId="0" applyFont="1" applyFill="1" applyAlignment="1">
      <alignment horizontal="center"/>
    </xf>
    <xf numFmtId="0" fontId="5" fillId="4" borderId="0" xfId="0" applyFont="1" applyFill="1"/>
    <xf numFmtId="165" fontId="3" fillId="8" borderId="0" xfId="0" applyNumberFormat="1" applyFont="1" applyFill="1"/>
    <xf numFmtId="165" fontId="5" fillId="4" borderId="0" xfId="0" applyNumberFormat="1" applyFont="1" applyFill="1"/>
    <xf numFmtId="164" fontId="4" fillId="7" borderId="0" xfId="0" applyNumberFormat="1" applyFont="1" applyFill="1"/>
    <xf numFmtId="165" fontId="6" fillId="11" borderId="0" xfId="0" applyNumberFormat="1" applyFont="1" applyFill="1"/>
    <xf numFmtId="164" fontId="6" fillId="11" borderId="0" xfId="0" applyNumberFormat="1" applyFont="1" applyFill="1" applyAlignment="1">
      <alignment horizontal="center"/>
    </xf>
    <xf numFmtId="0" fontId="6" fillId="11" borderId="0" xfId="0" applyFont="1" applyFill="1"/>
    <xf numFmtId="0" fontId="6" fillId="11" borderId="0" xfId="0" applyFont="1" applyFill="1" applyAlignment="1">
      <alignment horizontal="center"/>
    </xf>
    <xf numFmtId="0" fontId="0" fillId="12" borderId="0" xfId="0" applyFill="1"/>
    <xf numFmtId="165" fontId="0" fillId="12" borderId="0" xfId="0" applyNumberFormat="1" applyFill="1"/>
    <xf numFmtId="165" fontId="6" fillId="7" borderId="0" xfId="0" applyNumberFormat="1" applyFont="1" applyFill="1"/>
    <xf numFmtId="0" fontId="6" fillId="7" borderId="0" xfId="0" applyFont="1" applyFill="1"/>
    <xf numFmtId="0" fontId="7" fillId="10" borderId="0" xfId="0" applyFont="1" applyFill="1"/>
    <xf numFmtId="0" fontId="8" fillId="4" borderId="0" xfId="0" applyFont="1" applyFill="1"/>
    <xf numFmtId="0" fontId="9" fillId="11" borderId="0" xfId="0" applyFont="1" applyFill="1"/>
    <xf numFmtId="0" fontId="10" fillId="7" borderId="0" xfId="0" applyFont="1" applyFill="1"/>
    <xf numFmtId="0" fontId="11" fillId="8" borderId="0" xfId="0" applyFont="1" applyFill="1"/>
    <xf numFmtId="0" fontId="2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zoomScale="85" zoomScaleNormal="85" workbookViewId="0">
      <selection activeCell="N24" sqref="N24"/>
    </sheetView>
  </sheetViews>
  <sheetFormatPr baseColWidth="10" defaultRowHeight="14.4" x14ac:dyDescent="0.3"/>
  <cols>
    <col min="1" max="1" width="1.6640625" customWidth="1"/>
    <col min="2" max="2" width="20.33203125" customWidth="1"/>
    <col min="3" max="3" width="13" customWidth="1"/>
    <col min="4" max="4" width="19.5546875" customWidth="1"/>
    <col min="5" max="5" width="15.21875" customWidth="1"/>
    <col min="6" max="6" width="14.6640625" customWidth="1"/>
    <col min="7" max="7" width="13.33203125" customWidth="1"/>
    <col min="8" max="8" width="20.109375" customWidth="1"/>
    <col min="9" max="9" width="12.77734375" customWidth="1"/>
    <col min="10" max="10" width="25.33203125" customWidth="1"/>
    <col min="11" max="11" width="12.44140625" customWidth="1"/>
    <col min="12" max="12" width="9.88671875" customWidth="1"/>
    <col min="13" max="13" width="10.44140625" customWidth="1"/>
    <col min="17" max="17" width="19.44140625" customWidth="1"/>
    <col min="19" max="19" width="23.5546875" customWidth="1"/>
  </cols>
  <sheetData>
    <row r="1" spans="1:17" ht="13.8" x14ac:dyDescent="0.3">
      <c r="A1" s="8"/>
      <c r="B1" s="8" t="s">
        <v>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7" ht="13.8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7" ht="13.8" x14ac:dyDescent="0.3">
      <c r="B3" s="10" t="s">
        <v>15</v>
      </c>
      <c r="C3" s="10"/>
    </row>
    <row r="4" spans="1:17" ht="13.8" x14ac:dyDescent="0.3">
      <c r="B4" s="11"/>
    </row>
    <row r="5" spans="1:17" ht="13.8" x14ac:dyDescent="0.3">
      <c r="B5" s="32" t="s">
        <v>20</v>
      </c>
      <c r="C5" s="32"/>
      <c r="D5" s="12"/>
      <c r="E5" s="13"/>
      <c r="F5" s="12"/>
      <c r="G5" s="12"/>
      <c r="H5" s="13" t="s">
        <v>21</v>
      </c>
      <c r="I5" s="13"/>
      <c r="J5" s="13" t="s">
        <v>22</v>
      </c>
      <c r="K5" s="13"/>
      <c r="M5" s="27" t="s">
        <v>25</v>
      </c>
      <c r="N5" s="27"/>
      <c r="O5" s="27"/>
      <c r="P5" s="27"/>
      <c r="Q5" s="27"/>
    </row>
    <row r="6" spans="1:17" ht="13.8" x14ac:dyDescent="0.3">
      <c r="B6" s="14" t="s">
        <v>6</v>
      </c>
      <c r="C6" s="14" t="s">
        <v>5</v>
      </c>
      <c r="D6" s="14" t="s">
        <v>7</v>
      </c>
      <c r="E6" s="15" t="s">
        <v>8</v>
      </c>
      <c r="F6" s="14" t="s">
        <v>9</v>
      </c>
      <c r="G6" s="14" t="s">
        <v>10</v>
      </c>
      <c r="H6" s="15" t="s">
        <v>11</v>
      </c>
      <c r="I6" s="16">
        <f ca="1">SUMIFS(G:G,B:B,TODAY())</f>
        <v>0</v>
      </c>
      <c r="J6" s="17" t="s">
        <v>12</v>
      </c>
      <c r="K6" s="18">
        <v>45933</v>
      </c>
      <c r="M6" s="28" t="s">
        <v>7</v>
      </c>
      <c r="N6" s="28" t="s">
        <v>26</v>
      </c>
      <c r="O6" s="28" t="s">
        <v>27</v>
      </c>
      <c r="P6" s="28" t="s">
        <v>28</v>
      </c>
      <c r="Q6" s="28" t="s">
        <v>29</v>
      </c>
    </row>
    <row r="7" spans="1:17" ht="13.8" x14ac:dyDescent="0.3">
      <c r="B7" s="20"/>
      <c r="C7" s="21"/>
      <c r="D7" s="22"/>
      <c r="E7" s="21"/>
      <c r="F7" s="19"/>
      <c r="G7" s="19">
        <f t="shared" ref="G7" si="0">C7*F7</f>
        <v>0</v>
      </c>
      <c r="H7" s="23" t="s">
        <v>18</v>
      </c>
      <c r="I7" s="16">
        <f ca="1">SUMIFS(G:G,B:B,TODAY(),E:E,"T")</f>
        <v>0</v>
      </c>
      <c r="J7" s="24" t="s">
        <v>13</v>
      </c>
      <c r="K7" s="16">
        <f>SUMIFS(G:G,B:B,K6,E:E,"T")</f>
        <v>0</v>
      </c>
      <c r="M7" s="29" t="s">
        <v>0</v>
      </c>
      <c r="N7" s="30">
        <v>10</v>
      </c>
      <c r="O7" s="29">
        <f>SUMIF($D$7:$D$98,M7,$C$7:$C$98)</f>
        <v>0</v>
      </c>
      <c r="P7" s="31">
        <f t="shared" ref="P7:P12" si="1">N7-O7</f>
        <v>10</v>
      </c>
      <c r="Q7" s="30"/>
    </row>
    <row r="8" spans="1:17" ht="16.5" customHeight="1" x14ac:dyDescent="0.3">
      <c r="B8" s="20"/>
      <c r="C8" s="21"/>
      <c r="D8" s="22"/>
      <c r="E8" s="21"/>
      <c r="F8" s="19"/>
      <c r="G8" s="19">
        <f>C8*F8</f>
        <v>0</v>
      </c>
      <c r="H8" s="23" t="s">
        <v>19</v>
      </c>
      <c r="I8" s="16">
        <f ca="1">SUMIFS(G:G,B:B,TODAY(),E:E,"E")</f>
        <v>0</v>
      </c>
      <c r="J8" s="24" t="s">
        <v>14</v>
      </c>
      <c r="K8" s="16">
        <f>SUMIFS(G:G,B:B,K6,E:E,"E")</f>
        <v>0</v>
      </c>
      <c r="M8" s="29" t="s">
        <v>1</v>
      </c>
      <c r="N8" s="30">
        <v>1010</v>
      </c>
      <c r="O8" s="29">
        <f>SUMIF($D$7:$D$98,M8,$C$7:$C$98)</f>
        <v>0</v>
      </c>
      <c r="P8" s="31">
        <f t="shared" si="1"/>
        <v>1010</v>
      </c>
      <c r="Q8" s="30"/>
    </row>
    <row r="9" spans="1:17" ht="16.5" customHeight="1" x14ac:dyDescent="0.3">
      <c r="B9" s="20"/>
      <c r="C9" s="21"/>
      <c r="D9" s="22"/>
      <c r="E9" s="21"/>
      <c r="F9" s="19"/>
      <c r="G9" s="19">
        <f>C9*F9</f>
        <v>0</v>
      </c>
      <c r="H9" s="5" t="s">
        <v>23</v>
      </c>
      <c r="I9" s="6">
        <f ca="1">SUMIFS(G:G,B:B,"&gt;="&amp;DATE(YEAR(TODAY()),MONTH(TODAY()),1),B:B,"&lt;"&amp;DATE(YEAR(TODAY()),MONTH(TODAY())+1,1))</f>
        <v>0</v>
      </c>
      <c r="J9" s="6" t="s">
        <v>24</v>
      </c>
      <c r="K9" s="6">
        <f>SUMIF(B:B,K6,G:G)</f>
        <v>0</v>
      </c>
      <c r="M9" s="29" t="s">
        <v>2</v>
      </c>
      <c r="N9" s="30">
        <v>76</v>
      </c>
      <c r="O9" s="29">
        <f>SUMIF($D$7:$D$98,M9,$C$7:$C$98)</f>
        <v>0</v>
      </c>
      <c r="P9" s="31">
        <f t="shared" si="1"/>
        <v>76</v>
      </c>
      <c r="Q9" s="30"/>
    </row>
    <row r="10" spans="1:17" ht="16.5" customHeight="1" x14ac:dyDescent="0.3">
      <c r="B10" s="20"/>
      <c r="C10" s="21"/>
      <c r="D10" s="22"/>
      <c r="E10" s="21"/>
      <c r="F10" s="19"/>
      <c r="G10" s="19">
        <f>C10*F10</f>
        <v>0</v>
      </c>
      <c r="H10" s="26" t="s">
        <v>16</v>
      </c>
      <c r="I10" s="25">
        <f ca="1">SUMIFS(G:G,B:B,"&gt;="&amp;DATE(YEAR(TODAY()),MONTH(TODAY()),1),B:B,"&lt;"&amp;DATE(YEAR(TODAY()),MONTH(TODAY())+1,1),E:E,"E")</f>
        <v>0</v>
      </c>
      <c r="M10" s="29" t="s">
        <v>3</v>
      </c>
      <c r="N10" s="30">
        <v>44</v>
      </c>
      <c r="O10" s="29">
        <f>SUMIF($D$7:$D$98,M10,$C$7:$C$98)</f>
        <v>0</v>
      </c>
      <c r="P10" s="31">
        <f t="shared" si="1"/>
        <v>44</v>
      </c>
      <c r="Q10" s="30"/>
    </row>
    <row r="11" spans="1:17" ht="16.5" customHeight="1" x14ac:dyDescent="0.3">
      <c r="B11" s="20"/>
      <c r="C11" s="21"/>
      <c r="D11" s="22"/>
      <c r="E11" s="21"/>
      <c r="F11" s="19"/>
      <c r="G11" s="19">
        <f>C11*F11</f>
        <v>0</v>
      </c>
      <c r="H11" s="26" t="s">
        <v>17</v>
      </c>
      <c r="I11" s="25">
        <f ca="1">SUMIFS(G:G,B:B,"&gt;="&amp;DATE(YEAR(TODAY()),MONTH(TODAY()),1),B:B,"&lt;"&amp;DATE(YEAR(TODAY()),MONTH(TODAY())+1,1),E:E,"T")</f>
        <v>0</v>
      </c>
      <c r="M11" s="29" t="s">
        <v>30</v>
      </c>
      <c r="N11" s="30">
        <v>44</v>
      </c>
      <c r="O11" s="29">
        <f>SUMIF($D$7:$D$98,M11,$C$7:$C$98)</f>
        <v>0</v>
      </c>
      <c r="P11" s="31">
        <f t="shared" si="1"/>
        <v>44</v>
      </c>
      <c r="Q11" s="30"/>
    </row>
    <row r="12" spans="1:17" ht="16.5" customHeight="1" x14ac:dyDescent="0.3">
      <c r="B12" s="20"/>
      <c r="C12" s="21"/>
      <c r="D12" s="22"/>
      <c r="E12" s="21"/>
      <c r="F12" s="19"/>
      <c r="G12" s="19">
        <f>C12*F12</f>
        <v>0</v>
      </c>
      <c r="M12" s="29"/>
      <c r="N12" s="30"/>
      <c r="O12" s="29">
        <f>SUMIF($D$7:$D$98,M12,$C$7:$C$98)</f>
        <v>0</v>
      </c>
      <c r="P12" s="31">
        <f t="shared" si="1"/>
        <v>0</v>
      </c>
      <c r="Q12" s="30"/>
    </row>
    <row r="13" spans="1:17" ht="18" customHeight="1" x14ac:dyDescent="0.3">
      <c r="B13" s="20"/>
      <c r="C13" s="21"/>
      <c r="D13" s="22"/>
      <c r="E13" s="21"/>
      <c r="F13" s="19"/>
      <c r="G13" s="19">
        <f>C13*F13</f>
        <v>0</v>
      </c>
    </row>
    <row r="14" spans="1:17" ht="14.4" customHeight="1" x14ac:dyDescent="0.3">
      <c r="B14" s="20"/>
      <c r="C14" s="21"/>
      <c r="D14" s="22"/>
      <c r="E14" s="21"/>
      <c r="F14" s="19"/>
      <c r="G14" s="19">
        <f>C14*F14</f>
        <v>0</v>
      </c>
    </row>
    <row r="15" spans="1:17" ht="13.95" customHeight="1" x14ac:dyDescent="0.3">
      <c r="B15" s="20"/>
      <c r="C15" s="21"/>
      <c r="D15" s="22"/>
      <c r="E15" s="21"/>
      <c r="F15" s="19"/>
      <c r="G15" s="19">
        <f>C15*F15</f>
        <v>0</v>
      </c>
    </row>
    <row r="16" spans="1:17" ht="13.8" x14ac:dyDescent="0.3">
      <c r="B16" s="20"/>
      <c r="C16" s="21"/>
      <c r="D16" s="22"/>
      <c r="E16" s="21"/>
      <c r="F16" s="19"/>
      <c r="G16" s="19">
        <f>C16*F16</f>
        <v>0</v>
      </c>
    </row>
    <row r="17" spans="2:7" ht="13.8" x14ac:dyDescent="0.3">
      <c r="B17" s="20"/>
      <c r="C17" s="21"/>
      <c r="D17" s="22"/>
      <c r="E17" s="21"/>
      <c r="F17" s="19"/>
      <c r="G17" s="19">
        <f>C17*F17</f>
        <v>0</v>
      </c>
    </row>
    <row r="18" spans="2:7" ht="13.8" x14ac:dyDescent="0.3">
      <c r="B18" s="20"/>
      <c r="C18" s="21"/>
      <c r="D18" s="22"/>
      <c r="E18" s="21"/>
      <c r="F18" s="19"/>
      <c r="G18" s="19">
        <f>C18*F18</f>
        <v>0</v>
      </c>
    </row>
    <row r="19" spans="2:7" ht="13.8" x14ac:dyDescent="0.3">
      <c r="B19" s="20"/>
      <c r="C19" s="21"/>
      <c r="D19" s="22"/>
      <c r="E19" s="21"/>
      <c r="F19" s="19"/>
      <c r="G19" s="19">
        <f>C19*F19</f>
        <v>0</v>
      </c>
    </row>
    <row r="20" spans="2:7" ht="13.8" x14ac:dyDescent="0.3">
      <c r="B20" s="20"/>
      <c r="C20" s="21"/>
      <c r="D20" s="22"/>
      <c r="E20" s="21"/>
      <c r="F20" s="19"/>
      <c r="G20" s="19">
        <f>C20*F20</f>
        <v>0</v>
      </c>
    </row>
    <row r="21" spans="2:7" ht="13.8" x14ac:dyDescent="0.3">
      <c r="B21" s="20"/>
      <c r="C21" s="21"/>
      <c r="D21" s="22"/>
      <c r="E21" s="21"/>
      <c r="F21" s="19"/>
      <c r="G21" s="19">
        <f>C21*F21</f>
        <v>0</v>
      </c>
    </row>
    <row r="22" spans="2:7" ht="13.8" x14ac:dyDescent="0.3">
      <c r="B22" s="20"/>
      <c r="C22" s="21"/>
      <c r="D22" s="22"/>
      <c r="E22" s="21"/>
      <c r="F22" s="19"/>
      <c r="G22" s="19">
        <f>C22*F22</f>
        <v>0</v>
      </c>
    </row>
    <row r="23" spans="2:7" ht="13.8" x14ac:dyDescent="0.3">
      <c r="B23" s="20"/>
      <c r="C23" s="21"/>
      <c r="D23" s="22"/>
      <c r="E23" s="21"/>
      <c r="F23" s="19"/>
      <c r="G23" s="19">
        <f>C23*F23</f>
        <v>0</v>
      </c>
    </row>
    <row r="24" spans="2:7" ht="13.8" x14ac:dyDescent="0.3">
      <c r="B24" s="20"/>
      <c r="C24" s="21"/>
      <c r="D24" s="22"/>
      <c r="E24" s="21"/>
      <c r="F24" s="19"/>
      <c r="G24" s="19">
        <f>C24*F24</f>
        <v>0</v>
      </c>
    </row>
    <row r="25" spans="2:7" ht="13.8" x14ac:dyDescent="0.3">
      <c r="B25" s="20"/>
      <c r="C25" s="21"/>
      <c r="D25" s="22"/>
      <c r="E25" s="21"/>
      <c r="F25" s="19"/>
      <c r="G25" s="19">
        <f>C25*F25</f>
        <v>0</v>
      </c>
    </row>
    <row r="26" spans="2:7" ht="13.8" x14ac:dyDescent="0.3">
      <c r="B26" s="20"/>
      <c r="C26" s="21"/>
      <c r="D26" s="22"/>
      <c r="E26" s="21"/>
      <c r="F26" s="19"/>
      <c r="G26" s="19">
        <f>C26*F26</f>
        <v>0</v>
      </c>
    </row>
    <row r="27" spans="2:7" ht="13.8" x14ac:dyDescent="0.3">
      <c r="B27" s="20"/>
      <c r="C27" s="21"/>
      <c r="D27" s="22"/>
      <c r="E27" s="21"/>
      <c r="F27" s="19"/>
      <c r="G27" s="19">
        <f>C27*F27</f>
        <v>0</v>
      </c>
    </row>
    <row r="28" spans="2:7" ht="13.8" x14ac:dyDescent="0.3">
      <c r="B28" s="20"/>
      <c r="C28" s="21"/>
      <c r="D28" s="22"/>
      <c r="E28" s="21"/>
      <c r="F28" s="19"/>
      <c r="G28" s="19">
        <f>C28*F28</f>
        <v>0</v>
      </c>
    </row>
    <row r="29" spans="2:7" ht="13.8" x14ac:dyDescent="0.3">
      <c r="B29" s="20"/>
      <c r="C29" s="21"/>
      <c r="D29" s="22"/>
      <c r="E29" s="21"/>
      <c r="F29" s="19"/>
      <c r="G29" s="19">
        <f>C29*F29</f>
        <v>0</v>
      </c>
    </row>
    <row r="30" spans="2:7" ht="13.8" x14ac:dyDescent="0.3">
      <c r="B30" s="20"/>
      <c r="C30" s="21"/>
      <c r="D30" s="22"/>
      <c r="E30" s="21"/>
      <c r="F30" s="19"/>
      <c r="G30" s="19">
        <f>C30*F30</f>
        <v>0</v>
      </c>
    </row>
    <row r="31" spans="2:7" ht="13.8" x14ac:dyDescent="0.3">
      <c r="B31" s="20"/>
      <c r="C31" s="21"/>
      <c r="D31" s="22"/>
      <c r="E31" s="21"/>
      <c r="F31" s="19"/>
      <c r="G31" s="19">
        <f>C31*F31</f>
        <v>0</v>
      </c>
    </row>
    <row r="32" spans="2:7" ht="13.8" x14ac:dyDescent="0.3">
      <c r="B32" s="20"/>
      <c r="C32" s="21"/>
      <c r="D32" s="22"/>
      <c r="E32" s="21"/>
      <c r="F32" s="19"/>
      <c r="G32" s="19">
        <f>C32*F32</f>
        <v>0</v>
      </c>
    </row>
    <row r="33" spans="2:7" ht="13.8" x14ac:dyDescent="0.3">
      <c r="B33" s="20"/>
      <c r="C33" s="21"/>
      <c r="D33" s="22"/>
      <c r="E33" s="21"/>
      <c r="F33" s="19"/>
      <c r="G33" s="19">
        <f>C33*F33</f>
        <v>0</v>
      </c>
    </row>
    <row r="34" spans="2:7" ht="13.8" x14ac:dyDescent="0.3">
      <c r="B34" s="20"/>
      <c r="C34" s="21"/>
      <c r="D34" s="22"/>
      <c r="E34" s="21"/>
      <c r="F34" s="19"/>
      <c r="G34" s="19">
        <f>C34*F34</f>
        <v>0</v>
      </c>
    </row>
    <row r="35" spans="2:7" ht="13.8" x14ac:dyDescent="0.3">
      <c r="B35" s="20"/>
      <c r="C35" s="21"/>
      <c r="D35" s="22"/>
      <c r="E35" s="21"/>
      <c r="F35" s="19"/>
      <c r="G35" s="19">
        <f>C35*F35</f>
        <v>0</v>
      </c>
    </row>
    <row r="36" spans="2:7" ht="13.8" x14ac:dyDescent="0.3">
      <c r="B36" s="20"/>
      <c r="C36" s="21"/>
      <c r="D36" s="22"/>
      <c r="E36" s="21"/>
      <c r="F36" s="19"/>
      <c r="G36" s="19">
        <f>C36*F36</f>
        <v>0</v>
      </c>
    </row>
    <row r="37" spans="2:7" ht="13.8" x14ac:dyDescent="0.3">
      <c r="B37" s="20"/>
      <c r="C37" s="21"/>
      <c r="D37" s="22"/>
      <c r="E37" s="21"/>
      <c r="F37" s="19"/>
      <c r="G37" s="19">
        <f>C37*F37</f>
        <v>0</v>
      </c>
    </row>
    <row r="38" spans="2:7" ht="13.8" x14ac:dyDescent="0.3">
      <c r="B38" s="20"/>
      <c r="C38" s="21"/>
      <c r="D38" s="22"/>
      <c r="E38" s="21"/>
      <c r="F38" s="19"/>
      <c r="G38" s="19">
        <f>C38*F38</f>
        <v>0</v>
      </c>
    </row>
    <row r="39" spans="2:7" ht="13.8" x14ac:dyDescent="0.3">
      <c r="B39" s="20"/>
      <c r="C39" s="21"/>
      <c r="D39" s="22"/>
      <c r="E39" s="21"/>
      <c r="F39" s="19"/>
      <c r="G39" s="19">
        <f>C39*F39</f>
        <v>0</v>
      </c>
    </row>
    <row r="40" spans="2:7" ht="13.8" x14ac:dyDescent="0.3">
      <c r="B40" s="20"/>
      <c r="C40" s="21"/>
      <c r="D40" s="22"/>
      <c r="E40" s="21"/>
      <c r="F40" s="19"/>
      <c r="G40" s="19">
        <f>C40*F40</f>
        <v>0</v>
      </c>
    </row>
    <row r="41" spans="2:7" ht="13.8" x14ac:dyDescent="0.3">
      <c r="B41" s="20"/>
      <c r="C41" s="21"/>
      <c r="D41" s="22"/>
      <c r="E41" s="21"/>
      <c r="F41" s="19"/>
      <c r="G41" s="19">
        <f>C41*F41</f>
        <v>0</v>
      </c>
    </row>
    <row r="42" spans="2:7" ht="13.8" x14ac:dyDescent="0.3">
      <c r="B42" s="20"/>
      <c r="C42" s="21"/>
      <c r="D42" s="22"/>
      <c r="E42" s="21"/>
      <c r="F42" s="19"/>
      <c r="G42" s="19">
        <f>C42*F42</f>
        <v>0</v>
      </c>
    </row>
    <row r="43" spans="2:7" ht="13.8" x14ac:dyDescent="0.3">
      <c r="B43" s="20"/>
      <c r="C43" s="21"/>
      <c r="D43" s="22"/>
      <c r="E43" s="21"/>
      <c r="F43" s="19"/>
      <c r="G43" s="19">
        <f>C43*F43</f>
        <v>0</v>
      </c>
    </row>
    <row r="44" spans="2:7" ht="13.8" x14ac:dyDescent="0.3">
      <c r="B44" s="20"/>
      <c r="C44" s="21"/>
      <c r="D44" s="22"/>
      <c r="E44" s="21"/>
      <c r="F44" s="19"/>
      <c r="G44" s="19">
        <f>C44*F44</f>
        <v>0</v>
      </c>
    </row>
    <row r="45" spans="2:7" ht="13.8" x14ac:dyDescent="0.3">
      <c r="B45" s="20"/>
      <c r="C45" s="21"/>
      <c r="D45" s="22"/>
      <c r="E45" s="21"/>
      <c r="F45" s="19"/>
      <c r="G45" s="19">
        <f>C45*F45</f>
        <v>0</v>
      </c>
    </row>
    <row r="46" spans="2:7" ht="13.8" x14ac:dyDescent="0.3">
      <c r="B46" s="20"/>
      <c r="C46" s="21"/>
      <c r="D46" s="22"/>
      <c r="E46" s="21"/>
      <c r="F46" s="19"/>
      <c r="G46" s="19">
        <f>C46*F46</f>
        <v>0</v>
      </c>
    </row>
    <row r="47" spans="2:7" ht="13.8" x14ac:dyDescent="0.3">
      <c r="B47" s="20"/>
      <c r="C47" s="21"/>
      <c r="D47" s="22"/>
      <c r="E47" s="21"/>
      <c r="F47" s="19"/>
      <c r="G47" s="19">
        <f>C47*F47</f>
        <v>0</v>
      </c>
    </row>
    <row r="48" spans="2:7" ht="13.8" x14ac:dyDescent="0.3">
      <c r="B48" s="20"/>
      <c r="C48" s="21"/>
      <c r="D48" s="22"/>
      <c r="E48" s="21"/>
      <c r="F48" s="19"/>
      <c r="G48" s="19">
        <f>C48*F48</f>
        <v>0</v>
      </c>
    </row>
    <row r="49" spans="2:7" ht="13.8" x14ac:dyDescent="0.3">
      <c r="B49" s="20"/>
      <c r="C49" s="21"/>
      <c r="D49" s="22"/>
      <c r="E49" s="21"/>
      <c r="F49" s="19"/>
      <c r="G49" s="19">
        <f>C49*F49</f>
        <v>0</v>
      </c>
    </row>
    <row r="50" spans="2:7" ht="13.8" x14ac:dyDescent="0.3">
      <c r="B50" s="20"/>
      <c r="C50" s="21"/>
      <c r="D50" s="22"/>
      <c r="E50" s="21"/>
      <c r="F50" s="19"/>
      <c r="G50" s="19">
        <f>C50*F50</f>
        <v>0</v>
      </c>
    </row>
    <row r="51" spans="2:7" ht="13.8" x14ac:dyDescent="0.3">
      <c r="B51" s="20"/>
      <c r="C51" s="21"/>
      <c r="D51" s="22"/>
      <c r="E51" s="21"/>
      <c r="F51" s="19"/>
      <c r="G51" s="19">
        <f>C51*F51</f>
        <v>0</v>
      </c>
    </row>
    <row r="52" spans="2:7" ht="13.8" x14ac:dyDescent="0.3">
      <c r="B52" s="20"/>
      <c r="C52" s="21"/>
      <c r="D52" s="22"/>
      <c r="E52" s="21"/>
      <c r="F52" s="19"/>
      <c r="G52" s="19">
        <f>C52*F52</f>
        <v>0</v>
      </c>
    </row>
    <row r="53" spans="2:7" ht="13.8" x14ac:dyDescent="0.3">
      <c r="B53" s="20"/>
      <c r="C53" s="21"/>
      <c r="D53" s="22"/>
      <c r="E53" s="21"/>
      <c r="F53" s="19"/>
      <c r="G53" s="19">
        <f>C53*F53</f>
        <v>0</v>
      </c>
    </row>
    <row r="54" spans="2:7" ht="13.8" x14ac:dyDescent="0.3">
      <c r="B54" s="20"/>
      <c r="C54" s="21"/>
      <c r="D54" s="22"/>
      <c r="E54" s="21"/>
      <c r="F54" s="19"/>
      <c r="G54" s="19">
        <f>C54*F54</f>
        <v>0</v>
      </c>
    </row>
    <row r="55" spans="2:7" ht="13.8" x14ac:dyDescent="0.3">
      <c r="B55" s="20"/>
      <c r="C55" s="21"/>
      <c r="D55" s="22"/>
      <c r="E55" s="21"/>
      <c r="F55" s="19"/>
      <c r="G55" s="19">
        <f>C55*F55</f>
        <v>0</v>
      </c>
    </row>
    <row r="56" spans="2:7" ht="13.8" x14ac:dyDescent="0.3">
      <c r="B56" s="20"/>
      <c r="C56" s="21"/>
      <c r="D56" s="22"/>
      <c r="E56" s="21"/>
      <c r="F56" s="19"/>
      <c r="G56" s="19">
        <f>C56*F56</f>
        <v>0</v>
      </c>
    </row>
    <row r="57" spans="2:7" ht="13.8" x14ac:dyDescent="0.3">
      <c r="B57" s="20"/>
      <c r="C57" s="21"/>
      <c r="D57" s="22"/>
      <c r="E57" s="21"/>
      <c r="F57" s="19"/>
      <c r="G57" s="19">
        <f>C57*F57</f>
        <v>0</v>
      </c>
    </row>
    <row r="58" spans="2:7" ht="13.8" x14ac:dyDescent="0.3">
      <c r="B58" s="20"/>
      <c r="C58" s="21"/>
      <c r="D58" s="22"/>
      <c r="E58" s="21"/>
      <c r="F58" s="19"/>
      <c r="G58" s="19">
        <f>C58*F58</f>
        <v>0</v>
      </c>
    </row>
    <row r="59" spans="2:7" ht="13.8" x14ac:dyDescent="0.3">
      <c r="B59" s="20"/>
      <c r="C59" s="21"/>
      <c r="D59" s="22"/>
      <c r="E59" s="21"/>
      <c r="F59" s="19"/>
      <c r="G59" s="19">
        <f>C59*F59</f>
        <v>0</v>
      </c>
    </row>
    <row r="60" spans="2:7" ht="13.8" x14ac:dyDescent="0.3">
      <c r="B60" s="20"/>
      <c r="C60" s="21"/>
      <c r="D60" s="22"/>
      <c r="E60" s="21"/>
      <c r="F60" s="19"/>
      <c r="G60" s="19">
        <f>C60*F60</f>
        <v>0</v>
      </c>
    </row>
    <row r="61" spans="2:7" ht="13.8" x14ac:dyDescent="0.3">
      <c r="B61" s="20"/>
      <c r="C61" s="21"/>
      <c r="D61" s="22"/>
      <c r="E61" s="21"/>
      <c r="F61" s="19"/>
      <c r="G61" s="19">
        <f>C61*F61</f>
        <v>0</v>
      </c>
    </row>
    <row r="62" spans="2:7" ht="13.8" x14ac:dyDescent="0.3">
      <c r="B62" s="20"/>
      <c r="C62" s="21"/>
      <c r="D62" s="22"/>
      <c r="E62" s="21"/>
      <c r="F62" s="19"/>
      <c r="G62" s="19">
        <f>C62*F62</f>
        <v>0</v>
      </c>
    </row>
    <row r="63" spans="2:7" ht="13.8" x14ac:dyDescent="0.3">
      <c r="B63" s="20"/>
      <c r="C63" s="21"/>
      <c r="D63" s="22"/>
      <c r="E63" s="21"/>
      <c r="F63" s="19"/>
      <c r="G63" s="19">
        <f>C63*F63</f>
        <v>0</v>
      </c>
    </row>
    <row r="64" spans="2:7" ht="13.8" x14ac:dyDescent="0.3">
      <c r="B64" s="20"/>
      <c r="C64" s="21"/>
      <c r="D64" s="22"/>
      <c r="E64" s="21"/>
      <c r="F64" s="19"/>
      <c r="G64" s="19">
        <f>C64*F64</f>
        <v>0</v>
      </c>
    </row>
    <row r="65" spans="2:7" ht="13.8" x14ac:dyDescent="0.3">
      <c r="B65" s="20"/>
      <c r="C65" s="21"/>
      <c r="D65" s="22"/>
      <c r="E65" s="21"/>
      <c r="F65" s="19"/>
      <c r="G65" s="19">
        <f>C65*F65</f>
        <v>0</v>
      </c>
    </row>
    <row r="66" spans="2:7" ht="13.8" x14ac:dyDescent="0.3">
      <c r="B66" s="20"/>
      <c r="C66" s="21"/>
      <c r="D66" s="22"/>
      <c r="E66" s="21"/>
      <c r="F66" s="19"/>
      <c r="G66" s="19">
        <f>C66*F66</f>
        <v>0</v>
      </c>
    </row>
    <row r="67" spans="2:7" ht="13.8" x14ac:dyDescent="0.3">
      <c r="B67" s="20"/>
      <c r="C67" s="21"/>
      <c r="D67" s="22"/>
      <c r="E67" s="21"/>
      <c r="F67" s="19"/>
      <c r="G67" s="19">
        <f>C67*F67</f>
        <v>0</v>
      </c>
    </row>
    <row r="68" spans="2:7" ht="13.8" x14ac:dyDescent="0.3">
      <c r="B68" s="20"/>
      <c r="C68" s="21"/>
      <c r="D68" s="22"/>
      <c r="E68" s="21"/>
      <c r="F68" s="19"/>
      <c r="G68" s="19">
        <f>C68*F68</f>
        <v>0</v>
      </c>
    </row>
    <row r="69" spans="2:7" ht="13.8" x14ac:dyDescent="0.3">
      <c r="B69" s="20"/>
      <c r="C69" s="21"/>
      <c r="D69" s="22"/>
      <c r="E69" s="21"/>
      <c r="F69" s="19"/>
      <c r="G69" s="19">
        <f>C69*F69</f>
        <v>0</v>
      </c>
    </row>
    <row r="70" spans="2:7" ht="13.8" x14ac:dyDescent="0.3">
      <c r="B70" s="20"/>
      <c r="C70" s="21"/>
      <c r="D70" s="22"/>
      <c r="E70" s="21"/>
      <c r="F70" s="19"/>
      <c r="G70" s="19">
        <f>C70*F70</f>
        <v>0</v>
      </c>
    </row>
    <row r="71" spans="2:7" ht="13.8" x14ac:dyDescent="0.3">
      <c r="B71" s="20"/>
      <c r="C71" s="21"/>
      <c r="D71" s="22"/>
      <c r="E71" s="21"/>
      <c r="F71" s="19"/>
      <c r="G71" s="19">
        <f>C71*F71</f>
        <v>0</v>
      </c>
    </row>
    <row r="72" spans="2:7" ht="13.8" x14ac:dyDescent="0.3">
      <c r="B72" s="20"/>
      <c r="C72" s="21"/>
      <c r="D72" s="22"/>
      <c r="E72" s="21"/>
      <c r="F72" s="19"/>
      <c r="G72" s="19">
        <v>0</v>
      </c>
    </row>
    <row r="73" spans="2:7" ht="13.8" x14ac:dyDescent="0.3">
      <c r="B73" s="20"/>
      <c r="C73" s="21"/>
      <c r="D73" s="22"/>
      <c r="E73" s="21"/>
      <c r="F73" s="19"/>
      <c r="G73" s="19">
        <v>0</v>
      </c>
    </row>
    <row r="74" spans="2:7" ht="13.8" x14ac:dyDescent="0.3">
      <c r="B74" s="20"/>
      <c r="C74" s="21"/>
      <c r="D74" s="22"/>
      <c r="E74" s="21"/>
      <c r="F74" s="19"/>
      <c r="G74" s="19">
        <v>0</v>
      </c>
    </row>
    <row r="75" spans="2:7" ht="13.8" x14ac:dyDescent="0.3">
      <c r="B75" s="20"/>
      <c r="C75" s="21"/>
      <c r="D75" s="22"/>
      <c r="E75" s="21"/>
      <c r="F75" s="19"/>
      <c r="G75" s="19">
        <v>0</v>
      </c>
    </row>
    <row r="76" spans="2:7" ht="13.8" x14ac:dyDescent="0.3">
      <c r="B76" s="20"/>
      <c r="C76" s="21"/>
      <c r="D76" s="22"/>
      <c r="E76" s="21"/>
      <c r="F76" s="19"/>
      <c r="G76" s="19">
        <v>0</v>
      </c>
    </row>
    <row r="77" spans="2:7" ht="13.8" x14ac:dyDescent="0.3">
      <c r="B77" s="20"/>
      <c r="C77" s="21"/>
      <c r="D77" s="22"/>
      <c r="E77" s="21"/>
      <c r="F77" s="19"/>
      <c r="G77" s="19">
        <v>0</v>
      </c>
    </row>
    <row r="78" spans="2:7" ht="13.8" x14ac:dyDescent="0.3">
      <c r="B78" s="20"/>
      <c r="C78" s="21"/>
      <c r="D78" s="22"/>
      <c r="E78" s="21"/>
      <c r="F78" s="19"/>
      <c r="G78" s="19">
        <v>0</v>
      </c>
    </row>
    <row r="79" spans="2:7" ht="13.8" x14ac:dyDescent="0.3">
      <c r="B79" s="20"/>
      <c r="C79" s="21"/>
      <c r="D79" s="22"/>
      <c r="E79" s="21"/>
      <c r="F79" s="19"/>
      <c r="G79" s="19">
        <v>0</v>
      </c>
    </row>
    <row r="80" spans="2:7" ht="13.8" x14ac:dyDescent="0.3">
      <c r="B80" s="20"/>
      <c r="C80" s="21"/>
      <c r="D80" s="22"/>
      <c r="E80" s="21"/>
      <c r="F80" s="19"/>
      <c r="G80" s="19">
        <v>0</v>
      </c>
    </row>
    <row r="81" spans="2:7" ht="13.8" x14ac:dyDescent="0.3">
      <c r="B81" s="20"/>
      <c r="C81" s="21"/>
      <c r="D81" s="22"/>
      <c r="E81" s="21"/>
      <c r="F81" s="19"/>
      <c r="G81" s="19">
        <v>0</v>
      </c>
    </row>
    <row r="82" spans="2:7" ht="13.8" x14ac:dyDescent="0.3">
      <c r="B82" s="20"/>
      <c r="C82" s="21"/>
      <c r="D82" s="22"/>
      <c r="E82" s="21"/>
      <c r="F82" s="19"/>
      <c r="G82" s="19">
        <v>0</v>
      </c>
    </row>
    <row r="83" spans="2:7" ht="13.8" x14ac:dyDescent="0.3">
      <c r="B83" s="20"/>
      <c r="C83" s="21"/>
      <c r="D83" s="22"/>
      <c r="E83" s="21"/>
      <c r="F83" s="19"/>
      <c r="G83" s="19">
        <v>0</v>
      </c>
    </row>
    <row r="84" spans="2:7" ht="13.8" x14ac:dyDescent="0.3">
      <c r="B84" s="20"/>
      <c r="C84" s="21"/>
      <c r="D84" s="22"/>
      <c r="E84" s="21"/>
      <c r="F84" s="19"/>
      <c r="G84" s="19">
        <v>0</v>
      </c>
    </row>
    <row r="85" spans="2:7" ht="13.8" x14ac:dyDescent="0.3">
      <c r="B85" s="20"/>
      <c r="C85" s="21"/>
      <c r="D85" s="22"/>
      <c r="E85" s="21"/>
      <c r="F85" s="19"/>
      <c r="G85" s="19">
        <v>0</v>
      </c>
    </row>
    <row r="86" spans="2:7" ht="13.8" x14ac:dyDescent="0.3">
      <c r="B86" s="20"/>
      <c r="C86" s="21"/>
      <c r="D86" s="22"/>
      <c r="E86" s="21"/>
      <c r="F86" s="19"/>
      <c r="G86" s="19">
        <v>0</v>
      </c>
    </row>
    <row r="87" spans="2:7" ht="13.8" x14ac:dyDescent="0.3">
      <c r="B87" s="20"/>
      <c r="C87" s="21"/>
      <c r="D87" s="22"/>
      <c r="E87" s="21"/>
      <c r="F87" s="19"/>
      <c r="G87" s="19">
        <v>0</v>
      </c>
    </row>
    <row r="88" spans="2:7" ht="13.8" x14ac:dyDescent="0.3">
      <c r="B88" s="20"/>
      <c r="C88" s="21"/>
      <c r="D88" s="22"/>
      <c r="E88" s="21"/>
      <c r="F88" s="19"/>
      <c r="G88" s="19">
        <v>0</v>
      </c>
    </row>
    <row r="89" spans="2:7" ht="13.8" x14ac:dyDescent="0.3">
      <c r="B89" s="20"/>
      <c r="C89" s="21"/>
      <c r="D89" s="22"/>
      <c r="E89" s="21"/>
      <c r="F89" s="19"/>
      <c r="G89" s="19">
        <v>0</v>
      </c>
    </row>
    <row r="90" spans="2:7" ht="13.8" x14ac:dyDescent="0.3">
      <c r="B90" s="20"/>
      <c r="C90" s="21"/>
      <c r="D90" s="22"/>
      <c r="E90" s="21"/>
      <c r="F90" s="19"/>
      <c r="G90" s="19">
        <v>0</v>
      </c>
    </row>
    <row r="91" spans="2:7" ht="13.8" x14ac:dyDescent="0.3">
      <c r="B91" s="20"/>
      <c r="C91" s="21"/>
      <c r="D91" s="22"/>
      <c r="E91" s="21"/>
      <c r="F91" s="19"/>
      <c r="G91" s="19">
        <v>0</v>
      </c>
    </row>
    <row r="92" spans="2:7" ht="13.8" x14ac:dyDescent="0.3">
      <c r="B92" s="20"/>
      <c r="C92" s="21"/>
      <c r="D92" s="22"/>
      <c r="E92" s="21"/>
      <c r="F92" s="19"/>
      <c r="G92" s="19">
        <v>0</v>
      </c>
    </row>
    <row r="93" spans="2:7" ht="13.8" x14ac:dyDescent="0.3">
      <c r="B93" s="20"/>
      <c r="C93" s="21"/>
      <c r="D93" s="22"/>
      <c r="E93" s="21"/>
      <c r="F93" s="19"/>
      <c r="G93" s="19">
        <v>0</v>
      </c>
    </row>
    <row r="94" spans="2:7" ht="13.8" x14ac:dyDescent="0.3">
      <c r="B94" s="20"/>
      <c r="C94" s="21"/>
      <c r="D94" s="22"/>
      <c r="E94" s="21"/>
      <c r="F94" s="19"/>
      <c r="G94" s="19">
        <v>0</v>
      </c>
    </row>
    <row r="95" spans="2:7" ht="13.8" x14ac:dyDescent="0.3">
      <c r="B95" s="20"/>
      <c r="C95" s="21"/>
      <c r="D95" s="22"/>
      <c r="E95" s="21"/>
      <c r="F95" s="19"/>
      <c r="G95" s="19">
        <v>0</v>
      </c>
    </row>
    <row r="96" spans="2:7" ht="13.8" x14ac:dyDescent="0.3">
      <c r="B96" s="20"/>
      <c r="C96" s="21"/>
      <c r="D96" s="22"/>
      <c r="E96" s="21"/>
      <c r="F96" s="19"/>
      <c r="G96" s="19">
        <v>0</v>
      </c>
    </row>
    <row r="97" spans="2:7" ht="13.8" x14ac:dyDescent="0.3">
      <c r="B97" s="20"/>
      <c r="C97" s="21"/>
      <c r="D97" s="22"/>
      <c r="E97" s="21"/>
      <c r="F97" s="19"/>
      <c r="G97" s="19">
        <v>0</v>
      </c>
    </row>
    <row r="98" spans="2:7" ht="13.8" x14ac:dyDescent="0.3">
      <c r="B98" s="20"/>
      <c r="C98" s="21"/>
      <c r="D98" s="22"/>
      <c r="E98" s="21"/>
      <c r="F98" s="19"/>
      <c r="G98" s="19">
        <v>0</v>
      </c>
    </row>
    <row r="99" spans="2:7" ht="13.8" x14ac:dyDescent="0.3">
      <c r="B99" s="4"/>
      <c r="C99" s="1"/>
      <c r="D99" s="2"/>
      <c r="E99" s="1"/>
      <c r="F99" s="3"/>
      <c r="G99" s="3">
        <v>0</v>
      </c>
    </row>
    <row r="100" spans="2:7" ht="13.8" x14ac:dyDescent="0.3"/>
    <row r="101" spans="2:7" ht="13.8" x14ac:dyDescent="0.3"/>
    <row r="102" spans="2:7" ht="13.8" x14ac:dyDescent="0.3"/>
    <row r="103" spans="2:7" ht="13.8" x14ac:dyDescent="0.3"/>
    <row r="104" spans="2:7" ht="13.8" x14ac:dyDescent="0.3"/>
    <row r="105" spans="2:7" ht="13.8" x14ac:dyDescent="0.3"/>
    <row r="106" spans="2:7" ht="13.8" x14ac:dyDescent="0.3"/>
    <row r="107" spans="2:7" ht="13.8" x14ac:dyDescent="0.3"/>
    <row r="108" spans="2:7" ht="13.8" x14ac:dyDescent="0.3"/>
    <row r="109" spans="2:7" ht="13.8" x14ac:dyDescent="0.3"/>
    <row r="110" spans="2:7" ht="13.8" x14ac:dyDescent="0.3"/>
    <row r="111" spans="2:7" ht="13.8" x14ac:dyDescent="0.3"/>
    <row r="112" spans="2:7" ht="13.8" x14ac:dyDescent="0.3"/>
    <row r="113" ht="13.8" x14ac:dyDescent="0.3"/>
    <row r="114" ht="13.8" x14ac:dyDescent="0.3"/>
    <row r="115" ht="13.8" x14ac:dyDescent="0.3"/>
    <row r="116" ht="13.8" x14ac:dyDescent="0.3"/>
    <row r="117" ht="13.8" x14ac:dyDescent="0.3"/>
    <row r="118" ht="13.8" x14ac:dyDescent="0.3"/>
    <row r="119" ht="13.8" x14ac:dyDescent="0.3"/>
    <row r="120" ht="13.8" x14ac:dyDescent="0.3"/>
    <row r="121" ht="13.8" x14ac:dyDescent="0.3"/>
    <row r="122" ht="13.8" x14ac:dyDescent="0.3"/>
    <row r="123" ht="13.8" x14ac:dyDescent="0.3"/>
    <row r="124" ht="13.8" x14ac:dyDescent="0.3"/>
    <row r="125" ht="13.8" x14ac:dyDescent="0.3"/>
    <row r="126" ht="13.8" x14ac:dyDescent="0.3"/>
    <row r="127" ht="13.8" x14ac:dyDescent="0.3"/>
    <row r="128" ht="13.8" x14ac:dyDescent="0.3"/>
    <row r="129" ht="13.8" x14ac:dyDescent="0.3"/>
    <row r="130" ht="13.8" x14ac:dyDescent="0.3"/>
    <row r="131" ht="13.8" x14ac:dyDescent="0.3"/>
    <row r="132" ht="13.8" x14ac:dyDescent="0.3"/>
    <row r="133" ht="13.8" x14ac:dyDescent="0.3"/>
    <row r="134" ht="13.8" x14ac:dyDescent="0.3"/>
    <row r="135" ht="13.8" x14ac:dyDescent="0.3"/>
    <row r="136" ht="13.8" x14ac:dyDescent="0.3"/>
    <row r="137" ht="13.8" x14ac:dyDescent="0.3"/>
    <row r="138" ht="13.8" x14ac:dyDescent="0.3"/>
    <row r="139" ht="13.8" x14ac:dyDescent="0.3"/>
    <row r="140" ht="13.8" x14ac:dyDescent="0.3"/>
    <row r="141" ht="13.8" x14ac:dyDescent="0.3"/>
    <row r="142" ht="13.8" x14ac:dyDescent="0.3"/>
    <row r="143" ht="13.8" x14ac:dyDescent="0.3"/>
    <row r="144" ht="13.8" x14ac:dyDescent="0.3"/>
    <row r="145" ht="13.8" x14ac:dyDescent="0.3"/>
    <row r="146" ht="13.8" x14ac:dyDescent="0.3"/>
    <row r="147" ht="13.8" x14ac:dyDescent="0.3"/>
    <row r="148" ht="13.8" x14ac:dyDescent="0.3"/>
    <row r="149" ht="13.8" x14ac:dyDescent="0.3"/>
    <row r="150" ht="13.8" x14ac:dyDescent="0.3"/>
    <row r="151" ht="13.8" x14ac:dyDescent="0.3"/>
    <row r="152" ht="13.8" x14ac:dyDescent="0.3"/>
    <row r="153" ht="13.8" x14ac:dyDescent="0.3"/>
    <row r="154" ht="13.8" x14ac:dyDescent="0.3"/>
    <row r="155" ht="13.8" x14ac:dyDescent="0.3"/>
    <row r="156" ht="13.8" x14ac:dyDescent="0.3"/>
    <row r="157" ht="13.8" x14ac:dyDescent="0.3"/>
    <row r="158" ht="13.8" x14ac:dyDescent="0.3"/>
    <row r="159" ht="13.8" x14ac:dyDescent="0.3"/>
    <row r="160" ht="13.8" x14ac:dyDescent="0.3"/>
    <row r="161" ht="13.8" x14ac:dyDescent="0.3"/>
    <row r="162" ht="13.8" x14ac:dyDescent="0.3"/>
    <row r="163" ht="13.8" x14ac:dyDescent="0.3"/>
    <row r="164" ht="13.8" x14ac:dyDescent="0.3"/>
    <row r="165" ht="13.8" x14ac:dyDescent="0.3"/>
    <row r="166" ht="13.8" x14ac:dyDescent="0.3"/>
    <row r="167" ht="13.8" x14ac:dyDescent="0.3"/>
    <row r="168" ht="13.8" x14ac:dyDescent="0.3"/>
    <row r="169" ht="13.8" x14ac:dyDescent="0.3"/>
    <row r="170" ht="13.8" x14ac:dyDescent="0.3"/>
    <row r="171" ht="13.8" x14ac:dyDescent="0.3"/>
    <row r="172" ht="13.8" x14ac:dyDescent="0.3"/>
    <row r="173" ht="13.8" x14ac:dyDescent="0.3"/>
    <row r="174" ht="13.8" x14ac:dyDescent="0.3"/>
    <row r="175" ht="13.8" x14ac:dyDescent="0.3"/>
    <row r="176" ht="13.8" x14ac:dyDescent="0.3"/>
    <row r="177" ht="13.8" x14ac:dyDescent="0.3"/>
    <row r="178" ht="13.8" x14ac:dyDescent="0.3"/>
    <row r="179" ht="13.8" x14ac:dyDescent="0.3"/>
    <row r="180" ht="13.8" x14ac:dyDescent="0.3"/>
    <row r="181" ht="13.8" x14ac:dyDescent="0.3"/>
    <row r="182" ht="13.8" x14ac:dyDescent="0.3"/>
    <row r="183" ht="13.8" x14ac:dyDescent="0.3"/>
    <row r="184" ht="13.8" x14ac:dyDescent="0.3"/>
    <row r="185" ht="13.8" x14ac:dyDescent="0.3"/>
    <row r="186" ht="13.8" x14ac:dyDescent="0.3"/>
    <row r="187" ht="13.8" x14ac:dyDescent="0.3"/>
    <row r="188" ht="13.8" x14ac:dyDescent="0.3"/>
    <row r="189" ht="13.8" x14ac:dyDescent="0.3"/>
    <row r="190" ht="13.8" x14ac:dyDescent="0.3"/>
    <row r="191" ht="13.8" x14ac:dyDescent="0.3"/>
    <row r="192" ht="13.8" x14ac:dyDescent="0.3"/>
    <row r="193" ht="13.8" x14ac:dyDescent="0.3"/>
    <row r="194" ht="13.8" x14ac:dyDescent="0.3"/>
    <row r="195" ht="13.8" x14ac:dyDescent="0.3"/>
    <row r="196" ht="13.8" x14ac:dyDescent="0.3"/>
    <row r="197" ht="13.8" x14ac:dyDescent="0.3"/>
    <row r="198" ht="13.8" x14ac:dyDescent="0.3"/>
    <row r="199" ht="13.8" x14ac:dyDescent="0.3"/>
    <row r="200" ht="13.8" x14ac:dyDescent="0.3"/>
    <row r="201" ht="13.8" x14ac:dyDescent="0.3"/>
    <row r="202" ht="13.8" x14ac:dyDescent="0.3"/>
    <row r="203" ht="13.8" x14ac:dyDescent="0.3"/>
    <row r="204" ht="13.8" x14ac:dyDescent="0.3"/>
    <row r="205" ht="13.8" x14ac:dyDescent="0.3"/>
    <row r="206" ht="13.8" x14ac:dyDescent="0.3"/>
    <row r="207" ht="13.8" x14ac:dyDescent="0.3"/>
    <row r="208" ht="13.8" x14ac:dyDescent="0.3"/>
    <row r="209" ht="13.8" x14ac:dyDescent="0.3"/>
    <row r="210" ht="13.8" x14ac:dyDescent="0.3"/>
    <row r="211" ht="13.8" x14ac:dyDescent="0.3"/>
    <row r="212" ht="13.8" x14ac:dyDescent="0.3"/>
    <row r="213" ht="13.8" x14ac:dyDescent="0.3"/>
    <row r="214" ht="13.8" x14ac:dyDescent="0.3"/>
    <row r="215" ht="13.8" x14ac:dyDescent="0.3"/>
    <row r="216" ht="13.8" x14ac:dyDescent="0.3"/>
    <row r="217" ht="13.8" x14ac:dyDescent="0.3"/>
    <row r="218" ht="13.8" x14ac:dyDescent="0.3"/>
    <row r="219" ht="13.8" x14ac:dyDescent="0.3"/>
    <row r="220" ht="13.8" x14ac:dyDescent="0.3"/>
    <row r="221" ht="13.8" x14ac:dyDescent="0.3"/>
    <row r="222" ht="13.8" x14ac:dyDescent="0.3"/>
    <row r="223" ht="13.8" x14ac:dyDescent="0.3"/>
    <row r="224" ht="13.8" x14ac:dyDescent="0.3"/>
    <row r="225" ht="13.8" x14ac:dyDescent="0.3"/>
    <row r="226" ht="13.8" x14ac:dyDescent="0.3"/>
    <row r="227" ht="13.8" x14ac:dyDescent="0.3"/>
    <row r="228" ht="13.8" x14ac:dyDescent="0.3"/>
    <row r="229" ht="13.8" x14ac:dyDescent="0.3"/>
    <row r="230" ht="13.8" x14ac:dyDescent="0.3"/>
    <row r="231" ht="13.8" x14ac:dyDescent="0.3"/>
    <row r="232" ht="13.8" x14ac:dyDescent="0.3"/>
    <row r="233" ht="13.8" x14ac:dyDescent="0.3"/>
    <row r="234" ht="13.8" x14ac:dyDescent="0.3"/>
    <row r="235" ht="13.8" x14ac:dyDescent="0.3"/>
    <row r="236" ht="13.8" x14ac:dyDescent="0.3"/>
    <row r="237" ht="13.8" x14ac:dyDescent="0.3"/>
    <row r="238" ht="13.8" x14ac:dyDescent="0.3"/>
    <row r="239" ht="13.8" x14ac:dyDescent="0.3"/>
    <row r="240" ht="13.8" x14ac:dyDescent="0.3"/>
    <row r="241" ht="13.8" x14ac:dyDescent="0.3"/>
    <row r="242" ht="13.8" x14ac:dyDescent="0.3"/>
    <row r="243" ht="13.8" x14ac:dyDescent="0.3"/>
    <row r="244" ht="13.8" x14ac:dyDescent="0.3"/>
    <row r="245" ht="13.8" x14ac:dyDescent="0.3"/>
    <row r="246" ht="13.8" x14ac:dyDescent="0.3"/>
    <row r="247" ht="13.8" x14ac:dyDescent="0.3"/>
    <row r="248" ht="13.8" x14ac:dyDescent="0.3"/>
    <row r="249" ht="13.8" x14ac:dyDescent="0.3"/>
    <row r="250" ht="13.8" x14ac:dyDescent="0.3"/>
    <row r="251" ht="13.8" x14ac:dyDescent="0.3"/>
    <row r="252" ht="13.8" x14ac:dyDescent="0.3"/>
    <row r="253" ht="13.8" x14ac:dyDescent="0.3"/>
    <row r="254" ht="13.8" x14ac:dyDescent="0.3"/>
    <row r="255" ht="13.8" x14ac:dyDescent="0.3"/>
    <row r="256" ht="13.8" x14ac:dyDescent="0.3"/>
    <row r="257" ht="13.8" x14ac:dyDescent="0.3"/>
    <row r="258" ht="13.8" x14ac:dyDescent="0.3"/>
    <row r="259" ht="13.8" x14ac:dyDescent="0.3"/>
    <row r="260" ht="13.8" x14ac:dyDescent="0.3"/>
    <row r="261" ht="13.8" x14ac:dyDescent="0.3"/>
    <row r="262" ht="13.8" x14ac:dyDescent="0.3"/>
    <row r="263" ht="13.8" x14ac:dyDescent="0.3"/>
    <row r="264" ht="13.8" x14ac:dyDescent="0.3"/>
    <row r="265" ht="13.8" x14ac:dyDescent="0.3"/>
    <row r="266" ht="13.8" x14ac:dyDescent="0.3"/>
    <row r="267" ht="13.8" x14ac:dyDescent="0.3"/>
    <row r="268" ht="13.8" x14ac:dyDescent="0.3"/>
    <row r="269" ht="13.8" x14ac:dyDescent="0.3"/>
    <row r="270" ht="13.8" x14ac:dyDescent="0.3"/>
    <row r="271" ht="13.8" x14ac:dyDescent="0.3"/>
    <row r="272" ht="13.8" x14ac:dyDescent="0.3"/>
    <row r="273" ht="13.8" x14ac:dyDescent="0.3"/>
    <row r="274" ht="13.8" x14ac:dyDescent="0.3"/>
    <row r="275" ht="13.8" x14ac:dyDescent="0.3"/>
    <row r="276" ht="13.8" x14ac:dyDescent="0.3"/>
    <row r="277" ht="13.8" x14ac:dyDescent="0.3"/>
    <row r="278" ht="13.8" x14ac:dyDescent="0.3"/>
    <row r="279" ht="13.8" x14ac:dyDescent="0.3"/>
    <row r="280" ht="13.8" x14ac:dyDescent="0.3"/>
    <row r="281" ht="13.8" x14ac:dyDescent="0.3"/>
    <row r="282" ht="13.8" x14ac:dyDescent="0.3"/>
    <row r="283" ht="13.8" x14ac:dyDescent="0.3"/>
    <row r="284" ht="13.8" x14ac:dyDescent="0.3"/>
    <row r="285" ht="13.8" x14ac:dyDescent="0.3"/>
    <row r="286" ht="13.8" x14ac:dyDescent="0.3"/>
    <row r="287" ht="13.8" x14ac:dyDescent="0.3"/>
    <row r="288" ht="13.8" x14ac:dyDescent="0.3"/>
    <row r="289" ht="13.8" x14ac:dyDescent="0.3"/>
    <row r="290" ht="13.8" x14ac:dyDescent="0.3"/>
    <row r="291" ht="13.8" x14ac:dyDescent="0.3"/>
    <row r="292" ht="13.8" x14ac:dyDescent="0.3"/>
    <row r="293" ht="13.8" x14ac:dyDescent="0.3"/>
    <row r="294" ht="13.8" x14ac:dyDescent="0.3"/>
    <row r="295" ht="13.8" x14ac:dyDescent="0.3"/>
    <row r="296" ht="13.8" x14ac:dyDescent="0.3"/>
    <row r="297" ht="13.8" x14ac:dyDescent="0.3"/>
    <row r="298" ht="13.8" x14ac:dyDescent="0.3"/>
    <row r="299" ht="13.8" x14ac:dyDescent="0.3"/>
    <row r="300" ht="13.8" x14ac:dyDescent="0.3"/>
    <row r="301" ht="13.8" x14ac:dyDescent="0.3"/>
    <row r="302" ht="13.8" x14ac:dyDescent="0.3"/>
    <row r="303" ht="13.8" x14ac:dyDescent="0.3"/>
    <row r="304" ht="13.8" x14ac:dyDescent="0.3"/>
    <row r="305" ht="13.8" x14ac:dyDescent="0.3"/>
    <row r="306" ht="13.8" x14ac:dyDescent="0.3"/>
    <row r="307" ht="13.8" x14ac:dyDescent="0.3"/>
    <row r="308" ht="13.8" x14ac:dyDescent="0.3"/>
    <row r="309" ht="13.8" x14ac:dyDescent="0.3"/>
    <row r="310" ht="13.8" x14ac:dyDescent="0.3"/>
    <row r="311" ht="13.8" x14ac:dyDescent="0.3"/>
    <row r="312" ht="13.8" x14ac:dyDescent="0.3"/>
    <row r="313" ht="13.8" x14ac:dyDescent="0.3"/>
    <row r="314" ht="13.8" x14ac:dyDescent="0.3"/>
    <row r="315" ht="13.8" x14ac:dyDescent="0.3"/>
    <row r="316" ht="13.8" x14ac:dyDescent="0.3"/>
    <row r="317" ht="13.8" x14ac:dyDescent="0.3"/>
    <row r="318" ht="13.8" x14ac:dyDescent="0.3"/>
    <row r="319" ht="13.8" x14ac:dyDescent="0.3"/>
    <row r="320" ht="13.8" x14ac:dyDescent="0.3"/>
    <row r="321" ht="13.8" x14ac:dyDescent="0.3"/>
    <row r="322" ht="13.8" x14ac:dyDescent="0.3"/>
    <row r="323" ht="13.8" x14ac:dyDescent="0.3"/>
    <row r="324" ht="13.8" x14ac:dyDescent="0.3"/>
    <row r="325" ht="13.8" x14ac:dyDescent="0.3"/>
    <row r="326" ht="13.8" x14ac:dyDescent="0.3"/>
    <row r="327" ht="13.8" x14ac:dyDescent="0.3"/>
    <row r="328" ht="13.8" x14ac:dyDescent="0.3"/>
    <row r="329" ht="13.8" x14ac:dyDescent="0.3"/>
    <row r="330" ht="13.8" x14ac:dyDescent="0.3"/>
    <row r="331" ht="13.8" x14ac:dyDescent="0.3"/>
    <row r="332" ht="13.8" x14ac:dyDescent="0.3"/>
    <row r="333" ht="13.8" x14ac:dyDescent="0.3"/>
    <row r="334" ht="13.8" x14ac:dyDescent="0.3"/>
    <row r="335" ht="13.8" x14ac:dyDescent="0.3"/>
    <row r="336" ht="13.8" x14ac:dyDescent="0.3"/>
    <row r="337" ht="13.8" x14ac:dyDescent="0.3"/>
    <row r="338" ht="13.8" x14ac:dyDescent="0.3"/>
    <row r="339" ht="13.8" x14ac:dyDescent="0.3"/>
    <row r="340" ht="13.8" x14ac:dyDescent="0.3"/>
    <row r="341" ht="13.8" x14ac:dyDescent="0.3"/>
    <row r="342" ht="13.8" x14ac:dyDescent="0.3"/>
    <row r="343" ht="13.8" x14ac:dyDescent="0.3"/>
    <row r="344" ht="13.8" x14ac:dyDescent="0.3"/>
    <row r="345" ht="13.8" x14ac:dyDescent="0.3"/>
    <row r="346" ht="13.8" x14ac:dyDescent="0.3"/>
    <row r="347" ht="13.8" x14ac:dyDescent="0.3"/>
    <row r="348" ht="13.8" x14ac:dyDescent="0.3"/>
    <row r="349" ht="13.8" x14ac:dyDescent="0.3"/>
    <row r="350" ht="13.8" x14ac:dyDescent="0.3"/>
    <row r="351" ht="13.8" x14ac:dyDescent="0.3"/>
    <row r="352" ht="13.8" x14ac:dyDescent="0.3"/>
    <row r="353" ht="13.8" x14ac:dyDescent="0.3"/>
    <row r="354" ht="13.8" x14ac:dyDescent="0.3"/>
    <row r="355" ht="13.8" x14ac:dyDescent="0.3"/>
    <row r="356" ht="13.8" x14ac:dyDescent="0.3"/>
    <row r="357" ht="13.8" x14ac:dyDescent="0.3"/>
    <row r="358" ht="13.8" x14ac:dyDescent="0.3"/>
    <row r="359" ht="13.8" x14ac:dyDescent="0.3"/>
    <row r="360" ht="13.8" x14ac:dyDescent="0.3"/>
    <row r="361" ht="13.8" x14ac:dyDescent="0.3"/>
    <row r="362" ht="13.8" x14ac:dyDescent="0.3"/>
    <row r="363" ht="13.8" x14ac:dyDescent="0.3"/>
    <row r="364" ht="13.8" x14ac:dyDescent="0.3"/>
    <row r="365" ht="13.8" x14ac:dyDescent="0.3"/>
    <row r="366" ht="13.8" x14ac:dyDescent="0.3"/>
    <row r="367" ht="13.8" x14ac:dyDescent="0.3"/>
    <row r="368" ht="13.8" x14ac:dyDescent="0.3"/>
    <row r="369" ht="13.8" x14ac:dyDescent="0.3"/>
    <row r="370" ht="13.8" x14ac:dyDescent="0.3"/>
    <row r="371" ht="13.8" x14ac:dyDescent="0.3"/>
    <row r="372" ht="13.8" x14ac:dyDescent="0.3"/>
    <row r="373" ht="13.8" x14ac:dyDescent="0.3"/>
    <row r="374" ht="13.8" x14ac:dyDescent="0.3"/>
    <row r="375" ht="13.8" x14ac:dyDescent="0.3"/>
    <row r="376" ht="13.8" x14ac:dyDescent="0.3"/>
    <row r="377" ht="13.8" x14ac:dyDescent="0.3"/>
    <row r="378" ht="13.8" x14ac:dyDescent="0.3"/>
    <row r="379" ht="13.8" x14ac:dyDescent="0.3"/>
    <row r="380" ht="13.8" x14ac:dyDescent="0.3"/>
    <row r="381" ht="13.8" x14ac:dyDescent="0.3"/>
    <row r="382" ht="13.8" x14ac:dyDescent="0.3"/>
    <row r="383" ht="13.8" x14ac:dyDescent="0.3"/>
    <row r="384" ht="13.8" x14ac:dyDescent="0.3"/>
    <row r="385" ht="13.8" x14ac:dyDescent="0.3"/>
    <row r="386" ht="13.8" x14ac:dyDescent="0.3"/>
    <row r="387" ht="13.8" x14ac:dyDescent="0.3"/>
    <row r="388" ht="13.8" x14ac:dyDescent="0.3"/>
    <row r="389" ht="13.8" x14ac:dyDescent="0.3"/>
    <row r="390" ht="13.8" x14ac:dyDescent="0.3"/>
    <row r="391" ht="13.8" x14ac:dyDescent="0.3"/>
    <row r="392" ht="13.8" x14ac:dyDescent="0.3"/>
    <row r="393" ht="13.8" x14ac:dyDescent="0.3"/>
    <row r="394" ht="13.8" x14ac:dyDescent="0.3"/>
    <row r="395" ht="13.8" x14ac:dyDescent="0.3"/>
    <row r="396" ht="13.8" x14ac:dyDescent="0.3"/>
    <row r="397" ht="13.8" x14ac:dyDescent="0.3"/>
    <row r="398" ht="13.8" x14ac:dyDescent="0.3"/>
    <row r="399" ht="13.8" x14ac:dyDescent="0.3"/>
    <row r="400" ht="13.8" x14ac:dyDescent="0.3"/>
    <row r="401" ht="13.8" x14ac:dyDescent="0.3"/>
    <row r="402" ht="13.8" x14ac:dyDescent="0.3"/>
    <row r="403" ht="13.8" x14ac:dyDescent="0.3"/>
    <row r="404" ht="13.8" x14ac:dyDescent="0.3"/>
    <row r="405" ht="13.8" x14ac:dyDescent="0.3"/>
    <row r="406" ht="13.8" x14ac:dyDescent="0.3"/>
    <row r="407" ht="13.8" x14ac:dyDescent="0.3"/>
    <row r="408" ht="13.8" x14ac:dyDescent="0.3"/>
    <row r="409" ht="13.8" x14ac:dyDescent="0.3"/>
    <row r="410" ht="13.8" x14ac:dyDescent="0.3"/>
    <row r="411" ht="13.8" x14ac:dyDescent="0.3"/>
    <row r="412" ht="13.8" x14ac:dyDescent="0.3"/>
    <row r="413" ht="13.8" x14ac:dyDescent="0.3"/>
    <row r="414" ht="13.8" x14ac:dyDescent="0.3"/>
    <row r="415" ht="13.8" x14ac:dyDescent="0.3"/>
    <row r="416" ht="13.8" x14ac:dyDescent="0.3"/>
    <row r="417" ht="13.8" x14ac:dyDescent="0.3"/>
    <row r="418" ht="13.8" x14ac:dyDescent="0.3"/>
    <row r="419" ht="13.8" x14ac:dyDescent="0.3"/>
    <row r="420" ht="13.8" x14ac:dyDescent="0.3"/>
    <row r="421" ht="13.8" x14ac:dyDescent="0.3"/>
    <row r="422" ht="13.8" x14ac:dyDescent="0.3"/>
    <row r="423" ht="13.8" x14ac:dyDescent="0.3"/>
    <row r="424" ht="13.8" x14ac:dyDescent="0.3"/>
    <row r="425" ht="13.8" x14ac:dyDescent="0.3"/>
    <row r="426" ht="13.8" x14ac:dyDescent="0.3"/>
    <row r="427" ht="13.8" x14ac:dyDescent="0.3"/>
    <row r="428" ht="13.8" x14ac:dyDescent="0.3"/>
    <row r="429" ht="13.8" x14ac:dyDescent="0.3"/>
    <row r="430" ht="13.8" x14ac:dyDescent="0.3"/>
    <row r="431" ht="13.8" x14ac:dyDescent="0.3"/>
    <row r="432" ht="13.8" x14ac:dyDescent="0.3"/>
    <row r="433" ht="13.8" x14ac:dyDescent="0.3"/>
    <row r="434" ht="13.8" x14ac:dyDescent="0.3"/>
    <row r="435" ht="13.8" x14ac:dyDescent="0.3"/>
    <row r="436" ht="13.8" x14ac:dyDescent="0.3"/>
    <row r="437" ht="13.8" x14ac:dyDescent="0.3"/>
    <row r="438" ht="13.8" x14ac:dyDescent="0.3"/>
    <row r="439" ht="13.8" x14ac:dyDescent="0.3"/>
    <row r="440" ht="13.8" x14ac:dyDescent="0.3"/>
    <row r="441" ht="13.8" x14ac:dyDescent="0.3"/>
    <row r="442" ht="13.8" x14ac:dyDescent="0.3"/>
    <row r="443" ht="13.8" x14ac:dyDescent="0.3"/>
    <row r="444" ht="13.8" x14ac:dyDescent="0.3"/>
    <row r="445" ht="13.8" x14ac:dyDescent="0.3"/>
    <row r="446" ht="13.8" x14ac:dyDescent="0.3"/>
    <row r="447" ht="13.8" x14ac:dyDescent="0.3"/>
    <row r="448" ht="13.8" x14ac:dyDescent="0.3"/>
    <row r="449" ht="13.8" x14ac:dyDescent="0.3"/>
    <row r="450" ht="13.8" x14ac:dyDescent="0.3"/>
    <row r="451" ht="13.8" x14ac:dyDescent="0.3"/>
    <row r="452" ht="13.8" x14ac:dyDescent="0.3"/>
    <row r="453" ht="13.8" x14ac:dyDescent="0.3"/>
    <row r="454" ht="13.8" x14ac:dyDescent="0.3"/>
    <row r="455" ht="13.8" x14ac:dyDescent="0.3"/>
    <row r="456" ht="13.8" x14ac:dyDescent="0.3"/>
    <row r="457" ht="13.8" x14ac:dyDescent="0.3"/>
    <row r="458" ht="13.8" x14ac:dyDescent="0.3"/>
    <row r="459" ht="13.8" x14ac:dyDescent="0.3"/>
    <row r="460" ht="13.8" x14ac:dyDescent="0.3"/>
    <row r="461" ht="13.8" x14ac:dyDescent="0.3"/>
    <row r="462" ht="13.8" x14ac:dyDescent="0.3"/>
    <row r="463" ht="13.8" x14ac:dyDescent="0.3"/>
    <row r="464" ht="13.8" x14ac:dyDescent="0.3"/>
    <row r="465" ht="13.8" x14ac:dyDescent="0.3"/>
    <row r="466" ht="13.8" x14ac:dyDescent="0.3"/>
    <row r="467" ht="13.8" x14ac:dyDescent="0.3"/>
    <row r="468" ht="13.8" x14ac:dyDescent="0.3"/>
    <row r="469" ht="13.8" x14ac:dyDescent="0.3"/>
    <row r="470" ht="13.8" x14ac:dyDescent="0.3"/>
    <row r="471" ht="13.8" x14ac:dyDescent="0.3"/>
    <row r="472" ht="13.8" x14ac:dyDescent="0.3"/>
    <row r="473" ht="13.8" x14ac:dyDescent="0.3"/>
    <row r="474" ht="13.8" x14ac:dyDescent="0.3"/>
    <row r="475" ht="13.8" x14ac:dyDescent="0.3"/>
    <row r="476" ht="13.8" x14ac:dyDescent="0.3"/>
    <row r="477" ht="13.8" x14ac:dyDescent="0.3"/>
    <row r="478" ht="13.8" x14ac:dyDescent="0.3"/>
    <row r="479" ht="13.8" x14ac:dyDescent="0.3"/>
    <row r="480" ht="13.8" x14ac:dyDescent="0.3"/>
    <row r="481" ht="13.8" x14ac:dyDescent="0.3"/>
    <row r="482" ht="13.8" x14ac:dyDescent="0.3"/>
    <row r="483" ht="13.8" x14ac:dyDescent="0.3"/>
    <row r="484" ht="13.8" x14ac:dyDescent="0.3"/>
    <row r="485" ht="13.8" x14ac:dyDescent="0.3"/>
    <row r="486" ht="13.8" x14ac:dyDescent="0.3"/>
    <row r="487" ht="13.8" x14ac:dyDescent="0.3"/>
    <row r="488" ht="13.8" x14ac:dyDescent="0.3"/>
    <row r="489" ht="13.8" x14ac:dyDescent="0.3"/>
    <row r="490" ht="13.8" x14ac:dyDescent="0.3"/>
    <row r="491" ht="13.8" x14ac:dyDescent="0.3"/>
    <row r="492" ht="13.8" x14ac:dyDescent="0.3"/>
    <row r="493" ht="13.8" x14ac:dyDescent="0.3"/>
    <row r="494" ht="13.8" x14ac:dyDescent="0.3"/>
    <row r="495" ht="13.8" x14ac:dyDescent="0.3"/>
    <row r="496" ht="13.8" x14ac:dyDescent="0.3"/>
    <row r="497" ht="13.8" x14ac:dyDescent="0.3"/>
    <row r="498" ht="13.8" x14ac:dyDescent="0.3"/>
    <row r="499" ht="13.8" x14ac:dyDescent="0.3"/>
    <row r="500" ht="13.8" x14ac:dyDescent="0.3"/>
    <row r="501" ht="13.8" x14ac:dyDescent="0.3"/>
    <row r="502" ht="13.8" x14ac:dyDescent="0.3"/>
    <row r="503" ht="13.8" x14ac:dyDescent="0.3"/>
    <row r="504" ht="13.8" x14ac:dyDescent="0.3"/>
    <row r="505" ht="13.8" x14ac:dyDescent="0.3"/>
    <row r="506" ht="13.8" x14ac:dyDescent="0.3"/>
    <row r="507" ht="13.8" x14ac:dyDescent="0.3"/>
    <row r="508" ht="13.8" x14ac:dyDescent="0.3"/>
    <row r="509" ht="13.8" x14ac:dyDescent="0.3"/>
    <row r="510" ht="13.8" x14ac:dyDescent="0.3"/>
    <row r="511" ht="13.8" x14ac:dyDescent="0.3"/>
    <row r="512" ht="13.8" x14ac:dyDescent="0.3"/>
    <row r="513" ht="13.8" x14ac:dyDescent="0.3"/>
    <row r="514" ht="13.8" x14ac:dyDescent="0.3"/>
    <row r="515" ht="13.8" x14ac:dyDescent="0.3"/>
    <row r="516" ht="13.8" x14ac:dyDescent="0.3"/>
    <row r="517" ht="13.8" x14ac:dyDescent="0.3"/>
    <row r="518" ht="13.8" x14ac:dyDescent="0.3"/>
    <row r="519" ht="13.8" x14ac:dyDescent="0.3"/>
    <row r="520" ht="13.8" x14ac:dyDescent="0.3"/>
    <row r="521" ht="13.8" x14ac:dyDescent="0.3"/>
    <row r="522" ht="13.8" x14ac:dyDescent="0.3"/>
    <row r="523" ht="13.8" x14ac:dyDescent="0.3"/>
    <row r="524" ht="13.8" x14ac:dyDescent="0.3"/>
    <row r="525" ht="13.8" x14ac:dyDescent="0.3"/>
    <row r="526" ht="13.8" x14ac:dyDescent="0.3"/>
    <row r="527" ht="13.8" x14ac:dyDescent="0.3"/>
    <row r="528" ht="13.8" x14ac:dyDescent="0.3"/>
    <row r="529" ht="13.8" x14ac:dyDescent="0.3"/>
    <row r="530" ht="13.8" x14ac:dyDescent="0.3"/>
    <row r="531" ht="13.8" x14ac:dyDescent="0.3"/>
    <row r="532" ht="13.8" x14ac:dyDescent="0.3"/>
    <row r="533" ht="13.8" x14ac:dyDescent="0.3"/>
    <row r="534" ht="13.8" x14ac:dyDescent="0.3"/>
    <row r="535" ht="13.8" x14ac:dyDescent="0.3"/>
    <row r="536" ht="13.8" x14ac:dyDescent="0.3"/>
    <row r="537" ht="13.8" x14ac:dyDescent="0.3"/>
    <row r="538" ht="13.8" x14ac:dyDescent="0.3"/>
    <row r="539" ht="13.8" x14ac:dyDescent="0.3"/>
    <row r="540" ht="13.8" x14ac:dyDescent="0.3"/>
    <row r="541" ht="13.8" x14ac:dyDescent="0.3"/>
    <row r="542" ht="13.8" x14ac:dyDescent="0.3"/>
    <row r="543" ht="13.8" x14ac:dyDescent="0.3"/>
    <row r="544" ht="13.8" x14ac:dyDescent="0.3"/>
    <row r="545" ht="13.8" x14ac:dyDescent="0.3"/>
    <row r="546" ht="13.8" x14ac:dyDescent="0.3"/>
    <row r="547" ht="13.8" x14ac:dyDescent="0.3"/>
    <row r="548" ht="13.8" x14ac:dyDescent="0.3"/>
    <row r="549" ht="13.8" x14ac:dyDescent="0.3"/>
    <row r="550" ht="13.8" x14ac:dyDescent="0.3"/>
    <row r="551" ht="13.8" x14ac:dyDescent="0.3"/>
    <row r="552" ht="13.8" x14ac:dyDescent="0.3"/>
    <row r="553" ht="13.8" x14ac:dyDescent="0.3"/>
    <row r="554" ht="13.8" x14ac:dyDescent="0.3"/>
    <row r="555" ht="13.8" x14ac:dyDescent="0.3"/>
    <row r="556" ht="13.8" x14ac:dyDescent="0.3"/>
    <row r="557" ht="13.8" x14ac:dyDescent="0.3"/>
    <row r="558" ht="13.8" x14ac:dyDescent="0.3"/>
    <row r="559" ht="13.8" x14ac:dyDescent="0.3"/>
    <row r="560" ht="13.8" x14ac:dyDescent="0.3"/>
    <row r="561" ht="13.8" x14ac:dyDescent="0.3"/>
    <row r="562" ht="13.8" x14ac:dyDescent="0.3"/>
    <row r="563" ht="13.8" x14ac:dyDescent="0.3"/>
    <row r="564" ht="13.8" x14ac:dyDescent="0.3"/>
    <row r="565" ht="13.8" x14ac:dyDescent="0.3"/>
    <row r="566" ht="13.8" x14ac:dyDescent="0.3"/>
    <row r="567" ht="13.8" x14ac:dyDescent="0.3"/>
    <row r="568" ht="13.8" x14ac:dyDescent="0.3"/>
    <row r="569" ht="13.8" x14ac:dyDescent="0.3"/>
    <row r="570" ht="13.8" x14ac:dyDescent="0.3"/>
    <row r="571" ht="13.8" x14ac:dyDescent="0.3"/>
    <row r="572" ht="13.8" x14ac:dyDescent="0.3"/>
    <row r="573" ht="13.8" x14ac:dyDescent="0.3"/>
    <row r="574" ht="13.8" x14ac:dyDescent="0.3"/>
    <row r="575" ht="13.8" x14ac:dyDescent="0.3"/>
    <row r="576" ht="13.8" x14ac:dyDescent="0.3"/>
    <row r="577" ht="13.8" x14ac:dyDescent="0.3"/>
    <row r="578" ht="13.8" x14ac:dyDescent="0.3"/>
    <row r="579" ht="13.8" x14ac:dyDescent="0.3"/>
    <row r="580" ht="13.8" x14ac:dyDescent="0.3"/>
    <row r="581" ht="13.8" x14ac:dyDescent="0.3"/>
    <row r="582" ht="13.8" x14ac:dyDescent="0.3"/>
    <row r="583" ht="13.8" x14ac:dyDescent="0.3"/>
    <row r="584" ht="13.8" x14ac:dyDescent="0.3"/>
    <row r="585" ht="13.8" x14ac:dyDescent="0.3"/>
    <row r="586" ht="13.8" x14ac:dyDescent="0.3"/>
    <row r="587" ht="13.8" x14ac:dyDescent="0.3"/>
    <row r="588" ht="13.8" x14ac:dyDescent="0.3"/>
    <row r="589" ht="13.8" x14ac:dyDescent="0.3"/>
    <row r="590" ht="13.8" x14ac:dyDescent="0.3"/>
    <row r="591" ht="13.8" x14ac:dyDescent="0.3"/>
    <row r="592" ht="13.8" x14ac:dyDescent="0.3"/>
    <row r="593" ht="13.8" x14ac:dyDescent="0.3"/>
    <row r="594" ht="13.8" x14ac:dyDescent="0.3"/>
    <row r="595" ht="13.8" x14ac:dyDescent="0.3"/>
    <row r="596" ht="13.8" x14ac:dyDescent="0.3"/>
    <row r="597" ht="13.8" x14ac:dyDescent="0.3"/>
    <row r="598" ht="13.8" x14ac:dyDescent="0.3"/>
    <row r="599" ht="13.8" x14ac:dyDescent="0.3"/>
    <row r="600" ht="13.8" x14ac:dyDescent="0.3"/>
    <row r="601" ht="13.8" x14ac:dyDescent="0.3"/>
    <row r="602" ht="13.8" x14ac:dyDescent="0.3"/>
    <row r="603" ht="13.8" x14ac:dyDescent="0.3"/>
    <row r="604" ht="13.8" x14ac:dyDescent="0.3"/>
    <row r="605" ht="13.8" x14ac:dyDescent="0.3"/>
    <row r="606" ht="13.8" x14ac:dyDescent="0.3"/>
    <row r="607" ht="13.8" x14ac:dyDescent="0.3"/>
    <row r="608" ht="13.8" x14ac:dyDescent="0.3"/>
    <row r="609" ht="13.8" x14ac:dyDescent="0.3"/>
    <row r="610" ht="13.8" x14ac:dyDescent="0.3"/>
    <row r="611" ht="13.8" x14ac:dyDescent="0.3"/>
    <row r="612" ht="13.8" x14ac:dyDescent="0.3"/>
    <row r="613" ht="13.8" x14ac:dyDescent="0.3"/>
    <row r="614" ht="13.8" x14ac:dyDescent="0.3"/>
    <row r="615" ht="13.8" x14ac:dyDescent="0.3"/>
    <row r="616" ht="13.8" x14ac:dyDescent="0.3"/>
    <row r="617" ht="13.8" x14ac:dyDescent="0.3"/>
    <row r="618" ht="13.8" x14ac:dyDescent="0.3"/>
    <row r="619" ht="13.8" x14ac:dyDescent="0.3"/>
    <row r="620" ht="13.8" x14ac:dyDescent="0.3"/>
    <row r="621" ht="13.8" x14ac:dyDescent="0.3"/>
    <row r="622" ht="13.8" x14ac:dyDescent="0.3"/>
    <row r="623" ht="13.8" x14ac:dyDescent="0.3"/>
    <row r="624" ht="13.8" x14ac:dyDescent="0.3"/>
    <row r="625" ht="13.8" x14ac:dyDescent="0.3"/>
    <row r="626" ht="13.8" x14ac:dyDescent="0.3"/>
    <row r="627" ht="13.8" x14ac:dyDescent="0.3"/>
    <row r="628" ht="13.8" x14ac:dyDescent="0.3"/>
    <row r="629" ht="13.8" x14ac:dyDescent="0.3"/>
    <row r="630" ht="13.8" x14ac:dyDescent="0.3"/>
    <row r="631" ht="13.8" x14ac:dyDescent="0.3"/>
    <row r="632" ht="13.8" x14ac:dyDescent="0.3"/>
    <row r="633" ht="13.8" x14ac:dyDescent="0.3"/>
    <row r="634" ht="13.8" x14ac:dyDescent="0.3"/>
    <row r="635" ht="13.8" x14ac:dyDescent="0.3"/>
    <row r="636" ht="13.8" x14ac:dyDescent="0.3"/>
    <row r="637" ht="13.8" x14ac:dyDescent="0.3"/>
    <row r="638" ht="13.8" x14ac:dyDescent="0.3"/>
    <row r="639" ht="13.8" x14ac:dyDescent="0.3"/>
    <row r="640" ht="13.8" x14ac:dyDescent="0.3"/>
    <row r="641" ht="13.8" x14ac:dyDescent="0.3"/>
    <row r="642" ht="13.8" x14ac:dyDescent="0.3"/>
    <row r="643" ht="13.8" x14ac:dyDescent="0.3"/>
    <row r="644" ht="13.8" x14ac:dyDescent="0.3"/>
    <row r="645" ht="13.8" x14ac:dyDescent="0.3"/>
    <row r="646" ht="13.8" x14ac:dyDescent="0.3"/>
    <row r="647" ht="13.8" x14ac:dyDescent="0.3"/>
    <row r="648" ht="13.8" x14ac:dyDescent="0.3"/>
    <row r="649" ht="13.8" x14ac:dyDescent="0.3"/>
    <row r="650" ht="13.8" x14ac:dyDescent="0.3"/>
    <row r="651" ht="13.8" x14ac:dyDescent="0.3"/>
    <row r="652" ht="13.8" x14ac:dyDescent="0.3"/>
    <row r="653" ht="13.8" x14ac:dyDescent="0.3"/>
    <row r="654" ht="13.8" x14ac:dyDescent="0.3"/>
    <row r="655" ht="13.8" x14ac:dyDescent="0.3"/>
    <row r="656" ht="13.8" x14ac:dyDescent="0.3"/>
    <row r="657" ht="13.8" x14ac:dyDescent="0.3"/>
    <row r="658" ht="13.8" x14ac:dyDescent="0.3"/>
    <row r="659" ht="13.8" x14ac:dyDescent="0.3"/>
    <row r="660" ht="13.8" x14ac:dyDescent="0.3"/>
    <row r="661" ht="13.8" x14ac:dyDescent="0.3"/>
    <row r="662" ht="13.8" x14ac:dyDescent="0.3"/>
    <row r="663" ht="13.8" x14ac:dyDescent="0.3"/>
    <row r="664" ht="13.8" x14ac:dyDescent="0.3"/>
    <row r="665" ht="13.8" x14ac:dyDescent="0.3"/>
    <row r="666" ht="13.8" x14ac:dyDescent="0.3"/>
    <row r="667" ht="13.8" x14ac:dyDescent="0.3"/>
    <row r="668" ht="13.8" x14ac:dyDescent="0.3"/>
    <row r="669" ht="13.8" x14ac:dyDescent="0.3"/>
    <row r="670" ht="13.8" x14ac:dyDescent="0.3"/>
    <row r="671" ht="13.8" x14ac:dyDescent="0.3"/>
    <row r="672" ht="13.8" x14ac:dyDescent="0.3"/>
    <row r="673" ht="13.8" x14ac:dyDescent="0.3"/>
    <row r="674" ht="13.8" x14ac:dyDescent="0.3"/>
    <row r="675" ht="13.8" x14ac:dyDescent="0.3"/>
    <row r="676" ht="13.8" x14ac:dyDescent="0.3"/>
    <row r="677" ht="13.8" x14ac:dyDescent="0.3"/>
    <row r="678" ht="13.8" x14ac:dyDescent="0.3"/>
    <row r="679" ht="13.8" x14ac:dyDescent="0.3"/>
    <row r="680" ht="13.8" x14ac:dyDescent="0.3"/>
    <row r="681" ht="13.8" x14ac:dyDescent="0.3"/>
    <row r="682" ht="13.8" x14ac:dyDescent="0.3"/>
    <row r="683" ht="13.8" x14ac:dyDescent="0.3"/>
    <row r="684" ht="13.8" x14ac:dyDescent="0.3"/>
    <row r="685" ht="13.8" x14ac:dyDescent="0.3"/>
    <row r="686" ht="13.8" x14ac:dyDescent="0.3"/>
    <row r="687" ht="13.8" x14ac:dyDescent="0.3"/>
    <row r="688" ht="13.8" x14ac:dyDescent="0.3"/>
    <row r="689" ht="13.8" x14ac:dyDescent="0.3"/>
    <row r="690" ht="13.8" x14ac:dyDescent="0.3"/>
    <row r="691" ht="13.8" x14ac:dyDescent="0.3"/>
    <row r="692" ht="13.8" x14ac:dyDescent="0.3"/>
    <row r="693" ht="13.8" x14ac:dyDescent="0.3"/>
    <row r="694" ht="13.8" x14ac:dyDescent="0.3"/>
    <row r="695" ht="13.8" x14ac:dyDescent="0.3"/>
    <row r="696" ht="13.8" x14ac:dyDescent="0.3"/>
    <row r="697" ht="13.8" x14ac:dyDescent="0.3"/>
    <row r="698" ht="13.8" x14ac:dyDescent="0.3"/>
    <row r="699" ht="13.8" x14ac:dyDescent="0.3"/>
    <row r="700" ht="13.8" x14ac:dyDescent="0.3"/>
    <row r="701" ht="13.8" x14ac:dyDescent="0.3"/>
    <row r="702" ht="13.8" x14ac:dyDescent="0.3"/>
    <row r="703" ht="13.8" x14ac:dyDescent="0.3"/>
    <row r="704" ht="13.8" x14ac:dyDescent="0.3"/>
    <row r="705" ht="13.8" x14ac:dyDescent="0.3"/>
    <row r="706" ht="13.8" x14ac:dyDescent="0.3"/>
    <row r="707" ht="13.8" x14ac:dyDescent="0.3"/>
    <row r="708" ht="13.8" x14ac:dyDescent="0.3"/>
    <row r="709" ht="13.8" x14ac:dyDescent="0.3"/>
    <row r="710" ht="13.8" x14ac:dyDescent="0.3"/>
    <row r="711" ht="13.8" x14ac:dyDescent="0.3"/>
    <row r="712" ht="13.8" x14ac:dyDescent="0.3"/>
    <row r="713" ht="13.8" x14ac:dyDescent="0.3"/>
    <row r="714" ht="13.8" x14ac:dyDescent="0.3"/>
    <row r="715" ht="13.8" x14ac:dyDescent="0.3"/>
    <row r="716" ht="13.8" x14ac:dyDescent="0.3"/>
    <row r="717" ht="13.8" x14ac:dyDescent="0.3"/>
    <row r="718" ht="13.8" x14ac:dyDescent="0.3"/>
    <row r="719" ht="13.8" x14ac:dyDescent="0.3"/>
    <row r="720" ht="13.8" x14ac:dyDescent="0.3"/>
    <row r="721" ht="13.8" x14ac:dyDescent="0.3"/>
    <row r="722" ht="13.8" x14ac:dyDescent="0.3"/>
    <row r="723" ht="13.8" x14ac:dyDescent="0.3"/>
    <row r="724" ht="13.8" x14ac:dyDescent="0.3"/>
    <row r="725" ht="13.8" x14ac:dyDescent="0.3"/>
    <row r="726" ht="13.8" x14ac:dyDescent="0.3"/>
    <row r="727" ht="13.8" x14ac:dyDescent="0.3"/>
    <row r="728" ht="13.8" x14ac:dyDescent="0.3"/>
    <row r="729" ht="13.8" x14ac:dyDescent="0.3"/>
    <row r="730" ht="13.8" x14ac:dyDescent="0.3"/>
    <row r="731" ht="13.8" x14ac:dyDescent="0.3"/>
    <row r="732" ht="13.8" x14ac:dyDescent="0.3"/>
    <row r="733" ht="13.8" x14ac:dyDescent="0.3"/>
    <row r="734" ht="13.8" x14ac:dyDescent="0.3"/>
    <row r="735" ht="13.8" x14ac:dyDescent="0.3"/>
    <row r="736" ht="13.8" x14ac:dyDescent="0.3"/>
    <row r="737" ht="13.8" x14ac:dyDescent="0.3"/>
    <row r="738" ht="13.8" x14ac:dyDescent="0.3"/>
    <row r="739" ht="13.8" x14ac:dyDescent="0.3"/>
    <row r="740" ht="13.8" x14ac:dyDescent="0.3"/>
    <row r="741" ht="13.8" x14ac:dyDescent="0.3"/>
    <row r="742" ht="13.8" x14ac:dyDescent="0.3"/>
    <row r="743" ht="13.8" x14ac:dyDescent="0.3"/>
    <row r="744" ht="13.8" x14ac:dyDescent="0.3"/>
    <row r="745" ht="13.8" x14ac:dyDescent="0.3"/>
    <row r="746" ht="13.8" x14ac:dyDescent="0.3"/>
    <row r="747" ht="13.8" x14ac:dyDescent="0.3"/>
    <row r="748" ht="13.8" x14ac:dyDescent="0.3"/>
    <row r="749" ht="13.8" x14ac:dyDescent="0.3"/>
    <row r="750" ht="13.8" x14ac:dyDescent="0.3"/>
    <row r="751" ht="13.8" x14ac:dyDescent="0.3"/>
    <row r="752" ht="13.8" x14ac:dyDescent="0.3"/>
    <row r="753" ht="13.8" x14ac:dyDescent="0.3"/>
    <row r="754" ht="13.8" x14ac:dyDescent="0.3"/>
    <row r="755" ht="13.8" x14ac:dyDescent="0.3"/>
    <row r="756" ht="13.8" x14ac:dyDescent="0.3"/>
    <row r="757" ht="13.8" x14ac:dyDescent="0.3"/>
    <row r="758" ht="13.8" x14ac:dyDescent="0.3"/>
    <row r="759" ht="13.8" x14ac:dyDescent="0.3"/>
    <row r="760" ht="13.8" x14ac:dyDescent="0.3"/>
    <row r="761" ht="13.8" x14ac:dyDescent="0.3"/>
    <row r="762" ht="13.8" x14ac:dyDescent="0.3"/>
    <row r="763" ht="13.8" x14ac:dyDescent="0.3"/>
    <row r="764" ht="13.8" x14ac:dyDescent="0.3"/>
    <row r="765" ht="13.8" x14ac:dyDescent="0.3"/>
    <row r="766" ht="13.8" x14ac:dyDescent="0.3"/>
    <row r="767" ht="13.8" x14ac:dyDescent="0.3"/>
    <row r="768" ht="13.8" x14ac:dyDescent="0.3"/>
    <row r="769" ht="13.8" x14ac:dyDescent="0.3"/>
    <row r="770" ht="13.8" x14ac:dyDescent="0.3"/>
    <row r="771" ht="13.8" x14ac:dyDescent="0.3"/>
    <row r="772" ht="13.8" x14ac:dyDescent="0.3"/>
    <row r="773" ht="13.8" x14ac:dyDescent="0.3"/>
    <row r="774" ht="13.8" x14ac:dyDescent="0.3"/>
    <row r="775" ht="13.8" x14ac:dyDescent="0.3"/>
    <row r="776" ht="13.8" x14ac:dyDescent="0.3"/>
    <row r="777" ht="13.8" x14ac:dyDescent="0.3"/>
    <row r="778" ht="13.8" x14ac:dyDescent="0.3"/>
    <row r="779" ht="13.8" x14ac:dyDescent="0.3"/>
    <row r="780" ht="13.8" x14ac:dyDescent="0.3"/>
    <row r="781" ht="13.8" x14ac:dyDescent="0.3"/>
    <row r="782" ht="13.8" x14ac:dyDescent="0.3"/>
    <row r="783" ht="13.8" x14ac:dyDescent="0.3"/>
    <row r="784" ht="13.8" x14ac:dyDescent="0.3"/>
    <row r="785" ht="13.8" x14ac:dyDescent="0.3"/>
    <row r="786" ht="13.8" x14ac:dyDescent="0.3"/>
    <row r="787" ht="13.8" x14ac:dyDescent="0.3"/>
    <row r="788" ht="13.8" x14ac:dyDescent="0.3"/>
    <row r="789" ht="13.8" x14ac:dyDescent="0.3"/>
    <row r="790" ht="13.8" x14ac:dyDescent="0.3"/>
    <row r="791" ht="13.8" x14ac:dyDescent="0.3"/>
    <row r="792" ht="13.8" x14ac:dyDescent="0.3"/>
    <row r="793" ht="13.8" x14ac:dyDescent="0.3"/>
    <row r="794" ht="13.8" x14ac:dyDescent="0.3"/>
    <row r="795" ht="13.8" x14ac:dyDescent="0.3"/>
    <row r="796" ht="13.8" x14ac:dyDescent="0.3"/>
    <row r="797" ht="13.8" x14ac:dyDescent="0.3"/>
    <row r="798" ht="13.8" x14ac:dyDescent="0.3"/>
    <row r="799" ht="13.8" x14ac:dyDescent="0.3"/>
    <row r="800" ht="13.8" x14ac:dyDescent="0.3"/>
    <row r="801" ht="13.8" x14ac:dyDescent="0.3"/>
    <row r="802" ht="13.8" x14ac:dyDescent="0.3"/>
    <row r="803" ht="13.8" x14ac:dyDescent="0.3"/>
    <row r="804" ht="13.8" x14ac:dyDescent="0.3"/>
    <row r="805" ht="13.8" x14ac:dyDescent="0.3"/>
    <row r="806" ht="13.8" x14ac:dyDescent="0.3"/>
    <row r="807" ht="13.8" x14ac:dyDescent="0.3"/>
    <row r="808" ht="13.8" x14ac:dyDescent="0.3"/>
    <row r="809" ht="13.8" x14ac:dyDescent="0.3"/>
    <row r="810" ht="13.8" x14ac:dyDescent="0.3"/>
    <row r="811" ht="13.8" x14ac:dyDescent="0.3"/>
    <row r="812" ht="13.8" x14ac:dyDescent="0.3"/>
    <row r="813" ht="13.8" x14ac:dyDescent="0.3"/>
    <row r="814" ht="13.8" x14ac:dyDescent="0.3"/>
    <row r="815" ht="13.8" x14ac:dyDescent="0.3"/>
    <row r="816" ht="13.8" x14ac:dyDescent="0.3"/>
    <row r="817" ht="13.8" x14ac:dyDescent="0.3"/>
    <row r="818" ht="13.8" x14ac:dyDescent="0.3"/>
    <row r="819" ht="13.8" x14ac:dyDescent="0.3"/>
    <row r="820" ht="13.8" x14ac:dyDescent="0.3"/>
    <row r="821" ht="13.8" x14ac:dyDescent="0.3"/>
    <row r="822" ht="13.8" x14ac:dyDescent="0.3"/>
    <row r="823" ht="13.8" x14ac:dyDescent="0.3"/>
    <row r="824" ht="13.8" x14ac:dyDescent="0.3"/>
    <row r="825" ht="13.8" x14ac:dyDescent="0.3"/>
    <row r="826" ht="13.8" x14ac:dyDescent="0.3"/>
    <row r="827" ht="13.8" x14ac:dyDescent="0.3"/>
    <row r="828" ht="13.8" x14ac:dyDescent="0.3"/>
    <row r="829" ht="13.8" x14ac:dyDescent="0.3"/>
    <row r="830" ht="13.8" x14ac:dyDescent="0.3"/>
    <row r="831" ht="13.8" x14ac:dyDescent="0.3"/>
    <row r="832" ht="13.8" x14ac:dyDescent="0.3"/>
    <row r="833" ht="13.8" x14ac:dyDescent="0.3"/>
    <row r="834" ht="13.8" x14ac:dyDescent="0.3"/>
    <row r="835" ht="13.8" x14ac:dyDescent="0.3"/>
    <row r="836" ht="13.8" x14ac:dyDescent="0.3"/>
    <row r="837" ht="13.8" x14ac:dyDescent="0.3"/>
    <row r="838" ht="13.8" x14ac:dyDescent="0.3"/>
    <row r="839" ht="13.8" x14ac:dyDescent="0.3"/>
    <row r="840" ht="13.8" x14ac:dyDescent="0.3"/>
    <row r="841" ht="13.8" x14ac:dyDescent="0.3"/>
    <row r="842" ht="13.8" x14ac:dyDescent="0.3"/>
    <row r="843" ht="13.8" x14ac:dyDescent="0.3"/>
    <row r="844" ht="13.8" x14ac:dyDescent="0.3"/>
    <row r="845" ht="13.8" x14ac:dyDescent="0.3"/>
    <row r="846" ht="13.8" x14ac:dyDescent="0.3"/>
    <row r="847" ht="13.8" x14ac:dyDescent="0.3"/>
    <row r="848" ht="13.8" x14ac:dyDescent="0.3"/>
    <row r="849" ht="13.8" x14ac:dyDescent="0.3"/>
    <row r="850" ht="13.8" x14ac:dyDescent="0.3"/>
    <row r="851" ht="13.8" x14ac:dyDescent="0.3"/>
    <row r="852" ht="13.8" x14ac:dyDescent="0.3"/>
    <row r="853" ht="13.8" x14ac:dyDescent="0.3"/>
    <row r="854" ht="13.8" x14ac:dyDescent="0.3"/>
    <row r="855" ht="13.8" x14ac:dyDescent="0.3"/>
    <row r="856" ht="13.8" x14ac:dyDescent="0.3"/>
    <row r="857" ht="13.8" x14ac:dyDescent="0.3"/>
    <row r="858" ht="13.8" x14ac:dyDescent="0.3"/>
    <row r="859" ht="13.8" x14ac:dyDescent="0.3"/>
    <row r="860" ht="13.8" x14ac:dyDescent="0.3"/>
    <row r="861" ht="13.8" x14ac:dyDescent="0.3"/>
    <row r="862" ht="13.8" x14ac:dyDescent="0.3"/>
    <row r="863" ht="13.8" x14ac:dyDescent="0.3"/>
    <row r="864" ht="13.8" x14ac:dyDescent="0.3"/>
    <row r="865" ht="13.8" x14ac:dyDescent="0.3"/>
    <row r="866" ht="13.8" x14ac:dyDescent="0.3"/>
    <row r="867" ht="13.8" x14ac:dyDescent="0.3"/>
    <row r="868" ht="13.8" x14ac:dyDescent="0.3"/>
    <row r="869" ht="13.8" x14ac:dyDescent="0.3"/>
    <row r="870" ht="13.8" x14ac:dyDescent="0.3"/>
    <row r="871" ht="13.8" x14ac:dyDescent="0.3"/>
    <row r="872" ht="13.8" x14ac:dyDescent="0.3"/>
    <row r="873" ht="13.8" x14ac:dyDescent="0.3"/>
    <row r="874" ht="13.8" x14ac:dyDescent="0.3"/>
    <row r="875" ht="13.8" x14ac:dyDescent="0.3"/>
    <row r="876" ht="13.8" x14ac:dyDescent="0.3"/>
    <row r="877" ht="13.8" x14ac:dyDescent="0.3"/>
    <row r="878" ht="13.8" x14ac:dyDescent="0.3"/>
    <row r="879" ht="13.8" x14ac:dyDescent="0.3"/>
    <row r="880" ht="13.8" x14ac:dyDescent="0.3"/>
    <row r="881" ht="13.8" x14ac:dyDescent="0.3"/>
    <row r="882" ht="13.8" x14ac:dyDescent="0.3"/>
    <row r="883" ht="13.8" x14ac:dyDescent="0.3"/>
    <row r="884" ht="13.8" x14ac:dyDescent="0.3"/>
    <row r="885" ht="13.8" x14ac:dyDescent="0.3"/>
    <row r="886" ht="13.8" x14ac:dyDescent="0.3"/>
    <row r="887" ht="13.8" x14ac:dyDescent="0.3"/>
    <row r="888" ht="13.8" x14ac:dyDescent="0.3"/>
    <row r="889" ht="13.8" x14ac:dyDescent="0.3"/>
    <row r="890" ht="13.8" x14ac:dyDescent="0.3"/>
    <row r="891" ht="13.8" x14ac:dyDescent="0.3"/>
    <row r="892" ht="13.8" x14ac:dyDescent="0.3"/>
    <row r="893" ht="13.8" x14ac:dyDescent="0.3"/>
    <row r="894" ht="13.8" x14ac:dyDescent="0.3"/>
    <row r="895" ht="13.8" x14ac:dyDescent="0.3"/>
    <row r="896" ht="13.8" x14ac:dyDescent="0.3"/>
    <row r="897" ht="13.8" x14ac:dyDescent="0.3"/>
    <row r="898" ht="13.8" x14ac:dyDescent="0.3"/>
    <row r="899" ht="13.8" x14ac:dyDescent="0.3"/>
    <row r="900" ht="13.8" x14ac:dyDescent="0.3"/>
    <row r="901" ht="13.8" x14ac:dyDescent="0.3"/>
    <row r="902" ht="13.8" x14ac:dyDescent="0.3"/>
    <row r="903" ht="13.8" x14ac:dyDescent="0.3"/>
    <row r="904" ht="13.8" x14ac:dyDescent="0.3"/>
    <row r="905" ht="13.8" x14ac:dyDescent="0.3"/>
    <row r="906" ht="13.8" x14ac:dyDescent="0.3"/>
    <row r="907" ht="13.8" x14ac:dyDescent="0.3"/>
    <row r="908" ht="13.8" x14ac:dyDescent="0.3"/>
    <row r="909" ht="13.8" x14ac:dyDescent="0.3"/>
    <row r="910" ht="13.8" x14ac:dyDescent="0.3"/>
    <row r="911" ht="13.8" x14ac:dyDescent="0.3"/>
    <row r="912" ht="13.8" x14ac:dyDescent="0.3"/>
    <row r="913" ht="13.8" x14ac:dyDescent="0.3"/>
    <row r="914" ht="13.8" x14ac:dyDescent="0.3"/>
    <row r="915" ht="13.8" x14ac:dyDescent="0.3"/>
    <row r="916" ht="13.8" x14ac:dyDescent="0.3"/>
    <row r="917" ht="13.8" x14ac:dyDescent="0.3"/>
    <row r="918" ht="13.8" x14ac:dyDescent="0.3"/>
    <row r="919" ht="13.8" x14ac:dyDescent="0.3"/>
    <row r="920" ht="13.8" x14ac:dyDescent="0.3"/>
    <row r="921" ht="13.8" x14ac:dyDescent="0.3"/>
    <row r="922" ht="13.8" x14ac:dyDescent="0.3"/>
    <row r="923" ht="13.8" x14ac:dyDescent="0.3"/>
    <row r="924" ht="13.8" x14ac:dyDescent="0.3"/>
    <row r="925" ht="13.8" x14ac:dyDescent="0.3"/>
    <row r="926" ht="13.8" x14ac:dyDescent="0.3"/>
    <row r="927" ht="13.8" x14ac:dyDescent="0.3"/>
    <row r="928" ht="13.8" x14ac:dyDescent="0.3"/>
    <row r="929" ht="13.8" x14ac:dyDescent="0.3"/>
    <row r="930" ht="13.8" x14ac:dyDescent="0.3"/>
    <row r="931" ht="13.8" x14ac:dyDescent="0.3"/>
    <row r="932" ht="13.8" x14ac:dyDescent="0.3"/>
    <row r="933" ht="13.8" x14ac:dyDescent="0.3"/>
    <row r="934" ht="13.8" x14ac:dyDescent="0.3"/>
    <row r="935" ht="13.8" x14ac:dyDescent="0.3"/>
    <row r="936" ht="13.8" x14ac:dyDescent="0.3"/>
    <row r="937" ht="13.8" x14ac:dyDescent="0.3"/>
    <row r="938" ht="13.8" x14ac:dyDescent="0.3"/>
    <row r="939" ht="13.8" x14ac:dyDescent="0.3"/>
    <row r="940" ht="13.8" x14ac:dyDescent="0.3"/>
    <row r="941" ht="13.8" x14ac:dyDescent="0.3"/>
    <row r="942" ht="13.8" x14ac:dyDescent="0.3"/>
    <row r="943" ht="13.8" x14ac:dyDescent="0.3"/>
    <row r="944" ht="13.8" x14ac:dyDescent="0.3"/>
    <row r="945" ht="13.8" x14ac:dyDescent="0.3"/>
    <row r="946" ht="13.8" x14ac:dyDescent="0.3"/>
    <row r="947" ht="13.8" x14ac:dyDescent="0.3"/>
    <row r="948" ht="13.8" x14ac:dyDescent="0.3"/>
    <row r="949" ht="13.8" x14ac:dyDescent="0.3"/>
    <row r="950" ht="13.8" x14ac:dyDescent="0.3"/>
    <row r="951" ht="13.8" x14ac:dyDescent="0.3"/>
    <row r="952" ht="13.8" x14ac:dyDescent="0.3"/>
    <row r="953" ht="13.8" x14ac:dyDescent="0.3"/>
    <row r="954" ht="13.8" x14ac:dyDescent="0.3"/>
    <row r="955" ht="13.8" x14ac:dyDescent="0.3"/>
    <row r="956" ht="13.8" x14ac:dyDescent="0.3"/>
    <row r="957" ht="13.8" x14ac:dyDescent="0.3"/>
    <row r="958" ht="13.8" x14ac:dyDescent="0.3"/>
    <row r="959" ht="13.8" x14ac:dyDescent="0.3"/>
    <row r="960" ht="13.8" x14ac:dyDescent="0.3"/>
    <row r="961" ht="13.8" x14ac:dyDescent="0.3"/>
    <row r="962" ht="13.8" x14ac:dyDescent="0.3"/>
    <row r="963" ht="13.8" x14ac:dyDescent="0.3"/>
    <row r="964" ht="13.8" x14ac:dyDescent="0.3"/>
    <row r="965" ht="13.8" x14ac:dyDescent="0.3"/>
    <row r="966" ht="13.8" x14ac:dyDescent="0.3"/>
    <row r="967" ht="13.8" x14ac:dyDescent="0.3"/>
    <row r="968" ht="13.8" x14ac:dyDescent="0.3"/>
    <row r="969" ht="13.8" x14ac:dyDescent="0.3"/>
    <row r="970" ht="13.8" x14ac:dyDescent="0.3"/>
    <row r="971" ht="13.8" x14ac:dyDescent="0.3"/>
    <row r="972" ht="13.8" x14ac:dyDescent="0.3"/>
    <row r="973" ht="13.8" x14ac:dyDescent="0.3"/>
    <row r="974" ht="13.8" x14ac:dyDescent="0.3"/>
    <row r="975" ht="13.8" x14ac:dyDescent="0.3"/>
    <row r="976" ht="13.8" x14ac:dyDescent="0.3"/>
    <row r="977" ht="13.8" x14ac:dyDescent="0.3"/>
    <row r="978" ht="13.8" x14ac:dyDescent="0.3"/>
    <row r="979" ht="13.8" x14ac:dyDescent="0.3"/>
    <row r="980" ht="13.8" x14ac:dyDescent="0.3"/>
    <row r="981" ht="13.8" x14ac:dyDescent="0.3"/>
    <row r="982" ht="13.8" x14ac:dyDescent="0.3"/>
    <row r="983" ht="13.8" x14ac:dyDescent="0.3"/>
    <row r="984" ht="13.8" x14ac:dyDescent="0.3"/>
    <row r="985" ht="13.8" x14ac:dyDescent="0.3"/>
    <row r="986" ht="13.8" x14ac:dyDescent="0.3"/>
    <row r="987" ht="13.8" x14ac:dyDescent="0.3"/>
    <row r="988" ht="13.8" x14ac:dyDescent="0.3"/>
    <row r="989" ht="13.8" x14ac:dyDescent="0.3"/>
    <row r="990" ht="13.8" x14ac:dyDescent="0.3"/>
    <row r="991" ht="13.8" x14ac:dyDescent="0.3"/>
    <row r="992" ht="13.8" x14ac:dyDescent="0.3"/>
    <row r="993" ht="13.8" x14ac:dyDescent="0.3"/>
    <row r="994" ht="13.8" x14ac:dyDescent="0.3"/>
    <row r="995" ht="13.8" x14ac:dyDescent="0.3"/>
    <row r="996" ht="13.8" x14ac:dyDescent="0.3"/>
    <row r="997" ht="13.8" x14ac:dyDescent="0.3"/>
    <row r="998" ht="13.8" x14ac:dyDescent="0.3"/>
    <row r="999" ht="13.8" x14ac:dyDescent="0.3"/>
    <row r="1000" ht="13.8" x14ac:dyDescent="0.3"/>
  </sheetData>
  <mergeCells count="1"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trufflepig user</dc:creator>
  <cp:keywords/>
  <dc:description/>
  <cp:lastModifiedBy>Chems Eddine Boudiaf</cp:lastModifiedBy>
  <cp:revision/>
  <dcterms:created xsi:type="dcterms:W3CDTF">2025-09-22T10:42:17Z</dcterms:created>
  <dcterms:modified xsi:type="dcterms:W3CDTF">2025-10-06T14:00:43Z</dcterms:modified>
  <cp:category/>
  <cp:contentStatus/>
</cp:coreProperties>
</file>