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incheonedu-my.sharepoint.com/personal/stp_o365_ice_go_kr/Documents/2023/고려대학교/일반화학실험/"/>
    </mc:Choice>
  </mc:AlternateContent>
  <xr:revisionPtr revIDLastSave="417" documentId="11_AD4D066CA252ABDACC10489E21245CE748B8DF51" xr6:coauthVersionLast="47" xr6:coauthVersionMax="47" xr10:uidLastSave="{A0969E75-B7A4-43BA-805A-282D2B4B27CD}"/>
  <bookViews>
    <workbookView xWindow="-96" yWindow="0" windowWidth="11712" windowHeight="12336" xr2:uid="{00000000-000D-0000-FFFF-FFFF00000000}"/>
  </bookViews>
  <sheets>
    <sheet name="Calculation and Analysis" sheetId="1" r:id="rId1"/>
    <sheet name="Spectru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7" i="1" s="1"/>
  <c r="K5" i="1"/>
  <c r="K7" i="1" s="1"/>
  <c r="J5" i="1"/>
  <c r="J7" i="1" s="1"/>
</calcChain>
</file>

<file path=xl/sharedStrings.xml><?xml version="1.0" encoding="utf-8"?>
<sst xmlns="http://schemas.openxmlformats.org/spreadsheetml/2006/main" count="28" uniqueCount="22">
  <si>
    <t>Exp 1. Calibration</t>
    <phoneticPr fontId="1" type="noConversion"/>
  </si>
  <si>
    <t>Concentration of EtOH(%, v/v)</t>
    <phoneticPr fontId="1" type="noConversion"/>
  </si>
  <si>
    <t>Abs(580nm)</t>
    <phoneticPr fontId="1" type="noConversion"/>
  </si>
  <si>
    <t>Equation of Calibration line</t>
    <phoneticPr fontId="1" type="noConversion"/>
  </si>
  <si>
    <t>Linear fit</t>
    <phoneticPr fontId="1" type="noConversion"/>
  </si>
  <si>
    <t>calculate x from given y and linear calibration curve</t>
    <phoneticPr fontId="1" type="noConversion"/>
  </si>
  <si>
    <t>a</t>
    <phoneticPr fontId="1" type="noConversion"/>
  </si>
  <si>
    <t>x</t>
    <phoneticPr fontId="1" type="noConversion"/>
  </si>
  <si>
    <t>Exp 2. Analysis</t>
    <phoneticPr fontId="1" type="noConversion"/>
  </si>
  <si>
    <r>
      <rPr>
        <sz val="10"/>
        <color theme="1"/>
        <rFont val="맑은 고딕"/>
        <family val="3"/>
        <charset val="129"/>
      </rPr>
      <t>한라산</t>
    </r>
    <phoneticPr fontId="1" type="noConversion"/>
  </si>
  <si>
    <r>
      <rPr>
        <sz val="10"/>
        <color theme="1"/>
        <rFont val="맑은 고딕"/>
        <family val="3"/>
        <charset val="129"/>
      </rPr>
      <t>진로</t>
    </r>
    <phoneticPr fontId="1" type="noConversion"/>
  </si>
  <si>
    <t>percentage error(%)</t>
    <phoneticPr fontId="1" type="noConversion"/>
  </si>
  <si>
    <r>
      <rPr>
        <sz val="10"/>
        <color theme="1"/>
        <rFont val="맑은 고딕"/>
        <family val="3"/>
        <charset val="129"/>
      </rPr>
      <t>종류</t>
    </r>
    <phoneticPr fontId="1" type="noConversion"/>
  </si>
  <si>
    <r>
      <rPr>
        <sz val="10"/>
        <color theme="1"/>
        <rFont val="맑은 고딕"/>
        <family val="3"/>
        <charset val="129"/>
      </rPr>
      <t>화이트와인</t>
    </r>
    <phoneticPr fontId="1" type="noConversion"/>
  </si>
  <si>
    <r>
      <rPr>
        <sz val="10"/>
        <color theme="1"/>
        <rFont val="맑은 고딕"/>
        <family val="3"/>
        <charset val="129"/>
      </rPr>
      <t>에탄올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농도</t>
    </r>
    <r>
      <rPr>
        <sz val="10"/>
        <color theme="1"/>
        <rFont val="Arial"/>
        <family val="2"/>
      </rPr>
      <t>(%, v/v)</t>
    </r>
    <phoneticPr fontId="1" type="noConversion"/>
  </si>
  <si>
    <r>
      <rPr>
        <sz val="10"/>
        <color theme="1"/>
        <rFont val="맑은 고딕"/>
        <family val="3"/>
        <charset val="129"/>
      </rPr>
      <t>실제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도수</t>
    </r>
    <phoneticPr fontId="1" type="noConversion"/>
  </si>
  <si>
    <r>
      <t>* calculation</t>
    </r>
    <r>
      <rPr>
        <sz val="10"/>
        <color theme="1"/>
        <rFont val="맑은 고딕"/>
        <family val="3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해당하는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부분은</t>
    </r>
    <r>
      <rPr>
        <sz val="10"/>
        <color theme="1"/>
        <rFont val="Arial"/>
        <family val="2"/>
      </rPr>
      <t xml:space="preserve"> calculation and analysis </t>
    </r>
    <r>
      <rPr>
        <sz val="10"/>
        <color theme="1"/>
        <rFont val="맑은 고딕"/>
        <family val="3"/>
        <charset val="129"/>
      </rPr>
      <t>탭에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기재했습니다</t>
    </r>
    <r>
      <rPr>
        <sz val="10"/>
        <color theme="1"/>
        <rFont val="Arial"/>
        <family val="2"/>
      </rPr>
      <t>.
* spectrum</t>
    </r>
    <r>
      <rPr>
        <sz val="10"/>
        <color theme="1"/>
        <rFont val="맑은 고딕"/>
        <family val="3"/>
        <charset val="129"/>
      </rPr>
      <t>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얻은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부분은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탭에서</t>
    </r>
    <r>
      <rPr>
        <sz val="10"/>
        <color theme="1"/>
        <rFont val="Arial"/>
        <family val="2"/>
      </rPr>
      <t xml:space="preserve"> spectrum</t>
    </r>
    <r>
      <rPr>
        <sz val="10"/>
        <color theme="1"/>
        <rFont val="맑은 고딕"/>
        <family val="3"/>
        <charset val="129"/>
      </rPr>
      <t>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누르시면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됩니다</t>
    </r>
    <r>
      <rPr>
        <sz val="10"/>
        <color theme="1"/>
        <rFont val="Arial"/>
        <family val="2"/>
      </rPr>
      <t>.</t>
    </r>
    <phoneticPr fontId="1" type="noConversion"/>
  </si>
  <si>
    <t>Exp1. Calibration</t>
    <phoneticPr fontId="1" type="noConversion"/>
  </si>
  <si>
    <t>Exp 2. Quantitative Analysis</t>
    <phoneticPr fontId="1" type="noConversion"/>
  </si>
  <si>
    <t>?</t>
    <phoneticPr fontId="1" type="noConversion"/>
  </si>
  <si>
    <t>도수를 입력하시면 오차가 계산됩니다.</t>
    <phoneticPr fontId="1" type="noConversion"/>
  </si>
  <si>
    <t>b(std fit)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</si>
</sst>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 and Analysis'!$C$3</c:f>
              <c:strCache>
                <c:ptCount val="1"/>
                <c:pt idx="0">
                  <c:v>Abs(580nm)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903861539292163"/>
                  <c:y val="0.40913429302162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ko-KR"/>
                </a:p>
              </c:txPr>
            </c:trendlineLbl>
          </c:trendline>
          <c:xVal>
            <c:numRef>
              <c:f>'Calculation and Analysis'!$B$4:$B$8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18</c:v>
                </c:pt>
                <c:pt idx="4">
                  <c:v>22</c:v>
                </c:pt>
              </c:numCache>
            </c:numRef>
          </c:xVal>
          <c:yVal>
            <c:numRef>
              <c:f>'Calculation and Analysis'!$C$4:$C$8</c:f>
              <c:numCache>
                <c:formatCode>General</c:formatCode>
                <c:ptCount val="5"/>
                <c:pt idx="0">
                  <c:v>6.7000000000000004E-2</c:v>
                </c:pt>
                <c:pt idx="1">
                  <c:v>8.3000000000000004E-2</c:v>
                </c:pt>
                <c:pt idx="2">
                  <c:v>0.12</c:v>
                </c:pt>
                <c:pt idx="3">
                  <c:v>0.16</c:v>
                </c:pt>
                <c:pt idx="4">
                  <c:v>0.17699999999999999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9-4593-91DB-B3746445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45056"/>
        <c:axId val="183942656"/>
      </c:scatterChart>
      <c:valAx>
        <c:axId val="18394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Concentration of EtOH(%, v/v)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2656"/>
        <c:crosses val="autoZero"/>
        <c:crossBetween val="midCat"/>
      </c:valAx>
      <c:valAx>
        <c:axId val="18394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Abs(580nm)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Spectrum!$C$3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Spectrum!$B$4:$B$34</c:f>
              <c:numCache>
                <c:formatCode>General</c:formatCode>
                <c:ptCount val="3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</c:numCache>
            </c:numRef>
          </c:cat>
          <c:val>
            <c:numRef>
              <c:f>Spectrum!$C$4:$C$34</c:f>
              <c:numCache>
                <c:formatCode>General</c:formatCode>
                <c:ptCount val="31"/>
                <c:pt idx="0">
                  <c:v>-0.61899999999999999</c:v>
                </c:pt>
                <c:pt idx="1">
                  <c:v>-0.38500000000000001</c:v>
                </c:pt>
                <c:pt idx="2">
                  <c:v>-0.184</c:v>
                </c:pt>
                <c:pt idx="3">
                  <c:v>-5.5E-2</c:v>
                </c:pt>
                <c:pt idx="4">
                  <c:v>8.9999999999999993E-3</c:v>
                </c:pt>
                <c:pt idx="5">
                  <c:v>4.2000000000000003E-2</c:v>
                </c:pt>
                <c:pt idx="6">
                  <c:v>5.8000000000000003E-2</c:v>
                </c:pt>
                <c:pt idx="7">
                  <c:v>6.5000000000000002E-2</c:v>
                </c:pt>
                <c:pt idx="8">
                  <c:v>6.7000000000000004E-2</c:v>
                </c:pt>
                <c:pt idx="9">
                  <c:v>6.5000000000000002E-2</c:v>
                </c:pt>
                <c:pt idx="10">
                  <c:v>6.0999999999999999E-2</c:v>
                </c:pt>
                <c:pt idx="11">
                  <c:v>5.2999999999999999E-2</c:v>
                </c:pt>
                <c:pt idx="12">
                  <c:v>4.5999999999999999E-2</c:v>
                </c:pt>
                <c:pt idx="13">
                  <c:v>3.6999999999999998E-2</c:v>
                </c:pt>
                <c:pt idx="14">
                  <c:v>2.9000000000000001E-2</c:v>
                </c:pt>
                <c:pt idx="15">
                  <c:v>2.1999999999999999E-2</c:v>
                </c:pt>
                <c:pt idx="16">
                  <c:v>1.6E-2</c:v>
                </c:pt>
                <c:pt idx="17">
                  <c:v>1.2E-2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3.0000000000000001E-3</c:v>
                </c:pt>
                <c:pt idx="21">
                  <c:v>1E-3</c:v>
                </c:pt>
                <c:pt idx="22">
                  <c:v>1E-3</c:v>
                </c:pt>
                <c:pt idx="23">
                  <c:v>0</c:v>
                </c:pt>
                <c:pt idx="24">
                  <c:v>-1E-3</c:v>
                </c:pt>
                <c:pt idx="25">
                  <c:v>0</c:v>
                </c:pt>
                <c:pt idx="26">
                  <c:v>-1E-3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B-4C3D-B11F-715D7451C350}"/>
            </c:ext>
          </c:extLst>
        </c:ser>
        <c:ser>
          <c:idx val="1"/>
          <c:order val="1"/>
          <c:tx>
            <c:strRef>
              <c:f>Spectrum!$D$3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Spectrum!$B$4:$B$34</c:f>
              <c:numCache>
                <c:formatCode>General</c:formatCode>
                <c:ptCount val="3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</c:numCache>
            </c:numRef>
          </c:cat>
          <c:val>
            <c:numRef>
              <c:f>Spectrum!$D$4:$D$34</c:f>
              <c:numCache>
                <c:formatCode>General</c:formatCode>
                <c:ptCount val="31"/>
                <c:pt idx="0">
                  <c:v>-0.157</c:v>
                </c:pt>
                <c:pt idx="1">
                  <c:v>-8.8999999999999996E-2</c:v>
                </c:pt>
                <c:pt idx="2">
                  <c:v>-2.5000000000000001E-2</c:v>
                </c:pt>
                <c:pt idx="3">
                  <c:v>2.1999999999999999E-2</c:v>
                </c:pt>
                <c:pt idx="4">
                  <c:v>4.9000000000000002E-2</c:v>
                </c:pt>
                <c:pt idx="5">
                  <c:v>6.6000000000000003E-2</c:v>
                </c:pt>
                <c:pt idx="6">
                  <c:v>7.5999999999999998E-2</c:v>
                </c:pt>
                <c:pt idx="7">
                  <c:v>8.2000000000000003E-2</c:v>
                </c:pt>
                <c:pt idx="8">
                  <c:v>8.3000000000000004E-2</c:v>
                </c:pt>
                <c:pt idx="9">
                  <c:v>8.2000000000000003E-2</c:v>
                </c:pt>
                <c:pt idx="10">
                  <c:v>7.6999999999999999E-2</c:v>
                </c:pt>
                <c:pt idx="11">
                  <c:v>6.9000000000000006E-2</c:v>
                </c:pt>
                <c:pt idx="12">
                  <c:v>6.0999999999999999E-2</c:v>
                </c:pt>
                <c:pt idx="13">
                  <c:v>4.5999999999999999E-2</c:v>
                </c:pt>
                <c:pt idx="14">
                  <c:v>3.4000000000000002E-2</c:v>
                </c:pt>
                <c:pt idx="15">
                  <c:v>2.7E-2</c:v>
                </c:pt>
                <c:pt idx="16">
                  <c:v>2.1000000000000001E-2</c:v>
                </c:pt>
                <c:pt idx="17">
                  <c:v>1.7000000000000001E-2</c:v>
                </c:pt>
                <c:pt idx="18">
                  <c:v>1.2999999999999999E-2</c:v>
                </c:pt>
                <c:pt idx="19">
                  <c:v>0.01</c:v>
                </c:pt>
                <c:pt idx="20">
                  <c:v>7.0000000000000001E-3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B-4C3D-B11F-715D7451C350}"/>
            </c:ext>
          </c:extLst>
        </c:ser>
        <c:ser>
          <c:idx val="2"/>
          <c:order val="2"/>
          <c:tx>
            <c:strRef>
              <c:f>Spectrum!$E$3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Spectrum!$B$4:$B$34</c:f>
              <c:numCache>
                <c:formatCode>General</c:formatCode>
                <c:ptCount val="3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</c:numCache>
            </c:numRef>
          </c:cat>
          <c:val>
            <c:numRef>
              <c:f>Spectrum!$E$4:$E$34</c:f>
              <c:numCache>
                <c:formatCode>General</c:formatCode>
                <c:ptCount val="31"/>
                <c:pt idx="0">
                  <c:v>-0.53600000000000003</c:v>
                </c:pt>
                <c:pt idx="1">
                  <c:v>-0.317</c:v>
                </c:pt>
                <c:pt idx="2">
                  <c:v>-0.128</c:v>
                </c:pt>
                <c:pt idx="3">
                  <c:v>-4.0000000000000001E-3</c:v>
                </c:pt>
                <c:pt idx="4">
                  <c:v>5.8000000000000003E-2</c:v>
                </c:pt>
                <c:pt idx="5">
                  <c:v>9.0999999999999998E-2</c:v>
                </c:pt>
                <c:pt idx="6">
                  <c:v>0.109</c:v>
                </c:pt>
                <c:pt idx="7">
                  <c:v>0.11700000000000001</c:v>
                </c:pt>
                <c:pt idx="8">
                  <c:v>0.12</c:v>
                </c:pt>
                <c:pt idx="9">
                  <c:v>0.11700000000000001</c:v>
                </c:pt>
                <c:pt idx="10">
                  <c:v>0.11</c:v>
                </c:pt>
                <c:pt idx="11">
                  <c:v>9.9000000000000005E-2</c:v>
                </c:pt>
                <c:pt idx="12">
                  <c:v>8.5999999999999993E-2</c:v>
                </c:pt>
                <c:pt idx="13">
                  <c:v>7.4999999999999997E-2</c:v>
                </c:pt>
                <c:pt idx="14">
                  <c:v>6.3E-2</c:v>
                </c:pt>
                <c:pt idx="15">
                  <c:v>5.2999999999999999E-2</c:v>
                </c:pt>
                <c:pt idx="16">
                  <c:v>4.2000000000000003E-2</c:v>
                </c:pt>
                <c:pt idx="17">
                  <c:v>3.5000000000000003E-2</c:v>
                </c:pt>
                <c:pt idx="18">
                  <c:v>2.9000000000000001E-2</c:v>
                </c:pt>
                <c:pt idx="19">
                  <c:v>2.3E-2</c:v>
                </c:pt>
                <c:pt idx="20">
                  <c:v>1.9E-2</c:v>
                </c:pt>
                <c:pt idx="21">
                  <c:v>1.6E-2</c:v>
                </c:pt>
                <c:pt idx="22">
                  <c:v>1.4E-2</c:v>
                </c:pt>
                <c:pt idx="23">
                  <c:v>1.2999999999999999E-2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1.2E-2</c:v>
                </c:pt>
                <c:pt idx="28">
                  <c:v>1.0999999999999999E-2</c:v>
                </c:pt>
                <c:pt idx="29">
                  <c:v>1.2E-2</c:v>
                </c:pt>
                <c:pt idx="30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7B-4C3D-B11F-715D7451C350}"/>
            </c:ext>
          </c:extLst>
        </c:ser>
        <c:ser>
          <c:idx val="3"/>
          <c:order val="3"/>
          <c:tx>
            <c:strRef>
              <c:f>Spectrum!$F$3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Spectrum!$B$4:$B$34</c:f>
              <c:numCache>
                <c:formatCode>General</c:formatCode>
                <c:ptCount val="3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</c:numCache>
            </c:numRef>
          </c:cat>
          <c:val>
            <c:numRef>
              <c:f>Spectrum!$F$4:$F$34</c:f>
              <c:numCache>
                <c:formatCode>General</c:formatCode>
                <c:ptCount val="31"/>
                <c:pt idx="0">
                  <c:v>-0.53300000000000003</c:v>
                </c:pt>
                <c:pt idx="1">
                  <c:v>-0.30199999999999999</c:v>
                </c:pt>
                <c:pt idx="2">
                  <c:v>-0.10299999999999999</c:v>
                </c:pt>
                <c:pt idx="3">
                  <c:v>2.7E-2</c:v>
                </c:pt>
                <c:pt idx="4">
                  <c:v>9.2999999999999999E-2</c:v>
                </c:pt>
                <c:pt idx="5">
                  <c:v>0.127</c:v>
                </c:pt>
                <c:pt idx="6">
                  <c:v>0.14699999999999999</c:v>
                </c:pt>
                <c:pt idx="7">
                  <c:v>0.157</c:v>
                </c:pt>
                <c:pt idx="8">
                  <c:v>0.16</c:v>
                </c:pt>
                <c:pt idx="9">
                  <c:v>0.157</c:v>
                </c:pt>
                <c:pt idx="10">
                  <c:v>0.14799999999999999</c:v>
                </c:pt>
                <c:pt idx="11">
                  <c:v>0.13500000000000001</c:v>
                </c:pt>
                <c:pt idx="12">
                  <c:v>0.11899999999999999</c:v>
                </c:pt>
                <c:pt idx="13">
                  <c:v>0.10199999999999999</c:v>
                </c:pt>
                <c:pt idx="14">
                  <c:v>8.5000000000000006E-2</c:v>
                </c:pt>
                <c:pt idx="15">
                  <c:v>7.0999999999999994E-2</c:v>
                </c:pt>
                <c:pt idx="16">
                  <c:v>5.7000000000000002E-2</c:v>
                </c:pt>
                <c:pt idx="17">
                  <c:v>4.7E-2</c:v>
                </c:pt>
                <c:pt idx="18">
                  <c:v>3.7999999999999999E-2</c:v>
                </c:pt>
                <c:pt idx="19">
                  <c:v>0.03</c:v>
                </c:pt>
                <c:pt idx="20">
                  <c:v>2.4E-2</c:v>
                </c:pt>
                <c:pt idx="21">
                  <c:v>0.02</c:v>
                </c:pt>
                <c:pt idx="22">
                  <c:v>1.7000000000000001E-2</c:v>
                </c:pt>
                <c:pt idx="23">
                  <c:v>1.4999999999999999E-2</c:v>
                </c:pt>
                <c:pt idx="24">
                  <c:v>1.2999999999999999E-2</c:v>
                </c:pt>
                <c:pt idx="25">
                  <c:v>1.2E-2</c:v>
                </c:pt>
                <c:pt idx="26">
                  <c:v>1.2E-2</c:v>
                </c:pt>
                <c:pt idx="27">
                  <c:v>1.2E-2</c:v>
                </c:pt>
                <c:pt idx="28">
                  <c:v>1.2E-2</c:v>
                </c:pt>
                <c:pt idx="29">
                  <c:v>1.0999999999999999E-2</c:v>
                </c:pt>
                <c:pt idx="30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7B-4C3D-B11F-715D7451C350}"/>
            </c:ext>
          </c:extLst>
        </c:ser>
        <c:ser>
          <c:idx val="4"/>
          <c:order val="4"/>
          <c:tx>
            <c:strRef>
              <c:f>Spectrum!$G$3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Spectrum!$B$4:$B$34</c:f>
              <c:numCache>
                <c:formatCode>General</c:formatCode>
                <c:ptCount val="3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  <c:pt idx="16">
                  <c:v>660</c:v>
                </c:pt>
                <c:pt idx="17">
                  <c:v>670</c:v>
                </c:pt>
                <c:pt idx="18">
                  <c:v>680</c:v>
                </c:pt>
                <c:pt idx="19">
                  <c:v>690</c:v>
                </c:pt>
                <c:pt idx="20">
                  <c:v>700</c:v>
                </c:pt>
                <c:pt idx="21">
                  <c:v>710</c:v>
                </c:pt>
                <c:pt idx="22">
                  <c:v>720</c:v>
                </c:pt>
                <c:pt idx="23">
                  <c:v>730</c:v>
                </c:pt>
                <c:pt idx="24">
                  <c:v>740</c:v>
                </c:pt>
                <c:pt idx="25">
                  <c:v>750</c:v>
                </c:pt>
                <c:pt idx="26">
                  <c:v>760</c:v>
                </c:pt>
                <c:pt idx="27">
                  <c:v>770</c:v>
                </c:pt>
                <c:pt idx="28">
                  <c:v>780</c:v>
                </c:pt>
                <c:pt idx="29">
                  <c:v>790</c:v>
                </c:pt>
                <c:pt idx="30">
                  <c:v>800</c:v>
                </c:pt>
              </c:numCache>
            </c:numRef>
          </c:cat>
          <c:val>
            <c:numRef>
              <c:f>Spectrum!$G$4:$G$34</c:f>
              <c:numCache>
                <c:formatCode>General</c:formatCode>
                <c:ptCount val="31"/>
                <c:pt idx="0">
                  <c:v>-0.48099999999999998</c:v>
                </c:pt>
                <c:pt idx="1">
                  <c:v>-0.26100000000000001</c:v>
                </c:pt>
                <c:pt idx="2">
                  <c:v>-7.1999999999999995E-2</c:v>
                </c:pt>
                <c:pt idx="3">
                  <c:v>0.05</c:v>
                </c:pt>
                <c:pt idx="4">
                  <c:v>0.112</c:v>
                </c:pt>
                <c:pt idx="5">
                  <c:v>0.14499999999999999</c:v>
                </c:pt>
                <c:pt idx="6">
                  <c:v>0.16400000000000001</c:v>
                </c:pt>
                <c:pt idx="7">
                  <c:v>0.17399999999999999</c:v>
                </c:pt>
                <c:pt idx="8">
                  <c:v>0.17699999999999999</c:v>
                </c:pt>
                <c:pt idx="9">
                  <c:v>0.17399999999999999</c:v>
                </c:pt>
                <c:pt idx="10">
                  <c:v>0.16500000000000001</c:v>
                </c:pt>
                <c:pt idx="11">
                  <c:v>0.15</c:v>
                </c:pt>
                <c:pt idx="12">
                  <c:v>0.13300000000000001</c:v>
                </c:pt>
                <c:pt idx="13">
                  <c:v>0.115</c:v>
                </c:pt>
                <c:pt idx="14">
                  <c:v>9.7000000000000003E-2</c:v>
                </c:pt>
                <c:pt idx="15">
                  <c:v>8.1000000000000003E-2</c:v>
                </c:pt>
                <c:pt idx="16">
                  <c:v>6.5000000000000002E-2</c:v>
                </c:pt>
                <c:pt idx="17">
                  <c:v>5.3999999999999999E-2</c:v>
                </c:pt>
                <c:pt idx="18">
                  <c:v>4.3999999999999997E-2</c:v>
                </c:pt>
                <c:pt idx="19">
                  <c:v>3.5000000000000003E-2</c:v>
                </c:pt>
                <c:pt idx="20">
                  <c:v>2.7E-2</c:v>
                </c:pt>
                <c:pt idx="21">
                  <c:v>2.1999999999999999E-2</c:v>
                </c:pt>
                <c:pt idx="22">
                  <c:v>1.9E-2</c:v>
                </c:pt>
                <c:pt idx="23">
                  <c:v>1.6E-2</c:v>
                </c:pt>
                <c:pt idx="24">
                  <c:v>1.4E-2</c:v>
                </c:pt>
                <c:pt idx="25">
                  <c:v>1.2999999999999999E-2</c:v>
                </c:pt>
                <c:pt idx="26">
                  <c:v>1.2E-2</c:v>
                </c:pt>
                <c:pt idx="27">
                  <c:v>1.2E-2</c:v>
                </c:pt>
                <c:pt idx="28">
                  <c:v>1.2E-2</c:v>
                </c:pt>
                <c:pt idx="29">
                  <c:v>1.0999999999999999E-2</c:v>
                </c:pt>
                <c:pt idx="30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7B-4C3D-B11F-715D7451C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29984"/>
        <c:axId val="186230944"/>
      </c:lineChart>
      <c:catAx>
        <c:axId val="18622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6230944"/>
        <c:crosses val="autoZero"/>
        <c:auto val="1"/>
        <c:lblAlgn val="ctr"/>
        <c:lblOffset val="100"/>
        <c:noMultiLvlLbl val="0"/>
      </c:catAx>
      <c:valAx>
        <c:axId val="186230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Absorption(Abs)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62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427237262808028"/>
          <c:y val="0.73672921977538208"/>
          <c:w val="0.73880816411087569"/>
          <c:h val="7.1269362568602307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03748109633294"/>
          <c:y val="6.4326678223520006E-2"/>
          <c:w val="0.82365636121212971"/>
          <c:h val="0.77330206482727826"/>
        </c:manualLayout>
      </c:layout>
      <c:lineChart>
        <c:grouping val="standard"/>
        <c:varyColors val="0"/>
        <c:ser>
          <c:idx val="0"/>
          <c:order val="0"/>
          <c:tx>
            <c:strRef>
              <c:f>Spectrum!$J$3</c:f>
              <c:strCache>
                <c:ptCount val="1"/>
                <c:pt idx="0">
                  <c:v>화이트와인</c:v>
                </c:pt>
              </c:strCache>
            </c:strRef>
          </c:tx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Spectrum!$I$5:$I$34</c:f>
              <c:numCache>
                <c:formatCode>General</c:formatCode>
                <c:ptCount val="30"/>
                <c:pt idx="0">
                  <c:v>510</c:v>
                </c:pt>
                <c:pt idx="1">
                  <c:v>520</c:v>
                </c:pt>
                <c:pt idx="2">
                  <c:v>530</c:v>
                </c:pt>
                <c:pt idx="3">
                  <c:v>540</c:v>
                </c:pt>
                <c:pt idx="4">
                  <c:v>550</c:v>
                </c:pt>
                <c:pt idx="5">
                  <c:v>560</c:v>
                </c:pt>
                <c:pt idx="6">
                  <c:v>570</c:v>
                </c:pt>
                <c:pt idx="7">
                  <c:v>580</c:v>
                </c:pt>
                <c:pt idx="8">
                  <c:v>590</c:v>
                </c:pt>
                <c:pt idx="9">
                  <c:v>600</c:v>
                </c:pt>
                <c:pt idx="10">
                  <c:v>610</c:v>
                </c:pt>
                <c:pt idx="11">
                  <c:v>620</c:v>
                </c:pt>
                <c:pt idx="12">
                  <c:v>630</c:v>
                </c:pt>
                <c:pt idx="13">
                  <c:v>640</c:v>
                </c:pt>
                <c:pt idx="14">
                  <c:v>650</c:v>
                </c:pt>
                <c:pt idx="15">
                  <c:v>660</c:v>
                </c:pt>
                <c:pt idx="16">
                  <c:v>670</c:v>
                </c:pt>
                <c:pt idx="17">
                  <c:v>680</c:v>
                </c:pt>
                <c:pt idx="18">
                  <c:v>690</c:v>
                </c:pt>
                <c:pt idx="19">
                  <c:v>700</c:v>
                </c:pt>
                <c:pt idx="20">
                  <c:v>710</c:v>
                </c:pt>
                <c:pt idx="21">
                  <c:v>720</c:v>
                </c:pt>
                <c:pt idx="22">
                  <c:v>730</c:v>
                </c:pt>
                <c:pt idx="23">
                  <c:v>740</c:v>
                </c:pt>
                <c:pt idx="24">
                  <c:v>750</c:v>
                </c:pt>
                <c:pt idx="25">
                  <c:v>760</c:v>
                </c:pt>
                <c:pt idx="26">
                  <c:v>770</c:v>
                </c:pt>
                <c:pt idx="27">
                  <c:v>780</c:v>
                </c:pt>
                <c:pt idx="28">
                  <c:v>790</c:v>
                </c:pt>
                <c:pt idx="29">
                  <c:v>800</c:v>
                </c:pt>
              </c:numCache>
            </c:numRef>
          </c:cat>
          <c:val>
            <c:numRef>
              <c:f>Spectrum!$J$5:$J$34</c:f>
              <c:numCache>
                <c:formatCode>General</c:formatCode>
                <c:ptCount val="30"/>
                <c:pt idx="0">
                  <c:v>-0.35199999999999998</c:v>
                </c:pt>
                <c:pt idx="1">
                  <c:v>-0.13400000000000001</c:v>
                </c:pt>
                <c:pt idx="2">
                  <c:v>-6.0000000000000001E-3</c:v>
                </c:pt>
                <c:pt idx="3">
                  <c:v>7.0999999999999994E-2</c:v>
                </c:pt>
                <c:pt idx="4">
                  <c:v>0.105</c:v>
                </c:pt>
                <c:pt idx="5">
                  <c:v>0.122</c:v>
                </c:pt>
                <c:pt idx="6">
                  <c:v>0.13</c:v>
                </c:pt>
                <c:pt idx="7">
                  <c:v>0.13100000000000001</c:v>
                </c:pt>
                <c:pt idx="8">
                  <c:v>0.127</c:v>
                </c:pt>
                <c:pt idx="9">
                  <c:v>0.11899999999999999</c:v>
                </c:pt>
                <c:pt idx="10">
                  <c:v>0.106</c:v>
                </c:pt>
                <c:pt idx="11">
                  <c:v>0.09</c:v>
                </c:pt>
                <c:pt idx="12">
                  <c:v>8.2000000000000003E-2</c:v>
                </c:pt>
                <c:pt idx="13">
                  <c:v>7.0000000000000007E-2</c:v>
                </c:pt>
                <c:pt idx="14">
                  <c:v>5.5E-2</c:v>
                </c:pt>
                <c:pt idx="15">
                  <c:v>4.2999999999999997E-2</c:v>
                </c:pt>
                <c:pt idx="16">
                  <c:v>3.5000000000000003E-2</c:v>
                </c:pt>
                <c:pt idx="17">
                  <c:v>2.5999999999999999E-2</c:v>
                </c:pt>
                <c:pt idx="18">
                  <c:v>1.9E-2</c:v>
                </c:pt>
                <c:pt idx="19">
                  <c:v>1.4E-2</c:v>
                </c:pt>
                <c:pt idx="20">
                  <c:v>8.9999999999999993E-3</c:v>
                </c:pt>
                <c:pt idx="21">
                  <c:v>7.0000000000000001E-3</c:v>
                </c:pt>
                <c:pt idx="22">
                  <c:v>4.0000000000000001E-3</c:v>
                </c:pt>
                <c:pt idx="23">
                  <c:v>3.0000000000000001E-3</c:v>
                </c:pt>
                <c:pt idx="24">
                  <c:v>1E-3</c:v>
                </c:pt>
                <c:pt idx="25">
                  <c:v>0</c:v>
                </c:pt>
                <c:pt idx="26">
                  <c:v>-1E-3</c:v>
                </c:pt>
                <c:pt idx="27">
                  <c:v>-2E-3</c:v>
                </c:pt>
                <c:pt idx="28">
                  <c:v>-2E-3</c:v>
                </c:pt>
                <c:pt idx="29">
                  <c:v>-2E-3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8-4927-8DA2-24BAB41D2B5E}"/>
            </c:ext>
          </c:extLst>
        </c:ser>
        <c:ser>
          <c:idx val="1"/>
          <c:order val="1"/>
          <c:tx>
            <c:strRef>
              <c:f>Spectrum!$K$3</c:f>
              <c:strCache>
                <c:ptCount val="1"/>
                <c:pt idx="0">
                  <c:v>진로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Spectrum!$I$5:$I$34</c:f>
              <c:numCache>
                <c:formatCode>General</c:formatCode>
                <c:ptCount val="30"/>
                <c:pt idx="0">
                  <c:v>510</c:v>
                </c:pt>
                <c:pt idx="1">
                  <c:v>520</c:v>
                </c:pt>
                <c:pt idx="2">
                  <c:v>530</c:v>
                </c:pt>
                <c:pt idx="3">
                  <c:v>540</c:v>
                </c:pt>
                <c:pt idx="4">
                  <c:v>550</c:v>
                </c:pt>
                <c:pt idx="5">
                  <c:v>560</c:v>
                </c:pt>
                <c:pt idx="6">
                  <c:v>570</c:v>
                </c:pt>
                <c:pt idx="7">
                  <c:v>580</c:v>
                </c:pt>
                <c:pt idx="8">
                  <c:v>590</c:v>
                </c:pt>
                <c:pt idx="9">
                  <c:v>600</c:v>
                </c:pt>
                <c:pt idx="10">
                  <c:v>610</c:v>
                </c:pt>
                <c:pt idx="11">
                  <c:v>620</c:v>
                </c:pt>
                <c:pt idx="12">
                  <c:v>630</c:v>
                </c:pt>
                <c:pt idx="13">
                  <c:v>640</c:v>
                </c:pt>
                <c:pt idx="14">
                  <c:v>650</c:v>
                </c:pt>
                <c:pt idx="15">
                  <c:v>660</c:v>
                </c:pt>
                <c:pt idx="16">
                  <c:v>670</c:v>
                </c:pt>
                <c:pt idx="17">
                  <c:v>680</c:v>
                </c:pt>
                <c:pt idx="18">
                  <c:v>690</c:v>
                </c:pt>
                <c:pt idx="19">
                  <c:v>700</c:v>
                </c:pt>
                <c:pt idx="20">
                  <c:v>710</c:v>
                </c:pt>
                <c:pt idx="21">
                  <c:v>720</c:v>
                </c:pt>
                <c:pt idx="22">
                  <c:v>730</c:v>
                </c:pt>
                <c:pt idx="23">
                  <c:v>740</c:v>
                </c:pt>
                <c:pt idx="24">
                  <c:v>750</c:v>
                </c:pt>
                <c:pt idx="25">
                  <c:v>760</c:v>
                </c:pt>
                <c:pt idx="26">
                  <c:v>770</c:v>
                </c:pt>
                <c:pt idx="27">
                  <c:v>780</c:v>
                </c:pt>
                <c:pt idx="28">
                  <c:v>790</c:v>
                </c:pt>
                <c:pt idx="29">
                  <c:v>800</c:v>
                </c:pt>
              </c:numCache>
            </c:numRef>
          </c:cat>
          <c:val>
            <c:numRef>
              <c:f>Spectrum!$K$5:$K$34</c:f>
              <c:numCache>
                <c:formatCode>General</c:formatCode>
                <c:ptCount val="30"/>
                <c:pt idx="0">
                  <c:v>-0.505</c:v>
                </c:pt>
                <c:pt idx="1">
                  <c:v>-0.21099999999999999</c:v>
                </c:pt>
                <c:pt idx="2">
                  <c:v>-3.4000000000000002E-2</c:v>
                </c:pt>
                <c:pt idx="3">
                  <c:v>6.9000000000000006E-2</c:v>
                </c:pt>
                <c:pt idx="4">
                  <c:v>0.114</c:v>
                </c:pt>
                <c:pt idx="5">
                  <c:v>0.13800000000000001</c:v>
                </c:pt>
                <c:pt idx="6">
                  <c:v>0.14799999999999999</c:v>
                </c:pt>
                <c:pt idx="7">
                  <c:v>0.151</c:v>
                </c:pt>
                <c:pt idx="8">
                  <c:v>0.14799999999999999</c:v>
                </c:pt>
                <c:pt idx="9">
                  <c:v>0.14000000000000001</c:v>
                </c:pt>
                <c:pt idx="10">
                  <c:v>0.126</c:v>
                </c:pt>
                <c:pt idx="11">
                  <c:v>0.109</c:v>
                </c:pt>
                <c:pt idx="12">
                  <c:v>0.10199999999999999</c:v>
                </c:pt>
                <c:pt idx="13">
                  <c:v>9.1999999999999998E-2</c:v>
                </c:pt>
                <c:pt idx="14">
                  <c:v>7.5999999999999998E-2</c:v>
                </c:pt>
                <c:pt idx="15">
                  <c:v>6.3E-2</c:v>
                </c:pt>
                <c:pt idx="16">
                  <c:v>5.3999999999999999E-2</c:v>
                </c:pt>
                <c:pt idx="17">
                  <c:v>4.4999999999999998E-2</c:v>
                </c:pt>
                <c:pt idx="18">
                  <c:v>3.6999999999999998E-2</c:v>
                </c:pt>
                <c:pt idx="19">
                  <c:v>3.1E-2</c:v>
                </c:pt>
                <c:pt idx="20">
                  <c:v>2.5999999999999999E-2</c:v>
                </c:pt>
                <c:pt idx="21">
                  <c:v>2.4E-2</c:v>
                </c:pt>
                <c:pt idx="22">
                  <c:v>2.1999999999999999E-2</c:v>
                </c:pt>
                <c:pt idx="23">
                  <c:v>0.02</c:v>
                </c:pt>
                <c:pt idx="24">
                  <c:v>1.7999999999999999E-2</c:v>
                </c:pt>
                <c:pt idx="25">
                  <c:v>1.7999999999999999E-2</c:v>
                </c:pt>
                <c:pt idx="26">
                  <c:v>1.6E-2</c:v>
                </c:pt>
                <c:pt idx="27">
                  <c:v>1.6E-2</c:v>
                </c:pt>
                <c:pt idx="28">
                  <c:v>1.4999999999999999E-2</c:v>
                </c:pt>
                <c:pt idx="2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8-4927-8DA2-24BAB41D2B5E}"/>
            </c:ext>
          </c:extLst>
        </c:ser>
        <c:ser>
          <c:idx val="2"/>
          <c:order val="2"/>
          <c:tx>
            <c:strRef>
              <c:f>Spectrum!$L$3</c:f>
              <c:strCache>
                <c:ptCount val="1"/>
                <c:pt idx="0">
                  <c:v>한라산</c:v>
                </c:pt>
              </c:strCache>
            </c:strRef>
          </c:tx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Spectrum!$I$5:$I$34</c:f>
              <c:numCache>
                <c:formatCode>General</c:formatCode>
                <c:ptCount val="30"/>
                <c:pt idx="0">
                  <c:v>510</c:v>
                </c:pt>
                <c:pt idx="1">
                  <c:v>520</c:v>
                </c:pt>
                <c:pt idx="2">
                  <c:v>530</c:v>
                </c:pt>
                <c:pt idx="3">
                  <c:v>540</c:v>
                </c:pt>
                <c:pt idx="4">
                  <c:v>550</c:v>
                </c:pt>
                <c:pt idx="5">
                  <c:v>560</c:v>
                </c:pt>
                <c:pt idx="6">
                  <c:v>570</c:v>
                </c:pt>
                <c:pt idx="7">
                  <c:v>580</c:v>
                </c:pt>
                <c:pt idx="8">
                  <c:v>590</c:v>
                </c:pt>
                <c:pt idx="9">
                  <c:v>600</c:v>
                </c:pt>
                <c:pt idx="10">
                  <c:v>610</c:v>
                </c:pt>
                <c:pt idx="11">
                  <c:v>620</c:v>
                </c:pt>
                <c:pt idx="12">
                  <c:v>630</c:v>
                </c:pt>
                <c:pt idx="13">
                  <c:v>640</c:v>
                </c:pt>
                <c:pt idx="14">
                  <c:v>650</c:v>
                </c:pt>
                <c:pt idx="15">
                  <c:v>660</c:v>
                </c:pt>
                <c:pt idx="16">
                  <c:v>670</c:v>
                </c:pt>
                <c:pt idx="17">
                  <c:v>680</c:v>
                </c:pt>
                <c:pt idx="18">
                  <c:v>690</c:v>
                </c:pt>
                <c:pt idx="19">
                  <c:v>700</c:v>
                </c:pt>
                <c:pt idx="20">
                  <c:v>710</c:v>
                </c:pt>
                <c:pt idx="21">
                  <c:v>720</c:v>
                </c:pt>
                <c:pt idx="22">
                  <c:v>730</c:v>
                </c:pt>
                <c:pt idx="23">
                  <c:v>740</c:v>
                </c:pt>
                <c:pt idx="24">
                  <c:v>750</c:v>
                </c:pt>
                <c:pt idx="25">
                  <c:v>760</c:v>
                </c:pt>
                <c:pt idx="26">
                  <c:v>770</c:v>
                </c:pt>
                <c:pt idx="27">
                  <c:v>780</c:v>
                </c:pt>
                <c:pt idx="28">
                  <c:v>790</c:v>
                </c:pt>
                <c:pt idx="29">
                  <c:v>800</c:v>
                </c:pt>
              </c:numCache>
            </c:numRef>
          </c:cat>
          <c:val>
            <c:numRef>
              <c:f>Spectrum!$L$5:$L$34</c:f>
              <c:numCache>
                <c:formatCode>General</c:formatCode>
                <c:ptCount val="30"/>
                <c:pt idx="0">
                  <c:v>-0.47799999999999998</c:v>
                </c:pt>
                <c:pt idx="1">
                  <c:v>-0.189</c:v>
                </c:pt>
                <c:pt idx="2">
                  <c:v>-1.6E-2</c:v>
                </c:pt>
                <c:pt idx="3">
                  <c:v>8.5000000000000006E-2</c:v>
                </c:pt>
                <c:pt idx="4">
                  <c:v>0.13</c:v>
                </c:pt>
                <c:pt idx="5">
                  <c:v>0.153</c:v>
                </c:pt>
                <c:pt idx="6">
                  <c:v>0.16300000000000001</c:v>
                </c:pt>
                <c:pt idx="7">
                  <c:v>0.16600000000000001</c:v>
                </c:pt>
                <c:pt idx="8">
                  <c:v>0.16200000000000001</c:v>
                </c:pt>
                <c:pt idx="9">
                  <c:v>0.154</c:v>
                </c:pt>
                <c:pt idx="10">
                  <c:v>0.13900000000000001</c:v>
                </c:pt>
                <c:pt idx="11">
                  <c:v>0.122</c:v>
                </c:pt>
                <c:pt idx="12">
                  <c:v>0.108</c:v>
                </c:pt>
                <c:pt idx="13">
                  <c:v>9.4E-2</c:v>
                </c:pt>
                <c:pt idx="14">
                  <c:v>7.6999999999999999E-2</c:v>
                </c:pt>
                <c:pt idx="15">
                  <c:v>6.3E-2</c:v>
                </c:pt>
                <c:pt idx="16">
                  <c:v>5.3999999999999999E-2</c:v>
                </c:pt>
                <c:pt idx="17">
                  <c:v>4.3999999999999997E-2</c:v>
                </c:pt>
                <c:pt idx="18">
                  <c:v>3.5999999999999997E-2</c:v>
                </c:pt>
                <c:pt idx="19">
                  <c:v>0.03</c:v>
                </c:pt>
                <c:pt idx="20">
                  <c:v>2.5999999999999999E-2</c:v>
                </c:pt>
                <c:pt idx="21">
                  <c:v>2.3E-2</c:v>
                </c:pt>
                <c:pt idx="22">
                  <c:v>2.1000000000000001E-2</c:v>
                </c:pt>
                <c:pt idx="23">
                  <c:v>1.9E-2</c:v>
                </c:pt>
                <c:pt idx="24">
                  <c:v>1.7999999999999999E-2</c:v>
                </c:pt>
                <c:pt idx="25">
                  <c:v>1.7999999999999999E-2</c:v>
                </c:pt>
                <c:pt idx="26">
                  <c:v>1.7000000000000001E-2</c:v>
                </c:pt>
                <c:pt idx="27">
                  <c:v>1.7000000000000001E-2</c:v>
                </c:pt>
                <c:pt idx="28">
                  <c:v>1.7000000000000001E-2</c:v>
                </c:pt>
                <c:pt idx="29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8-4927-8DA2-24BAB41D2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80704"/>
        <c:axId val="628383584"/>
      </c:lineChart>
      <c:catAx>
        <c:axId val="62838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28383584"/>
        <c:crosses val="autoZero"/>
        <c:auto val="1"/>
        <c:lblAlgn val="ctr"/>
        <c:lblOffset val="100"/>
        <c:tickMarkSkip val="1"/>
        <c:noMultiLvlLbl val="0"/>
      </c:catAx>
      <c:valAx>
        <c:axId val="628383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Absorption(Abs)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6283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37114882960880891"/>
          <c:y val="0.66922722488016095"/>
          <c:w val="0.55000000000000004"/>
          <c:h val="0.1157782069263226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26276</xdr:colOff>
      <xdr:row>1</xdr:row>
      <xdr:rowOff>28903</xdr:rowOff>
    </xdr:from>
    <xdr:to>
      <xdr:col>6</xdr:col>
      <xdr:colOff>877614</xdr:colOff>
      <xdr:row>7</xdr:row>
      <xdr:rowOff>252249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541A850-1852-3ABB-B170-465865F0E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248045</xdr:colOff>
      <xdr:row>10</xdr:row>
      <xdr:rowOff>49924</xdr:rowOff>
    </xdr:from>
    <xdr:ext cx="587597" cy="1578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68EB43E-2B37-13C2-5DE1-F027550CAFB9}"/>
                </a:ext>
              </a:extLst>
            </xdr:cNvPr>
            <xdr:cNvSpPr txBox="1"/>
          </xdr:nvSpPr>
          <xdr:spPr>
            <a:xfrm>
              <a:off x="4134245" y="2419744"/>
              <a:ext cx="587597" cy="157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altLang="ko-KR" sz="1050" b="0" i="0">
                        <a:latin typeface="Arial" panose="020B0604020202020204" pitchFamily="34" charset="0"/>
                        <a:cs typeface="Arial" panose="020B0604020202020204" pitchFamily="34" charset="0"/>
                      </a:rPr>
                      <m:t>y</m:t>
                    </m:r>
                    <m:r>
                      <m:rPr>
                        <m:nor/>
                      </m:rPr>
                      <a:rPr lang="en-US" altLang="ko-KR" sz="1050" b="0" i="0">
                        <a:latin typeface="Arial" panose="020B0604020202020204" pitchFamily="34" charset="0"/>
                        <a:cs typeface="Arial" panose="020B0604020202020204" pitchFamily="34" charset="0"/>
                      </a:rPr>
                      <m:t>=0.009</m:t>
                    </m:r>
                    <m:r>
                      <m:rPr>
                        <m:nor/>
                      </m:rPr>
                      <a:rPr lang="en-US" altLang="ko-KR" sz="1050" b="0" i="0">
                        <a:latin typeface="Arial" panose="020B0604020202020204" pitchFamily="34" charset="0"/>
                        <a:cs typeface="Arial" panose="020B0604020202020204" pitchFamily="34" charset="0"/>
                      </a:rPr>
                      <m:t>x</m:t>
                    </m:r>
                  </m:oMath>
                </m:oMathPara>
              </a14:m>
              <a:endParaRPr lang="ko-KR" altLang="en-US" sz="105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68EB43E-2B37-13C2-5DE1-F027550CAFB9}"/>
                </a:ext>
              </a:extLst>
            </xdr:cNvPr>
            <xdr:cNvSpPr txBox="1"/>
          </xdr:nvSpPr>
          <xdr:spPr>
            <a:xfrm>
              <a:off x="4134245" y="2419744"/>
              <a:ext cx="587597" cy="157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050" b="0" i="0">
                  <a:latin typeface="Cambria Math" panose="02040503050406030204" pitchFamily="18" charset="0"/>
                  <a:cs typeface="Arial" panose="020B0604020202020204" pitchFamily="34" charset="0"/>
                </a:rPr>
                <a:t>"y=0.009x</a:t>
              </a:r>
              <a:r>
                <a:rPr lang="ko-KR" altLang="en-US" sz="1050" b="0" i="0">
                  <a:latin typeface="Arial" panose="020B0604020202020204" pitchFamily="34" charset="0"/>
                  <a:cs typeface="Arial" panose="020B0604020202020204" pitchFamily="34" charset="0"/>
                </a:rPr>
                <a:t>"</a:t>
              </a:r>
              <a:endParaRPr lang="ko-KR" altLang="en-US" sz="105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315311</xdr:colOff>
      <xdr:row>13</xdr:row>
      <xdr:rowOff>98433</xdr:rowOff>
    </xdr:from>
    <xdr:ext cx="2116412" cy="306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13116D0-4985-4406-96B0-5F8C0847F058}"/>
                </a:ext>
              </a:extLst>
            </xdr:cNvPr>
            <xdr:cNvSpPr txBox="1"/>
          </xdr:nvSpPr>
          <xdr:spPr>
            <a:xfrm>
              <a:off x="444265" y="3298833"/>
              <a:ext cx="2116412" cy="30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𝑎𝑥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⇒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𝑎𝑥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altLang="ko-KR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05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05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altLang="ko-KR" sz="105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en-US" altLang="ko-KR" sz="105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ko-KR" altLang="en-US" sz="105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13116D0-4985-4406-96B0-5F8C0847F058}"/>
                </a:ext>
              </a:extLst>
            </xdr:cNvPr>
            <xdr:cNvSpPr txBox="1"/>
          </xdr:nvSpPr>
          <xdr:spPr>
            <a:xfrm>
              <a:off x="444265" y="3298833"/>
              <a:ext cx="2116412" cy="30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050" b="0" i="0">
                  <a:latin typeface="Cambria Math" panose="02040503050406030204" pitchFamily="18" charset="0"/>
                </a:rPr>
                <a:t>𝑦=𝑎𝑥+𝑏⇒𝑎𝑥=𝑦−𝑏, 𝑥=(𝑦−𝑏)/𝑎</a:t>
              </a:r>
              <a:endParaRPr lang="ko-KR" altLang="en-US" sz="1050"/>
            </a:p>
          </xdr:txBody>
        </xdr:sp>
      </mc:Fallback>
    </mc:AlternateContent>
    <xdr:clientData/>
  </xdr:oneCellAnchor>
  <xdr:oneCellAnchor>
    <xdr:from>
      <xdr:col>5</xdr:col>
      <xdr:colOff>587620</xdr:colOff>
      <xdr:row>14</xdr:row>
      <xdr:rowOff>91953</xdr:rowOff>
    </xdr:from>
    <xdr:ext cx="542393" cy="283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E38E126-EAB6-8643-084D-455C8B98994D}"/>
                </a:ext>
              </a:extLst>
            </xdr:cNvPr>
            <xdr:cNvSpPr txBox="1"/>
          </xdr:nvSpPr>
          <xdr:spPr>
            <a:xfrm>
              <a:off x="4473820" y="3528573"/>
              <a:ext cx="542393" cy="283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altLang="ko-KR" sz="1050" b="0" i="0">
                        <a:latin typeface="Arial" panose="020B0604020202020204" pitchFamily="34" charset="0"/>
                        <a:cs typeface="Arial" panose="020B0604020202020204" pitchFamily="34" charset="0"/>
                      </a:rPr>
                      <m:t>x</m:t>
                    </m:r>
                    <m:r>
                      <m:rPr>
                        <m:nor/>
                      </m:rPr>
                      <a:rPr lang="en-US" altLang="ko-KR" sz="1050" b="0" i="0">
                        <a:latin typeface="Arial" panose="020B0604020202020204" pitchFamily="34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en-US" altLang="ko-KR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altLang="ko-KR" sz="1050" b="0" i="0">
                            <a:latin typeface="Arial" panose="020B0604020202020204" pitchFamily="34" charset="0"/>
                            <a:cs typeface="Arial" panose="020B0604020202020204" pitchFamily="34" charset="0"/>
                          </a:rPr>
                          <m:t>y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 altLang="ko-KR" sz="1050" b="0" i="0">
                            <a:latin typeface="Arial" panose="020B0604020202020204" pitchFamily="34" charset="0"/>
                            <a:cs typeface="Arial" panose="020B0604020202020204" pitchFamily="34" charset="0"/>
                          </a:rPr>
                          <m:t>0.009</m:t>
                        </m:r>
                      </m:den>
                    </m:f>
                  </m:oMath>
                </m:oMathPara>
              </a14:m>
              <a:endParaRPr lang="en-US" altLang="ko-KR" sz="1050" b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E38E126-EAB6-8643-084D-455C8B98994D}"/>
                </a:ext>
              </a:extLst>
            </xdr:cNvPr>
            <xdr:cNvSpPr txBox="1"/>
          </xdr:nvSpPr>
          <xdr:spPr>
            <a:xfrm>
              <a:off x="4473820" y="3528573"/>
              <a:ext cx="542393" cy="283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050" b="0" i="0">
                  <a:latin typeface="Cambria Math" panose="02040503050406030204" pitchFamily="18" charset="0"/>
                  <a:cs typeface="Arial" panose="020B0604020202020204" pitchFamily="34" charset="0"/>
                </a:rPr>
                <a:t>"x=" </a:t>
              </a:r>
              <a:r>
                <a:rPr lang="en-US" altLang="ko-KR" sz="1050" b="0" i="0">
                  <a:latin typeface="Arial" panose="020B0604020202020204" pitchFamily="34" charset="0"/>
                  <a:cs typeface="Arial" panose="020B0604020202020204" pitchFamily="34" charset="0"/>
                </a:rPr>
                <a:t> "y</a:t>
              </a:r>
              <a:r>
                <a:rPr lang="en-US" altLang="ko-KR" sz="1050" b="0" i="0">
                  <a:latin typeface="Cambria Math" panose="02040503050406030204" pitchFamily="18" charset="0"/>
                  <a:cs typeface="Arial" panose="020B0604020202020204" pitchFamily="34" charset="0"/>
                </a:rPr>
                <a:t>" /"</a:t>
              </a:r>
              <a:r>
                <a:rPr lang="en-US" altLang="ko-KR" sz="1050" b="0" i="0">
                  <a:latin typeface="Arial" panose="020B0604020202020204" pitchFamily="34" charset="0"/>
                  <a:cs typeface="Arial" panose="020B0604020202020204" pitchFamily="34" charset="0"/>
                </a:rPr>
                <a:t>0.009</a:t>
              </a:r>
              <a:r>
                <a:rPr lang="en-US" altLang="ko-KR" sz="1050" b="0" i="0">
                  <a:latin typeface="Cambria Math" panose="02040503050406030204" pitchFamily="18" charset="0"/>
                  <a:cs typeface="Arial" panose="020B0604020202020204" pitchFamily="34" charset="0"/>
                </a:rPr>
                <a:t>" </a:t>
              </a:r>
              <a:endParaRPr lang="en-US" altLang="ko-KR" sz="1050" b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twoCellAnchor editAs="oneCell">
    <xdr:from>
      <xdr:col>8</xdr:col>
      <xdr:colOff>1066800</xdr:colOff>
      <xdr:row>11</xdr:row>
      <xdr:rowOff>0</xdr:rowOff>
    </xdr:from>
    <xdr:to>
      <xdr:col>10</xdr:col>
      <xdr:colOff>1168082</xdr:colOff>
      <xdr:row>13</xdr:row>
      <xdr:rowOff>132910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2DD25B0-A1C9-AF4C-0733-4E0B47368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7757" y="2617304"/>
          <a:ext cx="2705334" cy="662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55327</xdr:colOff>
      <xdr:row>35</xdr:row>
      <xdr:rowOff>45720</xdr:rowOff>
    </xdr:from>
    <xdr:to>
      <xdr:col>6</xdr:col>
      <xdr:colOff>632460</xdr:colOff>
      <xdr:row>46</xdr:row>
      <xdr:rowOff>19547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9DCBBB8-32B1-68B9-920E-C0B085B7F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68483</xdr:colOff>
      <xdr:row>35</xdr:row>
      <xdr:rowOff>51163</xdr:rowOff>
    </xdr:from>
    <xdr:to>
      <xdr:col>11</xdr:col>
      <xdr:colOff>1074420</xdr:colOff>
      <xdr:row>45</xdr:row>
      <xdr:rowOff>206829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AA3BB64-1D46-9AEA-6BE9-4A9E43D60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tabSelected="1" zoomScaleNormal="100" workbookViewId="0">
      <selection activeCell="N7" sqref="N7"/>
    </sheetView>
  </sheetViews>
  <sheetFormatPr defaultRowHeight="13.2" x14ac:dyDescent="0.25"/>
  <cols>
    <col min="1" max="1" width="1.69921875" style="2" customWidth="1"/>
    <col min="2" max="2" width="25" style="2" customWidth="1"/>
    <col min="3" max="3" width="11.796875" style="2" customWidth="1"/>
    <col min="4" max="4" width="0.69921875" style="2" customWidth="1"/>
    <col min="5" max="7" width="11.796875" style="2" customWidth="1"/>
    <col min="8" max="8" width="1.69921875" style="2" customWidth="1"/>
    <col min="9" max="9" width="18.3984375" style="2" customWidth="1"/>
    <col min="10" max="12" width="15.69921875" style="2" customWidth="1"/>
    <col min="13" max="14" width="11.796875" style="2" customWidth="1"/>
    <col min="15" max="16384" width="8.796875" style="2"/>
  </cols>
  <sheetData>
    <row r="1" spans="2:12" ht="13.8" thickBot="1" x14ac:dyDescent="0.3"/>
    <row r="2" spans="2:12" s="1" customFormat="1" ht="21" customHeight="1" x14ac:dyDescent="0.4">
      <c r="B2" s="17" t="s">
        <v>0</v>
      </c>
      <c r="C2" s="19"/>
      <c r="E2" s="17"/>
      <c r="F2" s="18"/>
      <c r="G2" s="19"/>
      <c r="I2" s="17" t="s">
        <v>8</v>
      </c>
      <c r="J2" s="18"/>
      <c r="K2" s="18"/>
      <c r="L2" s="19"/>
    </row>
    <row r="3" spans="2:12" s="1" customFormat="1" ht="21" customHeight="1" x14ac:dyDescent="0.4">
      <c r="B3" s="4" t="s">
        <v>1</v>
      </c>
      <c r="C3" s="5" t="s">
        <v>2</v>
      </c>
      <c r="E3" s="32"/>
      <c r="F3" s="33"/>
      <c r="G3" s="34"/>
      <c r="I3" s="4" t="s">
        <v>12</v>
      </c>
      <c r="J3" s="3" t="s">
        <v>13</v>
      </c>
      <c r="K3" s="3" t="s">
        <v>9</v>
      </c>
      <c r="L3" s="5" t="s">
        <v>10</v>
      </c>
    </row>
    <row r="4" spans="2:12" s="1" customFormat="1" ht="21" customHeight="1" x14ac:dyDescent="0.4">
      <c r="B4" s="4">
        <v>6</v>
      </c>
      <c r="C4" s="5">
        <v>6.7000000000000004E-2</v>
      </c>
      <c r="E4" s="32"/>
      <c r="F4" s="33"/>
      <c r="G4" s="34"/>
      <c r="I4" s="4" t="s">
        <v>2</v>
      </c>
      <c r="J4" s="3">
        <v>0.13100000000000001</v>
      </c>
      <c r="K4" s="3">
        <v>0.16600000000000001</v>
      </c>
      <c r="L4" s="5">
        <v>0.151</v>
      </c>
    </row>
    <row r="5" spans="2:12" s="1" customFormat="1" ht="21" customHeight="1" x14ac:dyDescent="0.4">
      <c r="B5" s="4">
        <v>8</v>
      </c>
      <c r="C5" s="5">
        <v>8.3000000000000004E-2</v>
      </c>
      <c r="E5" s="32"/>
      <c r="F5" s="33"/>
      <c r="G5" s="34"/>
      <c r="I5" s="4" t="s">
        <v>14</v>
      </c>
      <c r="J5" s="15">
        <f>(J4-$F$14)/$F$13</f>
        <v>14.555555555555557</v>
      </c>
      <c r="K5" s="15">
        <f>(K4-$F$14)/$F$13</f>
        <v>18.444444444444446</v>
      </c>
      <c r="L5" s="16">
        <f>(L4-$F$14)/$F$13</f>
        <v>16.777777777777779</v>
      </c>
    </row>
    <row r="6" spans="2:12" s="1" customFormat="1" ht="21" customHeight="1" x14ac:dyDescent="0.4">
      <c r="B6" s="4">
        <v>10</v>
      </c>
      <c r="C6" s="5">
        <v>0.12</v>
      </c>
      <c r="E6" s="32"/>
      <c r="F6" s="33"/>
      <c r="G6" s="34"/>
      <c r="I6" s="4" t="s">
        <v>15</v>
      </c>
      <c r="J6" s="3" t="s">
        <v>19</v>
      </c>
      <c r="K6" s="3" t="s">
        <v>19</v>
      </c>
      <c r="L6" s="5" t="s">
        <v>19</v>
      </c>
    </row>
    <row r="7" spans="2:12" s="1" customFormat="1" ht="21" customHeight="1" x14ac:dyDescent="0.4">
      <c r="B7" s="4">
        <v>18</v>
      </c>
      <c r="C7" s="5">
        <v>0.16</v>
      </c>
      <c r="E7" s="32"/>
      <c r="F7" s="33"/>
      <c r="G7" s="34"/>
      <c r="I7" s="4" t="s">
        <v>11</v>
      </c>
      <c r="J7" s="3" t="e">
        <f>100*(1-J5/J6)</f>
        <v>#VALUE!</v>
      </c>
      <c r="K7" s="3" t="e">
        <f>100*(1-K5/K6)</f>
        <v>#VALUE!</v>
      </c>
      <c r="L7" s="5" t="e">
        <f t="shared" ref="L7" si="0">100*(1-L5/L6)</f>
        <v>#VALUE!</v>
      </c>
    </row>
    <row r="8" spans="2:12" s="1" customFormat="1" ht="21" customHeight="1" thickBot="1" x14ac:dyDescent="0.45">
      <c r="B8" s="6">
        <v>22</v>
      </c>
      <c r="C8" s="8">
        <v>0.17699999999999999</v>
      </c>
      <c r="E8" s="37"/>
      <c r="F8" s="35"/>
      <c r="G8" s="36"/>
      <c r="I8" s="20" t="s">
        <v>20</v>
      </c>
      <c r="J8" s="21"/>
      <c r="K8" s="21"/>
      <c r="L8" s="22"/>
    </row>
    <row r="9" spans="2:12" s="1" customFormat="1" ht="4.95" customHeight="1" thickBot="1" x14ac:dyDescent="0.45"/>
    <row r="10" spans="2:12" s="1" customFormat="1" ht="21" customHeight="1" x14ac:dyDescent="0.4">
      <c r="B10" s="17" t="s">
        <v>4</v>
      </c>
      <c r="C10" s="18"/>
      <c r="D10" s="18"/>
      <c r="E10" s="18"/>
      <c r="F10" s="18"/>
      <c r="G10" s="19"/>
      <c r="I10" s="23" t="s">
        <v>16</v>
      </c>
      <c r="J10" s="24"/>
      <c r="K10" s="24"/>
      <c r="L10" s="25"/>
    </row>
    <row r="11" spans="2:12" s="1" customFormat="1" ht="21" customHeight="1" x14ac:dyDescent="0.4">
      <c r="B11" s="32" t="s">
        <v>3</v>
      </c>
      <c r="C11" s="33"/>
      <c r="D11" s="33"/>
      <c r="E11" s="33"/>
      <c r="F11" s="33"/>
      <c r="G11" s="34"/>
      <c r="I11" s="26"/>
      <c r="J11" s="27"/>
      <c r="K11" s="27"/>
      <c r="L11" s="28"/>
    </row>
    <row r="12" spans="2:12" s="1" customFormat="1" ht="21" customHeight="1" x14ac:dyDescent="0.4">
      <c r="B12" s="32" t="s">
        <v>5</v>
      </c>
      <c r="C12" s="33"/>
      <c r="D12" s="33"/>
      <c r="E12" s="33"/>
      <c r="F12" s="33"/>
      <c r="G12" s="34"/>
      <c r="I12" s="26"/>
      <c r="J12" s="27"/>
      <c r="K12" s="27"/>
      <c r="L12" s="28"/>
    </row>
    <row r="13" spans="2:12" s="1" customFormat="1" ht="21" customHeight="1" x14ac:dyDescent="0.4">
      <c r="B13" s="32"/>
      <c r="C13" s="33"/>
      <c r="D13" s="33"/>
      <c r="E13" s="3" t="s">
        <v>6</v>
      </c>
      <c r="F13" s="33">
        <v>8.9999999999999993E-3</v>
      </c>
      <c r="G13" s="34"/>
      <c r="I13" s="26"/>
      <c r="J13" s="27"/>
      <c r="K13" s="27"/>
      <c r="L13" s="28"/>
    </row>
    <row r="14" spans="2:12" s="1" customFormat="1" ht="21" customHeight="1" x14ac:dyDescent="0.4">
      <c r="B14" s="32"/>
      <c r="C14" s="33"/>
      <c r="D14" s="33"/>
      <c r="E14" s="3" t="s">
        <v>21</v>
      </c>
      <c r="F14" s="33">
        <v>0</v>
      </c>
      <c r="G14" s="34"/>
      <c r="I14" s="26"/>
      <c r="J14" s="27"/>
      <c r="K14" s="27"/>
      <c r="L14" s="28"/>
    </row>
    <row r="15" spans="2:12" s="1" customFormat="1" ht="36" customHeight="1" thickBot="1" x14ac:dyDescent="0.45">
      <c r="B15" s="37"/>
      <c r="C15" s="35"/>
      <c r="D15" s="35"/>
      <c r="E15" s="7" t="s">
        <v>7</v>
      </c>
      <c r="F15" s="35"/>
      <c r="G15" s="36"/>
      <c r="I15" s="29"/>
      <c r="J15" s="30"/>
      <c r="K15" s="30"/>
      <c r="L15" s="31"/>
    </row>
    <row r="16" spans="2:12" s="1" customFormat="1" ht="21" customHeight="1" x14ac:dyDescent="0.4"/>
    <row r="17" s="1" customFormat="1" ht="21" customHeight="1" x14ac:dyDescent="0.4"/>
    <row r="18" s="1" customFormat="1" ht="21" customHeight="1" x14ac:dyDescent="0.4"/>
    <row r="19" s="1" customFormat="1" ht="21" customHeight="1" x14ac:dyDescent="0.4"/>
    <row r="20" s="1" customFormat="1" ht="21" customHeight="1" x14ac:dyDescent="0.4"/>
    <row r="21" s="1" customFormat="1" ht="21" customHeight="1" x14ac:dyDescent="0.4"/>
    <row r="22" s="1" customFormat="1" ht="21" customHeight="1" x14ac:dyDescent="0.4"/>
  </sheetData>
  <mergeCells count="13">
    <mergeCell ref="I2:L2"/>
    <mergeCell ref="I8:L8"/>
    <mergeCell ref="I10:L15"/>
    <mergeCell ref="B12:G12"/>
    <mergeCell ref="F15:G15"/>
    <mergeCell ref="F14:G14"/>
    <mergeCell ref="F13:G13"/>
    <mergeCell ref="B13:D15"/>
    <mergeCell ref="B2:C2"/>
    <mergeCell ref="E2:G8"/>
    <mergeCell ref="B11:C11"/>
    <mergeCell ref="D11:G11"/>
    <mergeCell ref="B10:G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8C05-C2B1-4F8F-8CDD-785C361066E1}">
  <dimension ref="B1:L46"/>
  <sheetViews>
    <sheetView topLeftCell="D25" zoomScale="85" zoomScaleNormal="85" workbookViewId="0">
      <selection activeCell="L22" sqref="L22"/>
    </sheetView>
  </sheetViews>
  <sheetFormatPr defaultRowHeight="19.95" customHeight="1" x14ac:dyDescent="0.4"/>
  <cols>
    <col min="1" max="1" width="1.69921875" style="1" customWidth="1"/>
    <col min="2" max="7" width="8.796875" style="1"/>
    <col min="8" max="8" width="1.69921875" style="1" customWidth="1"/>
    <col min="9" max="12" width="14.796875" style="1" customWidth="1"/>
    <col min="13" max="16384" width="8.796875" style="1"/>
  </cols>
  <sheetData>
    <row r="1" spans="2:12" ht="19.95" customHeight="1" thickBot="1" x14ac:dyDescent="0.45"/>
    <row r="2" spans="2:12" ht="19.95" customHeight="1" x14ac:dyDescent="0.4">
      <c r="B2" s="17" t="s">
        <v>17</v>
      </c>
      <c r="C2" s="18"/>
      <c r="D2" s="18"/>
      <c r="E2" s="18"/>
      <c r="F2" s="18"/>
      <c r="G2" s="19"/>
      <c r="I2" s="17" t="s">
        <v>18</v>
      </c>
      <c r="J2" s="18"/>
      <c r="K2" s="18"/>
      <c r="L2" s="19"/>
    </row>
    <row r="3" spans="2:12" ht="19.95" customHeight="1" x14ac:dyDescent="0.4">
      <c r="B3" s="4"/>
      <c r="C3" s="3">
        <v>6</v>
      </c>
      <c r="D3" s="3">
        <v>8</v>
      </c>
      <c r="E3" s="3">
        <v>10</v>
      </c>
      <c r="F3" s="3">
        <v>18</v>
      </c>
      <c r="G3" s="5">
        <v>22</v>
      </c>
      <c r="I3" s="4"/>
      <c r="J3" s="3" t="s">
        <v>13</v>
      </c>
      <c r="K3" s="3" t="s">
        <v>10</v>
      </c>
      <c r="L3" s="5" t="s">
        <v>9</v>
      </c>
    </row>
    <row r="4" spans="2:12" ht="19.95" customHeight="1" x14ac:dyDescent="0.4">
      <c r="B4" s="4">
        <v>500</v>
      </c>
      <c r="C4" s="3">
        <v>-0.61899999999999999</v>
      </c>
      <c r="D4" s="3">
        <v>-0.157</v>
      </c>
      <c r="E4" s="3">
        <v>-0.53600000000000003</v>
      </c>
      <c r="F4" s="3">
        <v>-0.53300000000000003</v>
      </c>
      <c r="G4" s="5">
        <v>-0.48099999999999998</v>
      </c>
      <c r="I4" s="4">
        <v>500</v>
      </c>
      <c r="J4" s="3">
        <v>-0.63800000000000001</v>
      </c>
      <c r="K4" s="3">
        <v>-0.91300000000000003</v>
      </c>
      <c r="L4" s="5">
        <v>-0.872</v>
      </c>
    </row>
    <row r="5" spans="2:12" ht="19.95" customHeight="1" x14ac:dyDescent="0.4">
      <c r="B5" s="4">
        <v>510</v>
      </c>
      <c r="C5" s="3">
        <v>-0.38500000000000001</v>
      </c>
      <c r="D5" s="3">
        <v>-8.8999999999999996E-2</v>
      </c>
      <c r="E5" s="3">
        <v>-0.317</v>
      </c>
      <c r="F5" s="3">
        <v>-0.30199999999999999</v>
      </c>
      <c r="G5" s="5">
        <v>-0.26100000000000001</v>
      </c>
      <c r="I5" s="4">
        <v>510</v>
      </c>
      <c r="J5" s="3">
        <v>-0.35199999999999998</v>
      </c>
      <c r="K5" s="3">
        <v>-0.505</v>
      </c>
      <c r="L5" s="5">
        <v>-0.47799999999999998</v>
      </c>
    </row>
    <row r="6" spans="2:12" ht="19.95" customHeight="1" x14ac:dyDescent="0.4">
      <c r="B6" s="4">
        <v>520</v>
      </c>
      <c r="C6" s="3">
        <v>-0.184</v>
      </c>
      <c r="D6" s="3">
        <v>-2.5000000000000001E-2</v>
      </c>
      <c r="E6" s="3">
        <v>-0.128</v>
      </c>
      <c r="F6" s="3">
        <v>-0.10299999999999999</v>
      </c>
      <c r="G6" s="5">
        <v>-7.1999999999999995E-2</v>
      </c>
      <c r="I6" s="4">
        <v>520</v>
      </c>
      <c r="J6" s="3">
        <v>-0.13400000000000001</v>
      </c>
      <c r="K6" s="3">
        <v>-0.21099999999999999</v>
      </c>
      <c r="L6" s="5">
        <v>-0.189</v>
      </c>
    </row>
    <row r="7" spans="2:12" ht="19.95" customHeight="1" x14ac:dyDescent="0.4">
      <c r="B7" s="4">
        <v>530</v>
      </c>
      <c r="C7" s="3">
        <v>-5.5E-2</v>
      </c>
      <c r="D7" s="3">
        <v>2.1999999999999999E-2</v>
      </c>
      <c r="E7" s="3">
        <v>-4.0000000000000001E-3</v>
      </c>
      <c r="F7" s="3">
        <v>2.7E-2</v>
      </c>
      <c r="G7" s="5">
        <v>0.05</v>
      </c>
      <c r="I7" s="4">
        <v>530</v>
      </c>
      <c r="J7" s="3">
        <v>-6.0000000000000001E-3</v>
      </c>
      <c r="K7" s="3">
        <v>-3.4000000000000002E-2</v>
      </c>
      <c r="L7" s="5">
        <v>-1.6E-2</v>
      </c>
    </row>
    <row r="8" spans="2:12" ht="19.95" customHeight="1" x14ac:dyDescent="0.4">
      <c r="B8" s="4">
        <v>540</v>
      </c>
      <c r="C8" s="3">
        <v>8.9999999999999993E-3</v>
      </c>
      <c r="D8" s="3">
        <v>4.9000000000000002E-2</v>
      </c>
      <c r="E8" s="3">
        <v>5.8000000000000003E-2</v>
      </c>
      <c r="F8" s="3">
        <v>9.2999999999999999E-2</v>
      </c>
      <c r="G8" s="5">
        <v>0.112</v>
      </c>
      <c r="I8" s="4">
        <v>540</v>
      </c>
      <c r="J8" s="3">
        <v>7.0999999999999994E-2</v>
      </c>
      <c r="K8" s="3">
        <v>6.9000000000000006E-2</v>
      </c>
      <c r="L8" s="5">
        <v>8.5000000000000006E-2</v>
      </c>
    </row>
    <row r="9" spans="2:12" ht="19.95" customHeight="1" x14ac:dyDescent="0.4">
      <c r="B9" s="4">
        <v>550</v>
      </c>
      <c r="C9" s="3">
        <v>4.2000000000000003E-2</v>
      </c>
      <c r="D9" s="3">
        <v>6.6000000000000003E-2</v>
      </c>
      <c r="E9" s="3">
        <v>9.0999999999999998E-2</v>
      </c>
      <c r="F9" s="3">
        <v>0.127</v>
      </c>
      <c r="G9" s="5">
        <v>0.14499999999999999</v>
      </c>
      <c r="I9" s="4">
        <v>550</v>
      </c>
      <c r="J9" s="3">
        <v>0.105</v>
      </c>
      <c r="K9" s="3">
        <v>0.114</v>
      </c>
      <c r="L9" s="5">
        <v>0.13</v>
      </c>
    </row>
    <row r="10" spans="2:12" ht="19.95" customHeight="1" x14ac:dyDescent="0.4">
      <c r="B10" s="4">
        <v>560</v>
      </c>
      <c r="C10" s="3">
        <v>5.8000000000000003E-2</v>
      </c>
      <c r="D10" s="3">
        <v>7.5999999999999998E-2</v>
      </c>
      <c r="E10" s="3">
        <v>0.109</v>
      </c>
      <c r="F10" s="3">
        <v>0.14699999999999999</v>
      </c>
      <c r="G10" s="5">
        <v>0.16400000000000001</v>
      </c>
      <c r="I10" s="4">
        <v>560</v>
      </c>
      <c r="J10" s="3">
        <v>0.122</v>
      </c>
      <c r="K10" s="3">
        <v>0.13800000000000001</v>
      </c>
      <c r="L10" s="5">
        <v>0.153</v>
      </c>
    </row>
    <row r="11" spans="2:12" ht="19.95" customHeight="1" x14ac:dyDescent="0.4">
      <c r="B11" s="4">
        <v>570</v>
      </c>
      <c r="C11" s="3">
        <v>6.5000000000000002E-2</v>
      </c>
      <c r="D11" s="3">
        <v>8.2000000000000003E-2</v>
      </c>
      <c r="E11" s="3">
        <v>0.11700000000000001</v>
      </c>
      <c r="F11" s="3">
        <v>0.157</v>
      </c>
      <c r="G11" s="5">
        <v>0.17399999999999999</v>
      </c>
      <c r="I11" s="4">
        <v>570</v>
      </c>
      <c r="J11" s="3">
        <v>0.13</v>
      </c>
      <c r="K11" s="3">
        <v>0.14799999999999999</v>
      </c>
      <c r="L11" s="5">
        <v>0.16300000000000001</v>
      </c>
    </row>
    <row r="12" spans="2:12" ht="19.95" customHeight="1" x14ac:dyDescent="0.4">
      <c r="B12" s="10">
        <v>580</v>
      </c>
      <c r="C12" s="9">
        <v>6.7000000000000004E-2</v>
      </c>
      <c r="D12" s="9">
        <v>8.3000000000000004E-2</v>
      </c>
      <c r="E12" s="9">
        <v>0.12</v>
      </c>
      <c r="F12" s="9">
        <v>0.16</v>
      </c>
      <c r="G12" s="11">
        <v>0.17699999999999999</v>
      </c>
      <c r="I12" s="12">
        <v>580</v>
      </c>
      <c r="J12" s="13">
        <v>0.13100000000000001</v>
      </c>
      <c r="K12" s="13">
        <v>0.151</v>
      </c>
      <c r="L12" s="14">
        <v>0.16600000000000001</v>
      </c>
    </row>
    <row r="13" spans="2:12" ht="19.95" customHeight="1" x14ac:dyDescent="0.4">
      <c r="B13" s="4">
        <v>590</v>
      </c>
      <c r="C13" s="3">
        <v>6.5000000000000002E-2</v>
      </c>
      <c r="D13" s="3">
        <v>8.2000000000000003E-2</v>
      </c>
      <c r="E13" s="3">
        <v>0.11700000000000001</v>
      </c>
      <c r="F13" s="3">
        <v>0.157</v>
      </c>
      <c r="G13" s="5">
        <v>0.17399999999999999</v>
      </c>
      <c r="I13" s="4">
        <v>590</v>
      </c>
      <c r="J13" s="3">
        <v>0.127</v>
      </c>
      <c r="K13" s="3">
        <v>0.14799999999999999</v>
      </c>
      <c r="L13" s="5">
        <v>0.16200000000000001</v>
      </c>
    </row>
    <row r="14" spans="2:12" ht="19.95" customHeight="1" x14ac:dyDescent="0.4">
      <c r="B14" s="4">
        <v>600</v>
      </c>
      <c r="C14" s="3">
        <v>6.0999999999999999E-2</v>
      </c>
      <c r="D14" s="3">
        <v>7.6999999999999999E-2</v>
      </c>
      <c r="E14" s="3">
        <v>0.11</v>
      </c>
      <c r="F14" s="3">
        <v>0.14799999999999999</v>
      </c>
      <c r="G14" s="5">
        <v>0.16500000000000001</v>
      </c>
      <c r="I14" s="4">
        <v>600</v>
      </c>
      <c r="J14" s="3">
        <v>0.11899999999999999</v>
      </c>
      <c r="K14" s="3">
        <v>0.14000000000000001</v>
      </c>
      <c r="L14" s="5">
        <v>0.154</v>
      </c>
    </row>
    <row r="15" spans="2:12" ht="19.95" customHeight="1" x14ac:dyDescent="0.4">
      <c r="B15" s="4">
        <v>610</v>
      </c>
      <c r="C15" s="3">
        <v>5.2999999999999999E-2</v>
      </c>
      <c r="D15" s="3">
        <v>6.9000000000000006E-2</v>
      </c>
      <c r="E15" s="3">
        <v>9.9000000000000005E-2</v>
      </c>
      <c r="F15" s="3">
        <v>0.13500000000000001</v>
      </c>
      <c r="G15" s="5">
        <v>0.15</v>
      </c>
      <c r="I15" s="4">
        <v>610</v>
      </c>
      <c r="J15" s="3">
        <v>0.106</v>
      </c>
      <c r="K15" s="3">
        <v>0.126</v>
      </c>
      <c r="L15" s="5">
        <v>0.13900000000000001</v>
      </c>
    </row>
    <row r="16" spans="2:12" ht="19.95" customHeight="1" x14ac:dyDescent="0.4">
      <c r="B16" s="4">
        <v>620</v>
      </c>
      <c r="C16" s="3">
        <v>4.5999999999999999E-2</v>
      </c>
      <c r="D16" s="3">
        <v>6.0999999999999999E-2</v>
      </c>
      <c r="E16" s="3">
        <v>8.5999999999999993E-2</v>
      </c>
      <c r="F16" s="3">
        <v>0.11899999999999999</v>
      </c>
      <c r="G16" s="5">
        <v>0.13300000000000001</v>
      </c>
      <c r="I16" s="4">
        <v>620</v>
      </c>
      <c r="J16" s="3">
        <v>0.09</v>
      </c>
      <c r="K16" s="3">
        <v>0.109</v>
      </c>
      <c r="L16" s="5">
        <v>0.122</v>
      </c>
    </row>
    <row r="17" spans="2:12" ht="19.95" customHeight="1" x14ac:dyDescent="0.4">
      <c r="B17" s="4">
        <v>630</v>
      </c>
      <c r="C17" s="3">
        <v>3.6999999999999998E-2</v>
      </c>
      <c r="D17" s="3">
        <v>4.5999999999999999E-2</v>
      </c>
      <c r="E17" s="3">
        <v>7.4999999999999997E-2</v>
      </c>
      <c r="F17" s="3">
        <v>0.10199999999999999</v>
      </c>
      <c r="G17" s="5">
        <v>0.115</v>
      </c>
      <c r="I17" s="4">
        <v>630</v>
      </c>
      <c r="J17" s="3">
        <v>8.2000000000000003E-2</v>
      </c>
      <c r="K17" s="3">
        <v>0.10199999999999999</v>
      </c>
      <c r="L17" s="5">
        <v>0.108</v>
      </c>
    </row>
    <row r="18" spans="2:12" ht="19.95" customHeight="1" x14ac:dyDescent="0.4">
      <c r="B18" s="4">
        <v>640</v>
      </c>
      <c r="C18" s="3">
        <v>2.9000000000000001E-2</v>
      </c>
      <c r="D18" s="3">
        <v>3.4000000000000002E-2</v>
      </c>
      <c r="E18" s="3">
        <v>6.3E-2</v>
      </c>
      <c r="F18" s="3">
        <v>8.5000000000000006E-2</v>
      </c>
      <c r="G18" s="5">
        <v>9.7000000000000003E-2</v>
      </c>
      <c r="I18" s="4">
        <v>640</v>
      </c>
      <c r="J18" s="3">
        <v>7.0000000000000007E-2</v>
      </c>
      <c r="K18" s="3">
        <v>9.1999999999999998E-2</v>
      </c>
      <c r="L18" s="5">
        <v>9.4E-2</v>
      </c>
    </row>
    <row r="19" spans="2:12" ht="19.95" customHeight="1" x14ac:dyDescent="0.4">
      <c r="B19" s="4">
        <v>650</v>
      </c>
      <c r="C19" s="3">
        <v>2.1999999999999999E-2</v>
      </c>
      <c r="D19" s="3">
        <v>2.7E-2</v>
      </c>
      <c r="E19" s="3">
        <v>5.2999999999999999E-2</v>
      </c>
      <c r="F19" s="3">
        <v>7.0999999999999994E-2</v>
      </c>
      <c r="G19" s="5">
        <v>8.1000000000000003E-2</v>
      </c>
      <c r="I19" s="4">
        <v>650</v>
      </c>
      <c r="J19" s="3">
        <v>5.5E-2</v>
      </c>
      <c r="K19" s="3">
        <v>7.5999999999999998E-2</v>
      </c>
      <c r="L19" s="5">
        <v>7.6999999999999999E-2</v>
      </c>
    </row>
    <row r="20" spans="2:12" ht="19.95" customHeight="1" x14ac:dyDescent="0.4">
      <c r="B20" s="4">
        <v>660</v>
      </c>
      <c r="C20" s="3">
        <v>1.6E-2</v>
      </c>
      <c r="D20" s="3">
        <v>2.1000000000000001E-2</v>
      </c>
      <c r="E20" s="3">
        <v>4.2000000000000003E-2</v>
      </c>
      <c r="F20" s="3">
        <v>5.7000000000000002E-2</v>
      </c>
      <c r="G20" s="5">
        <v>6.5000000000000002E-2</v>
      </c>
      <c r="I20" s="4">
        <v>660</v>
      </c>
      <c r="J20" s="3">
        <v>4.2999999999999997E-2</v>
      </c>
      <c r="K20" s="3">
        <v>6.3E-2</v>
      </c>
      <c r="L20" s="5">
        <v>6.3E-2</v>
      </c>
    </row>
    <row r="21" spans="2:12" ht="19.95" customHeight="1" x14ac:dyDescent="0.4">
      <c r="B21" s="4">
        <v>670</v>
      </c>
      <c r="C21" s="3">
        <v>1.2E-2</v>
      </c>
      <c r="D21" s="3">
        <v>1.7000000000000001E-2</v>
      </c>
      <c r="E21" s="3">
        <v>3.5000000000000003E-2</v>
      </c>
      <c r="F21" s="3">
        <v>4.7E-2</v>
      </c>
      <c r="G21" s="5">
        <v>5.3999999999999999E-2</v>
      </c>
      <c r="I21" s="4">
        <v>670</v>
      </c>
      <c r="J21" s="3">
        <v>3.5000000000000003E-2</v>
      </c>
      <c r="K21" s="3">
        <v>5.3999999999999999E-2</v>
      </c>
      <c r="L21" s="5">
        <v>5.3999999999999999E-2</v>
      </c>
    </row>
    <row r="22" spans="2:12" ht="19.95" customHeight="1" x14ac:dyDescent="0.4">
      <c r="B22" s="4">
        <v>680</v>
      </c>
      <c r="C22" s="3">
        <v>8.0000000000000002E-3</v>
      </c>
      <c r="D22" s="3">
        <v>1.2999999999999999E-2</v>
      </c>
      <c r="E22" s="3">
        <v>2.9000000000000001E-2</v>
      </c>
      <c r="F22" s="3">
        <v>3.7999999999999999E-2</v>
      </c>
      <c r="G22" s="5">
        <v>4.3999999999999997E-2</v>
      </c>
      <c r="I22" s="4">
        <v>680</v>
      </c>
      <c r="J22" s="3">
        <v>2.5999999999999999E-2</v>
      </c>
      <c r="K22" s="3">
        <v>4.4999999999999998E-2</v>
      </c>
      <c r="L22" s="5">
        <v>4.3999999999999997E-2</v>
      </c>
    </row>
    <row r="23" spans="2:12" ht="19.95" customHeight="1" x14ac:dyDescent="0.4">
      <c r="B23" s="4">
        <v>690</v>
      </c>
      <c r="C23" s="3">
        <v>5.0000000000000001E-3</v>
      </c>
      <c r="D23" s="3">
        <v>0.01</v>
      </c>
      <c r="E23" s="3">
        <v>2.3E-2</v>
      </c>
      <c r="F23" s="3">
        <v>0.03</v>
      </c>
      <c r="G23" s="5">
        <v>3.5000000000000003E-2</v>
      </c>
      <c r="I23" s="4">
        <v>690</v>
      </c>
      <c r="J23" s="3">
        <v>1.9E-2</v>
      </c>
      <c r="K23" s="3">
        <v>3.6999999999999998E-2</v>
      </c>
      <c r="L23" s="5">
        <v>3.5999999999999997E-2</v>
      </c>
    </row>
    <row r="24" spans="2:12" ht="19.95" customHeight="1" x14ac:dyDescent="0.4">
      <c r="B24" s="4">
        <v>700</v>
      </c>
      <c r="C24" s="3">
        <v>3.0000000000000001E-3</v>
      </c>
      <c r="D24" s="3">
        <v>7.0000000000000001E-3</v>
      </c>
      <c r="E24" s="3">
        <v>1.9E-2</v>
      </c>
      <c r="F24" s="3">
        <v>2.4E-2</v>
      </c>
      <c r="G24" s="5">
        <v>2.7E-2</v>
      </c>
      <c r="I24" s="4">
        <v>700</v>
      </c>
      <c r="J24" s="3">
        <v>1.4E-2</v>
      </c>
      <c r="K24" s="3">
        <v>3.1E-2</v>
      </c>
      <c r="L24" s="5">
        <v>0.03</v>
      </c>
    </row>
    <row r="25" spans="2:12" ht="19.95" customHeight="1" x14ac:dyDescent="0.4">
      <c r="B25" s="4">
        <v>710</v>
      </c>
      <c r="C25" s="3">
        <v>1E-3</v>
      </c>
      <c r="D25" s="3">
        <v>6.0000000000000001E-3</v>
      </c>
      <c r="E25" s="3">
        <v>1.6E-2</v>
      </c>
      <c r="F25" s="3">
        <v>0.02</v>
      </c>
      <c r="G25" s="5">
        <v>2.1999999999999999E-2</v>
      </c>
      <c r="I25" s="4">
        <v>710</v>
      </c>
      <c r="J25" s="3">
        <v>8.9999999999999993E-3</v>
      </c>
      <c r="K25" s="3">
        <v>2.5999999999999999E-2</v>
      </c>
      <c r="L25" s="5">
        <v>2.5999999999999999E-2</v>
      </c>
    </row>
    <row r="26" spans="2:12" ht="19.95" customHeight="1" x14ac:dyDescent="0.4">
      <c r="B26" s="4">
        <v>720</v>
      </c>
      <c r="C26" s="3">
        <v>1E-3</v>
      </c>
      <c r="D26" s="3">
        <v>6.0000000000000001E-3</v>
      </c>
      <c r="E26" s="3">
        <v>1.4E-2</v>
      </c>
      <c r="F26" s="3">
        <v>1.7000000000000001E-2</v>
      </c>
      <c r="G26" s="5">
        <v>1.9E-2</v>
      </c>
      <c r="I26" s="4">
        <v>720</v>
      </c>
      <c r="J26" s="3">
        <v>7.0000000000000001E-3</v>
      </c>
      <c r="K26" s="3">
        <v>2.4E-2</v>
      </c>
      <c r="L26" s="5">
        <v>2.3E-2</v>
      </c>
    </row>
    <row r="27" spans="2:12" ht="19.95" customHeight="1" x14ac:dyDescent="0.4">
      <c r="B27" s="4">
        <v>730</v>
      </c>
      <c r="C27" s="3">
        <v>0</v>
      </c>
      <c r="D27" s="3">
        <v>5.0000000000000001E-3</v>
      </c>
      <c r="E27" s="3">
        <v>1.2999999999999999E-2</v>
      </c>
      <c r="F27" s="3">
        <v>1.4999999999999999E-2</v>
      </c>
      <c r="G27" s="5">
        <v>1.6E-2</v>
      </c>
      <c r="I27" s="4">
        <v>730</v>
      </c>
      <c r="J27" s="3">
        <v>4.0000000000000001E-3</v>
      </c>
      <c r="K27" s="3">
        <v>2.1999999999999999E-2</v>
      </c>
      <c r="L27" s="5">
        <v>2.1000000000000001E-2</v>
      </c>
    </row>
    <row r="28" spans="2:12" ht="19.95" customHeight="1" x14ac:dyDescent="0.4">
      <c r="B28" s="4">
        <v>740</v>
      </c>
      <c r="C28" s="3">
        <v>-1E-3</v>
      </c>
      <c r="D28" s="3">
        <v>5.0000000000000001E-3</v>
      </c>
      <c r="E28" s="3">
        <v>1.2E-2</v>
      </c>
      <c r="F28" s="3">
        <v>1.2999999999999999E-2</v>
      </c>
      <c r="G28" s="5">
        <v>1.4E-2</v>
      </c>
      <c r="I28" s="4">
        <v>740</v>
      </c>
      <c r="J28" s="3">
        <v>3.0000000000000001E-3</v>
      </c>
      <c r="K28" s="3">
        <v>0.02</v>
      </c>
      <c r="L28" s="5">
        <v>1.9E-2</v>
      </c>
    </row>
    <row r="29" spans="2:12" ht="19.95" customHeight="1" x14ac:dyDescent="0.4">
      <c r="B29" s="4">
        <v>750</v>
      </c>
      <c r="C29" s="3">
        <v>0</v>
      </c>
      <c r="D29" s="3">
        <v>6.0000000000000001E-3</v>
      </c>
      <c r="E29" s="3">
        <v>1.2E-2</v>
      </c>
      <c r="F29" s="3">
        <v>1.2E-2</v>
      </c>
      <c r="G29" s="5">
        <v>1.2999999999999999E-2</v>
      </c>
      <c r="I29" s="4">
        <v>750</v>
      </c>
      <c r="J29" s="3">
        <v>1E-3</v>
      </c>
      <c r="K29" s="3">
        <v>1.7999999999999999E-2</v>
      </c>
      <c r="L29" s="5">
        <v>1.7999999999999999E-2</v>
      </c>
    </row>
    <row r="30" spans="2:12" ht="19.95" customHeight="1" x14ac:dyDescent="0.4">
      <c r="B30" s="4">
        <v>760</v>
      </c>
      <c r="C30" s="3">
        <v>-1E-3</v>
      </c>
      <c r="D30" s="3">
        <v>6.0000000000000001E-3</v>
      </c>
      <c r="E30" s="3">
        <v>1.2E-2</v>
      </c>
      <c r="F30" s="3">
        <v>1.2E-2</v>
      </c>
      <c r="G30" s="5">
        <v>1.2E-2</v>
      </c>
      <c r="I30" s="4">
        <v>760</v>
      </c>
      <c r="J30" s="3">
        <v>0</v>
      </c>
      <c r="K30" s="3">
        <v>1.7999999999999999E-2</v>
      </c>
      <c r="L30" s="5">
        <v>1.7999999999999999E-2</v>
      </c>
    </row>
    <row r="31" spans="2:12" ht="19.95" customHeight="1" x14ac:dyDescent="0.4">
      <c r="B31" s="4">
        <v>770</v>
      </c>
      <c r="C31" s="3">
        <v>0</v>
      </c>
      <c r="D31" s="3">
        <v>6.0000000000000001E-3</v>
      </c>
      <c r="E31" s="3">
        <v>1.2E-2</v>
      </c>
      <c r="F31" s="3">
        <v>1.2E-2</v>
      </c>
      <c r="G31" s="5">
        <v>1.2E-2</v>
      </c>
      <c r="I31" s="4">
        <v>770</v>
      </c>
      <c r="J31" s="3">
        <v>-1E-3</v>
      </c>
      <c r="K31" s="3">
        <v>1.6E-2</v>
      </c>
      <c r="L31" s="5">
        <v>1.7000000000000001E-2</v>
      </c>
    </row>
    <row r="32" spans="2:12" ht="19.95" customHeight="1" x14ac:dyDescent="0.4">
      <c r="B32" s="4">
        <v>780</v>
      </c>
      <c r="C32" s="3">
        <v>0</v>
      </c>
      <c r="D32" s="3">
        <v>7.0000000000000001E-3</v>
      </c>
      <c r="E32" s="3">
        <v>1.0999999999999999E-2</v>
      </c>
      <c r="F32" s="3">
        <v>1.2E-2</v>
      </c>
      <c r="G32" s="5">
        <v>1.2E-2</v>
      </c>
      <c r="I32" s="4">
        <v>780</v>
      </c>
      <c r="J32" s="3">
        <v>-2E-3</v>
      </c>
      <c r="K32" s="3">
        <v>1.6E-2</v>
      </c>
      <c r="L32" s="5">
        <v>1.7000000000000001E-2</v>
      </c>
    </row>
    <row r="33" spans="2:12" ht="19.95" customHeight="1" x14ac:dyDescent="0.4">
      <c r="B33" s="4">
        <v>790</v>
      </c>
      <c r="C33" s="3">
        <v>0</v>
      </c>
      <c r="D33" s="3">
        <v>7.0000000000000001E-3</v>
      </c>
      <c r="E33" s="3">
        <v>1.2E-2</v>
      </c>
      <c r="F33" s="3">
        <v>1.0999999999999999E-2</v>
      </c>
      <c r="G33" s="5">
        <v>1.0999999999999999E-2</v>
      </c>
      <c r="I33" s="4">
        <v>790</v>
      </c>
      <c r="J33" s="3">
        <v>-2E-3</v>
      </c>
      <c r="K33" s="3">
        <v>1.4999999999999999E-2</v>
      </c>
      <c r="L33" s="5">
        <v>1.7000000000000001E-2</v>
      </c>
    </row>
    <row r="34" spans="2:12" ht="19.95" customHeight="1" thickBot="1" x14ac:dyDescent="0.45">
      <c r="B34" s="6">
        <v>800</v>
      </c>
      <c r="C34" s="7">
        <v>1E-3</v>
      </c>
      <c r="D34" s="7">
        <v>7.0000000000000001E-3</v>
      </c>
      <c r="E34" s="7">
        <v>1.2E-2</v>
      </c>
      <c r="F34" s="7">
        <v>1.2E-2</v>
      </c>
      <c r="G34" s="8">
        <v>1.0999999999999999E-2</v>
      </c>
      <c r="I34" s="6">
        <v>800</v>
      </c>
      <c r="J34" s="7">
        <v>-2E-3</v>
      </c>
      <c r="K34" s="7">
        <v>1.4999999999999999E-2</v>
      </c>
      <c r="L34" s="8">
        <v>1.7000000000000001E-2</v>
      </c>
    </row>
    <row r="36" spans="2:12" ht="19.95" customHeight="1" x14ac:dyDescent="0.4">
      <c r="B36" s="38"/>
      <c r="C36" s="38"/>
      <c r="D36" s="38"/>
      <c r="E36" s="38"/>
      <c r="F36" s="38"/>
      <c r="G36" s="38"/>
      <c r="I36" s="38"/>
      <c r="J36" s="38"/>
      <c r="K36" s="38"/>
      <c r="L36" s="38"/>
    </row>
    <row r="37" spans="2:12" ht="19.95" customHeight="1" x14ac:dyDescent="0.4">
      <c r="B37" s="38"/>
      <c r="C37" s="38"/>
      <c r="D37" s="38"/>
      <c r="E37" s="38"/>
      <c r="F37" s="38"/>
      <c r="G37" s="38"/>
      <c r="I37" s="38"/>
      <c r="J37" s="38"/>
      <c r="K37" s="38"/>
      <c r="L37" s="38"/>
    </row>
    <row r="38" spans="2:12" ht="19.95" customHeight="1" x14ac:dyDescent="0.4">
      <c r="B38" s="38"/>
      <c r="C38" s="38"/>
      <c r="D38" s="38"/>
      <c r="E38" s="38"/>
      <c r="F38" s="38"/>
      <c r="G38" s="38"/>
      <c r="I38" s="38"/>
      <c r="J38" s="38"/>
      <c r="K38" s="38"/>
      <c r="L38" s="38"/>
    </row>
    <row r="39" spans="2:12" ht="19.95" customHeight="1" x14ac:dyDescent="0.4">
      <c r="B39" s="38"/>
      <c r="C39" s="38"/>
      <c r="D39" s="38"/>
      <c r="E39" s="38"/>
      <c r="F39" s="38"/>
      <c r="G39" s="38"/>
      <c r="I39" s="38"/>
      <c r="J39" s="38"/>
      <c r="K39" s="38"/>
      <c r="L39" s="38"/>
    </row>
    <row r="40" spans="2:12" ht="19.95" customHeight="1" x14ac:dyDescent="0.4">
      <c r="B40" s="38"/>
      <c r="C40" s="38"/>
      <c r="D40" s="38"/>
      <c r="E40" s="38"/>
      <c r="F40" s="38"/>
      <c r="G40" s="38"/>
      <c r="I40" s="38"/>
      <c r="J40" s="38"/>
      <c r="K40" s="38"/>
      <c r="L40" s="38"/>
    </row>
    <row r="41" spans="2:12" ht="19.95" customHeight="1" x14ac:dyDescent="0.4">
      <c r="B41" s="38"/>
      <c r="C41" s="38"/>
      <c r="D41" s="38"/>
      <c r="E41" s="38"/>
      <c r="F41" s="38"/>
      <c r="G41" s="38"/>
      <c r="I41" s="38"/>
      <c r="J41" s="38"/>
      <c r="K41" s="38"/>
      <c r="L41" s="38"/>
    </row>
    <row r="42" spans="2:12" ht="19.95" customHeight="1" x14ac:dyDescent="0.4">
      <c r="B42" s="38"/>
      <c r="C42" s="38"/>
      <c r="D42" s="38"/>
      <c r="E42" s="38"/>
      <c r="F42" s="38"/>
      <c r="G42" s="38"/>
      <c r="I42" s="38"/>
      <c r="J42" s="38"/>
      <c r="K42" s="38"/>
      <c r="L42" s="38"/>
    </row>
    <row r="43" spans="2:12" ht="19.95" customHeight="1" x14ac:dyDescent="0.4">
      <c r="B43" s="38"/>
      <c r="C43" s="38"/>
      <c r="D43" s="38"/>
      <c r="E43" s="38"/>
      <c r="F43" s="38"/>
      <c r="G43" s="38"/>
      <c r="I43" s="38"/>
      <c r="J43" s="38"/>
      <c r="K43" s="38"/>
      <c r="L43" s="38"/>
    </row>
    <row r="44" spans="2:12" ht="19.95" customHeight="1" x14ac:dyDescent="0.4">
      <c r="B44" s="38"/>
      <c r="C44" s="38"/>
      <c r="D44" s="38"/>
      <c r="E44" s="38"/>
      <c r="F44" s="38"/>
      <c r="G44" s="38"/>
      <c r="I44" s="38"/>
      <c r="J44" s="38"/>
      <c r="K44" s="38"/>
      <c r="L44" s="38"/>
    </row>
    <row r="45" spans="2:12" ht="19.95" customHeight="1" x14ac:dyDescent="0.4">
      <c r="B45" s="38"/>
      <c r="C45" s="38"/>
      <c r="D45" s="38"/>
      <c r="E45" s="38"/>
      <c r="F45" s="38"/>
      <c r="G45" s="38"/>
      <c r="I45" s="38"/>
      <c r="J45" s="38"/>
      <c r="K45" s="38"/>
      <c r="L45" s="38"/>
    </row>
    <row r="46" spans="2:12" ht="19.95" customHeight="1" x14ac:dyDescent="0.4">
      <c r="B46" s="38"/>
      <c r="C46" s="38"/>
      <c r="D46" s="38"/>
      <c r="E46" s="38"/>
      <c r="F46" s="38"/>
      <c r="G46" s="38"/>
      <c r="I46" s="38"/>
      <c r="J46" s="38"/>
      <c r="K46" s="38"/>
      <c r="L46" s="38"/>
    </row>
  </sheetData>
  <mergeCells count="4">
    <mergeCell ref="B2:G2"/>
    <mergeCell ref="B36:G46"/>
    <mergeCell ref="I2:L2"/>
    <mergeCell ref="I36:L4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Calculation and Analysis</vt:lpstr>
      <vt:lpstr>Spectrum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정원준</dc:creator>
  <cp:lastModifiedBy>정 원준</cp:lastModifiedBy>
  <dcterms:created xsi:type="dcterms:W3CDTF">2015-06-05T18:19:34Z</dcterms:created>
  <dcterms:modified xsi:type="dcterms:W3CDTF">2023-06-06T14:21:46Z</dcterms:modified>
</cp:coreProperties>
</file>