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File Server\Tree Sapling\03 Levi's\gitCube-levisProject\2019\总体管理\"/>
    </mc:Choice>
  </mc:AlternateContent>
  <xr:revisionPtr revIDLastSave="0" documentId="13_ncr:1_{8E9A4330-4E0E-4383-A397-A94EC80B5D54}" xr6:coauthVersionLast="45" xr6:coauthVersionMax="45" xr10:uidLastSave="{00000000-0000-0000-0000-000000000000}"/>
  <bookViews>
    <workbookView xWindow="972" yWindow="-108" windowWidth="22176" windowHeight="14616" xr2:uid="{00000000-000D-0000-FFFF-FFFF00000000}"/>
  </bookViews>
  <sheets>
    <sheet name="课题管理表" sheetId="2" r:id="rId1"/>
  </sheets>
  <definedNames>
    <definedName name="_xlnm._FilterDatabase" localSheetId="0" hidden="1">课题管理表!$A$5:$U$65</definedName>
    <definedName name="Z_05BF80C9_24C1_4FC0_ABF7_AA316A236D7E_.wvu.FilterData" localSheetId="0" hidden="1">课题管理表!$A$5:$U$5</definedName>
    <definedName name="Z_05BF80C9_24C1_4FC0_ABF7_AA316A236D7E_.wvu.PrintTitles" localSheetId="0" hidden="1">课题管理表!$1:$5</definedName>
    <definedName name="Z_9AC6F4CD_B3B9_4406_BCC7_5B99781A784E_.wvu.Cols" localSheetId="0" hidden="1">课题管理表!$W:$JA</definedName>
    <definedName name="Z_9AC6F4CD_B3B9_4406_BCC7_5B99781A784E_.wvu.FilterData" localSheetId="0" hidden="1">课题管理表!$B$5:$U$5</definedName>
    <definedName name="Z_9AC6F4CD_B3B9_4406_BCC7_5B99781A784E_.wvu.PrintTitles" localSheetId="0" hidden="1">课题管理表!$1:$5</definedName>
    <definedName name="Z_D8DA450C_408A_4733_8EE2_17793AAEE0FE_.wvu.FilterData" localSheetId="0" hidden="1">课题管理表!$A$5:$U$5</definedName>
    <definedName name="Z_D8DA450C_408A_4733_8EE2_17793AAEE0FE_.wvu.PrintTitles" localSheetId="0" hidden="1">课题管理表!$1:$5</definedName>
    <definedName name="Z_ECA4C4B1_6CF3_4CD3_B966_EAC9F90B228C_.wvu.FilterData" localSheetId="0" hidden="1">课题管理表!$A$5:$U$5</definedName>
    <definedName name="Z_ECA4C4B1_6CF3_4CD3_B966_EAC9F90B228C_.wvu.PrintTitles" localSheetId="0" hidden="1">课题管理表!$1:$5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" i="2" l="1"/>
  <c r="A11" i="2"/>
  <c r="A7" i="2"/>
  <c r="A8" i="2"/>
  <c r="A9" i="2"/>
  <c r="A12" i="2"/>
  <c r="A14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3" i="2"/>
  <c r="A6" i="2"/>
  <c r="S3" i="2" l="1"/>
  <c r="S2" i="2"/>
  <c r="U3" i="2" l="1"/>
  <c r="U2" i="2"/>
</calcChain>
</file>

<file path=xl/sharedStrings.xml><?xml version="1.0" encoding="utf-8"?>
<sst xmlns="http://schemas.openxmlformats.org/spreadsheetml/2006/main" count="498" uniqueCount="105">
  <si>
    <t>*</t>
  </si>
  <si>
    <t>作成日</t>
  </si>
  <si>
    <t>更新日</t>
  </si>
  <si>
    <t>S</t>
  </si>
  <si>
    <t>提出</t>
    <rPh sb="0" eb="2">
      <t>イライス</t>
    </rPh>
    <phoneticPr fontId="2"/>
  </si>
  <si>
    <t>中止</t>
    <phoneticPr fontId="2"/>
  </si>
  <si>
    <t>暂停</t>
    <phoneticPr fontId="2"/>
  </si>
  <si>
    <t>No.</t>
    <phoneticPr fontId="2"/>
  </si>
  <si>
    <t>Phase</t>
    <phoneticPr fontId="2"/>
  </si>
  <si>
    <t>Phase</t>
    <phoneticPr fontId="13" type="noConversion"/>
  </si>
  <si>
    <t>系统更新</t>
    <phoneticPr fontId="2"/>
  </si>
  <si>
    <t>内容发布</t>
  </si>
  <si>
    <t>内容发布</t>
    <phoneticPr fontId="2"/>
  </si>
  <si>
    <t>故障对应</t>
    <phoneticPr fontId="2"/>
  </si>
  <si>
    <t>设备维护</t>
    <phoneticPr fontId="2"/>
  </si>
  <si>
    <t>Area</t>
    <phoneticPr fontId="2"/>
  </si>
  <si>
    <t>Location</t>
    <phoneticPr fontId="2"/>
  </si>
  <si>
    <t>S-Name</t>
    <phoneticPr fontId="2"/>
  </si>
  <si>
    <t>China</t>
  </si>
  <si>
    <t>China</t>
    <phoneticPr fontId="2"/>
  </si>
  <si>
    <t>Shanghai</t>
  </si>
  <si>
    <t>Shanghai</t>
    <phoneticPr fontId="2"/>
  </si>
  <si>
    <t>SH SOGO</t>
  </si>
  <si>
    <t>SH SOGO</t>
    <phoneticPr fontId="2"/>
  </si>
  <si>
    <t>87358</t>
  </si>
  <si>
    <t>87358</t>
    <phoneticPr fontId="2"/>
  </si>
  <si>
    <t>Expected Date</t>
    <phoneticPr fontId="2"/>
  </si>
  <si>
    <t>Requested Date</t>
    <phoneticPr fontId="2"/>
  </si>
  <si>
    <t>Priority</t>
    <phoneticPr fontId="2"/>
  </si>
  <si>
    <t>Importance</t>
    <phoneticPr fontId="2"/>
  </si>
  <si>
    <t>Complexity</t>
    <phoneticPr fontId="2"/>
  </si>
  <si>
    <t>OP type</t>
    <phoneticPr fontId="13" type="noConversion"/>
  </si>
  <si>
    <t>Executiver</t>
    <phoneticPr fontId="2"/>
  </si>
  <si>
    <t>Requester</t>
    <phoneticPr fontId="2"/>
  </si>
  <si>
    <t>Requirement</t>
    <phoneticPr fontId="2"/>
  </si>
  <si>
    <t>Completed Date</t>
    <phoneticPr fontId="2"/>
  </si>
  <si>
    <t>Execution result</t>
    <phoneticPr fontId="2"/>
  </si>
  <si>
    <t>Reviewer</t>
    <phoneticPr fontId="2"/>
  </si>
  <si>
    <t xml:space="preserve">Total </t>
    <phoneticPr fontId="2"/>
  </si>
  <si>
    <t>Fixed</t>
    <phoneticPr fontId="2"/>
  </si>
  <si>
    <t>U</t>
  </si>
  <si>
    <t>U</t>
    <phoneticPr fontId="2"/>
  </si>
  <si>
    <t>S-ID</t>
    <phoneticPr fontId="2"/>
  </si>
  <si>
    <t>E-ID</t>
    <phoneticPr fontId="2"/>
  </si>
  <si>
    <t>OP Type</t>
    <phoneticPr fontId="2"/>
  </si>
  <si>
    <t>Priority</t>
    <phoneticPr fontId="13" type="noConversion"/>
  </si>
  <si>
    <t>I</t>
    <phoneticPr fontId="2"/>
  </si>
  <si>
    <t>H</t>
    <phoneticPr fontId="2"/>
  </si>
  <si>
    <t>N</t>
    <phoneticPr fontId="2"/>
  </si>
  <si>
    <t>L</t>
    <phoneticPr fontId="2"/>
  </si>
  <si>
    <t>Importance</t>
    <phoneticPr fontId="13" type="noConversion"/>
  </si>
  <si>
    <t>B</t>
    <phoneticPr fontId="2"/>
  </si>
  <si>
    <t>C</t>
    <phoneticPr fontId="2"/>
  </si>
  <si>
    <t>M</t>
    <phoneticPr fontId="2"/>
  </si>
  <si>
    <t>T</t>
  </si>
  <si>
    <t>T</t>
    <phoneticPr fontId="2"/>
  </si>
  <si>
    <t>Complexity</t>
    <phoneticPr fontId="13" type="noConversion"/>
  </si>
  <si>
    <t>S</t>
    <phoneticPr fontId="2"/>
  </si>
  <si>
    <t>Tickets</t>
    <phoneticPr fontId="2"/>
  </si>
  <si>
    <t>1</t>
  </si>
  <si>
    <t>1</t>
    <phoneticPr fontId="2"/>
  </si>
  <si>
    <t>2019/09/29</t>
  </si>
  <si>
    <t>2019/09/29</t>
    <phoneticPr fontId="2"/>
  </si>
  <si>
    <t xml:space="preserve">【2019/09/29】
新内容投放
链接：https://pan.baidu.com/s/1eJ54YdNiHG6OfrSKodfisw
提取码：a5po
</t>
    <phoneticPr fontId="2"/>
  </si>
  <si>
    <t>【2019/09/29】
设备切换完成，网络确认完成，新内容已投放</t>
    <phoneticPr fontId="2"/>
  </si>
  <si>
    <t>李琳</t>
    <phoneticPr fontId="2"/>
  </si>
  <si>
    <t>郭文博</t>
    <phoneticPr fontId="2"/>
  </si>
  <si>
    <t>Comments</t>
    <phoneticPr fontId="2"/>
  </si>
  <si>
    <t>0020019498</t>
  </si>
  <si>
    <t>0020028831</t>
  </si>
  <si>
    <t>Wuhan</t>
  </si>
  <si>
    <t>处理
完成</t>
    <rPh sb="0" eb="2">
      <t>カンリョウ</t>
    </rPh>
    <phoneticPr fontId="2"/>
  </si>
  <si>
    <t>确认
完成</t>
    <rPh sb="0" eb="2">
      <t>カクニン</t>
    </rPh>
    <rPh sb="2" eb="3">
      <t>ズ</t>
    </rPh>
    <phoneticPr fontId="2"/>
  </si>
  <si>
    <t>处理
中</t>
    <rPh sb="0" eb="2">
      <t>タイオウ</t>
    </rPh>
    <rPh sb="2" eb="3">
      <t>チュウ</t>
    </rPh>
    <phoneticPr fontId="2"/>
  </si>
  <si>
    <t>2019/10/16</t>
  </si>
  <si>
    <t xml:space="preserve">【2019/10/17】
新内容投放
链接：https://pan.baidu.com/s/1V_rE3DT3_1lekPFHecB5Hw 
提取码：6apj
</t>
  </si>
  <si>
    <t>【2019/10/17】
网络确认完成，新内容已投放</t>
  </si>
  <si>
    <t>2019/10/17</t>
  </si>
  <si>
    <t>李琳</t>
  </si>
  <si>
    <t>郭文博</t>
  </si>
  <si>
    <t>WUHAN BEACON STREET</t>
  </si>
  <si>
    <t>156086
155994
156075</t>
  </si>
  <si>
    <t>2019/10/21</t>
  </si>
  <si>
    <t>2019/10/22</t>
  </si>
  <si>
    <t>MAX-PLUS</t>
  </si>
  <si>
    <t>【2019/10/21】
新内容投放
链接：https://urldefense.proofpoint.com/v2/url?u=https-3A__wetransfer.com_downloads_e913a5839e5ccd063ba98c944b2a88ee20191020155425_8d127a4c4df3aef18ed9803fbd4eccc820191020155425_b4f615&amp;d=DwMFaQ&amp;c=yCitMa_Rl8ia06dt8C2gQscQgHRrUUjapbGBwmCpNec&amp;r=F3K0dqWbxS9f7De6solcCA&amp;m=b-zWXFDDfjGyFslpOmneN2ZjSIp0_Djod5JQfOsUnY4&amp;s=BzXCGIGI5DnkpOrJf_DdVHWDxTwDtkbc_RQiIlG8_eI&amp;e=</t>
  </si>
  <si>
    <t>【2019/10/22】
网络确认完成，新内容已投放</t>
  </si>
  <si>
    <t xml:space="preserve">【2019/10/31】
新内容投放
链接：https://pan.baidu.com/s/1ajG-m6iJwY5zUZSQlx3M5A&amp;shfl=sharepset 
提取码：80oi 
</t>
  </si>
  <si>
    <t xml:space="preserve">【2019/11/01】
追加投放内容
链接：https://pan.baidu.com/s/1yFZGtjNCZSnff0Domx2nEQ
提取码：7hua
（仅播放有分割线的视频，另一个不投放）
网络确认完成，新内容已投
</t>
  </si>
  <si>
    <t>任秋凤</t>
  </si>
  <si>
    <t>N</t>
  </si>
  <si>
    <t>1</t>
    <phoneticPr fontId="2"/>
  </si>
  <si>
    <t>【2019/11/25】
为客户提取武汉店F2素材</t>
    <phoneticPr fontId="2"/>
  </si>
  <si>
    <t>运营执行</t>
  </si>
  <si>
    <t>运营执行</t>
    <phoneticPr fontId="2"/>
  </si>
  <si>
    <t>2019/11/25</t>
    <phoneticPr fontId="2"/>
  </si>
  <si>
    <t>门店长</t>
    <phoneticPr fontId="2"/>
  </si>
  <si>
    <t>辛红</t>
    <phoneticPr fontId="2"/>
  </si>
  <si>
    <t>Kris</t>
    <phoneticPr fontId="2"/>
  </si>
  <si>
    <t>2019/11/21</t>
    <phoneticPr fontId="2"/>
  </si>
  <si>
    <t>【2019/11/21】
为客户提取香港店门头素材</t>
    <phoneticPr fontId="2"/>
  </si>
  <si>
    <t>【2019/11/22】
已为客户提取香港店门头素材</t>
    <phoneticPr fontId="2"/>
  </si>
  <si>
    <t>【2019/11/26】
已为客户提取香港店门头素材</t>
    <phoneticPr fontId="2"/>
  </si>
  <si>
    <t>154367
114861
154366</t>
    <phoneticPr fontId="2"/>
  </si>
  <si>
    <t>114878
154127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</si>
</sst>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 * #,##0_ ;_ * \-#,##0_ ;_ * &quot;-&quot;_ ;_ @_ "/>
    <numFmt numFmtId="43" formatCode="_ * #,##0.00_ ;_ * \-#,##0.00_ ;_ * &quot;-&quot;??_ ;_ @_ "/>
    <numFmt numFmtId="176" formatCode="&quot;$&quot;#,##0_);[Red]\(&quot;$&quot;#,##0\)"/>
    <numFmt numFmtId="177" formatCode="&quot;¥&quot;#,##0.00;[Red]&quot;¥&quot;&quot;¥&quot;&quot;¥&quot;\-#,##0.00"/>
    <numFmt numFmtId="178" formatCode="&quot;$&quot;#,##0.00_);[Red]\(&quot;$&quot;#,##0.00\)"/>
    <numFmt numFmtId="179" formatCode="m/d;@"/>
    <numFmt numFmtId="180" formatCode="yyyy/m/d;@"/>
    <numFmt numFmtId="181" formatCode="0000\ "/>
  </numFmts>
  <fonts count="19">
    <font>
      <sz val="11"/>
      <color theme="1"/>
      <name val="宋体"/>
      <family val="3"/>
      <charset val="134"/>
      <scheme val="minor"/>
    </font>
    <font>
      <sz val="10"/>
      <color indexed="63"/>
      <name val="MS PGothic"/>
      <family val="2"/>
      <charset val="134"/>
    </font>
    <font>
      <sz val="10"/>
      <name val="MS PGothic"/>
      <family val="2"/>
      <charset val="134"/>
    </font>
    <font>
      <sz val="10"/>
      <color indexed="63"/>
      <name val="ＭＳ Ｐゴシック"/>
      <family val="2"/>
      <charset val="134"/>
    </font>
    <font>
      <b/>
      <sz val="16"/>
      <color indexed="63"/>
      <name val="ＭＳ Ｐゴシック"/>
      <family val="2"/>
      <charset val="134"/>
    </font>
    <font>
      <b/>
      <sz val="10"/>
      <color indexed="63"/>
      <name val="ＭＳ Ｐゴシック"/>
      <family val="2"/>
      <charset val="134"/>
    </font>
    <font>
      <sz val="8"/>
      <name val="Arial"/>
      <family val="2"/>
    </font>
    <font>
      <sz val="9"/>
      <color indexed="8"/>
      <name val="ＭＳ Ｐゴシック"/>
      <family val="2"/>
      <charset val="134"/>
    </font>
    <font>
      <sz val="11"/>
      <name val="ＭＳ Ｐゴシック"/>
      <family val="2"/>
      <charset val="134"/>
    </font>
    <font>
      <sz val="10"/>
      <name val="Arial"/>
      <family val="2"/>
    </font>
    <font>
      <sz val="10"/>
      <name val="MS Sans Serif"/>
      <family val="2"/>
    </font>
    <font>
      <sz val="22"/>
      <name val="ＭＳ 明朝"/>
      <family val="3"/>
      <charset val="134"/>
    </font>
    <font>
      <sz val="10"/>
      <name val="ＭＳ Ｐゴシック"/>
      <family val="2"/>
      <charset val="134"/>
    </font>
    <font>
      <sz val="9"/>
      <name val="宋体"/>
      <family val="3"/>
      <charset val="134"/>
    </font>
    <font>
      <sz val="10"/>
      <color indexed="63"/>
      <name val="宋体"/>
      <family val="3"/>
      <charset val="134"/>
      <scheme val="minor"/>
    </font>
    <font>
      <sz val="9"/>
      <color indexed="63"/>
      <name val="宋体"/>
      <family val="3"/>
      <charset val="134"/>
      <scheme val="minor"/>
    </font>
    <font>
      <sz val="10"/>
      <name val="宋体"/>
      <family val="3"/>
      <charset val="134"/>
      <scheme val="major"/>
    </font>
    <font>
      <sz val="10"/>
      <color indexed="63"/>
      <name val="宋体"/>
      <family val="3"/>
      <charset val="134"/>
      <scheme val="major"/>
    </font>
    <font>
      <b/>
      <sz val="10"/>
      <color indexed="6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>
      <alignment vertical="center"/>
    </xf>
    <xf numFmtId="38" fontId="6" fillId="5" borderId="0" applyNumberFormat="0" applyBorder="0" applyAlignment="0" applyProtection="0"/>
    <xf numFmtId="10" fontId="6" fillId="6" borderId="1" applyNumberFormat="0" applyBorder="0" applyAlignment="0" applyProtection="0"/>
    <xf numFmtId="177" fontId="8" fillId="0" borderId="0"/>
    <xf numFmtId="10" fontId="9" fillId="0" borderId="0" applyFont="0" applyFill="0" applyBorder="0" applyAlignment="0" applyProtection="0"/>
    <xf numFmtId="0" fontId="11" fillId="0" borderId="0">
      <alignment vertical="center"/>
    </xf>
    <xf numFmtId="0" fontId="12" fillId="0" borderId="0"/>
    <xf numFmtId="0" fontId="8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178" fontId="10" fillId="0" borderId="0" applyFont="0" applyFill="0" applyBorder="0" applyAlignment="0" applyProtection="0"/>
    <xf numFmtId="176" fontId="10" fillId="0" borderId="0" applyFont="0" applyFill="0" applyBorder="0" applyAlignment="0" applyProtection="0"/>
  </cellStyleXfs>
  <cellXfs count="52">
    <xf numFmtId="0" fontId="0" fillId="0" borderId="0" xfId="0">
      <alignment vertical="center"/>
    </xf>
    <xf numFmtId="0" fontId="14" fillId="7" borderId="0" xfId="6" applyFont="1" applyFill="1"/>
    <xf numFmtId="0" fontId="2" fillId="7" borderId="0" xfId="6" applyFont="1" applyFill="1"/>
    <xf numFmtId="0" fontId="1" fillId="7" borderId="0" xfId="6" applyFont="1" applyFill="1" applyAlignment="1" applyProtection="1">
      <alignment horizontal="center"/>
      <protection locked="0"/>
    </xf>
    <xf numFmtId="0" fontId="1" fillId="7" borderId="0" xfId="6" applyFont="1" applyFill="1" applyBorder="1" applyProtection="1">
      <protection locked="0"/>
    </xf>
    <xf numFmtId="0" fontId="1" fillId="7" borderId="0" xfId="6" applyFont="1" applyFill="1" applyProtection="1">
      <protection locked="0"/>
    </xf>
    <xf numFmtId="179" fontId="1" fillId="7" borderId="0" xfId="6" applyNumberFormat="1" applyFont="1" applyFill="1" applyProtection="1">
      <protection locked="0"/>
    </xf>
    <xf numFmtId="0" fontId="1" fillId="7" borderId="0" xfId="6" applyFont="1" applyFill="1"/>
    <xf numFmtId="0" fontId="1" fillId="7" borderId="0" xfId="6" applyFont="1" applyFill="1" applyAlignment="1">
      <alignment vertical="top"/>
    </xf>
    <xf numFmtId="0" fontId="3" fillId="0" borderId="0" xfId="6" applyFont="1" applyAlignment="1" applyProtection="1">
      <alignment horizontal="center"/>
      <protection locked="0"/>
    </xf>
    <xf numFmtId="0" fontId="3" fillId="0" borderId="0" xfId="6" applyFont="1" applyProtection="1">
      <protection locked="0"/>
    </xf>
    <xf numFmtId="0" fontId="4" fillId="0" borderId="0" xfId="6" applyFont="1" applyFill="1" applyBorder="1" applyAlignment="1" applyProtection="1">
      <alignment horizontal="center" vertical="center" wrapText="1"/>
      <protection locked="0"/>
    </xf>
    <xf numFmtId="0" fontId="3" fillId="0" borderId="0" xfId="6" applyFont="1" applyAlignment="1" applyProtection="1">
      <alignment horizontal="left"/>
      <protection locked="0"/>
    </xf>
    <xf numFmtId="0" fontId="5" fillId="0" borderId="0" xfId="6" applyFont="1" applyFill="1" applyBorder="1" applyAlignment="1" applyProtection="1">
      <alignment horizontal="center" vertical="center" wrapText="1"/>
      <protection locked="0"/>
    </xf>
    <xf numFmtId="0" fontId="14" fillId="2" borderId="1" xfId="6" applyFont="1" applyFill="1" applyBorder="1" applyAlignment="1" applyProtection="1">
      <alignment horizontal="center" vertical="center"/>
      <protection locked="0"/>
    </xf>
    <xf numFmtId="0" fontId="14" fillId="0" borderId="1" xfId="6" applyFont="1" applyBorder="1" applyAlignment="1" applyProtection="1">
      <alignment horizontal="center" vertical="center"/>
      <protection locked="0"/>
    </xf>
    <xf numFmtId="0" fontId="3" fillId="7" borderId="0" xfId="6" applyFont="1" applyFill="1" applyAlignment="1" applyProtection="1">
      <alignment horizontal="center"/>
      <protection locked="0"/>
    </xf>
    <xf numFmtId="0" fontId="3" fillId="7" borderId="0" xfId="6" applyFont="1" applyFill="1"/>
    <xf numFmtId="180" fontId="14" fillId="0" borderId="1" xfId="6" applyNumberFormat="1" applyFont="1" applyBorder="1" applyAlignment="1" applyProtection="1">
      <alignment horizontal="center" vertical="center"/>
      <protection locked="0"/>
    </xf>
    <xf numFmtId="0" fontId="14" fillId="7" borderId="0" xfId="6" applyFont="1" applyFill="1" applyAlignment="1" applyProtection="1">
      <alignment horizontal="center"/>
      <protection locked="0"/>
    </xf>
    <xf numFmtId="0" fontId="14" fillId="7" borderId="1" xfId="6" applyFont="1" applyFill="1" applyBorder="1" applyAlignment="1">
      <alignment horizontal="center" vertical="center" wrapText="1"/>
    </xf>
    <xf numFmtId="0" fontId="14" fillId="7" borderId="1" xfId="6" applyFont="1" applyFill="1" applyBorder="1" applyAlignment="1">
      <alignment horizontal="center" vertical="center"/>
    </xf>
    <xf numFmtId="0" fontId="15" fillId="7" borderId="1" xfId="7" applyFont="1" applyFill="1" applyBorder="1" applyAlignment="1">
      <alignment horizontal="center" vertical="center"/>
    </xf>
    <xf numFmtId="0" fontId="15" fillId="7" borderId="1" xfId="6" applyFont="1" applyFill="1" applyBorder="1" applyAlignment="1">
      <alignment horizontal="center" vertical="center"/>
    </xf>
    <xf numFmtId="0" fontId="2" fillId="7" borderId="0" xfId="6" applyFont="1" applyFill="1" applyAlignment="1" applyProtection="1">
      <alignment horizontal="center"/>
      <protection locked="0"/>
    </xf>
    <xf numFmtId="0" fontId="3" fillId="7" borderId="0" xfId="6" applyFont="1" applyFill="1" applyAlignment="1">
      <alignment vertical="top"/>
    </xf>
    <xf numFmtId="180" fontId="14" fillId="0" borderId="0" xfId="6" applyNumberFormat="1" applyFont="1" applyBorder="1" applyAlignment="1" applyProtection="1">
      <alignment horizontal="center" vertical="center"/>
      <protection locked="0"/>
    </xf>
    <xf numFmtId="181" fontId="16" fillId="0" borderId="1" xfId="6" applyNumberFormat="1" applyFont="1" applyFill="1" applyBorder="1" applyAlignment="1" applyProtection="1">
      <alignment horizontal="center" vertical="center"/>
      <protection locked="0"/>
    </xf>
    <xf numFmtId="49" fontId="17" fillId="0" borderId="1" xfId="6" applyNumberFormat="1" applyFont="1" applyFill="1" applyBorder="1" applyAlignment="1" applyProtection="1">
      <alignment horizontal="center" vertical="center" wrapText="1"/>
      <protection locked="0"/>
    </xf>
    <xf numFmtId="49" fontId="17" fillId="0" borderId="1" xfId="6" applyNumberFormat="1" applyFont="1" applyFill="1" applyBorder="1" applyAlignment="1" applyProtection="1">
      <alignment horizontal="center" vertical="center"/>
      <protection locked="0"/>
    </xf>
    <xf numFmtId="0" fontId="17" fillId="0" borderId="1" xfId="6" applyFont="1" applyFill="1" applyBorder="1" applyAlignment="1" applyProtection="1">
      <alignment horizontal="center" vertical="center" wrapText="1"/>
      <protection locked="0"/>
    </xf>
    <xf numFmtId="14" fontId="17" fillId="0" borderId="1" xfId="6" applyNumberFormat="1" applyFont="1" applyFill="1" applyBorder="1" applyAlignment="1" applyProtection="1">
      <alignment horizontal="center" vertical="center"/>
      <protection locked="0"/>
    </xf>
    <xf numFmtId="0" fontId="16" fillId="0" borderId="1" xfId="6" applyFont="1" applyFill="1" applyBorder="1" applyAlignment="1" applyProtection="1">
      <alignment horizontal="left" vertical="top" wrapText="1"/>
      <protection locked="0"/>
    </xf>
    <xf numFmtId="0" fontId="18" fillId="4" borderId="2" xfId="6" applyFont="1" applyFill="1" applyBorder="1" applyAlignment="1" applyProtection="1">
      <alignment horizontal="center" vertical="center" wrapText="1"/>
      <protection locked="0"/>
    </xf>
    <xf numFmtId="0" fontId="18" fillId="4" borderId="3" xfId="6" applyFont="1" applyFill="1" applyBorder="1" applyAlignment="1" applyProtection="1">
      <alignment horizontal="center" vertical="center" wrapText="1"/>
      <protection locked="0"/>
    </xf>
    <xf numFmtId="0" fontId="18" fillId="4" borderId="4" xfId="6" applyFont="1" applyFill="1" applyBorder="1" applyAlignment="1" applyProtection="1">
      <alignment horizontal="center" vertical="center" wrapText="1"/>
      <protection locked="0"/>
    </xf>
    <xf numFmtId="0" fontId="18" fillId="3" borderId="3" xfId="6" applyFont="1" applyFill="1" applyBorder="1" applyAlignment="1" applyProtection="1">
      <alignment horizontal="center" vertical="center" wrapText="1"/>
      <protection locked="0"/>
    </xf>
    <xf numFmtId="0" fontId="18" fillId="3" borderId="2" xfId="6" applyFont="1" applyFill="1" applyBorder="1" applyAlignment="1" applyProtection="1">
      <alignment horizontal="center" vertical="center" wrapText="1"/>
      <protection locked="0"/>
    </xf>
    <xf numFmtId="181" fontId="16" fillId="8" borderId="1" xfId="6" applyNumberFormat="1" applyFont="1" applyFill="1" applyBorder="1" applyAlignment="1" applyProtection="1">
      <alignment horizontal="center" vertical="center"/>
      <protection locked="0"/>
    </xf>
    <xf numFmtId="49" fontId="17" fillId="8" borderId="1" xfId="6" applyNumberFormat="1" applyFont="1" applyFill="1" applyBorder="1" applyAlignment="1" applyProtection="1">
      <alignment horizontal="center" vertical="center" wrapText="1"/>
      <protection locked="0"/>
    </xf>
    <xf numFmtId="49" fontId="17" fillId="8" borderId="1" xfId="6" applyNumberFormat="1" applyFont="1" applyFill="1" applyBorder="1" applyAlignment="1" applyProtection="1">
      <alignment horizontal="center" vertical="center"/>
      <protection locked="0"/>
    </xf>
    <xf numFmtId="0" fontId="17" fillId="8" borderId="1" xfId="6" applyFont="1" applyFill="1" applyBorder="1" applyAlignment="1" applyProtection="1">
      <alignment horizontal="center" vertical="center" wrapText="1"/>
      <protection locked="0"/>
    </xf>
    <xf numFmtId="0" fontId="16" fillId="8" borderId="1" xfId="6" applyFont="1" applyFill="1" applyBorder="1" applyAlignment="1" applyProtection="1">
      <alignment horizontal="left" vertical="top" wrapText="1"/>
      <protection locked="0"/>
    </xf>
    <xf numFmtId="14" fontId="17" fillId="8" borderId="1" xfId="6" applyNumberFormat="1" applyFont="1" applyFill="1" applyBorder="1" applyAlignment="1" applyProtection="1">
      <alignment horizontal="center" vertical="center"/>
      <protection locked="0"/>
    </xf>
    <xf numFmtId="0" fontId="17" fillId="8" borderId="1" xfId="6" applyFont="1" applyFill="1" applyBorder="1" applyAlignment="1" applyProtection="1">
      <alignment horizontal="left" vertical="top" wrapText="1"/>
      <protection locked="0"/>
    </xf>
    <xf numFmtId="0" fontId="17" fillId="0" borderId="1" xfId="6" applyFont="1" applyFill="1" applyBorder="1" applyAlignment="1" applyProtection="1">
      <alignment horizontal="left" vertical="top" wrapText="1"/>
      <protection locked="0"/>
    </xf>
    <xf numFmtId="0" fontId="17" fillId="0" borderId="4" xfId="6" applyFont="1" applyFill="1" applyBorder="1" applyAlignment="1" applyProtection="1">
      <alignment horizontal="center" vertical="center" wrapText="1"/>
      <protection locked="0"/>
    </xf>
    <xf numFmtId="0" fontId="17" fillId="0" borderId="5" xfId="6" applyFont="1" applyFill="1" applyBorder="1" applyAlignment="1" applyProtection="1">
      <alignment horizontal="center" vertical="center" wrapText="1"/>
      <protection locked="0"/>
    </xf>
    <xf numFmtId="0" fontId="18" fillId="3" borderId="4" xfId="6" applyFont="1" applyFill="1" applyBorder="1" applyAlignment="1" applyProtection="1">
      <alignment horizontal="center" vertical="center" wrapText="1"/>
      <protection locked="0"/>
    </xf>
    <xf numFmtId="0" fontId="18" fillId="3" borderId="5" xfId="6" applyFont="1" applyFill="1" applyBorder="1" applyAlignment="1" applyProtection="1">
      <alignment horizontal="center" vertical="center" wrapText="1"/>
      <protection locked="0"/>
    </xf>
    <xf numFmtId="0" fontId="17" fillId="8" borderId="4" xfId="6" applyFont="1" applyFill="1" applyBorder="1" applyAlignment="1" applyProtection="1">
      <alignment horizontal="center" vertical="center" wrapText="1"/>
      <protection locked="0"/>
    </xf>
    <xf numFmtId="0" fontId="17" fillId="8" borderId="5" xfId="6" applyFont="1" applyFill="1" applyBorder="1" applyAlignment="1" applyProtection="1">
      <alignment horizontal="center" vertical="center" wrapText="1"/>
      <protection locked="0"/>
    </xf>
  </cellXfs>
  <cellStyles count="12">
    <cellStyle name="Grey" xfId="1" xr:uid="{00000000-0005-0000-0000-000000000000}"/>
    <cellStyle name="Input [yellow]" xfId="2" xr:uid="{00000000-0005-0000-0000-000001000000}"/>
    <cellStyle name="Normal - Style1" xfId="3" xr:uid="{00000000-0005-0000-0000-000002000000}"/>
    <cellStyle name="Percent [2]" xfId="4" xr:uid="{00000000-0005-0000-0000-000003000000}"/>
    <cellStyle name="センター" xfId="5" xr:uid="{00000000-0005-0000-0000-000004000000}"/>
    <cellStyle name="標準_☆課題一覧_20070209" xfId="6" xr:uid="{00000000-0005-0000-0000-000005000000}"/>
    <cellStyle name="常规" xfId="0" builtinId="0"/>
    <cellStyle name="常规_08 課題管理一覧表" xfId="7" xr:uid="{00000000-0005-0000-0000-000007000000}"/>
    <cellStyle name="桁蟻唇Ｆ [0.00]_Sheet1" xfId="8" xr:uid="{00000000-0005-0000-0000-000008000000}"/>
    <cellStyle name="桁蟻唇Ｆ_Sheet1" xfId="9" xr:uid="{00000000-0005-0000-0000-000009000000}"/>
    <cellStyle name="脱浦 [0.00]_laroux" xfId="10" xr:uid="{00000000-0005-0000-0000-00000A000000}"/>
    <cellStyle name="脱浦_laroux" xfId="11" xr:uid="{00000000-0005-0000-0000-00000B000000}"/>
  </cellStyles>
  <dxfs count="93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149087</xdr:rowOff>
    </xdr:from>
    <xdr:to>
      <xdr:col>9</xdr:col>
      <xdr:colOff>194733</xdr:colOff>
      <xdr:row>3</xdr:row>
      <xdr:rowOff>77028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>
        <a:xfrm>
          <a:off x="0" y="149087"/>
          <a:ext cx="5977466" cy="571408"/>
        </a:xfrm>
        <a:prstGeom prst="rect">
          <a:avLst/>
        </a:prstGeom>
        <a:solidFill>
          <a:srgbClr val="CCFFCC"/>
        </a:solidFill>
        <a:ln w="9525">
          <a:solidFill>
            <a:srgbClr val="000000"/>
          </a:solidFill>
          <a:miter lim="800000"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en-US" altLang="zh-CN" sz="1800" b="1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Levi‘s CMS Operation&amp;Maintenance Request List</a:t>
          </a:r>
          <a:endParaRPr lang="en-US" altLang="ja-JP" sz="1800" b="1" i="0" u="none" strike="noStrike" baseline="0">
            <a:solidFill>
              <a:srgbClr val="000000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807719</xdr:colOff>
      <xdr:row>1</xdr:row>
      <xdr:rowOff>20107</xdr:rowOff>
    </xdr:from>
    <xdr:to>
      <xdr:col>15</xdr:col>
      <xdr:colOff>2159999</xdr:colOff>
      <xdr:row>3</xdr:row>
      <xdr:rowOff>180427</xdr:rowOff>
    </xdr:to>
    <xdr:sp macro="" textlink="">
      <xdr:nvSpPr>
        <xdr:cNvPr id="3" name="Text Box 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>
        <a:xfrm>
          <a:off x="10386059" y="172507"/>
          <a:ext cx="2160000" cy="648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en-US" altLang="ja-JP" sz="800" b="1" i="0" u="none" strike="noStrike" baseline="0">
              <a:solidFill>
                <a:srgbClr val="000000"/>
              </a:solidFill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Complexity</a:t>
          </a:r>
        </a:p>
        <a:p>
          <a:pPr marL="0" marR="0" lvl="0" indent="0" algn="l" defTabSz="914400" rtl="0" eaLnBrk="1" fontAlgn="auto" latinLnBrk="0" hangingPunct="1">
            <a:lnSpc>
              <a:spcPts val="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C:</a:t>
          </a: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C</a:t>
          </a:r>
          <a:r>
            <a:rPr kumimoji="0" lang="en-US" altLang="ja-JP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omplex</a:t>
          </a:r>
          <a:r>
            <a:rPr lang="ja-JP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</a:t>
          </a:r>
          <a:r>
            <a:rPr lang="zh-CN" altLang="en-US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复杂</a:t>
          </a:r>
          <a:r>
            <a:rPr lang="ja-JP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）</a:t>
          </a:r>
          <a:r>
            <a:rPr lang="en-US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12H</a:t>
          </a:r>
          <a:r>
            <a:rPr lang="zh-CN" altLang="en-US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以上</a:t>
          </a:r>
          <a:endParaRPr lang="zh-CN" altLang="zh-CN" sz="800">
            <a:effectLst/>
            <a:latin typeface="宋体" panose="02010600030101010101" pitchFamily="2" charset="-122"/>
            <a:ea typeface="宋体" panose="02010600030101010101" pitchFamily="2" charset="-122"/>
            <a:cs typeface="Arial" panose="020B0604020202020204" pitchFamily="34" charset="0"/>
          </a:endParaRPr>
        </a:p>
        <a:p>
          <a:pPr rtl="0"/>
          <a:r>
            <a:rPr lang="en-US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N:Normal</a:t>
          </a:r>
          <a:r>
            <a:rPr lang="ja-JP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</a:t>
          </a:r>
          <a:r>
            <a:rPr lang="zh-CN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一般</a:t>
          </a:r>
          <a:r>
            <a:rPr lang="ja-JP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）</a:t>
          </a:r>
          <a:r>
            <a:rPr lang="en-US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4H</a:t>
          </a:r>
          <a:r>
            <a:rPr lang="zh-CN" altLang="en-US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以上，</a:t>
          </a:r>
          <a:r>
            <a:rPr lang="en-US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12H</a:t>
          </a:r>
          <a:r>
            <a:rPr lang="zh-CN" altLang="en-US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以内</a:t>
          </a:r>
          <a:endParaRPr lang="zh-CN" altLang="zh-CN" sz="800">
            <a:effectLst/>
            <a:latin typeface="宋体" panose="02010600030101010101" pitchFamily="2" charset="-122"/>
            <a:ea typeface="宋体" panose="02010600030101010101" pitchFamily="2" charset="-122"/>
            <a:cs typeface="Arial" panose="020B0604020202020204" pitchFamily="34" charset="0"/>
          </a:endParaRPr>
        </a:p>
        <a:p>
          <a:pPr algn="l" rtl="0">
            <a:lnSpc>
              <a:spcPts val="800"/>
            </a:lnSpc>
            <a:defRPr sz="1000"/>
          </a:pPr>
          <a:r>
            <a:rPr lang="en-US" altLang="zh-CN" sz="800" b="0" i="0" u="none" strike="noStrike" baseline="0">
              <a:solidFill>
                <a:srgbClr val="000000"/>
              </a:solidFill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S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: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Simple</a:t>
          </a:r>
          <a:r>
            <a:rPr lang="ja-JP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</a:t>
          </a:r>
          <a:r>
            <a:rPr lang="zh-CN" altLang="en-US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简单</a:t>
          </a:r>
          <a:r>
            <a:rPr lang="ja-JP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）</a:t>
          </a:r>
          <a:r>
            <a:rPr lang="en-US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4H</a:t>
          </a:r>
          <a:r>
            <a:rPr lang="zh-CN" altLang="en-US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以内</a:t>
          </a:r>
          <a:endParaRPr lang="ja-JP" altLang="en-US" sz="800" b="0" i="0" u="none" strike="noStrike" baseline="0">
            <a:solidFill>
              <a:srgbClr val="000000"/>
            </a:solidFill>
            <a:latin typeface="宋体" panose="02010600030101010101" pitchFamily="2" charset="-122"/>
            <a:ea typeface="宋体" panose="02010600030101010101" pitchFamily="2" charset="-122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462489</xdr:colOff>
      <xdr:row>1</xdr:row>
      <xdr:rowOff>20107</xdr:rowOff>
    </xdr:from>
    <xdr:to>
      <xdr:col>12</xdr:col>
      <xdr:colOff>206949</xdr:colOff>
      <xdr:row>3</xdr:row>
      <xdr:rowOff>180427</xdr:rowOff>
    </xdr:to>
    <xdr:sp macro="" textlink="">
      <xdr:nvSpPr>
        <xdr:cNvPr id="4" name="Text Box 5">
          <a:extLst>
            <a:ext uri="{FF2B5EF4-FFF2-40B4-BE49-F238E27FC236}">
              <a16:creationId xmlns:a16="http://schemas.microsoft.com/office/drawing/2014/main" id="{343A9AC4-E784-47A7-BA3D-1DA1019FEE06}"/>
            </a:ext>
          </a:extLst>
        </xdr:cNvPr>
        <xdr:cNvSpPr txBox="1">
          <a:spLocks noChangeArrowheads="1"/>
        </xdr:cNvSpPr>
      </xdr:nvSpPr>
      <xdr:spPr>
        <a:xfrm>
          <a:off x="6017469" y="172507"/>
          <a:ext cx="2160000" cy="648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en-US" altLang="ja-JP" sz="800" b="1" i="0" u="none" strike="noStrike" baseline="0">
              <a:solidFill>
                <a:srgbClr val="000000"/>
              </a:solidFill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Priority</a:t>
          </a:r>
        </a:p>
        <a:p>
          <a:pPr algn="l" rtl="0">
            <a:lnSpc>
              <a:spcPts val="800"/>
            </a:lnSpc>
            <a:defRPr sz="1000"/>
          </a:pP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I</a:t>
          </a:r>
          <a:r>
            <a:rPr kumimoji="0" lang="en-US" altLang="ja-JP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:Immediate</a:t>
          </a:r>
          <a:r>
            <a:rPr kumimoji="0" lang="ja-JP" altLang="en-US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（立刻）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即刻启动，</a:t>
          </a: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4H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内完成</a:t>
          </a:r>
          <a:endParaRPr kumimoji="0" lang="ja-JP" altLang="en-US" sz="800" b="0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宋体" panose="02010600030101010101" pitchFamily="2" charset="-122"/>
            <a:ea typeface="宋体" panose="02010600030101010101" pitchFamily="2" charset="-122"/>
            <a:cs typeface="Arial" panose="020B0604020202020204" pitchFamily="34" charset="0"/>
          </a:endParaRPr>
        </a:p>
        <a:p>
          <a:pPr algn="l" rtl="0">
            <a:lnSpc>
              <a:spcPts val="800"/>
            </a:lnSpc>
            <a:defRPr sz="1000"/>
          </a:pPr>
          <a:r>
            <a:rPr lang="en-US" altLang="zh-CN" sz="800" b="0" i="0" baseline="0">
              <a:solidFill>
                <a:sysClr val="windowText" lastClr="000000"/>
              </a:solidFill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U:</a:t>
          </a:r>
          <a:r>
            <a:rPr kumimoji="0" lang="en-US" altLang="ja-JP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Urgent</a:t>
          </a:r>
          <a:r>
            <a:rPr kumimoji="0" lang="ja-JP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（紧要、优先）</a:t>
          </a: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4H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启动，</a:t>
          </a: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1D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内完成</a:t>
          </a:r>
          <a:endParaRPr kumimoji="0" lang="ja-JP" altLang="en-US" sz="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宋体" panose="02010600030101010101" pitchFamily="2" charset="-122"/>
            <a:ea typeface="宋体" panose="02010600030101010101" pitchFamily="2" charset="-122"/>
            <a:cs typeface="Arial" panose="020B0604020202020204" pitchFamily="34" charset="0"/>
          </a:endParaRPr>
        </a:p>
        <a:p>
          <a:pPr algn="l" rtl="0">
            <a:lnSpc>
              <a:spcPts val="800"/>
            </a:lnSpc>
            <a:defRPr sz="1000"/>
          </a:pPr>
          <a:r>
            <a:rPr lang="en-US" altLang="zh-CN" sz="800" b="0" i="0" baseline="0">
              <a:solidFill>
                <a:sysClr val="windowText" lastClr="000000"/>
              </a:solidFill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H:</a:t>
          </a:r>
          <a:r>
            <a:rPr kumimoji="0" lang="en-US" altLang="ja-JP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High</a:t>
          </a:r>
          <a:r>
            <a:rPr kumimoji="0" lang="ja-JP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（高度重视）</a:t>
          </a:r>
          <a:r>
            <a:rPr lang="en-US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1D</a:t>
          </a:r>
          <a:r>
            <a:rPr lang="zh-CN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启动</a:t>
          </a:r>
          <a:r>
            <a:rPr lang="zh-CN" altLang="en-US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，</a:t>
          </a:r>
          <a:r>
            <a:rPr lang="en-US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3D</a:t>
          </a:r>
          <a:r>
            <a:rPr lang="zh-CN" altLang="en-US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内完成</a:t>
          </a:r>
          <a:endParaRPr kumimoji="0" lang="ja-JP" altLang="en-US" sz="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宋体" panose="02010600030101010101" pitchFamily="2" charset="-122"/>
            <a:ea typeface="宋体" panose="02010600030101010101" pitchFamily="2" charset="-122"/>
            <a:cs typeface="Arial" panose="020B0604020202020204" pitchFamily="34" charset="0"/>
          </a:endParaRPr>
        </a:p>
        <a:p>
          <a:pPr algn="l" rtl="0">
            <a:lnSpc>
              <a:spcPts val="800"/>
            </a:lnSpc>
            <a:defRPr sz="1000"/>
          </a:pPr>
          <a:r>
            <a:rPr lang="en-US" altLang="zh-CN" sz="800" b="0" i="0" baseline="0">
              <a:solidFill>
                <a:sysClr val="windowText" lastClr="000000"/>
              </a:solidFill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N:</a:t>
          </a:r>
          <a:r>
            <a:rPr kumimoji="0" lang="en-US" altLang="ja-JP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Normal</a:t>
          </a:r>
          <a:r>
            <a:rPr kumimoji="0" lang="ja-JP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一般</a:t>
          </a:r>
          <a:r>
            <a:rPr kumimoji="0" lang="ja-JP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）</a:t>
          </a:r>
          <a:r>
            <a:rPr lang="en-US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3D</a:t>
          </a:r>
          <a:r>
            <a:rPr lang="zh-CN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启动</a:t>
          </a:r>
          <a:r>
            <a:rPr lang="zh-CN" altLang="en-US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，</a:t>
          </a:r>
          <a:r>
            <a:rPr lang="en-US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2W</a:t>
          </a:r>
          <a:r>
            <a:rPr lang="zh-CN" altLang="en-US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内完成</a:t>
          </a:r>
          <a:endParaRPr kumimoji="0" lang="ja-JP" altLang="en-US" sz="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宋体" panose="02010600030101010101" pitchFamily="2" charset="-122"/>
            <a:ea typeface="宋体" panose="02010600030101010101" pitchFamily="2" charset="-122"/>
            <a:cs typeface="Arial" panose="020B0604020202020204" pitchFamily="34" charset="0"/>
          </a:endParaRPr>
        </a:p>
        <a:p>
          <a:pPr algn="l" rtl="0">
            <a:lnSpc>
              <a:spcPts val="800"/>
            </a:lnSpc>
            <a:defRPr sz="1000"/>
          </a:pPr>
          <a:r>
            <a:rPr lang="en-US" altLang="zh-CN" sz="800" b="0" i="0" baseline="0">
              <a:solidFill>
                <a:sysClr val="windowText" lastClr="000000"/>
              </a:solidFill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L:</a:t>
          </a:r>
          <a:r>
            <a:rPr kumimoji="0" lang="en-US" altLang="ja-JP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Low</a:t>
          </a:r>
          <a:r>
            <a:rPr kumimoji="0" lang="ja-JP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（稍缓）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按沟通结果制定计划</a:t>
          </a:r>
          <a:endParaRPr lang="ja-JP" altLang="en-US" sz="800" b="0" i="0" u="none" strike="noStrike" baseline="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231244</xdr:colOff>
      <xdr:row>1</xdr:row>
      <xdr:rowOff>20107</xdr:rowOff>
    </xdr:from>
    <xdr:to>
      <xdr:col>14</xdr:col>
      <xdr:colOff>783424</xdr:colOff>
      <xdr:row>3</xdr:row>
      <xdr:rowOff>180427</xdr:rowOff>
    </xdr:to>
    <xdr:sp macro="" textlink="">
      <xdr:nvSpPr>
        <xdr:cNvPr id="5" name="Text Box 5">
          <a:extLst>
            <a:ext uri="{FF2B5EF4-FFF2-40B4-BE49-F238E27FC236}">
              <a16:creationId xmlns:a16="http://schemas.microsoft.com/office/drawing/2014/main" id="{70150453-96F1-4BB0-95D7-E157DF2D1E5C}"/>
            </a:ext>
          </a:extLst>
        </xdr:cNvPr>
        <xdr:cNvSpPr txBox="1">
          <a:spLocks noChangeArrowheads="1"/>
        </xdr:cNvSpPr>
      </xdr:nvSpPr>
      <xdr:spPr>
        <a:xfrm>
          <a:off x="8201764" y="172507"/>
          <a:ext cx="2160000" cy="648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en-US" altLang="ja-JP" sz="800" b="1" i="0" u="none" strike="noStrike" baseline="0">
              <a:solidFill>
                <a:srgbClr val="000000"/>
              </a:solidFill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Importance</a:t>
          </a:r>
        </a:p>
        <a:p>
          <a:pPr algn="l" rtl="0">
            <a:lnSpc>
              <a:spcPts val="800"/>
            </a:lnSpc>
            <a:defRPr sz="1000"/>
          </a:pPr>
          <a:r>
            <a:rPr kumimoji="0" lang="en-US" altLang="ja-JP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B:Blocker</a:t>
          </a:r>
          <a:r>
            <a:rPr kumimoji="0" lang="ja-JP" altLang="en-US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有妨碍的）系统崩溃</a:t>
          </a:r>
        </a:p>
        <a:p>
          <a:pPr algn="l" rtl="0">
            <a:lnSpc>
              <a:spcPts val="800"/>
            </a:lnSpc>
            <a:defRPr sz="1000"/>
          </a:pPr>
          <a:r>
            <a:rPr kumimoji="0" lang="en-US" altLang="ja-JP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C:Critical</a:t>
          </a:r>
          <a:r>
            <a:rPr kumimoji="0" lang="ja-JP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紧要的）影响大范围业务运营</a:t>
          </a:r>
        </a:p>
        <a:p>
          <a:pPr algn="l" rtl="0">
            <a:lnSpc>
              <a:spcPts val="800"/>
            </a:lnSpc>
            <a:defRPr sz="1000"/>
          </a:pPr>
          <a:r>
            <a:rPr kumimoji="0" lang="en-US" altLang="ja-JP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M:Major</a:t>
          </a:r>
          <a:r>
            <a:rPr kumimoji="0" lang="ja-JP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严重的）</a:t>
          </a:r>
          <a:r>
            <a:rPr lang="zh-CN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影</a:t>
          </a:r>
          <a:r>
            <a:rPr lang="zh-CN" altLang="en-US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部分</a:t>
          </a:r>
          <a:r>
            <a:rPr lang="zh-CN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业务运营</a:t>
          </a:r>
          <a:endParaRPr kumimoji="0" lang="zh-CN" altLang="en-US" sz="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宋体" panose="02010600030101010101" pitchFamily="2" charset="-122"/>
            <a:ea typeface="宋体" panose="02010600030101010101" pitchFamily="2" charset="-122"/>
            <a:cs typeface="Arial" panose="020B0604020202020204" pitchFamily="34" charset="0"/>
          </a:endParaRPr>
        </a:p>
        <a:p>
          <a:pPr algn="l" rtl="0">
            <a:lnSpc>
              <a:spcPts val="800"/>
            </a:lnSpc>
            <a:defRPr sz="1000"/>
          </a:pPr>
          <a:r>
            <a:rPr kumimoji="0" lang="en-US" altLang="ja-JP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T:Trivial</a:t>
          </a:r>
          <a:r>
            <a:rPr kumimoji="0" lang="ja-JP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不严重的）对业务运营基本无影响</a:t>
          </a:r>
          <a:endParaRPr lang="ja-JP" altLang="en-US" sz="800" b="0" i="0" u="none" strike="noStrike" baseline="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65"/>
  <sheetViews>
    <sheetView showGridLines="0" tabSelected="1" topLeftCell="A2" zoomScale="80" zoomScaleNormal="80" zoomScaleSheetLayoutView="70" workbookViewId="0">
      <pane xSplit="5" ySplit="4" topLeftCell="F8" activePane="bottomRight" state="frozen"/>
      <selection activeCell="A2" sqref="A2"/>
      <selection pane="topRight" activeCell="F2" sqref="F2"/>
      <selection pane="bottomLeft" activeCell="A6" sqref="A6"/>
      <selection pane="bottomRight" activeCell="L17" sqref="L17"/>
    </sheetView>
  </sheetViews>
  <sheetFormatPr defaultColWidth="10.44140625" defaultRowHeight="12"/>
  <cols>
    <col min="1" max="1" width="6.5546875" style="3" bestFit="1" customWidth="1"/>
    <col min="2" max="2" width="6.5546875" style="4" bestFit="1" customWidth="1"/>
    <col min="3" max="3" width="9.109375" style="5" bestFit="1" customWidth="1"/>
    <col min="4" max="4" width="11.6640625" style="6" bestFit="1" customWidth="1"/>
    <col min="5" max="5" width="11.5546875" style="6" customWidth="1"/>
    <col min="6" max="6" width="8.33203125" style="5" customWidth="1"/>
    <col min="7" max="7" width="11.109375" style="6" customWidth="1"/>
    <col min="8" max="8" width="7.5546875" style="6" bestFit="1" customWidth="1"/>
    <col min="9" max="9" width="11.6640625" style="6" bestFit="1" customWidth="1"/>
    <col min="10" max="10" width="11.6640625" style="6" customWidth="1"/>
    <col min="11" max="13" width="11.77734375" style="6" customWidth="1"/>
    <col min="14" max="14" width="11.6640625" style="6" customWidth="1"/>
    <col min="15" max="15" width="11.77734375" style="5" customWidth="1"/>
    <col min="16" max="17" width="44.44140625" style="5" customWidth="1"/>
    <col min="18" max="22" width="11.6640625" style="5" customWidth="1"/>
    <col min="23" max="25" width="10.44140625" style="7" customWidth="1"/>
    <col min="26" max="26" width="14.44140625" style="7" customWidth="1"/>
    <col min="27" max="27" width="14" style="7" customWidth="1"/>
    <col min="28" max="28" width="11.6640625" style="7" bestFit="1" customWidth="1"/>
    <col min="29" max="29" width="10.44140625" style="7" customWidth="1"/>
    <col min="30" max="30" width="13.6640625" style="8" customWidth="1"/>
    <col min="31" max="16384" width="10.44140625" style="7"/>
  </cols>
  <sheetData>
    <row r="1" spans="1:30">
      <c r="A1" s="9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6" t="s">
        <v>0</v>
      </c>
      <c r="X1" s="17"/>
      <c r="Y1" s="17"/>
      <c r="Z1" s="17"/>
      <c r="AA1" s="17"/>
      <c r="AB1" s="17"/>
      <c r="AC1" s="17"/>
      <c r="AD1" s="25"/>
    </row>
    <row r="2" spans="1:30" ht="19.2">
      <c r="A2" s="11"/>
      <c r="B2" s="11"/>
      <c r="C2" s="10"/>
      <c r="D2" s="11"/>
      <c r="E2" s="11"/>
      <c r="F2" s="10"/>
      <c r="G2" s="11"/>
      <c r="H2" s="11"/>
      <c r="I2" s="11"/>
      <c r="J2" s="11"/>
      <c r="K2" s="11"/>
      <c r="L2" s="11"/>
      <c r="M2" s="11"/>
      <c r="N2" s="11"/>
      <c r="O2" s="11"/>
      <c r="P2" s="13"/>
      <c r="Q2" s="10"/>
      <c r="R2" s="14" t="s">
        <v>38</v>
      </c>
      <c r="S2" s="15">
        <f>COUNTA(B6:B65)</f>
        <v>6</v>
      </c>
      <c r="T2" s="14" t="s">
        <v>1</v>
      </c>
      <c r="U2" s="18" t="str">
        <f>TEXT("2019/10/31","yyyy/m/d")</f>
        <v>2019/10/31</v>
      </c>
      <c r="V2" s="26"/>
      <c r="W2" s="16" t="s">
        <v>0</v>
      </c>
      <c r="X2" s="17"/>
      <c r="Y2" s="17"/>
      <c r="Z2" s="17"/>
      <c r="AA2" s="17"/>
      <c r="AB2" s="17"/>
      <c r="AC2" s="17"/>
      <c r="AD2" s="25"/>
    </row>
    <row r="3" spans="1:30" ht="19.2">
      <c r="A3" s="11"/>
      <c r="B3" s="11"/>
      <c r="C3" s="10"/>
      <c r="D3" s="11"/>
      <c r="E3" s="11"/>
      <c r="F3" s="10"/>
      <c r="G3" s="11"/>
      <c r="H3" s="11"/>
      <c r="I3" s="11"/>
      <c r="J3" s="11"/>
      <c r="K3" s="11"/>
      <c r="L3" s="11"/>
      <c r="M3" s="11"/>
      <c r="N3" s="11"/>
      <c r="O3" s="11"/>
      <c r="P3" s="13"/>
      <c r="Q3" s="10"/>
      <c r="R3" s="14" t="s">
        <v>39</v>
      </c>
      <c r="S3" s="15">
        <f>COUNTIF(B:B,"确认
完成")</f>
        <v>5</v>
      </c>
      <c r="T3" s="14" t="s">
        <v>2</v>
      </c>
      <c r="U3" s="18" t="str">
        <f>TEXT("2019/10/31","yyyy/m/d")</f>
        <v>2019/10/31</v>
      </c>
      <c r="V3" s="26"/>
      <c r="W3" s="16" t="s">
        <v>0</v>
      </c>
      <c r="X3" s="17"/>
      <c r="Y3" s="17"/>
      <c r="Z3" s="17"/>
      <c r="AA3" s="17"/>
      <c r="AB3" s="17"/>
      <c r="AC3" s="17"/>
      <c r="AD3" s="25"/>
    </row>
    <row r="4" spans="1:30" ht="20.399999999999999" customHeight="1">
      <c r="A4" s="12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6" t="s">
        <v>0</v>
      </c>
      <c r="X4" s="17"/>
      <c r="Y4" s="17"/>
      <c r="Z4" s="17"/>
      <c r="AA4" s="17"/>
      <c r="AB4" s="17"/>
      <c r="AC4" s="17"/>
      <c r="AD4" s="25"/>
    </row>
    <row r="5" spans="1:30" s="1" customFormat="1" ht="26.4">
      <c r="A5" s="33" t="s">
        <v>7</v>
      </c>
      <c r="B5" s="33" t="s">
        <v>8</v>
      </c>
      <c r="C5" s="34" t="s">
        <v>44</v>
      </c>
      <c r="D5" s="33" t="s">
        <v>42</v>
      </c>
      <c r="E5" s="33" t="s">
        <v>17</v>
      </c>
      <c r="F5" s="35" t="s">
        <v>15</v>
      </c>
      <c r="G5" s="33" t="s">
        <v>16</v>
      </c>
      <c r="H5" s="33" t="s">
        <v>43</v>
      </c>
      <c r="I5" s="33" t="s">
        <v>27</v>
      </c>
      <c r="J5" s="33" t="s">
        <v>26</v>
      </c>
      <c r="K5" s="33" t="s">
        <v>28</v>
      </c>
      <c r="L5" s="33" t="s">
        <v>29</v>
      </c>
      <c r="M5" s="33" t="s">
        <v>30</v>
      </c>
      <c r="N5" s="33" t="s">
        <v>58</v>
      </c>
      <c r="O5" s="33" t="s">
        <v>33</v>
      </c>
      <c r="P5" s="34" t="s">
        <v>34</v>
      </c>
      <c r="Q5" s="36" t="s">
        <v>36</v>
      </c>
      <c r="R5" s="37" t="s">
        <v>35</v>
      </c>
      <c r="S5" s="37" t="s">
        <v>32</v>
      </c>
      <c r="T5" s="37" t="s">
        <v>37</v>
      </c>
      <c r="U5" s="48" t="s">
        <v>67</v>
      </c>
      <c r="V5" s="49"/>
      <c r="W5" s="19" t="s">
        <v>0</v>
      </c>
      <c r="X5" s="20" t="s">
        <v>9</v>
      </c>
      <c r="Y5" s="21" t="s">
        <v>31</v>
      </c>
      <c r="Z5" s="21" t="s">
        <v>45</v>
      </c>
      <c r="AA5" s="21" t="s">
        <v>50</v>
      </c>
      <c r="AB5" s="21" t="s">
        <v>56</v>
      </c>
      <c r="AC5" s="21"/>
      <c r="AD5" s="21"/>
    </row>
    <row r="6" spans="1:30" s="2" customFormat="1" ht="84">
      <c r="A6" s="38">
        <f t="shared" ref="A6:A65" si="0">ROW()-5</f>
        <v>1</v>
      </c>
      <c r="B6" s="39" t="s">
        <v>72</v>
      </c>
      <c r="C6" s="40" t="s">
        <v>11</v>
      </c>
      <c r="D6" s="40" t="s">
        <v>68</v>
      </c>
      <c r="E6" s="39" t="s">
        <v>23</v>
      </c>
      <c r="F6" s="39" t="s">
        <v>19</v>
      </c>
      <c r="G6" s="40" t="s">
        <v>21</v>
      </c>
      <c r="H6" s="39" t="s">
        <v>25</v>
      </c>
      <c r="I6" s="40" t="s">
        <v>62</v>
      </c>
      <c r="J6" s="40" t="s">
        <v>62</v>
      </c>
      <c r="K6" s="40" t="s">
        <v>40</v>
      </c>
      <c r="L6" s="40" t="s">
        <v>54</v>
      </c>
      <c r="M6" s="40" t="s">
        <v>3</v>
      </c>
      <c r="N6" s="40" t="s">
        <v>60</v>
      </c>
      <c r="O6" s="41" t="s">
        <v>96</v>
      </c>
      <c r="P6" s="44" t="s">
        <v>63</v>
      </c>
      <c r="Q6" s="42" t="s">
        <v>64</v>
      </c>
      <c r="R6" s="40" t="s">
        <v>62</v>
      </c>
      <c r="S6" s="41" t="s">
        <v>65</v>
      </c>
      <c r="T6" s="43" t="s">
        <v>66</v>
      </c>
      <c r="U6" s="50"/>
      <c r="V6" s="51"/>
      <c r="W6" s="16"/>
      <c r="X6" s="21"/>
      <c r="Y6" s="21"/>
      <c r="Z6" s="21"/>
      <c r="AA6" s="22"/>
      <c r="AB6" s="22"/>
      <c r="AC6" s="23"/>
      <c r="AD6" s="23"/>
    </row>
    <row r="7" spans="1:30" s="2" customFormat="1" ht="84">
      <c r="A7" s="38">
        <f t="shared" si="0"/>
        <v>2</v>
      </c>
      <c r="B7" s="39" t="s">
        <v>72</v>
      </c>
      <c r="C7" s="40" t="s">
        <v>11</v>
      </c>
      <c r="D7" s="40" t="s">
        <v>68</v>
      </c>
      <c r="E7" s="39" t="s">
        <v>22</v>
      </c>
      <c r="F7" s="39" t="s">
        <v>18</v>
      </c>
      <c r="G7" s="40" t="s">
        <v>20</v>
      </c>
      <c r="H7" s="39" t="s">
        <v>24</v>
      </c>
      <c r="I7" s="40" t="s">
        <v>74</v>
      </c>
      <c r="J7" s="40" t="s">
        <v>74</v>
      </c>
      <c r="K7" s="40" t="s">
        <v>40</v>
      </c>
      <c r="L7" s="40" t="s">
        <v>54</v>
      </c>
      <c r="M7" s="40" t="s">
        <v>3</v>
      </c>
      <c r="N7" s="40" t="s">
        <v>59</v>
      </c>
      <c r="O7" s="41" t="s">
        <v>96</v>
      </c>
      <c r="P7" s="44" t="s">
        <v>75</v>
      </c>
      <c r="Q7" s="42" t="s">
        <v>76</v>
      </c>
      <c r="R7" s="43" t="s">
        <v>77</v>
      </c>
      <c r="S7" s="41" t="s">
        <v>78</v>
      </c>
      <c r="T7" s="41" t="s">
        <v>79</v>
      </c>
      <c r="U7" s="50"/>
      <c r="V7" s="51"/>
      <c r="W7" s="16"/>
      <c r="X7" s="21" t="s">
        <v>4</v>
      </c>
      <c r="Y7" s="21" t="s">
        <v>12</v>
      </c>
      <c r="Z7" s="21" t="s">
        <v>46</v>
      </c>
      <c r="AA7" s="22" t="s">
        <v>51</v>
      </c>
      <c r="AB7" s="22" t="s">
        <v>52</v>
      </c>
      <c r="AC7" s="23"/>
      <c r="AD7" s="23"/>
    </row>
    <row r="8" spans="1:30" s="2" customFormat="1" ht="156">
      <c r="A8" s="38">
        <f t="shared" si="0"/>
        <v>3</v>
      </c>
      <c r="B8" s="39" t="s">
        <v>72</v>
      </c>
      <c r="C8" s="40" t="s">
        <v>11</v>
      </c>
      <c r="D8" s="40" t="s">
        <v>69</v>
      </c>
      <c r="E8" s="39" t="s">
        <v>80</v>
      </c>
      <c r="F8" s="39" t="s">
        <v>18</v>
      </c>
      <c r="G8" s="40" t="s">
        <v>70</v>
      </c>
      <c r="H8" s="39" t="s">
        <v>81</v>
      </c>
      <c r="I8" s="40" t="s">
        <v>82</v>
      </c>
      <c r="J8" s="40" t="s">
        <v>83</v>
      </c>
      <c r="K8" s="40" t="s">
        <v>40</v>
      </c>
      <c r="L8" s="40" t="s">
        <v>54</v>
      </c>
      <c r="M8" s="40" t="s">
        <v>3</v>
      </c>
      <c r="N8" s="40" t="s">
        <v>59</v>
      </c>
      <c r="O8" s="41" t="s">
        <v>84</v>
      </c>
      <c r="P8" s="44" t="s">
        <v>85</v>
      </c>
      <c r="Q8" s="42" t="s">
        <v>86</v>
      </c>
      <c r="R8" s="40">
        <v>43760</v>
      </c>
      <c r="S8" s="41" t="s">
        <v>78</v>
      </c>
      <c r="T8" s="43" t="s">
        <v>79</v>
      </c>
      <c r="U8" s="50"/>
      <c r="V8" s="51"/>
      <c r="W8" s="16"/>
      <c r="X8" s="20" t="s">
        <v>73</v>
      </c>
      <c r="Y8" s="21" t="s">
        <v>10</v>
      </c>
      <c r="Z8" s="21" t="s">
        <v>41</v>
      </c>
      <c r="AA8" s="22" t="s">
        <v>52</v>
      </c>
      <c r="AB8" s="22" t="s">
        <v>48</v>
      </c>
      <c r="AC8" s="23"/>
      <c r="AD8" s="23"/>
    </row>
    <row r="9" spans="1:30" s="2" customFormat="1" ht="108">
      <c r="A9" s="38">
        <f t="shared" si="0"/>
        <v>4</v>
      </c>
      <c r="B9" s="39" t="s">
        <v>72</v>
      </c>
      <c r="C9" s="40" t="s">
        <v>11</v>
      </c>
      <c r="D9" s="40" t="s">
        <v>68</v>
      </c>
      <c r="E9" s="39" t="s">
        <v>22</v>
      </c>
      <c r="F9" s="39" t="s">
        <v>18</v>
      </c>
      <c r="G9" s="40" t="s">
        <v>20</v>
      </c>
      <c r="H9" s="39" t="s">
        <v>24</v>
      </c>
      <c r="I9" s="40" t="s">
        <v>61</v>
      </c>
      <c r="J9" s="40" t="s">
        <v>61</v>
      </c>
      <c r="K9" s="40" t="s">
        <v>40</v>
      </c>
      <c r="L9" s="40" t="s">
        <v>54</v>
      </c>
      <c r="M9" s="40" t="s">
        <v>3</v>
      </c>
      <c r="N9" s="40" t="s">
        <v>59</v>
      </c>
      <c r="O9" s="41" t="s">
        <v>96</v>
      </c>
      <c r="P9" s="44" t="s">
        <v>87</v>
      </c>
      <c r="Q9" s="42" t="s">
        <v>88</v>
      </c>
      <c r="R9" s="43">
        <v>43770</v>
      </c>
      <c r="S9" s="41" t="s">
        <v>89</v>
      </c>
      <c r="T9" s="41" t="s">
        <v>79</v>
      </c>
      <c r="U9" s="50"/>
      <c r="V9" s="51"/>
      <c r="W9" s="16"/>
      <c r="X9" s="20" t="s">
        <v>71</v>
      </c>
      <c r="Y9" s="21" t="s">
        <v>14</v>
      </c>
      <c r="Z9" s="21" t="s">
        <v>47</v>
      </c>
      <c r="AA9" s="22" t="s">
        <v>53</v>
      </c>
      <c r="AB9" s="22" t="s">
        <v>57</v>
      </c>
      <c r="AC9" s="23"/>
      <c r="AD9" s="23"/>
    </row>
    <row r="10" spans="1:30" s="2" customFormat="1" ht="36">
      <c r="A10" s="38">
        <f t="shared" si="0"/>
        <v>5</v>
      </c>
      <c r="B10" s="39" t="s">
        <v>72</v>
      </c>
      <c r="C10" s="40" t="s">
        <v>93</v>
      </c>
      <c r="D10" s="40" t="s">
        <v>69</v>
      </c>
      <c r="E10" s="39" t="s">
        <v>80</v>
      </c>
      <c r="F10" s="39" t="s">
        <v>18</v>
      </c>
      <c r="G10" s="40" t="s">
        <v>70</v>
      </c>
      <c r="H10" s="39" t="s">
        <v>103</v>
      </c>
      <c r="I10" s="40" t="s">
        <v>99</v>
      </c>
      <c r="J10" s="40" t="s">
        <v>99</v>
      </c>
      <c r="K10" s="40" t="s">
        <v>90</v>
      </c>
      <c r="L10" s="40" t="s">
        <v>54</v>
      </c>
      <c r="M10" s="40" t="s">
        <v>3</v>
      </c>
      <c r="N10" s="40" t="s">
        <v>91</v>
      </c>
      <c r="O10" s="41" t="s">
        <v>98</v>
      </c>
      <c r="P10" s="44" t="s">
        <v>100</v>
      </c>
      <c r="Q10" s="44" t="s">
        <v>101</v>
      </c>
      <c r="R10" s="43">
        <v>43791</v>
      </c>
      <c r="S10" s="41" t="s">
        <v>89</v>
      </c>
      <c r="T10" s="43" t="s">
        <v>79</v>
      </c>
      <c r="U10" s="50"/>
      <c r="V10" s="51"/>
      <c r="W10" s="16"/>
      <c r="X10" s="20" t="s">
        <v>72</v>
      </c>
      <c r="Y10" s="21" t="s">
        <v>13</v>
      </c>
      <c r="Z10" s="21" t="s">
        <v>48</v>
      </c>
      <c r="AA10" s="22" t="s">
        <v>55</v>
      </c>
      <c r="AB10" s="22"/>
      <c r="AC10" s="23"/>
      <c r="AD10" s="23"/>
    </row>
    <row r="11" spans="1:30" s="2" customFormat="1" ht="36">
      <c r="A11" s="27">
        <f t="shared" si="0"/>
        <v>6</v>
      </c>
      <c r="B11" s="28" t="s">
        <v>4</v>
      </c>
      <c r="C11" s="29" t="s">
        <v>93</v>
      </c>
      <c r="D11" s="29" t="s">
        <v>69</v>
      </c>
      <c r="E11" s="28" t="s">
        <v>80</v>
      </c>
      <c r="F11" s="28" t="s">
        <v>18</v>
      </c>
      <c r="G11" s="29" t="s">
        <v>70</v>
      </c>
      <c r="H11" s="28" t="s">
        <v>104</v>
      </c>
      <c r="I11" s="29" t="s">
        <v>95</v>
      </c>
      <c r="J11" s="29" t="s">
        <v>95</v>
      </c>
      <c r="K11" s="29" t="s">
        <v>90</v>
      </c>
      <c r="L11" s="29" t="s">
        <v>54</v>
      </c>
      <c r="M11" s="29" t="s">
        <v>3</v>
      </c>
      <c r="N11" s="29" t="s">
        <v>91</v>
      </c>
      <c r="O11" s="30" t="s">
        <v>97</v>
      </c>
      <c r="P11" s="45" t="s">
        <v>92</v>
      </c>
      <c r="Q11" s="45" t="s">
        <v>102</v>
      </c>
      <c r="R11" s="31"/>
      <c r="S11" s="30"/>
      <c r="T11" s="31"/>
      <c r="U11" s="46"/>
      <c r="V11" s="47"/>
      <c r="W11" s="16"/>
      <c r="X11" s="21" t="s">
        <v>5</v>
      </c>
      <c r="Y11" s="21" t="s">
        <v>94</v>
      </c>
      <c r="Z11" s="21" t="s">
        <v>49</v>
      </c>
      <c r="AA11" s="22"/>
      <c r="AB11" s="22"/>
      <c r="AC11" s="23"/>
      <c r="AD11" s="23"/>
    </row>
    <row r="12" spans="1:30" s="2" customFormat="1">
      <c r="A12" s="27">
        <f t="shared" si="0"/>
        <v>7</v>
      </c>
      <c r="B12" s="28"/>
      <c r="C12" s="29"/>
      <c r="D12" s="29"/>
      <c r="E12" s="28"/>
      <c r="F12" s="28"/>
      <c r="G12" s="29"/>
      <c r="H12" s="28"/>
      <c r="I12" s="29"/>
      <c r="J12" s="29"/>
      <c r="K12" s="29"/>
      <c r="L12" s="29"/>
      <c r="M12" s="29"/>
      <c r="N12" s="29"/>
      <c r="O12" s="30"/>
      <c r="P12" s="45"/>
      <c r="Q12" s="32"/>
      <c r="R12" s="31"/>
      <c r="S12" s="30"/>
      <c r="T12" s="31"/>
      <c r="U12" s="46"/>
      <c r="V12" s="47"/>
      <c r="W12" s="16"/>
      <c r="X12" s="21" t="s">
        <v>6</v>
      </c>
      <c r="Y12" s="21"/>
      <c r="Z12" s="21"/>
      <c r="AA12" s="22"/>
      <c r="AB12" s="22"/>
      <c r="AC12" s="23"/>
      <c r="AD12" s="23"/>
    </row>
    <row r="13" spans="1:30" s="2" customFormat="1">
      <c r="A13" s="27">
        <f t="shared" si="0"/>
        <v>8</v>
      </c>
      <c r="B13" s="28"/>
      <c r="C13" s="29"/>
      <c r="D13" s="29"/>
      <c r="E13" s="28"/>
      <c r="F13" s="28"/>
      <c r="G13" s="29"/>
      <c r="H13" s="28"/>
      <c r="I13" s="29"/>
      <c r="J13" s="29"/>
      <c r="K13" s="29"/>
      <c r="L13" s="29"/>
      <c r="M13" s="29"/>
      <c r="N13" s="29"/>
      <c r="O13" s="30"/>
      <c r="P13" s="45"/>
      <c r="Q13" s="32"/>
      <c r="R13" s="31"/>
      <c r="S13" s="30"/>
      <c r="T13" s="31"/>
      <c r="U13" s="46"/>
      <c r="V13" s="47"/>
      <c r="W13" s="16"/>
      <c r="X13" s="21"/>
      <c r="Y13" s="21"/>
      <c r="Z13" s="21"/>
      <c r="AA13" s="22"/>
      <c r="AB13" s="22"/>
      <c r="AC13" s="23"/>
      <c r="AD13" s="23"/>
    </row>
    <row r="14" spans="1:30" s="2" customFormat="1">
      <c r="A14" s="27">
        <f t="shared" si="0"/>
        <v>9</v>
      </c>
      <c r="B14" s="28"/>
      <c r="C14" s="29"/>
      <c r="D14" s="29"/>
      <c r="E14" s="28"/>
      <c r="F14" s="28"/>
      <c r="G14" s="29"/>
      <c r="H14" s="28"/>
      <c r="I14" s="29"/>
      <c r="J14" s="29"/>
      <c r="K14" s="29"/>
      <c r="L14" s="29"/>
      <c r="M14" s="29"/>
      <c r="N14" s="29"/>
      <c r="O14" s="30"/>
      <c r="P14" s="45"/>
      <c r="Q14" s="32"/>
      <c r="R14" s="31"/>
      <c r="S14" s="30"/>
      <c r="T14" s="31"/>
      <c r="U14" s="46"/>
      <c r="V14" s="47"/>
      <c r="W14" s="16"/>
      <c r="X14" s="21"/>
      <c r="Y14" s="21"/>
      <c r="Z14" s="21"/>
      <c r="AA14" s="22"/>
      <c r="AB14" s="22"/>
      <c r="AC14" s="23"/>
      <c r="AD14" s="23"/>
    </row>
    <row r="15" spans="1:30" s="2" customFormat="1">
      <c r="A15" s="27">
        <f t="shared" si="0"/>
        <v>10</v>
      </c>
      <c r="B15" s="28"/>
      <c r="C15" s="29"/>
      <c r="D15" s="29"/>
      <c r="E15" s="28"/>
      <c r="F15" s="28"/>
      <c r="G15" s="29"/>
      <c r="H15" s="28"/>
      <c r="I15" s="29"/>
      <c r="J15" s="29"/>
      <c r="K15" s="29"/>
      <c r="L15" s="29"/>
      <c r="M15" s="29"/>
      <c r="N15" s="29"/>
      <c r="O15" s="30"/>
      <c r="P15" s="45"/>
      <c r="Q15" s="32"/>
      <c r="R15" s="31"/>
      <c r="S15" s="30"/>
      <c r="T15" s="31"/>
      <c r="U15" s="46"/>
      <c r="V15" s="47"/>
      <c r="W15" s="16"/>
      <c r="X15" s="21"/>
      <c r="Y15" s="21"/>
      <c r="Z15" s="21"/>
      <c r="AA15" s="22"/>
      <c r="AB15" s="22"/>
      <c r="AC15" s="23"/>
      <c r="AD15" s="23"/>
    </row>
    <row r="16" spans="1:30" s="2" customFormat="1">
      <c r="A16" s="27">
        <f t="shared" si="0"/>
        <v>11</v>
      </c>
      <c r="B16" s="28"/>
      <c r="C16" s="29"/>
      <c r="D16" s="29"/>
      <c r="E16" s="28"/>
      <c r="F16" s="28"/>
      <c r="G16" s="29"/>
      <c r="H16" s="28"/>
      <c r="I16" s="29"/>
      <c r="J16" s="29"/>
      <c r="K16" s="29"/>
      <c r="L16" s="29"/>
      <c r="M16" s="29"/>
      <c r="N16" s="29"/>
      <c r="O16" s="30"/>
      <c r="P16" s="45"/>
      <c r="Q16" s="32"/>
      <c r="R16" s="31"/>
      <c r="S16" s="30"/>
      <c r="T16" s="31"/>
      <c r="U16" s="46"/>
      <c r="V16" s="47"/>
      <c r="W16" s="16"/>
      <c r="X16" s="21"/>
      <c r="Y16" s="21"/>
      <c r="Z16" s="21"/>
      <c r="AA16" s="22"/>
      <c r="AB16" s="22"/>
      <c r="AC16" s="23"/>
      <c r="AD16" s="23"/>
    </row>
    <row r="17" spans="1:30" s="2" customFormat="1">
      <c r="A17" s="27">
        <f t="shared" si="0"/>
        <v>12</v>
      </c>
      <c r="B17" s="28"/>
      <c r="C17" s="29"/>
      <c r="D17" s="29"/>
      <c r="E17" s="28"/>
      <c r="F17" s="28"/>
      <c r="G17" s="29"/>
      <c r="H17" s="28"/>
      <c r="I17" s="29"/>
      <c r="J17" s="29"/>
      <c r="K17" s="29"/>
      <c r="L17" s="29"/>
      <c r="M17" s="29"/>
      <c r="N17" s="29"/>
      <c r="O17" s="30"/>
      <c r="P17" s="45"/>
      <c r="Q17" s="32"/>
      <c r="R17" s="31"/>
      <c r="S17" s="30"/>
      <c r="T17" s="31"/>
      <c r="U17" s="46"/>
      <c r="V17" s="47"/>
      <c r="W17" s="16"/>
      <c r="X17" s="21"/>
      <c r="Y17" s="21"/>
      <c r="Z17" s="21"/>
      <c r="AA17" s="22"/>
      <c r="AB17" s="22"/>
      <c r="AC17" s="23"/>
      <c r="AD17" s="23"/>
    </row>
    <row r="18" spans="1:30" s="2" customFormat="1">
      <c r="A18" s="27">
        <f t="shared" si="0"/>
        <v>13</v>
      </c>
      <c r="B18" s="28"/>
      <c r="C18" s="29"/>
      <c r="D18" s="29"/>
      <c r="E18" s="28"/>
      <c r="F18" s="28"/>
      <c r="G18" s="29"/>
      <c r="H18" s="28"/>
      <c r="I18" s="29"/>
      <c r="J18" s="29"/>
      <c r="K18" s="29"/>
      <c r="L18" s="29"/>
      <c r="M18" s="29"/>
      <c r="N18" s="29"/>
      <c r="O18" s="30"/>
      <c r="P18" s="45"/>
      <c r="Q18" s="32"/>
      <c r="R18" s="31"/>
      <c r="S18" s="30"/>
      <c r="T18" s="31"/>
      <c r="U18" s="46"/>
      <c r="V18" s="47"/>
      <c r="W18" s="16"/>
      <c r="X18" s="21"/>
      <c r="Y18" s="21"/>
      <c r="Z18" s="21"/>
      <c r="AA18" s="22"/>
      <c r="AB18" s="22"/>
      <c r="AC18" s="23"/>
      <c r="AD18" s="23"/>
    </row>
    <row r="19" spans="1:30" s="2" customFormat="1">
      <c r="A19" s="27">
        <f t="shared" si="0"/>
        <v>14</v>
      </c>
      <c r="B19" s="28"/>
      <c r="C19" s="29"/>
      <c r="D19" s="29"/>
      <c r="E19" s="28"/>
      <c r="F19" s="28"/>
      <c r="G19" s="29"/>
      <c r="H19" s="28"/>
      <c r="I19" s="29"/>
      <c r="J19" s="29"/>
      <c r="K19" s="29"/>
      <c r="L19" s="29"/>
      <c r="M19" s="29"/>
      <c r="N19" s="29"/>
      <c r="O19" s="30"/>
      <c r="P19" s="45"/>
      <c r="Q19" s="32"/>
      <c r="R19" s="31"/>
      <c r="S19" s="30"/>
      <c r="T19" s="31"/>
      <c r="U19" s="46"/>
      <c r="V19" s="47"/>
      <c r="W19" s="16"/>
      <c r="X19" s="21"/>
      <c r="Y19" s="21"/>
      <c r="Z19" s="21"/>
      <c r="AA19" s="22"/>
      <c r="AB19" s="22"/>
      <c r="AC19" s="23"/>
      <c r="AD19" s="23"/>
    </row>
    <row r="20" spans="1:30" s="2" customFormat="1">
      <c r="A20" s="27">
        <f t="shared" si="0"/>
        <v>15</v>
      </c>
      <c r="B20" s="28"/>
      <c r="C20" s="29"/>
      <c r="D20" s="29"/>
      <c r="E20" s="28"/>
      <c r="F20" s="28"/>
      <c r="G20" s="29"/>
      <c r="H20" s="28"/>
      <c r="I20" s="29"/>
      <c r="J20" s="29"/>
      <c r="K20" s="29"/>
      <c r="L20" s="29"/>
      <c r="M20" s="29"/>
      <c r="N20" s="29"/>
      <c r="O20" s="30"/>
      <c r="P20" s="45"/>
      <c r="Q20" s="32"/>
      <c r="R20" s="31"/>
      <c r="S20" s="30"/>
      <c r="T20" s="31"/>
      <c r="U20" s="46"/>
      <c r="V20" s="47"/>
      <c r="W20" s="16"/>
      <c r="X20" s="21"/>
      <c r="Y20" s="21"/>
      <c r="Z20" s="21"/>
      <c r="AA20" s="22"/>
      <c r="AB20" s="22"/>
      <c r="AC20" s="23"/>
      <c r="AD20" s="23"/>
    </row>
    <row r="21" spans="1:30" s="2" customFormat="1">
      <c r="A21" s="27">
        <f t="shared" si="0"/>
        <v>16</v>
      </c>
      <c r="B21" s="28"/>
      <c r="C21" s="29"/>
      <c r="D21" s="29"/>
      <c r="E21" s="28"/>
      <c r="F21" s="28"/>
      <c r="G21" s="29"/>
      <c r="H21" s="28"/>
      <c r="I21" s="29"/>
      <c r="J21" s="29"/>
      <c r="K21" s="29"/>
      <c r="L21" s="29"/>
      <c r="M21" s="29"/>
      <c r="N21" s="29"/>
      <c r="O21" s="30"/>
      <c r="P21" s="45"/>
      <c r="Q21" s="32"/>
      <c r="R21" s="31"/>
      <c r="S21" s="30"/>
      <c r="T21" s="31"/>
      <c r="U21" s="46"/>
      <c r="V21" s="47"/>
      <c r="W21" s="16"/>
      <c r="X21" s="21"/>
      <c r="Y21" s="21"/>
      <c r="Z21" s="21"/>
      <c r="AA21" s="22"/>
      <c r="AB21" s="22"/>
      <c r="AC21" s="23"/>
      <c r="AD21" s="23"/>
    </row>
    <row r="22" spans="1:30" s="2" customFormat="1">
      <c r="A22" s="27">
        <f t="shared" si="0"/>
        <v>17</v>
      </c>
      <c r="B22" s="28"/>
      <c r="C22" s="29"/>
      <c r="D22" s="29"/>
      <c r="E22" s="28"/>
      <c r="F22" s="28"/>
      <c r="G22" s="29"/>
      <c r="H22" s="28"/>
      <c r="I22" s="29"/>
      <c r="J22" s="29"/>
      <c r="K22" s="29"/>
      <c r="L22" s="29"/>
      <c r="M22" s="29"/>
      <c r="N22" s="29"/>
      <c r="O22" s="30"/>
      <c r="P22" s="45"/>
      <c r="Q22" s="32"/>
      <c r="R22" s="31"/>
      <c r="S22" s="30"/>
      <c r="T22" s="31"/>
      <c r="U22" s="46"/>
      <c r="V22" s="47"/>
      <c r="W22" s="16"/>
      <c r="X22" s="21"/>
      <c r="Y22" s="21"/>
      <c r="Z22" s="21"/>
      <c r="AA22" s="22"/>
      <c r="AB22" s="22"/>
      <c r="AC22" s="23"/>
      <c r="AD22" s="23"/>
    </row>
    <row r="23" spans="1:30" s="2" customFormat="1">
      <c r="A23" s="27">
        <f t="shared" si="0"/>
        <v>18</v>
      </c>
      <c r="B23" s="28"/>
      <c r="C23" s="29"/>
      <c r="D23" s="29"/>
      <c r="E23" s="28"/>
      <c r="F23" s="28"/>
      <c r="G23" s="29"/>
      <c r="H23" s="28"/>
      <c r="I23" s="29"/>
      <c r="J23" s="29"/>
      <c r="K23" s="29"/>
      <c r="L23" s="29"/>
      <c r="M23" s="29"/>
      <c r="N23" s="29"/>
      <c r="O23" s="30"/>
      <c r="P23" s="45"/>
      <c r="Q23" s="32"/>
      <c r="R23" s="31"/>
      <c r="S23" s="30"/>
      <c r="T23" s="31"/>
      <c r="U23" s="46"/>
      <c r="V23" s="47"/>
      <c r="W23" s="16"/>
      <c r="X23" s="21"/>
      <c r="Y23" s="21"/>
      <c r="Z23" s="21"/>
      <c r="AA23" s="22"/>
      <c r="AB23" s="22"/>
      <c r="AC23" s="23"/>
      <c r="AD23" s="23"/>
    </row>
    <row r="24" spans="1:30" s="2" customFormat="1">
      <c r="A24" s="27">
        <f t="shared" si="0"/>
        <v>19</v>
      </c>
      <c r="B24" s="28"/>
      <c r="C24" s="29"/>
      <c r="D24" s="29"/>
      <c r="E24" s="28"/>
      <c r="F24" s="28"/>
      <c r="G24" s="29"/>
      <c r="H24" s="28"/>
      <c r="I24" s="29"/>
      <c r="J24" s="29"/>
      <c r="K24" s="29"/>
      <c r="L24" s="29"/>
      <c r="M24" s="29"/>
      <c r="N24" s="29"/>
      <c r="O24" s="30"/>
      <c r="P24" s="45"/>
      <c r="Q24" s="32"/>
      <c r="R24" s="31"/>
      <c r="S24" s="30"/>
      <c r="T24" s="31"/>
      <c r="U24" s="46"/>
      <c r="V24" s="47"/>
      <c r="W24" s="16"/>
      <c r="X24" s="21"/>
      <c r="Y24" s="21"/>
      <c r="Z24" s="21"/>
      <c r="AA24" s="22"/>
      <c r="AB24" s="22"/>
      <c r="AC24" s="23"/>
      <c r="AD24" s="23"/>
    </row>
    <row r="25" spans="1:30" s="2" customFormat="1">
      <c r="A25" s="27">
        <f t="shared" si="0"/>
        <v>20</v>
      </c>
      <c r="B25" s="28"/>
      <c r="C25" s="29"/>
      <c r="D25" s="29"/>
      <c r="E25" s="28"/>
      <c r="F25" s="28"/>
      <c r="G25" s="29"/>
      <c r="H25" s="28"/>
      <c r="I25" s="29"/>
      <c r="J25" s="29"/>
      <c r="K25" s="29"/>
      <c r="L25" s="29"/>
      <c r="M25" s="29"/>
      <c r="N25" s="29"/>
      <c r="O25" s="30"/>
      <c r="P25" s="45"/>
      <c r="Q25" s="32"/>
      <c r="R25" s="31"/>
      <c r="S25" s="30"/>
      <c r="T25" s="31"/>
      <c r="U25" s="46"/>
      <c r="V25" s="47"/>
      <c r="W25" s="16"/>
      <c r="X25" s="7"/>
      <c r="Y25" s="7"/>
      <c r="Z25" s="7"/>
      <c r="AA25" s="7"/>
      <c r="AB25" s="7"/>
      <c r="AC25" s="7"/>
      <c r="AD25" s="8"/>
    </row>
    <row r="26" spans="1:30" s="2" customFormat="1">
      <c r="A26" s="27">
        <f t="shared" si="0"/>
        <v>21</v>
      </c>
      <c r="B26" s="28"/>
      <c r="C26" s="29"/>
      <c r="D26" s="29"/>
      <c r="E26" s="28"/>
      <c r="F26" s="28"/>
      <c r="G26" s="29"/>
      <c r="H26" s="28"/>
      <c r="I26" s="29"/>
      <c r="J26" s="29"/>
      <c r="K26" s="29"/>
      <c r="L26" s="29"/>
      <c r="M26" s="29"/>
      <c r="N26" s="29"/>
      <c r="O26" s="30"/>
      <c r="P26" s="45"/>
      <c r="Q26" s="32"/>
      <c r="R26" s="31"/>
      <c r="S26" s="30"/>
      <c r="T26" s="31"/>
      <c r="U26" s="46"/>
      <c r="V26" s="47"/>
      <c r="W26" s="16"/>
      <c r="X26" s="7"/>
      <c r="Y26" s="7"/>
      <c r="Z26" s="7"/>
      <c r="AA26" s="7"/>
      <c r="AB26" s="7"/>
      <c r="AC26" s="7"/>
      <c r="AD26" s="8"/>
    </row>
    <row r="27" spans="1:30" s="2" customFormat="1">
      <c r="A27" s="27">
        <f t="shared" si="0"/>
        <v>22</v>
      </c>
      <c r="B27" s="28"/>
      <c r="C27" s="29"/>
      <c r="D27" s="29"/>
      <c r="E27" s="28"/>
      <c r="F27" s="28"/>
      <c r="G27" s="29"/>
      <c r="H27" s="28"/>
      <c r="I27" s="29"/>
      <c r="J27" s="29"/>
      <c r="K27" s="29"/>
      <c r="L27" s="29"/>
      <c r="M27" s="29"/>
      <c r="N27" s="29"/>
      <c r="O27" s="30"/>
      <c r="P27" s="45"/>
      <c r="Q27" s="32"/>
      <c r="R27" s="31"/>
      <c r="S27" s="30"/>
      <c r="T27" s="31"/>
      <c r="U27" s="46"/>
      <c r="V27" s="47"/>
      <c r="W27" s="16"/>
      <c r="X27" s="7"/>
      <c r="Y27" s="7"/>
      <c r="Z27" s="7"/>
      <c r="AA27" s="7"/>
      <c r="AB27" s="7"/>
      <c r="AC27" s="7"/>
      <c r="AD27" s="8"/>
    </row>
    <row r="28" spans="1:30" s="2" customFormat="1">
      <c r="A28" s="27">
        <f t="shared" si="0"/>
        <v>23</v>
      </c>
      <c r="B28" s="28"/>
      <c r="C28" s="29"/>
      <c r="D28" s="29"/>
      <c r="E28" s="28"/>
      <c r="F28" s="28"/>
      <c r="G28" s="29"/>
      <c r="H28" s="28"/>
      <c r="I28" s="29"/>
      <c r="J28" s="29"/>
      <c r="K28" s="29"/>
      <c r="L28" s="29"/>
      <c r="M28" s="29"/>
      <c r="N28" s="29"/>
      <c r="O28" s="30"/>
      <c r="P28" s="45"/>
      <c r="Q28" s="32"/>
      <c r="R28" s="31"/>
      <c r="S28" s="30"/>
      <c r="T28" s="31"/>
      <c r="U28" s="46"/>
      <c r="V28" s="47"/>
      <c r="W28" s="24"/>
      <c r="X28" s="7"/>
      <c r="Y28" s="7"/>
      <c r="Z28" s="7"/>
      <c r="AA28" s="7"/>
      <c r="AB28" s="7"/>
      <c r="AC28" s="7"/>
      <c r="AD28" s="8"/>
    </row>
    <row r="29" spans="1:30" s="2" customFormat="1">
      <c r="A29" s="27">
        <f t="shared" si="0"/>
        <v>24</v>
      </c>
      <c r="B29" s="28"/>
      <c r="C29" s="29"/>
      <c r="D29" s="29"/>
      <c r="E29" s="28"/>
      <c r="F29" s="28"/>
      <c r="G29" s="29"/>
      <c r="H29" s="28"/>
      <c r="I29" s="29"/>
      <c r="J29" s="29"/>
      <c r="K29" s="29"/>
      <c r="L29" s="29"/>
      <c r="M29" s="29"/>
      <c r="N29" s="29"/>
      <c r="O29" s="30"/>
      <c r="P29" s="45"/>
      <c r="Q29" s="32"/>
      <c r="R29" s="31"/>
      <c r="S29" s="30"/>
      <c r="T29" s="31"/>
      <c r="U29" s="46"/>
      <c r="V29" s="47"/>
      <c r="W29" s="24"/>
      <c r="X29" s="7"/>
      <c r="Y29" s="7"/>
      <c r="Z29" s="7"/>
      <c r="AA29" s="7"/>
      <c r="AB29" s="7"/>
      <c r="AC29" s="7"/>
      <c r="AD29" s="8"/>
    </row>
    <row r="30" spans="1:30" s="2" customFormat="1">
      <c r="A30" s="27">
        <f t="shared" si="0"/>
        <v>25</v>
      </c>
      <c r="B30" s="28"/>
      <c r="C30" s="29"/>
      <c r="D30" s="29"/>
      <c r="E30" s="28"/>
      <c r="F30" s="28"/>
      <c r="G30" s="29"/>
      <c r="H30" s="28"/>
      <c r="I30" s="29"/>
      <c r="J30" s="29"/>
      <c r="K30" s="29"/>
      <c r="L30" s="29"/>
      <c r="M30" s="29"/>
      <c r="N30" s="29"/>
      <c r="O30" s="30"/>
      <c r="P30" s="45"/>
      <c r="Q30" s="32"/>
      <c r="R30" s="31"/>
      <c r="S30" s="30"/>
      <c r="T30" s="31"/>
      <c r="U30" s="46"/>
      <c r="V30" s="47"/>
      <c r="W30" s="24"/>
      <c r="X30" s="7"/>
      <c r="Y30" s="7"/>
      <c r="Z30" s="7"/>
      <c r="AA30" s="7"/>
      <c r="AB30" s="7"/>
      <c r="AC30" s="7"/>
      <c r="AD30" s="8"/>
    </row>
    <row r="31" spans="1:30" s="2" customFormat="1">
      <c r="A31" s="27">
        <f t="shared" si="0"/>
        <v>26</v>
      </c>
      <c r="B31" s="28"/>
      <c r="C31" s="29"/>
      <c r="D31" s="29"/>
      <c r="E31" s="28"/>
      <c r="F31" s="28"/>
      <c r="G31" s="29"/>
      <c r="H31" s="28"/>
      <c r="I31" s="29"/>
      <c r="J31" s="29"/>
      <c r="K31" s="29"/>
      <c r="L31" s="29"/>
      <c r="M31" s="29"/>
      <c r="N31" s="29"/>
      <c r="O31" s="30"/>
      <c r="P31" s="45"/>
      <c r="Q31" s="32"/>
      <c r="R31" s="31"/>
      <c r="S31" s="30"/>
      <c r="T31" s="31"/>
      <c r="U31" s="46"/>
      <c r="V31" s="47"/>
      <c r="W31" s="24"/>
      <c r="X31" s="7"/>
      <c r="Y31" s="7"/>
      <c r="Z31" s="7"/>
      <c r="AA31" s="7"/>
      <c r="AB31" s="7"/>
      <c r="AC31" s="7"/>
      <c r="AD31" s="8"/>
    </row>
    <row r="32" spans="1:30" s="2" customFormat="1">
      <c r="A32" s="27">
        <f t="shared" si="0"/>
        <v>27</v>
      </c>
      <c r="B32" s="28"/>
      <c r="C32" s="29"/>
      <c r="D32" s="29"/>
      <c r="E32" s="28"/>
      <c r="F32" s="28"/>
      <c r="G32" s="29"/>
      <c r="H32" s="28"/>
      <c r="I32" s="29"/>
      <c r="J32" s="29"/>
      <c r="K32" s="29"/>
      <c r="L32" s="29"/>
      <c r="M32" s="29"/>
      <c r="N32" s="29"/>
      <c r="O32" s="30"/>
      <c r="P32" s="45"/>
      <c r="Q32" s="32"/>
      <c r="R32" s="31"/>
      <c r="S32" s="30"/>
      <c r="T32" s="31"/>
      <c r="U32" s="46"/>
      <c r="V32" s="47"/>
      <c r="W32" s="24"/>
      <c r="X32" s="7"/>
      <c r="Y32" s="7"/>
      <c r="Z32" s="7"/>
      <c r="AA32" s="7"/>
      <c r="AB32" s="7"/>
      <c r="AC32" s="7"/>
      <c r="AD32" s="8"/>
    </row>
    <row r="33" spans="1:30" s="2" customFormat="1">
      <c r="A33" s="27">
        <f t="shared" si="0"/>
        <v>28</v>
      </c>
      <c r="B33" s="28"/>
      <c r="C33" s="29"/>
      <c r="D33" s="29"/>
      <c r="E33" s="28"/>
      <c r="F33" s="28"/>
      <c r="G33" s="29"/>
      <c r="H33" s="28"/>
      <c r="I33" s="29"/>
      <c r="J33" s="29"/>
      <c r="K33" s="29"/>
      <c r="L33" s="29"/>
      <c r="M33" s="29"/>
      <c r="N33" s="29"/>
      <c r="O33" s="30"/>
      <c r="P33" s="45"/>
      <c r="Q33" s="32"/>
      <c r="R33" s="31"/>
      <c r="S33" s="30"/>
      <c r="T33" s="31"/>
      <c r="U33" s="46"/>
      <c r="V33" s="47"/>
      <c r="W33" s="24"/>
      <c r="X33" s="7"/>
      <c r="Y33" s="7"/>
      <c r="Z33" s="7"/>
      <c r="AA33" s="7"/>
      <c r="AB33" s="7"/>
      <c r="AC33" s="7"/>
      <c r="AD33" s="8"/>
    </row>
    <row r="34" spans="1:30" s="2" customFormat="1">
      <c r="A34" s="27">
        <f t="shared" si="0"/>
        <v>29</v>
      </c>
      <c r="B34" s="28"/>
      <c r="C34" s="29"/>
      <c r="D34" s="29"/>
      <c r="E34" s="28"/>
      <c r="F34" s="28"/>
      <c r="G34" s="29"/>
      <c r="H34" s="28"/>
      <c r="I34" s="29"/>
      <c r="J34" s="29"/>
      <c r="K34" s="29"/>
      <c r="L34" s="29"/>
      <c r="M34" s="29"/>
      <c r="N34" s="29"/>
      <c r="O34" s="30"/>
      <c r="P34" s="45"/>
      <c r="Q34" s="32"/>
      <c r="R34" s="31"/>
      <c r="S34" s="30"/>
      <c r="T34" s="31"/>
      <c r="U34" s="46"/>
      <c r="V34" s="47"/>
      <c r="W34" s="24"/>
      <c r="X34" s="7"/>
      <c r="Y34" s="7"/>
      <c r="Z34" s="7"/>
      <c r="AA34" s="7"/>
      <c r="AB34" s="7"/>
      <c r="AC34" s="7"/>
      <c r="AD34" s="8"/>
    </row>
    <row r="35" spans="1:30" s="2" customFormat="1">
      <c r="A35" s="27">
        <f t="shared" si="0"/>
        <v>30</v>
      </c>
      <c r="B35" s="28"/>
      <c r="C35" s="29"/>
      <c r="D35" s="29"/>
      <c r="E35" s="28"/>
      <c r="F35" s="28"/>
      <c r="G35" s="29"/>
      <c r="H35" s="28"/>
      <c r="I35" s="29"/>
      <c r="J35" s="29"/>
      <c r="K35" s="29"/>
      <c r="L35" s="29"/>
      <c r="M35" s="29"/>
      <c r="N35" s="29"/>
      <c r="O35" s="30"/>
      <c r="P35" s="45"/>
      <c r="Q35" s="32"/>
      <c r="R35" s="31"/>
      <c r="S35" s="30"/>
      <c r="T35" s="31"/>
      <c r="U35" s="46"/>
      <c r="V35" s="47"/>
      <c r="W35" s="24"/>
      <c r="X35" s="7"/>
      <c r="Y35" s="7"/>
      <c r="Z35" s="7"/>
      <c r="AA35" s="7"/>
      <c r="AB35" s="7"/>
      <c r="AC35" s="7"/>
      <c r="AD35" s="8"/>
    </row>
    <row r="36" spans="1:30" s="2" customFormat="1">
      <c r="A36" s="27">
        <f t="shared" si="0"/>
        <v>31</v>
      </c>
      <c r="B36" s="28"/>
      <c r="C36" s="29"/>
      <c r="D36" s="29"/>
      <c r="E36" s="28"/>
      <c r="F36" s="28"/>
      <c r="G36" s="29"/>
      <c r="H36" s="28"/>
      <c r="I36" s="29"/>
      <c r="J36" s="29"/>
      <c r="K36" s="29"/>
      <c r="L36" s="29"/>
      <c r="M36" s="29"/>
      <c r="N36" s="29"/>
      <c r="O36" s="30"/>
      <c r="P36" s="45"/>
      <c r="Q36" s="32"/>
      <c r="R36" s="31"/>
      <c r="S36" s="30"/>
      <c r="T36" s="31"/>
      <c r="U36" s="46"/>
      <c r="V36" s="47"/>
      <c r="W36" s="24"/>
      <c r="X36" s="7"/>
      <c r="Y36" s="7"/>
      <c r="Z36" s="7"/>
      <c r="AA36" s="7"/>
      <c r="AB36" s="7"/>
      <c r="AC36" s="7"/>
      <c r="AD36" s="8"/>
    </row>
    <row r="37" spans="1:30" s="2" customFormat="1">
      <c r="A37" s="27">
        <f t="shared" si="0"/>
        <v>32</v>
      </c>
      <c r="B37" s="28"/>
      <c r="C37" s="29"/>
      <c r="D37" s="29"/>
      <c r="E37" s="28"/>
      <c r="F37" s="28"/>
      <c r="G37" s="29"/>
      <c r="H37" s="28"/>
      <c r="I37" s="29"/>
      <c r="J37" s="29"/>
      <c r="K37" s="29"/>
      <c r="L37" s="29"/>
      <c r="M37" s="29"/>
      <c r="N37" s="29"/>
      <c r="O37" s="30"/>
      <c r="P37" s="45"/>
      <c r="Q37" s="32"/>
      <c r="R37" s="31"/>
      <c r="S37" s="30"/>
      <c r="T37" s="31"/>
      <c r="U37" s="46"/>
      <c r="V37" s="47"/>
      <c r="W37" s="24"/>
      <c r="X37" s="7"/>
      <c r="Y37" s="7"/>
      <c r="Z37" s="7"/>
      <c r="AA37" s="7"/>
      <c r="AB37" s="7"/>
      <c r="AC37" s="7"/>
      <c r="AD37" s="8"/>
    </row>
    <row r="38" spans="1:30" s="2" customFormat="1">
      <c r="A38" s="27">
        <f t="shared" si="0"/>
        <v>33</v>
      </c>
      <c r="B38" s="28"/>
      <c r="C38" s="29"/>
      <c r="D38" s="29"/>
      <c r="E38" s="28"/>
      <c r="F38" s="28"/>
      <c r="G38" s="29"/>
      <c r="H38" s="28"/>
      <c r="I38" s="29"/>
      <c r="J38" s="29"/>
      <c r="K38" s="29"/>
      <c r="L38" s="29"/>
      <c r="M38" s="29"/>
      <c r="N38" s="29"/>
      <c r="O38" s="30"/>
      <c r="P38" s="45"/>
      <c r="Q38" s="32"/>
      <c r="R38" s="31"/>
      <c r="S38" s="30"/>
      <c r="T38" s="31"/>
      <c r="U38" s="46"/>
      <c r="V38" s="47"/>
      <c r="W38" s="24"/>
      <c r="X38" s="7"/>
      <c r="Y38" s="7"/>
      <c r="Z38" s="7"/>
      <c r="AA38" s="7"/>
      <c r="AB38" s="7"/>
      <c r="AC38" s="7"/>
      <c r="AD38" s="8"/>
    </row>
    <row r="39" spans="1:30" s="2" customFormat="1">
      <c r="A39" s="27">
        <f t="shared" si="0"/>
        <v>34</v>
      </c>
      <c r="B39" s="28"/>
      <c r="C39" s="29"/>
      <c r="D39" s="29"/>
      <c r="E39" s="28"/>
      <c r="F39" s="28"/>
      <c r="G39" s="29"/>
      <c r="H39" s="28"/>
      <c r="I39" s="29"/>
      <c r="J39" s="29"/>
      <c r="K39" s="29"/>
      <c r="L39" s="29"/>
      <c r="M39" s="29"/>
      <c r="N39" s="29"/>
      <c r="O39" s="30"/>
      <c r="P39" s="45"/>
      <c r="Q39" s="32"/>
      <c r="R39" s="31"/>
      <c r="S39" s="30"/>
      <c r="T39" s="31"/>
      <c r="U39" s="46"/>
      <c r="V39" s="47"/>
      <c r="W39" s="24"/>
      <c r="X39" s="7"/>
      <c r="Y39" s="7"/>
      <c r="Z39" s="7"/>
      <c r="AA39" s="7"/>
      <c r="AB39" s="7"/>
      <c r="AC39" s="7"/>
      <c r="AD39" s="8"/>
    </row>
    <row r="40" spans="1:30" s="2" customFormat="1">
      <c r="A40" s="27">
        <f t="shared" si="0"/>
        <v>35</v>
      </c>
      <c r="B40" s="28"/>
      <c r="C40" s="29"/>
      <c r="D40" s="29"/>
      <c r="E40" s="28"/>
      <c r="F40" s="28"/>
      <c r="G40" s="29"/>
      <c r="H40" s="28"/>
      <c r="I40" s="29"/>
      <c r="J40" s="29"/>
      <c r="K40" s="29"/>
      <c r="L40" s="29"/>
      <c r="M40" s="29"/>
      <c r="N40" s="29"/>
      <c r="O40" s="30"/>
      <c r="P40" s="45"/>
      <c r="Q40" s="32"/>
      <c r="R40" s="31"/>
      <c r="S40" s="30"/>
      <c r="T40" s="31"/>
      <c r="U40" s="46"/>
      <c r="V40" s="47"/>
      <c r="W40" s="24"/>
      <c r="X40" s="7"/>
      <c r="Y40" s="7"/>
      <c r="Z40" s="7"/>
      <c r="AA40" s="7"/>
      <c r="AB40" s="7"/>
      <c r="AC40" s="7"/>
      <c r="AD40" s="8"/>
    </row>
    <row r="41" spans="1:30" s="2" customFormat="1">
      <c r="A41" s="27">
        <f t="shared" si="0"/>
        <v>36</v>
      </c>
      <c r="B41" s="28"/>
      <c r="C41" s="29"/>
      <c r="D41" s="29"/>
      <c r="E41" s="28"/>
      <c r="F41" s="28"/>
      <c r="G41" s="29"/>
      <c r="H41" s="28"/>
      <c r="I41" s="29"/>
      <c r="J41" s="29"/>
      <c r="K41" s="29"/>
      <c r="L41" s="29"/>
      <c r="M41" s="29"/>
      <c r="N41" s="29"/>
      <c r="O41" s="30"/>
      <c r="P41" s="45"/>
      <c r="Q41" s="32"/>
      <c r="R41" s="31"/>
      <c r="S41" s="30"/>
      <c r="T41" s="31"/>
      <c r="U41" s="46"/>
      <c r="V41" s="47"/>
      <c r="W41" s="24"/>
      <c r="X41" s="7"/>
      <c r="Y41" s="7"/>
      <c r="Z41" s="7"/>
      <c r="AA41" s="7"/>
      <c r="AB41" s="7"/>
      <c r="AC41" s="7"/>
      <c r="AD41" s="8"/>
    </row>
    <row r="42" spans="1:30" s="2" customFormat="1">
      <c r="A42" s="27">
        <f t="shared" si="0"/>
        <v>37</v>
      </c>
      <c r="B42" s="28"/>
      <c r="C42" s="29"/>
      <c r="D42" s="29"/>
      <c r="E42" s="28"/>
      <c r="F42" s="28"/>
      <c r="G42" s="29"/>
      <c r="H42" s="28"/>
      <c r="I42" s="29"/>
      <c r="J42" s="29"/>
      <c r="K42" s="29"/>
      <c r="L42" s="29"/>
      <c r="M42" s="29"/>
      <c r="N42" s="29"/>
      <c r="O42" s="30"/>
      <c r="P42" s="45"/>
      <c r="Q42" s="32"/>
      <c r="R42" s="31"/>
      <c r="S42" s="30"/>
      <c r="T42" s="31"/>
      <c r="U42" s="46"/>
      <c r="V42" s="47"/>
      <c r="W42" s="24"/>
      <c r="X42" s="7"/>
      <c r="Y42" s="7"/>
      <c r="Z42" s="7"/>
      <c r="AA42" s="7"/>
      <c r="AB42" s="7"/>
      <c r="AC42" s="7"/>
      <c r="AD42" s="8"/>
    </row>
    <row r="43" spans="1:30" s="2" customFormat="1">
      <c r="A43" s="27">
        <f t="shared" si="0"/>
        <v>38</v>
      </c>
      <c r="B43" s="28"/>
      <c r="C43" s="29"/>
      <c r="D43" s="29"/>
      <c r="E43" s="28"/>
      <c r="F43" s="28"/>
      <c r="G43" s="29"/>
      <c r="H43" s="28"/>
      <c r="I43" s="29"/>
      <c r="J43" s="29"/>
      <c r="K43" s="29"/>
      <c r="L43" s="29"/>
      <c r="M43" s="29"/>
      <c r="N43" s="29"/>
      <c r="O43" s="30"/>
      <c r="P43" s="45"/>
      <c r="Q43" s="32"/>
      <c r="R43" s="31"/>
      <c r="S43" s="30"/>
      <c r="T43" s="31"/>
      <c r="U43" s="46"/>
      <c r="V43" s="47"/>
      <c r="W43" s="24"/>
      <c r="X43" s="7"/>
      <c r="Y43" s="7"/>
      <c r="Z43" s="7"/>
      <c r="AA43" s="7"/>
      <c r="AB43" s="7"/>
      <c r="AC43" s="7"/>
      <c r="AD43" s="8"/>
    </row>
    <row r="44" spans="1:30" s="2" customFormat="1">
      <c r="A44" s="27">
        <f t="shared" si="0"/>
        <v>39</v>
      </c>
      <c r="B44" s="28"/>
      <c r="C44" s="29"/>
      <c r="D44" s="29"/>
      <c r="E44" s="28"/>
      <c r="F44" s="28"/>
      <c r="G44" s="29"/>
      <c r="H44" s="28"/>
      <c r="I44" s="29"/>
      <c r="J44" s="29"/>
      <c r="K44" s="29"/>
      <c r="L44" s="29"/>
      <c r="M44" s="29"/>
      <c r="N44" s="29"/>
      <c r="O44" s="30"/>
      <c r="P44" s="45"/>
      <c r="Q44" s="32"/>
      <c r="R44" s="31"/>
      <c r="S44" s="30"/>
      <c r="T44" s="31"/>
      <c r="U44" s="46"/>
      <c r="V44" s="47"/>
      <c r="W44" s="24"/>
      <c r="X44" s="7"/>
      <c r="Y44" s="7"/>
      <c r="Z44" s="7"/>
      <c r="AA44" s="7"/>
      <c r="AB44" s="7"/>
      <c r="AC44" s="7"/>
      <c r="AD44" s="8"/>
    </row>
    <row r="45" spans="1:30" s="2" customFormat="1">
      <c r="A45" s="27">
        <f t="shared" si="0"/>
        <v>40</v>
      </c>
      <c r="B45" s="28"/>
      <c r="C45" s="29"/>
      <c r="D45" s="29"/>
      <c r="E45" s="28"/>
      <c r="F45" s="28"/>
      <c r="G45" s="29"/>
      <c r="H45" s="28"/>
      <c r="I45" s="29"/>
      <c r="J45" s="29"/>
      <c r="K45" s="29"/>
      <c r="L45" s="29"/>
      <c r="M45" s="29"/>
      <c r="N45" s="29"/>
      <c r="O45" s="30"/>
      <c r="P45" s="45"/>
      <c r="Q45" s="32"/>
      <c r="R45" s="31"/>
      <c r="S45" s="30"/>
      <c r="T45" s="31"/>
      <c r="U45" s="46"/>
      <c r="V45" s="47"/>
      <c r="W45" s="24"/>
      <c r="X45" s="7"/>
      <c r="Y45" s="7"/>
      <c r="Z45" s="7"/>
      <c r="AA45" s="7"/>
      <c r="AB45" s="7"/>
      <c r="AC45" s="7"/>
      <c r="AD45" s="8"/>
    </row>
    <row r="46" spans="1:30" s="2" customFormat="1">
      <c r="A46" s="27">
        <f t="shared" si="0"/>
        <v>41</v>
      </c>
      <c r="B46" s="28"/>
      <c r="C46" s="29"/>
      <c r="D46" s="29"/>
      <c r="E46" s="28"/>
      <c r="F46" s="28"/>
      <c r="G46" s="29"/>
      <c r="H46" s="28"/>
      <c r="I46" s="29"/>
      <c r="J46" s="29"/>
      <c r="K46" s="29"/>
      <c r="L46" s="29"/>
      <c r="M46" s="29"/>
      <c r="N46" s="29"/>
      <c r="O46" s="30"/>
      <c r="P46" s="45"/>
      <c r="Q46" s="32"/>
      <c r="R46" s="31"/>
      <c r="S46" s="30"/>
      <c r="T46" s="31"/>
      <c r="U46" s="46"/>
      <c r="V46" s="47"/>
      <c r="W46" s="24"/>
      <c r="X46" s="7"/>
      <c r="Y46" s="7"/>
      <c r="Z46" s="7"/>
      <c r="AA46" s="7"/>
      <c r="AB46" s="7"/>
      <c r="AC46" s="7"/>
      <c r="AD46" s="8"/>
    </row>
    <row r="47" spans="1:30" s="2" customFormat="1">
      <c r="A47" s="27">
        <f t="shared" si="0"/>
        <v>42</v>
      </c>
      <c r="B47" s="28"/>
      <c r="C47" s="29"/>
      <c r="D47" s="29"/>
      <c r="E47" s="28"/>
      <c r="F47" s="28"/>
      <c r="G47" s="29"/>
      <c r="H47" s="28"/>
      <c r="I47" s="29"/>
      <c r="J47" s="29"/>
      <c r="K47" s="29"/>
      <c r="L47" s="29"/>
      <c r="M47" s="29"/>
      <c r="N47" s="29"/>
      <c r="O47" s="30"/>
      <c r="P47" s="45"/>
      <c r="Q47" s="32"/>
      <c r="R47" s="31"/>
      <c r="S47" s="30"/>
      <c r="T47" s="31"/>
      <c r="U47" s="46"/>
      <c r="V47" s="47"/>
      <c r="W47" s="24"/>
      <c r="X47" s="7"/>
      <c r="Y47" s="7"/>
      <c r="Z47" s="7"/>
      <c r="AA47" s="7"/>
      <c r="AB47" s="7"/>
      <c r="AC47" s="7"/>
      <c r="AD47" s="8"/>
    </row>
    <row r="48" spans="1:30" s="2" customFormat="1">
      <c r="A48" s="27">
        <f t="shared" si="0"/>
        <v>43</v>
      </c>
      <c r="B48" s="28"/>
      <c r="C48" s="29"/>
      <c r="D48" s="29"/>
      <c r="E48" s="28"/>
      <c r="F48" s="28"/>
      <c r="G48" s="29"/>
      <c r="H48" s="28"/>
      <c r="I48" s="29"/>
      <c r="J48" s="29"/>
      <c r="K48" s="29"/>
      <c r="L48" s="29"/>
      <c r="M48" s="29"/>
      <c r="N48" s="29"/>
      <c r="O48" s="30"/>
      <c r="P48" s="45"/>
      <c r="Q48" s="32"/>
      <c r="R48" s="31"/>
      <c r="S48" s="30"/>
      <c r="T48" s="31"/>
      <c r="U48" s="46"/>
      <c r="V48" s="47"/>
      <c r="W48" s="24"/>
      <c r="X48" s="7"/>
      <c r="Y48" s="7"/>
      <c r="Z48" s="7"/>
      <c r="AA48" s="7"/>
      <c r="AB48" s="7"/>
      <c r="AC48" s="7"/>
      <c r="AD48" s="8"/>
    </row>
    <row r="49" spans="1:30" s="2" customFormat="1">
      <c r="A49" s="27">
        <f t="shared" si="0"/>
        <v>44</v>
      </c>
      <c r="B49" s="28"/>
      <c r="C49" s="29"/>
      <c r="D49" s="29"/>
      <c r="E49" s="28"/>
      <c r="F49" s="28"/>
      <c r="G49" s="29"/>
      <c r="H49" s="28"/>
      <c r="I49" s="29"/>
      <c r="J49" s="29"/>
      <c r="K49" s="29"/>
      <c r="L49" s="29"/>
      <c r="M49" s="29"/>
      <c r="N49" s="29"/>
      <c r="O49" s="30"/>
      <c r="P49" s="45"/>
      <c r="Q49" s="32"/>
      <c r="R49" s="31"/>
      <c r="S49" s="30"/>
      <c r="T49" s="31"/>
      <c r="U49" s="46"/>
      <c r="V49" s="47"/>
      <c r="W49" s="24"/>
      <c r="X49" s="7"/>
      <c r="Y49" s="7"/>
      <c r="Z49" s="7"/>
      <c r="AA49" s="7"/>
      <c r="AB49" s="7"/>
      <c r="AC49" s="7"/>
      <c r="AD49" s="8"/>
    </row>
    <row r="50" spans="1:30" s="2" customFormat="1">
      <c r="A50" s="27">
        <f t="shared" si="0"/>
        <v>45</v>
      </c>
      <c r="B50" s="28"/>
      <c r="C50" s="29"/>
      <c r="D50" s="29"/>
      <c r="E50" s="28"/>
      <c r="F50" s="28"/>
      <c r="G50" s="29"/>
      <c r="H50" s="28"/>
      <c r="I50" s="29"/>
      <c r="J50" s="29"/>
      <c r="K50" s="29"/>
      <c r="L50" s="29"/>
      <c r="M50" s="29"/>
      <c r="N50" s="29"/>
      <c r="O50" s="30"/>
      <c r="P50" s="45"/>
      <c r="Q50" s="32"/>
      <c r="R50" s="31"/>
      <c r="S50" s="30"/>
      <c r="T50" s="31"/>
      <c r="U50" s="46"/>
      <c r="V50" s="47"/>
      <c r="W50" s="24"/>
      <c r="X50" s="7"/>
      <c r="Y50" s="7"/>
      <c r="Z50" s="7"/>
      <c r="AA50" s="7"/>
      <c r="AB50" s="7"/>
      <c r="AC50" s="7"/>
      <c r="AD50" s="8"/>
    </row>
    <row r="51" spans="1:30">
      <c r="A51" s="27">
        <f t="shared" si="0"/>
        <v>46</v>
      </c>
      <c r="B51" s="28"/>
      <c r="C51" s="29"/>
      <c r="D51" s="29"/>
      <c r="E51" s="28"/>
      <c r="F51" s="28"/>
      <c r="G51" s="29"/>
      <c r="H51" s="28"/>
      <c r="I51" s="29"/>
      <c r="J51" s="29"/>
      <c r="K51" s="29"/>
      <c r="L51" s="29"/>
      <c r="M51" s="29"/>
      <c r="N51" s="29"/>
      <c r="O51" s="30"/>
      <c r="P51" s="45"/>
      <c r="Q51" s="32"/>
      <c r="R51" s="31"/>
      <c r="S51" s="30"/>
      <c r="T51" s="31"/>
      <c r="U51" s="46"/>
      <c r="V51" s="47"/>
      <c r="W51" s="3"/>
    </row>
    <row r="52" spans="1:30">
      <c r="A52" s="27">
        <f t="shared" si="0"/>
        <v>47</v>
      </c>
      <c r="B52" s="28"/>
      <c r="C52" s="29"/>
      <c r="D52" s="29"/>
      <c r="E52" s="28"/>
      <c r="F52" s="28"/>
      <c r="G52" s="29"/>
      <c r="H52" s="28"/>
      <c r="I52" s="29"/>
      <c r="J52" s="29"/>
      <c r="K52" s="29"/>
      <c r="L52" s="29"/>
      <c r="M52" s="29"/>
      <c r="N52" s="29"/>
      <c r="O52" s="30"/>
      <c r="P52" s="45"/>
      <c r="Q52" s="32"/>
      <c r="R52" s="31"/>
      <c r="S52" s="30"/>
      <c r="T52" s="31"/>
      <c r="U52" s="46"/>
      <c r="V52" s="47"/>
      <c r="W52" s="3"/>
    </row>
    <row r="53" spans="1:30">
      <c r="A53" s="27">
        <f t="shared" si="0"/>
        <v>48</v>
      </c>
      <c r="B53" s="28"/>
      <c r="C53" s="29"/>
      <c r="D53" s="29"/>
      <c r="E53" s="28"/>
      <c r="F53" s="28"/>
      <c r="G53" s="29"/>
      <c r="H53" s="28"/>
      <c r="I53" s="29"/>
      <c r="J53" s="29"/>
      <c r="K53" s="29"/>
      <c r="L53" s="29"/>
      <c r="M53" s="29"/>
      <c r="N53" s="29"/>
      <c r="O53" s="30"/>
      <c r="P53" s="45"/>
      <c r="Q53" s="32"/>
      <c r="R53" s="31"/>
      <c r="S53" s="30"/>
      <c r="T53" s="31"/>
      <c r="U53" s="46"/>
      <c r="V53" s="47"/>
      <c r="W53" s="3"/>
    </row>
    <row r="54" spans="1:30">
      <c r="A54" s="27">
        <f t="shared" si="0"/>
        <v>49</v>
      </c>
      <c r="B54" s="28"/>
      <c r="C54" s="29"/>
      <c r="D54" s="29"/>
      <c r="E54" s="28"/>
      <c r="F54" s="28"/>
      <c r="G54" s="29"/>
      <c r="H54" s="28"/>
      <c r="I54" s="29"/>
      <c r="J54" s="29"/>
      <c r="K54" s="29"/>
      <c r="L54" s="29"/>
      <c r="M54" s="29"/>
      <c r="N54" s="29"/>
      <c r="O54" s="30"/>
      <c r="P54" s="45"/>
      <c r="Q54" s="32"/>
      <c r="R54" s="31"/>
      <c r="S54" s="30"/>
      <c r="T54" s="31"/>
      <c r="U54" s="46"/>
      <c r="V54" s="47"/>
      <c r="W54" s="3"/>
    </row>
    <row r="55" spans="1:30">
      <c r="A55" s="27">
        <f t="shared" si="0"/>
        <v>50</v>
      </c>
      <c r="B55" s="28"/>
      <c r="C55" s="29"/>
      <c r="D55" s="29"/>
      <c r="E55" s="28"/>
      <c r="F55" s="28"/>
      <c r="G55" s="29"/>
      <c r="H55" s="28"/>
      <c r="I55" s="29"/>
      <c r="J55" s="29"/>
      <c r="K55" s="29"/>
      <c r="L55" s="29"/>
      <c r="M55" s="29"/>
      <c r="N55" s="29"/>
      <c r="O55" s="30"/>
      <c r="P55" s="45"/>
      <c r="Q55" s="32"/>
      <c r="R55" s="31"/>
      <c r="S55" s="30"/>
      <c r="T55" s="31"/>
      <c r="U55" s="46"/>
      <c r="V55" s="47"/>
      <c r="W55" s="3"/>
    </row>
    <row r="56" spans="1:30">
      <c r="A56" s="27">
        <f t="shared" si="0"/>
        <v>51</v>
      </c>
      <c r="B56" s="28"/>
      <c r="C56" s="29"/>
      <c r="D56" s="29"/>
      <c r="E56" s="28"/>
      <c r="F56" s="28"/>
      <c r="G56" s="29"/>
      <c r="H56" s="28"/>
      <c r="I56" s="29"/>
      <c r="J56" s="29"/>
      <c r="K56" s="29"/>
      <c r="L56" s="29"/>
      <c r="M56" s="29"/>
      <c r="N56" s="29"/>
      <c r="O56" s="30"/>
      <c r="P56" s="45"/>
      <c r="Q56" s="32"/>
      <c r="R56" s="31"/>
      <c r="S56" s="30"/>
      <c r="T56" s="31"/>
      <c r="U56" s="46"/>
      <c r="V56" s="47"/>
      <c r="W56" s="3"/>
      <c r="AD56" s="7"/>
    </row>
    <row r="57" spans="1:30">
      <c r="A57" s="27">
        <f t="shared" si="0"/>
        <v>52</v>
      </c>
      <c r="B57" s="28"/>
      <c r="C57" s="29"/>
      <c r="D57" s="29"/>
      <c r="E57" s="28"/>
      <c r="F57" s="28"/>
      <c r="G57" s="29"/>
      <c r="H57" s="28"/>
      <c r="I57" s="29"/>
      <c r="J57" s="29"/>
      <c r="K57" s="29"/>
      <c r="L57" s="29"/>
      <c r="M57" s="29"/>
      <c r="N57" s="29"/>
      <c r="O57" s="30"/>
      <c r="P57" s="45"/>
      <c r="Q57" s="32"/>
      <c r="R57" s="31"/>
      <c r="S57" s="30"/>
      <c r="T57" s="31"/>
      <c r="U57" s="46"/>
      <c r="V57" s="47"/>
      <c r="W57" s="3"/>
      <c r="AD57" s="7"/>
    </row>
    <row r="58" spans="1:30">
      <c r="A58" s="27">
        <f t="shared" si="0"/>
        <v>53</v>
      </c>
      <c r="B58" s="28"/>
      <c r="C58" s="29"/>
      <c r="D58" s="29"/>
      <c r="E58" s="28"/>
      <c r="F58" s="28"/>
      <c r="G58" s="29"/>
      <c r="H58" s="28"/>
      <c r="I58" s="29"/>
      <c r="J58" s="29"/>
      <c r="K58" s="29"/>
      <c r="L58" s="29"/>
      <c r="M58" s="29"/>
      <c r="N58" s="29"/>
      <c r="O58" s="30"/>
      <c r="P58" s="45"/>
      <c r="Q58" s="32"/>
      <c r="R58" s="31"/>
      <c r="S58" s="30"/>
      <c r="T58" s="31"/>
      <c r="U58" s="46"/>
      <c r="V58" s="47"/>
      <c r="W58" s="3"/>
      <c r="AD58" s="7"/>
    </row>
    <row r="59" spans="1:30">
      <c r="A59" s="27">
        <f t="shared" si="0"/>
        <v>54</v>
      </c>
      <c r="B59" s="28"/>
      <c r="C59" s="29"/>
      <c r="D59" s="29"/>
      <c r="E59" s="28"/>
      <c r="F59" s="28"/>
      <c r="G59" s="29"/>
      <c r="H59" s="28"/>
      <c r="I59" s="29"/>
      <c r="J59" s="29"/>
      <c r="K59" s="29"/>
      <c r="L59" s="29"/>
      <c r="M59" s="29"/>
      <c r="N59" s="29"/>
      <c r="O59" s="30"/>
      <c r="P59" s="45"/>
      <c r="Q59" s="32"/>
      <c r="R59" s="31"/>
      <c r="S59" s="30"/>
      <c r="T59" s="31"/>
      <c r="U59" s="46"/>
      <c r="V59" s="47"/>
      <c r="W59" s="3"/>
      <c r="AD59" s="7"/>
    </row>
    <row r="60" spans="1:30">
      <c r="A60" s="27">
        <f t="shared" si="0"/>
        <v>55</v>
      </c>
      <c r="B60" s="28"/>
      <c r="C60" s="29"/>
      <c r="D60" s="29"/>
      <c r="E60" s="28"/>
      <c r="F60" s="28"/>
      <c r="G60" s="29"/>
      <c r="H60" s="28"/>
      <c r="I60" s="29"/>
      <c r="J60" s="29"/>
      <c r="K60" s="29"/>
      <c r="L60" s="29"/>
      <c r="M60" s="29"/>
      <c r="N60" s="29"/>
      <c r="O60" s="30"/>
      <c r="P60" s="45"/>
      <c r="Q60" s="32"/>
      <c r="R60" s="31"/>
      <c r="S60" s="30"/>
      <c r="T60" s="31"/>
      <c r="U60" s="46"/>
      <c r="V60" s="47"/>
      <c r="W60" s="3"/>
      <c r="AD60" s="7"/>
    </row>
    <row r="61" spans="1:30">
      <c r="A61" s="27">
        <f t="shared" si="0"/>
        <v>56</v>
      </c>
      <c r="B61" s="28"/>
      <c r="C61" s="29"/>
      <c r="D61" s="29"/>
      <c r="E61" s="28"/>
      <c r="F61" s="28"/>
      <c r="G61" s="29"/>
      <c r="H61" s="28"/>
      <c r="I61" s="29"/>
      <c r="J61" s="29"/>
      <c r="K61" s="29"/>
      <c r="L61" s="29"/>
      <c r="M61" s="29"/>
      <c r="N61" s="29"/>
      <c r="O61" s="30"/>
      <c r="P61" s="45"/>
      <c r="Q61" s="32"/>
      <c r="R61" s="31"/>
      <c r="S61" s="30"/>
      <c r="T61" s="31"/>
      <c r="U61" s="46"/>
      <c r="V61" s="47"/>
      <c r="W61" s="3"/>
      <c r="AD61" s="7"/>
    </row>
    <row r="62" spans="1:30">
      <c r="A62" s="27">
        <f t="shared" si="0"/>
        <v>57</v>
      </c>
      <c r="B62" s="28"/>
      <c r="C62" s="29"/>
      <c r="D62" s="29"/>
      <c r="E62" s="28"/>
      <c r="F62" s="28"/>
      <c r="G62" s="29"/>
      <c r="H62" s="28"/>
      <c r="I62" s="29"/>
      <c r="J62" s="29"/>
      <c r="K62" s="29"/>
      <c r="L62" s="29"/>
      <c r="M62" s="29"/>
      <c r="N62" s="29"/>
      <c r="O62" s="30"/>
      <c r="P62" s="45"/>
      <c r="Q62" s="32"/>
      <c r="R62" s="31"/>
      <c r="S62" s="30"/>
      <c r="T62" s="31"/>
      <c r="U62" s="46"/>
      <c r="V62" s="47"/>
      <c r="W62" s="3"/>
      <c r="AD62" s="7"/>
    </row>
    <row r="63" spans="1:30">
      <c r="A63" s="27">
        <f t="shared" si="0"/>
        <v>58</v>
      </c>
      <c r="B63" s="28"/>
      <c r="C63" s="29"/>
      <c r="D63" s="29"/>
      <c r="E63" s="28"/>
      <c r="F63" s="28"/>
      <c r="G63" s="29"/>
      <c r="H63" s="28"/>
      <c r="I63" s="29"/>
      <c r="J63" s="29"/>
      <c r="K63" s="29"/>
      <c r="L63" s="29"/>
      <c r="M63" s="29"/>
      <c r="N63" s="29"/>
      <c r="O63" s="30"/>
      <c r="P63" s="45"/>
      <c r="Q63" s="32"/>
      <c r="R63" s="31"/>
      <c r="S63" s="30"/>
      <c r="T63" s="31"/>
      <c r="U63" s="46"/>
      <c r="V63" s="47"/>
      <c r="AD63" s="7"/>
    </row>
    <row r="64" spans="1:30">
      <c r="A64" s="27">
        <f t="shared" si="0"/>
        <v>59</v>
      </c>
      <c r="B64" s="28"/>
      <c r="C64" s="29"/>
      <c r="D64" s="29"/>
      <c r="E64" s="28"/>
      <c r="F64" s="28"/>
      <c r="G64" s="29"/>
      <c r="H64" s="28"/>
      <c r="I64" s="29"/>
      <c r="J64" s="29"/>
      <c r="K64" s="29"/>
      <c r="L64" s="29"/>
      <c r="M64" s="29"/>
      <c r="N64" s="29"/>
      <c r="O64" s="30"/>
      <c r="P64" s="45"/>
      <c r="Q64" s="32"/>
      <c r="R64" s="31"/>
      <c r="S64" s="30"/>
      <c r="T64" s="31"/>
      <c r="U64" s="46"/>
      <c r="V64" s="47"/>
      <c r="AD64" s="7"/>
    </row>
    <row r="65" spans="1:30">
      <c r="A65" s="27">
        <f t="shared" si="0"/>
        <v>60</v>
      </c>
      <c r="B65" s="28"/>
      <c r="C65" s="29"/>
      <c r="D65" s="29"/>
      <c r="E65" s="28"/>
      <c r="F65" s="28"/>
      <c r="G65" s="29"/>
      <c r="H65" s="28"/>
      <c r="I65" s="29"/>
      <c r="J65" s="29"/>
      <c r="K65" s="29"/>
      <c r="L65" s="29"/>
      <c r="M65" s="29"/>
      <c r="N65" s="29"/>
      <c r="O65" s="30"/>
      <c r="P65" s="45"/>
      <c r="Q65" s="32"/>
      <c r="R65" s="31"/>
      <c r="S65" s="30"/>
      <c r="T65" s="31"/>
      <c r="U65" s="46"/>
      <c r="V65" s="47"/>
      <c r="AD65" s="7"/>
    </row>
  </sheetData>
  <sheetProtection formatCells="0" formatColumns="0" formatRows="0" insertColumns="0" insertRows="0" insertHyperlinks="0" deleteColumns="0" deleteRows="0" sort="0" autoFilter="0" pivotTables="0"/>
  <mergeCells count="61">
    <mergeCell ref="U58:V58"/>
    <mergeCell ref="U52:V52"/>
    <mergeCell ref="U41:V41"/>
    <mergeCell ref="U53:V53"/>
    <mergeCell ref="U54:V54"/>
    <mergeCell ref="U55:V55"/>
    <mergeCell ref="U56:V56"/>
    <mergeCell ref="U57:V57"/>
    <mergeCell ref="U65:V65"/>
    <mergeCell ref="U59:V59"/>
    <mergeCell ref="U60:V60"/>
    <mergeCell ref="U61:V61"/>
    <mergeCell ref="U62:V62"/>
    <mergeCell ref="U63:V63"/>
    <mergeCell ref="U64:V64"/>
    <mergeCell ref="U42:V42"/>
    <mergeCell ref="U43:V43"/>
    <mergeCell ref="U44:V44"/>
    <mergeCell ref="U45:V45"/>
    <mergeCell ref="U46:V46"/>
    <mergeCell ref="U47:V47"/>
    <mergeCell ref="U48:V48"/>
    <mergeCell ref="U49:V49"/>
    <mergeCell ref="U50:V50"/>
    <mergeCell ref="U51:V51"/>
    <mergeCell ref="U40:V40"/>
    <mergeCell ref="U29:V29"/>
    <mergeCell ref="U30:V30"/>
    <mergeCell ref="U31:V31"/>
    <mergeCell ref="U32:V32"/>
    <mergeCell ref="U33:V33"/>
    <mergeCell ref="U34:V34"/>
    <mergeCell ref="U35:V35"/>
    <mergeCell ref="U36:V36"/>
    <mergeCell ref="U37:V37"/>
    <mergeCell ref="U38:V38"/>
    <mergeCell ref="U39:V39"/>
    <mergeCell ref="U28:V28"/>
    <mergeCell ref="U17:V17"/>
    <mergeCell ref="U18:V18"/>
    <mergeCell ref="U19:V19"/>
    <mergeCell ref="U20:V20"/>
    <mergeCell ref="U21:V21"/>
    <mergeCell ref="U22:V22"/>
    <mergeCell ref="U23:V23"/>
    <mergeCell ref="U24:V24"/>
    <mergeCell ref="U25:V25"/>
    <mergeCell ref="U26:V26"/>
    <mergeCell ref="U27:V27"/>
    <mergeCell ref="U16:V16"/>
    <mergeCell ref="U5:V5"/>
    <mergeCell ref="U6:V6"/>
    <mergeCell ref="U8:V8"/>
    <mergeCell ref="U9:V9"/>
    <mergeCell ref="U10:V10"/>
    <mergeCell ref="U11:V11"/>
    <mergeCell ref="U12:V12"/>
    <mergeCell ref="U13:V13"/>
    <mergeCell ref="U14:V14"/>
    <mergeCell ref="U15:V15"/>
    <mergeCell ref="U7:V7"/>
  </mergeCells>
  <phoneticPr fontId="2"/>
  <conditionalFormatting sqref="R27:T27 R30:T30 Q31:S31 F58:F63 G29:G30 F31:G31 G56:G63 F25:G28 F51:G55 D25:E31 D51:E63 D32:G50 Q28:T29 Q10:T25 C6:N6 C9:C29 D9:G24 C8:U8 D64:G65 C31:C65 Q51:T65 U10:U65 P6:U6 P9:P65 O10:O25 H9:N65 Q9:Q11">
    <cfRule type="expression" dxfId="92" priority="433">
      <formula>$B6="暂停"</formula>
    </cfRule>
    <cfRule type="expression" dxfId="91" priority="438">
      <formula>$B6="取消"</formula>
    </cfRule>
    <cfRule type="expression" dxfId="90" priority="439">
      <formula>$B6="完了"</formula>
    </cfRule>
  </conditionalFormatting>
  <conditionalFormatting sqref="Q26:T26">
    <cfRule type="expression" dxfId="89" priority="430">
      <formula>$B26="暂停"</formula>
    </cfRule>
    <cfRule type="expression" dxfId="88" priority="431">
      <formula>$B26="取消"</formula>
    </cfRule>
    <cfRule type="expression" dxfId="87" priority="432">
      <formula>$B26="完了"</formula>
    </cfRule>
  </conditionalFormatting>
  <conditionalFormatting sqref="Q27">
    <cfRule type="expression" dxfId="86" priority="412">
      <formula>$B27="暂停"</formula>
    </cfRule>
    <cfRule type="expression" dxfId="85" priority="413">
      <formula>$B27="取消"</formula>
    </cfRule>
    <cfRule type="expression" dxfId="84" priority="414">
      <formula>$B27="完了"</formula>
    </cfRule>
  </conditionalFormatting>
  <conditionalFormatting sqref="F29">
    <cfRule type="expression" dxfId="83" priority="409">
      <formula>$B29="暂停"</formula>
    </cfRule>
    <cfRule type="expression" dxfId="82" priority="410">
      <formula>$B29="取消"</formula>
    </cfRule>
    <cfRule type="expression" dxfId="81" priority="411">
      <formula>$B29="完了"</formula>
    </cfRule>
  </conditionalFormatting>
  <conditionalFormatting sqref="Q30">
    <cfRule type="expression" dxfId="80" priority="400">
      <formula>$B30="暂停"</formula>
    </cfRule>
    <cfRule type="expression" dxfId="79" priority="401">
      <formula>$B30="取消"</formula>
    </cfRule>
    <cfRule type="expression" dxfId="78" priority="402">
      <formula>$B30="完了"</formula>
    </cfRule>
  </conditionalFormatting>
  <conditionalFormatting sqref="F30">
    <cfRule type="expression" dxfId="77" priority="397">
      <formula>$B30="暂停"</formula>
    </cfRule>
    <cfRule type="expression" dxfId="76" priority="398">
      <formula>$B30="取消"</formula>
    </cfRule>
    <cfRule type="expression" dxfId="75" priority="399">
      <formula>$B30="完了"</formula>
    </cfRule>
  </conditionalFormatting>
  <conditionalFormatting sqref="C30">
    <cfRule type="expression" dxfId="74" priority="388">
      <formula>$B30="暂停"</formula>
    </cfRule>
    <cfRule type="expression" dxfId="73" priority="389">
      <formula>$B30="取消"</formula>
    </cfRule>
    <cfRule type="expression" dxfId="72" priority="390">
      <formula>$B30="完了"</formula>
    </cfRule>
  </conditionalFormatting>
  <conditionalFormatting sqref="T31">
    <cfRule type="expression" dxfId="71" priority="382">
      <formula>$B31="暂停"</formula>
    </cfRule>
    <cfRule type="expression" dxfId="70" priority="383">
      <formula>$B31="取消"</formula>
    </cfRule>
    <cfRule type="expression" dxfId="69" priority="384">
      <formula>$B31="完了"</formula>
    </cfRule>
  </conditionalFormatting>
  <conditionalFormatting sqref="F56">
    <cfRule type="expression" dxfId="68" priority="256">
      <formula>$B56="暂停"</formula>
    </cfRule>
    <cfRule type="expression" dxfId="67" priority="257">
      <formula>$B56="取消"</formula>
    </cfRule>
    <cfRule type="expression" dxfId="66" priority="258">
      <formula>$B56="完了"</formula>
    </cfRule>
  </conditionalFormatting>
  <conditionalFormatting sqref="F57">
    <cfRule type="expression" dxfId="65" priority="250">
      <formula>$B57="暂停"</formula>
    </cfRule>
    <cfRule type="expression" dxfId="64" priority="251">
      <formula>$B57="取消"</formula>
    </cfRule>
    <cfRule type="expression" dxfId="63" priority="252">
      <formula>$B57="完了"</formula>
    </cfRule>
  </conditionalFormatting>
  <conditionalFormatting sqref="Q32:S40">
    <cfRule type="expression" dxfId="62" priority="148">
      <formula>$B32="暂停"</formula>
    </cfRule>
    <cfRule type="expression" dxfId="61" priority="149">
      <formula>$B32="取消"</formula>
    </cfRule>
    <cfRule type="expression" dxfId="60" priority="150">
      <formula>$B32="完了"</formula>
    </cfRule>
  </conditionalFormatting>
  <conditionalFormatting sqref="T32:T40">
    <cfRule type="expression" dxfId="59" priority="142">
      <formula>$B32="暂停"</formula>
    </cfRule>
    <cfRule type="expression" dxfId="58" priority="143">
      <formula>$B32="取消"</formula>
    </cfRule>
    <cfRule type="expression" dxfId="57" priority="144">
      <formula>$B32="完了"</formula>
    </cfRule>
  </conditionalFormatting>
  <conditionalFormatting sqref="Q41:S50">
    <cfRule type="expression" dxfId="56" priority="136">
      <formula>$B41="暂停"</formula>
    </cfRule>
    <cfRule type="expression" dxfId="55" priority="137">
      <formula>$B41="取消"</formula>
    </cfRule>
    <cfRule type="expression" dxfId="54" priority="138">
      <formula>$B41="完了"</formula>
    </cfRule>
  </conditionalFormatting>
  <conditionalFormatting sqref="T41:T50">
    <cfRule type="expression" dxfId="53" priority="130">
      <formula>$B41="暂停"</formula>
    </cfRule>
    <cfRule type="expression" dxfId="52" priority="131">
      <formula>$B41="取消"</formula>
    </cfRule>
    <cfRule type="expression" dxfId="51" priority="132">
      <formula>$B41="完了"</formula>
    </cfRule>
  </conditionalFormatting>
  <conditionalFormatting sqref="O51:O64 O27:O28">
    <cfRule type="expression" dxfId="50" priority="64">
      <formula>$B27="暂停"</formula>
    </cfRule>
    <cfRule type="expression" dxfId="49" priority="65">
      <formula>$B27="取消"</formula>
    </cfRule>
    <cfRule type="expression" dxfId="48" priority="66">
      <formula>$B27="完了"</formula>
    </cfRule>
  </conditionalFormatting>
  <conditionalFormatting sqref="O25:O27">
    <cfRule type="expression" dxfId="47" priority="61">
      <formula>$B25="暂停"</formula>
    </cfRule>
    <cfRule type="expression" dxfId="46" priority="62">
      <formula>$B25="取消"</formula>
    </cfRule>
    <cfRule type="expression" dxfId="45" priority="63">
      <formula>$B25="完了"</formula>
    </cfRule>
  </conditionalFormatting>
  <conditionalFormatting sqref="O29">
    <cfRule type="expression" dxfId="44" priority="58">
      <formula>$B29="暂停"</formula>
    </cfRule>
    <cfRule type="expression" dxfId="43" priority="59">
      <formula>$B29="取消"</formula>
    </cfRule>
    <cfRule type="expression" dxfId="42" priority="60">
      <formula>$B29="完了"</formula>
    </cfRule>
  </conditionalFormatting>
  <conditionalFormatting sqref="O30">
    <cfRule type="expression" dxfId="41" priority="55">
      <formula>$B30="暂停"</formula>
    </cfRule>
    <cfRule type="expression" dxfId="40" priority="56">
      <formula>$B30="取消"</formula>
    </cfRule>
    <cfRule type="expression" dxfId="39" priority="57">
      <formula>$B30="完了"</formula>
    </cfRule>
  </conditionalFormatting>
  <conditionalFormatting sqref="O31">
    <cfRule type="expression" dxfId="38" priority="52">
      <formula>$B31="暂停"</formula>
    </cfRule>
    <cfRule type="expression" dxfId="37" priority="53">
      <formula>$B31="取消"</formula>
    </cfRule>
    <cfRule type="expression" dxfId="36" priority="54">
      <formula>$B31="完了"</formula>
    </cfRule>
  </conditionalFormatting>
  <conditionalFormatting sqref="O65">
    <cfRule type="expression" dxfId="35" priority="49">
      <formula>$B65="暂停"</formula>
    </cfRule>
    <cfRule type="expression" dxfId="34" priority="50">
      <formula>$B65="取消"</formula>
    </cfRule>
    <cfRule type="expression" dxfId="33" priority="51">
      <formula>$B65="完了"</formula>
    </cfRule>
  </conditionalFormatting>
  <conditionalFormatting sqref="O32:O40">
    <cfRule type="expression" dxfId="32" priority="34">
      <formula>$B32="暂停"</formula>
    </cfRule>
    <cfRule type="expression" dxfId="31" priority="35">
      <formula>$B32="取消"</formula>
    </cfRule>
    <cfRule type="expression" dxfId="30" priority="36">
      <formula>$B32="完了"</formula>
    </cfRule>
  </conditionalFormatting>
  <conditionalFormatting sqref="O41:O50">
    <cfRule type="expression" dxfId="29" priority="31">
      <formula>$B41="暂停"</formula>
    </cfRule>
    <cfRule type="expression" dxfId="28" priority="32">
      <formula>$B41="取消"</formula>
    </cfRule>
    <cfRule type="expression" dxfId="27" priority="33">
      <formula>$B41="完了"</formula>
    </cfRule>
  </conditionalFormatting>
  <conditionalFormatting sqref="O24">
    <cfRule type="expression" dxfId="26" priority="28">
      <formula>$B24="暂停"</formula>
    </cfRule>
    <cfRule type="expression" dxfId="25" priority="29">
      <formula>$B24="取消"</formula>
    </cfRule>
    <cfRule type="expression" dxfId="24" priority="30">
      <formula>$B24="完了"</formula>
    </cfRule>
  </conditionalFormatting>
  <conditionalFormatting sqref="R9 T9">
    <cfRule type="expression" dxfId="23" priority="22">
      <formula>$B9="暂停"</formula>
    </cfRule>
    <cfRule type="expression" dxfId="22" priority="23">
      <formula>$B9="取消"</formula>
    </cfRule>
    <cfRule type="expression" dxfId="21" priority="24">
      <formula>$B9="完了"</formula>
    </cfRule>
  </conditionalFormatting>
  <conditionalFormatting sqref="U9">
    <cfRule type="expression" dxfId="20" priority="19">
      <formula>$B9="暂停"</formula>
    </cfRule>
    <cfRule type="expression" dxfId="19" priority="20">
      <formula>$B9="取消"</formula>
    </cfRule>
    <cfRule type="expression" dxfId="18" priority="21">
      <formula>$B9="完了"</formula>
    </cfRule>
  </conditionalFormatting>
  <conditionalFormatting sqref="S9">
    <cfRule type="expression" dxfId="17" priority="16">
      <formula>$B9="暂停"</formula>
    </cfRule>
    <cfRule type="expression" dxfId="16" priority="17">
      <formula>$B9="取消"</formula>
    </cfRule>
    <cfRule type="expression" dxfId="15" priority="18">
      <formula>$B9="完了"</formula>
    </cfRule>
  </conditionalFormatting>
  <conditionalFormatting sqref="C7:N7 P7:T7">
    <cfRule type="expression" dxfId="14" priority="13">
      <formula>$B7="暂停"</formula>
    </cfRule>
    <cfRule type="expression" dxfId="13" priority="14">
      <formula>$B7="取消"</formula>
    </cfRule>
    <cfRule type="expression" dxfId="12" priority="15">
      <formula>$B7="完了"</formula>
    </cfRule>
  </conditionalFormatting>
  <conditionalFormatting sqref="U7">
    <cfRule type="expression" dxfId="11" priority="10">
      <formula>$B7="暂停"</formula>
    </cfRule>
    <cfRule type="expression" dxfId="10" priority="11">
      <formula>$B7="取消"</formula>
    </cfRule>
    <cfRule type="expression" dxfId="9" priority="12">
      <formula>$B7="完了"</formula>
    </cfRule>
  </conditionalFormatting>
  <conditionalFormatting sqref="O7">
    <cfRule type="expression" dxfId="8" priority="7">
      <formula>$B7="暂停"</formula>
    </cfRule>
    <cfRule type="expression" dxfId="7" priority="8">
      <formula>$B7="取消"</formula>
    </cfRule>
    <cfRule type="expression" dxfId="6" priority="9">
      <formula>$B7="完了"</formula>
    </cfRule>
  </conditionalFormatting>
  <conditionalFormatting sqref="O6">
    <cfRule type="expression" dxfId="5" priority="4">
      <formula>$B6="暂停"</formula>
    </cfRule>
    <cfRule type="expression" dxfId="4" priority="5">
      <formula>$B6="取消"</formula>
    </cfRule>
    <cfRule type="expression" dxfId="3" priority="6">
      <formula>$B6="完了"</formula>
    </cfRule>
  </conditionalFormatting>
  <conditionalFormatting sqref="O9">
    <cfRule type="expression" dxfId="2" priority="1">
      <formula>$B9="暂停"</formula>
    </cfRule>
    <cfRule type="expression" dxfId="1" priority="2">
      <formula>$B9="取消"</formula>
    </cfRule>
    <cfRule type="expression" dxfId="0" priority="3">
      <formula>$B9="完了"</formula>
    </cfRule>
  </conditionalFormatting>
  <dataValidations count="6">
    <dataValidation type="list" allowBlank="1" showInputMessage="1" sqref="X5" xr:uid="{00000000-0002-0000-0000-000000000000}">
      <formula1>$X$6:$X$8</formula1>
    </dataValidation>
    <dataValidation type="list" allowBlank="1" showInputMessage="1" showErrorMessage="1" sqref="B6:B65" xr:uid="{00000000-0002-0000-0000-000002000000}">
      <formula1>$X$6:$X$20</formula1>
    </dataValidation>
    <dataValidation type="list" allowBlank="1" showInputMessage="1" showErrorMessage="1" sqref="C6:C65" xr:uid="{3517F90D-68D6-44EA-978B-94425FB3BBE2}">
      <formula1>$Y$6:$Y$24</formula1>
    </dataValidation>
    <dataValidation type="list" allowBlank="1" showInputMessage="1" showErrorMessage="1" sqref="K6:K65" xr:uid="{6A0BD5E4-2C8B-43AB-9FDE-54F5D923F833}">
      <formula1>$Z$6:$Z$24</formula1>
    </dataValidation>
    <dataValidation type="list" allowBlank="1" showInputMessage="1" showErrorMessage="1" sqref="L6:L65" xr:uid="{6F52721C-79EE-4ECF-924E-DD4E6ED0F921}">
      <formula1>$AA$6:$AA$24</formula1>
    </dataValidation>
    <dataValidation type="list" allowBlank="1" showInputMessage="1" showErrorMessage="1" sqref="M6:M65" xr:uid="{BF4EFC6B-D289-4F49-AE26-B002C8762001}">
      <formula1>$AB$6:$AB$24</formula1>
    </dataValidation>
  </dataValidations>
  <printOptions horizontalCentered="1"/>
  <pageMargins left="0.2" right="0" top="0.31" bottom="0.39" header="0.2" footer="0.2"/>
  <pageSetup paperSize="8" scale="21" fitToHeight="0" orientation="landscape" r:id="rId1"/>
  <headerFooter alignWithMargins="0">
    <oddHeader>&amp;LTTC社内管理システム導入プロジェクト&amp;R&amp;"ＭＳ Ｐゴシック,標準"NSSOL  &amp;D</oddHeader>
    <oddFooter>&amp;L&amp;"-,太字 斜体"Copyright 2012 NS Solutions Corporation China,All Rights Reserved.&amp;R&amp;P/&amp;N</oddFooter>
  </headerFooter>
  <ignoredErrors>
    <ignoredError sqref="H6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课题管理表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Zhangtao</dc:creator>
  <cp:keywords/>
  <dc:description/>
  <cp:lastModifiedBy>guowenbo</cp:lastModifiedBy>
  <cp:revision/>
  <cp:lastPrinted>2012-11-22T08:19:21Z</cp:lastPrinted>
  <dcterms:created xsi:type="dcterms:W3CDTF">2011-02-14T02:35:12Z</dcterms:created>
  <dcterms:modified xsi:type="dcterms:W3CDTF">2019-11-25T04:12:47Z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