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31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2" i="1"/>
  <c r="U48" i="1" l="1"/>
  <c r="V48" i="1" s="1"/>
  <c r="U47" i="1"/>
  <c r="V47" i="1" s="1"/>
  <c r="U46" i="1"/>
  <c r="V46" i="1" s="1"/>
  <c r="U44" i="1"/>
  <c r="V44" i="1" s="1"/>
  <c r="U43" i="1"/>
  <c r="V43" i="1" s="1"/>
  <c r="U42" i="1"/>
  <c r="V42" i="1" s="1"/>
  <c r="U40" i="1"/>
  <c r="V40" i="1" s="1"/>
  <c r="U39" i="1"/>
  <c r="V39" i="1" s="1"/>
  <c r="U38" i="1"/>
  <c r="V38" i="1" s="1"/>
  <c r="U36" i="1"/>
  <c r="V36" i="1" s="1"/>
  <c r="U35" i="1"/>
  <c r="V35" i="1" s="1"/>
  <c r="U34" i="1"/>
  <c r="V34" i="1" s="1"/>
  <c r="U32" i="1"/>
  <c r="V32" i="1" s="1"/>
  <c r="U31" i="1"/>
  <c r="V31" i="1" s="1"/>
  <c r="U30" i="1"/>
  <c r="V30" i="1" s="1"/>
  <c r="U28" i="1"/>
  <c r="V28" i="1" s="1"/>
  <c r="U27" i="1"/>
  <c r="V27" i="1" s="1"/>
  <c r="U26" i="1"/>
  <c r="V26" i="1" s="1"/>
  <c r="U24" i="1"/>
  <c r="V24" i="1" s="1"/>
  <c r="U23" i="1"/>
  <c r="V23" i="1" s="1"/>
  <c r="U22" i="1"/>
  <c r="V22" i="1" s="1"/>
  <c r="U20" i="1"/>
  <c r="V20" i="1" s="1"/>
  <c r="U19" i="1"/>
  <c r="V19" i="1" s="1"/>
  <c r="U18" i="1"/>
  <c r="V18" i="1" s="1"/>
  <c r="U16" i="1"/>
  <c r="V16" i="1" s="1"/>
  <c r="U15" i="1"/>
  <c r="V15" i="1" s="1"/>
  <c r="U14" i="1"/>
  <c r="V14" i="1" s="1"/>
  <c r="U12" i="1"/>
  <c r="V12" i="1" s="1"/>
  <c r="U11" i="1"/>
  <c r="V11" i="1" s="1"/>
  <c r="U10" i="1"/>
  <c r="V10" i="1" s="1"/>
  <c r="U8" i="1"/>
  <c r="V8" i="1" s="1"/>
  <c r="U7" i="1"/>
  <c r="V7" i="1" s="1"/>
  <c r="U6" i="1"/>
  <c r="V6" i="1" s="1"/>
  <c r="U4" i="1"/>
  <c r="V4" i="1" s="1"/>
  <c r="U3" i="1"/>
  <c r="V3" i="1" s="1"/>
  <c r="V17" i="1" l="1"/>
  <c r="V33" i="1"/>
  <c r="V5" i="1"/>
  <c r="U5" i="1"/>
  <c r="U9" i="1"/>
  <c r="V9" i="1" s="1"/>
  <c r="U13" i="1"/>
  <c r="V13" i="1" s="1"/>
  <c r="U17" i="1"/>
  <c r="U21" i="1"/>
  <c r="V21" i="1" s="1"/>
  <c r="U25" i="1"/>
  <c r="V25" i="1" s="1"/>
  <c r="U29" i="1"/>
  <c r="V29" i="1" s="1"/>
  <c r="U33" i="1"/>
  <c r="U37" i="1"/>
  <c r="V37" i="1" s="1"/>
  <c r="U41" i="1"/>
  <c r="V41" i="1" s="1"/>
  <c r="U45" i="1"/>
  <c r="V45" i="1" s="1"/>
</calcChain>
</file>

<file path=xl/sharedStrings.xml><?xml version="1.0" encoding="utf-8"?>
<sst xmlns="http://schemas.openxmlformats.org/spreadsheetml/2006/main" count="658" uniqueCount="251">
  <si>
    <t>工装</t>
  </si>
  <si>
    <t>喻蓓</t>
  </si>
  <si>
    <t>启动</t>
  </si>
  <si>
    <t>正常</t>
  </si>
  <si>
    <t>6A-623984-7</t>
  </si>
  <si>
    <t>SH1809037439189</t>
  </si>
  <si>
    <t>21E346-8245-B1(001)</t>
  </si>
  <si>
    <t>灌胶压线板</t>
  </si>
  <si>
    <t>ea</t>
  </si>
  <si>
    <t>B级</t>
  </si>
  <si>
    <t>2018-9-4 10:06:46</t>
  </si>
  <si>
    <t>2018-9-10</t>
  </si>
  <si>
    <t>6A-623984-7-1</t>
  </si>
  <si>
    <t>SH1809037439189-1</t>
  </si>
  <si>
    <t>21e346-8240-p50</t>
  </si>
  <si>
    <t>C501S-0104-21 X001灌胶压</t>
  </si>
  <si>
    <t>6A-623984-7-2</t>
  </si>
  <si>
    <t>SH1809037439189-2</t>
  </si>
  <si>
    <t>21e346-8241-p50</t>
  </si>
  <si>
    <t>C501S-0104-21 X001灌胶槽</t>
  </si>
  <si>
    <t>6A-623984-7-3</t>
  </si>
  <si>
    <t>SH1809037439189-3</t>
  </si>
  <si>
    <t>21e346-8239-e31</t>
  </si>
  <si>
    <t>C501S-0104-21 X001灌胶低</t>
  </si>
  <si>
    <t>6A-612334-5</t>
  </si>
  <si>
    <t>SH1808317388635</t>
  </si>
  <si>
    <t>21E706-140-J27(007)</t>
  </si>
  <si>
    <t>装配夹具</t>
  </si>
  <si>
    <t>单项</t>
  </si>
  <si>
    <t>2018-9-3 08:28:15</t>
  </si>
  <si>
    <t>6A-615128-2</t>
  </si>
  <si>
    <t>SH1808317388640</t>
  </si>
  <si>
    <t>21E701-2207-J27</t>
  </si>
  <si>
    <t>收口压头</t>
  </si>
  <si>
    <t>2018-9-3 08:27:55</t>
  </si>
  <si>
    <t>2018-9-13</t>
  </si>
  <si>
    <t>6A-615128-4</t>
  </si>
  <si>
    <t>SH1808317388683</t>
  </si>
  <si>
    <t>21E706-13313-J27</t>
  </si>
  <si>
    <t>收口底座Ⅱ</t>
  </si>
  <si>
    <t>2018-9-3 08:27:43</t>
  </si>
  <si>
    <t>6A-626160-2</t>
  </si>
  <si>
    <t>SH1809037439165</t>
  </si>
  <si>
    <t>21E350-808-L34(001)</t>
  </si>
  <si>
    <t>绞针通用推入夹具手柄A</t>
  </si>
  <si>
    <t>2018-9-4 10:06:56</t>
  </si>
  <si>
    <t>2018-9-28</t>
  </si>
  <si>
    <t>6A-626754-1</t>
  </si>
  <si>
    <t>SH1809037439178</t>
  </si>
  <si>
    <t>21E708-9071-A1(001)</t>
  </si>
  <si>
    <t>导柱</t>
  </si>
  <si>
    <t>2018-9-4 09:59:18</t>
  </si>
  <si>
    <t>2018-9-26</t>
  </si>
  <si>
    <t>6A-626345-1</t>
  </si>
  <si>
    <t>SH1809037439338</t>
  </si>
  <si>
    <t>21E354-2997-A1(001)</t>
  </si>
  <si>
    <t>电阻焊中间焊头</t>
  </si>
  <si>
    <t>2018-9-4 10:06:30</t>
  </si>
  <si>
    <t>2018-9-25</t>
  </si>
  <si>
    <t>6A-626378-1</t>
  </si>
  <si>
    <t>SH1809037439332</t>
  </si>
  <si>
    <t>21E705-4692-A1(001)</t>
  </si>
  <si>
    <t>氧化夹具</t>
  </si>
  <si>
    <t>2018-9-4 10:04:58</t>
  </si>
  <si>
    <t>6A-626382-1</t>
  </si>
  <si>
    <t>SH1809037439334</t>
  </si>
  <si>
    <t>21E705-5829-A1(001)</t>
  </si>
  <si>
    <t>机箱氧化挂具</t>
  </si>
  <si>
    <t>2018-9-4 10:01:25</t>
  </si>
  <si>
    <t>6A-626380-1</t>
  </si>
  <si>
    <t>SH1809037439335</t>
  </si>
  <si>
    <t>21E705-5830-A1(001)</t>
  </si>
  <si>
    <t>钛合金螺母</t>
  </si>
  <si>
    <t>2018-9-4 09:59:31</t>
  </si>
  <si>
    <t>6A-626344-1</t>
  </si>
  <si>
    <t>SH1809037439336</t>
  </si>
  <si>
    <t>21E354-2998-A1(001)</t>
  </si>
  <si>
    <t>电阻焊两排焊头</t>
  </si>
  <si>
    <t>2018-9-4 10:06:21</t>
  </si>
  <si>
    <t>6A-625429-8</t>
  </si>
  <si>
    <t>SH1809037439316</t>
  </si>
  <si>
    <t>21E706-9958-J8</t>
  </si>
  <si>
    <t>CRM220校正基座</t>
  </si>
  <si>
    <t>2018-9-4 10:06:12</t>
  </si>
  <si>
    <t>自动化</t>
  </si>
  <si>
    <t>朱润红</t>
  </si>
  <si>
    <t>20180824-1</t>
  </si>
  <si>
    <t>SH1809037406362</t>
  </si>
  <si>
    <t>21E710-19362-J8(001)</t>
  </si>
  <si>
    <t>安装板</t>
  </si>
  <si>
    <t>21E807-186-B1</t>
  </si>
  <si>
    <t>2018-9-4 10:13:30</t>
  </si>
  <si>
    <t>2018-9-30</t>
  </si>
  <si>
    <t>20180827-498</t>
  </si>
  <si>
    <t>SH1809017402004</t>
  </si>
  <si>
    <t>21E710-18383-J8(001)</t>
  </si>
  <si>
    <t>21E813-028-B1,</t>
  </si>
  <si>
    <t>2018-9-4 10:10:56</t>
  </si>
  <si>
    <t>20180827-505</t>
  </si>
  <si>
    <t>SH1809017402000</t>
  </si>
  <si>
    <t>21E710-18387-J8(001)</t>
  </si>
  <si>
    <t>2018-9-4 10:10:09</t>
  </si>
  <si>
    <t>20180827-499</t>
  </si>
  <si>
    <t>SH1809017402001</t>
  </si>
  <si>
    <t>21E710-18386-J8(001)</t>
  </si>
  <si>
    <t>2018-9-4 10:11:09</t>
  </si>
  <si>
    <t>20180827-564</t>
  </si>
  <si>
    <t>SH1809017402002</t>
  </si>
  <si>
    <t>21E710-18385-J8(001)</t>
  </si>
  <si>
    <t>2018-9-4 10:09:50</t>
  </si>
  <si>
    <t>20180827-542</t>
  </si>
  <si>
    <t>SH1809017402003</t>
  </si>
  <si>
    <t>21E710-18384-J8(001)</t>
  </si>
  <si>
    <t>2018-9-4 10:10:51</t>
  </si>
  <si>
    <t>20180827-565</t>
  </si>
  <si>
    <t>SH1809017402007</t>
  </si>
  <si>
    <t>21E710-18380-J8(001)</t>
  </si>
  <si>
    <t>2018-9-4 10:09:10</t>
  </si>
  <si>
    <t>20180827-563</t>
  </si>
  <si>
    <t>SH1809017402005</t>
  </si>
  <si>
    <t>21E710-18382-J8(001)</t>
  </si>
  <si>
    <t>2018-9-4 10:09:55</t>
  </si>
  <si>
    <t>20180827-490</t>
  </si>
  <si>
    <t>SH1809017402006</t>
  </si>
  <si>
    <t>21E710-18381-J8(001)</t>
  </si>
  <si>
    <t>2018-9-4 10:11:05</t>
  </si>
  <si>
    <t>20180827-489</t>
  </si>
  <si>
    <t>SH1809017401998</t>
  </si>
  <si>
    <t>21E710-18391-J8(001)</t>
  </si>
  <si>
    <t>2018-9-4 10:10:20</t>
  </si>
  <si>
    <t>20180827-476</t>
  </si>
  <si>
    <t>SH1809017401987</t>
  </si>
  <si>
    <t>21E710-18446-J8(001)</t>
  </si>
  <si>
    <t>2018-9-4 10:11:20</t>
  </si>
  <si>
    <t>20180827-488</t>
  </si>
  <si>
    <t>SH1809017401985</t>
  </si>
  <si>
    <t>21E710-18448-A1(001)</t>
  </si>
  <si>
    <t>2018-9-4 10:10:05</t>
  </si>
  <si>
    <t>20180827-492</t>
  </si>
  <si>
    <t>SH1809017401986</t>
  </si>
  <si>
    <t>21E710-18447-A1(001)</t>
  </si>
  <si>
    <t>2018-9-4 10:10:47</t>
  </si>
  <si>
    <t>20180827-497</t>
  </si>
  <si>
    <t>SH1809017401999</t>
  </si>
  <si>
    <t>21E710-18390-J8(001)</t>
  </si>
  <si>
    <t>2018-9-4 10:10:14</t>
  </si>
  <si>
    <t>20180827-477</t>
  </si>
  <si>
    <t>SH1809017401988</t>
  </si>
  <si>
    <t>21E710-18445-J8(001)</t>
  </si>
  <si>
    <t>2018-9-4 10:11:15</t>
  </si>
  <si>
    <t>20180827-566</t>
  </si>
  <si>
    <t>SH1809017401989</t>
  </si>
  <si>
    <t>21E710-18444-A1(001)</t>
  </si>
  <si>
    <t>2018-9-4 10:09:05</t>
  </si>
  <si>
    <t>20180827-502</t>
  </si>
  <si>
    <t>SH1809017401990</t>
  </si>
  <si>
    <t>21E710-18443-A1(001)</t>
  </si>
  <si>
    <t>2018-9-4 10:10:43</t>
  </si>
  <si>
    <t>20180827-504</t>
  </si>
  <si>
    <t>SH1809017401991</t>
  </si>
  <si>
    <t>21E710-18442-A1(001)</t>
  </si>
  <si>
    <t>2018-9-4 10:10:00</t>
  </si>
  <si>
    <t>20180827-495</t>
  </si>
  <si>
    <t>SH1809017401992</t>
  </si>
  <si>
    <t>21E710-18441-A1(001)</t>
  </si>
  <si>
    <t>2018-9-4 10:11:00</t>
  </si>
  <si>
    <t>20180827-557</t>
  </si>
  <si>
    <t>SH1809017401993</t>
  </si>
  <si>
    <t>21E710-18440-J8(001)</t>
  </si>
  <si>
    <t>2018-9-4 10:09:16</t>
  </si>
  <si>
    <t>20180827-562</t>
  </si>
  <si>
    <t>SH1809017401994</t>
  </si>
  <si>
    <t>21E710-18437-J8(001)</t>
  </si>
  <si>
    <t>2018-9-4 10:09:22</t>
  </si>
  <si>
    <t>20180827-500</t>
  </si>
  <si>
    <t>SH1809017401995</t>
  </si>
  <si>
    <t>21E710-18399-A1(001)</t>
  </si>
  <si>
    <t>2018-9-4 10:10:38</t>
  </si>
  <si>
    <t>20180827-493</t>
  </si>
  <si>
    <t>SH1809017401996</t>
  </si>
  <si>
    <t>21E710-18398-A1(001)</t>
  </si>
  <si>
    <t>2018-9-4 10:10:32</t>
  </si>
  <si>
    <t>20180827-496</t>
  </si>
  <si>
    <t>SH1809017401997</t>
  </si>
  <si>
    <t>21E710-18397-A1(001)</t>
  </si>
  <si>
    <t>2018-9-4 10:10:28</t>
  </si>
  <si>
    <t>20180824-632</t>
  </si>
  <si>
    <t>SH1809017401965</t>
  </si>
  <si>
    <t>21E710-7759-A1</t>
  </si>
  <si>
    <t>脚轮固定板</t>
  </si>
  <si>
    <t>项目编号XJSCY,工装号: 21E809-014-B1</t>
  </si>
  <si>
    <t>2018-9-4 10:12:18</t>
  </si>
  <si>
    <t>20180824-646</t>
  </si>
  <si>
    <t>SH1809017401967</t>
  </si>
  <si>
    <t>21E710-21527-A1</t>
  </si>
  <si>
    <t>门</t>
  </si>
  <si>
    <t>2018-9-4 10:11:57</t>
  </si>
  <si>
    <t>20180824-619</t>
  </si>
  <si>
    <t>SH1809017401972</t>
  </si>
  <si>
    <t>21E710-21522-A1</t>
  </si>
  <si>
    <t>电机防护罩</t>
  </si>
  <si>
    <t>2018-9-4 10:12:58</t>
  </si>
  <si>
    <t>20180824-627</t>
  </si>
  <si>
    <t>SH1809017401973</t>
  </si>
  <si>
    <t>21E710-21521-J8</t>
  </si>
  <si>
    <t>大底板</t>
  </si>
  <si>
    <t>2018-9-4 10:12:30</t>
  </si>
  <si>
    <t>20180824-606</t>
  </si>
  <si>
    <t>SH1809017401974</t>
  </si>
  <si>
    <t>21E710-21520-J8</t>
  </si>
  <si>
    <t>插座组件底板</t>
  </si>
  <si>
    <t>2018-9-4 10:13:09</t>
  </si>
  <si>
    <t>20180824-650</t>
  </si>
  <si>
    <t>SH1809017401981</t>
  </si>
  <si>
    <t>21E710-21510-J8</t>
  </si>
  <si>
    <t>短销</t>
  </si>
  <si>
    <t>2018-9-4 10:11:29</t>
  </si>
  <si>
    <t>20180824-599</t>
  </si>
  <si>
    <t>SH1809017401983</t>
  </si>
  <si>
    <t>21E710-18571-A1</t>
  </si>
  <si>
    <t>感应片</t>
  </si>
  <si>
    <t>2018-9-4 10:13:19</t>
  </si>
  <si>
    <t>20180824-651</t>
  </si>
  <si>
    <t>SH1809017401984</t>
  </si>
  <si>
    <t>21E710-18561-J8</t>
  </si>
  <si>
    <t>导轨板</t>
  </si>
  <si>
    <t>2018-9-4 10:11:37</t>
  </si>
  <si>
    <t>发货地址</t>
    <phoneticPr fontId="2" type="noConversion"/>
  </si>
  <si>
    <t>类别</t>
  </si>
  <si>
    <t>计划员</t>
  </si>
  <si>
    <t>执行状态</t>
  </si>
  <si>
    <t>紧急状态</t>
  </si>
  <si>
    <t>工作订单号</t>
  </si>
  <si>
    <t>送货单号</t>
  </si>
  <si>
    <t>图号</t>
  </si>
  <si>
    <t>名称</t>
  </si>
  <si>
    <t>总图号</t>
  </si>
  <si>
    <t>数量</t>
  </si>
  <si>
    <t>单位</t>
  </si>
  <si>
    <t>型号</t>
  </si>
  <si>
    <t>规格</t>
  </si>
  <si>
    <t>技术条件</t>
  </si>
  <si>
    <t>质量等级</t>
  </si>
  <si>
    <t>订单日期</t>
  </si>
  <si>
    <t>交货日期</t>
  </si>
  <si>
    <t>未税单价</t>
  </si>
  <si>
    <t>金额</t>
  </si>
  <si>
    <t>税率</t>
  </si>
  <si>
    <t>税额</t>
  </si>
  <si>
    <t>含税金额</t>
  </si>
  <si>
    <t>发货地址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</si>
</sst>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9" fontId="1" fillId="0" borderId="0" xfId="0" applyNumberFormat="1" applyFon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topLeftCell="R1" workbookViewId="0">
      <selection activeCell="X1" sqref="X1:AH1"/>
    </sheetView>
  </sheetViews>
  <sheetFormatPr defaultRowHeight="13.5" x14ac:dyDescent="0.15"/>
  <cols>
    <col min="5" max="5" width="30.875" customWidth="1"/>
    <col min="6" max="6" width="41.625" customWidth="1"/>
    <col min="7" max="7" width="33.375" customWidth="1"/>
    <col min="8" max="8" width="27.75" customWidth="1"/>
    <col min="9" max="9" width="16.875" customWidth="1"/>
    <col min="22" max="22" width="12.25" bestFit="1" customWidth="1"/>
    <col min="24" max="24" width="18.375" customWidth="1"/>
  </cols>
  <sheetData>
    <row r="1" spans="1:32" x14ac:dyDescent="0.15">
      <c r="A1" s="8" t="s">
        <v>228</v>
      </c>
      <c r="B1" s="8" t="s">
        <v>229</v>
      </c>
      <c r="C1" s="8" t="s">
        <v>230</v>
      </c>
      <c r="D1" s="8" t="s">
        <v>231</v>
      </c>
      <c r="E1" s="9" t="s">
        <v>232</v>
      </c>
      <c r="F1" s="8" t="s">
        <v>233</v>
      </c>
      <c r="G1" s="9" t="s">
        <v>234</v>
      </c>
      <c r="H1" s="10" t="s">
        <v>235</v>
      </c>
      <c r="I1" s="9" t="s">
        <v>236</v>
      </c>
      <c r="J1" s="8" t="s">
        <v>237</v>
      </c>
      <c r="K1" s="8" t="s">
        <v>238</v>
      </c>
      <c r="L1" s="8" t="s">
        <v>239</v>
      </c>
      <c r="M1" s="8" t="s">
        <v>240</v>
      </c>
      <c r="N1" s="8" t="s">
        <v>241</v>
      </c>
      <c r="O1" s="8" t="s">
        <v>242</v>
      </c>
      <c r="P1" s="11" t="s">
        <v>243</v>
      </c>
      <c r="Q1" s="8" t="s">
        <v>244</v>
      </c>
      <c r="R1" s="8" t="s">
        <v>245</v>
      </c>
      <c r="S1" s="8" t="s">
        <v>246</v>
      </c>
      <c r="T1" s="8" t="s">
        <v>247</v>
      </c>
      <c r="U1" s="8" t="s">
        <v>248</v>
      </c>
      <c r="V1" s="8" t="s">
        <v>249</v>
      </c>
      <c r="W1" t="s">
        <v>250</v>
      </c>
      <c r="AE1" s="12"/>
      <c r="AF1" s="13"/>
    </row>
    <row r="2" spans="1:32" ht="22.5" x14ac:dyDescent="0.15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6</v>
      </c>
      <c r="J2" s="2">
        <v>2</v>
      </c>
      <c r="K2" s="1" t="s">
        <v>8</v>
      </c>
      <c r="L2" s="1"/>
      <c r="M2" s="1"/>
      <c r="N2" s="1"/>
      <c r="O2" s="1" t="s">
        <v>9</v>
      </c>
      <c r="P2" s="2" t="s">
        <v>10</v>
      </c>
      <c r="Q2" s="2" t="s">
        <v>11</v>
      </c>
      <c r="R2" s="2">
        <v>4430</v>
      </c>
      <c r="S2" s="1">
        <f>R2*J2</f>
        <v>8860</v>
      </c>
      <c r="T2" s="3">
        <v>0.16</v>
      </c>
      <c r="U2" s="1">
        <f>S2*T2</f>
        <v>1417.6000000000001</v>
      </c>
      <c r="V2" s="7">
        <f>S2+U2</f>
        <v>10277.6</v>
      </c>
      <c r="W2" t="s">
        <v>227</v>
      </c>
    </row>
    <row r="3" spans="1:32" ht="22.5" x14ac:dyDescent="0.15">
      <c r="A3" s="1" t="s">
        <v>0</v>
      </c>
      <c r="B3" s="2" t="s">
        <v>1</v>
      </c>
      <c r="C3" s="1" t="s">
        <v>2</v>
      </c>
      <c r="D3" s="1" t="s">
        <v>3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6</v>
      </c>
      <c r="J3" s="2">
        <v>2</v>
      </c>
      <c r="K3" s="1" t="s">
        <v>8</v>
      </c>
      <c r="L3" s="1"/>
      <c r="M3" s="1"/>
      <c r="N3" s="1"/>
      <c r="O3" s="1" t="s">
        <v>9</v>
      </c>
      <c r="P3" s="2" t="s">
        <v>10</v>
      </c>
      <c r="Q3" s="2" t="s">
        <v>11</v>
      </c>
      <c r="R3" s="2">
        <v>0</v>
      </c>
      <c r="S3" s="1">
        <f t="shared" ref="S3:S48" si="0">R3*J3</f>
        <v>0</v>
      </c>
      <c r="T3" s="3">
        <v>0</v>
      </c>
      <c r="U3" s="1">
        <f t="shared" ref="U3:U48" si="1">S3*T3</f>
        <v>0</v>
      </c>
      <c r="V3" s="1">
        <f t="shared" ref="V3:V48" si="2">S3+U3</f>
        <v>0</v>
      </c>
      <c r="W3" t="s">
        <v>227</v>
      </c>
    </row>
    <row r="4" spans="1:32" ht="22.5" x14ac:dyDescent="0.15">
      <c r="A4" s="1" t="s">
        <v>0</v>
      </c>
      <c r="B4" s="2" t="s">
        <v>1</v>
      </c>
      <c r="C4" s="1" t="s">
        <v>2</v>
      </c>
      <c r="D4" s="1" t="s">
        <v>3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6</v>
      </c>
      <c r="J4" s="2">
        <v>2</v>
      </c>
      <c r="K4" s="1" t="s">
        <v>8</v>
      </c>
      <c r="L4" s="1"/>
      <c r="M4" s="1"/>
      <c r="N4" s="1"/>
      <c r="O4" s="1" t="s">
        <v>9</v>
      </c>
      <c r="P4" s="2" t="s">
        <v>10</v>
      </c>
      <c r="Q4" s="2" t="s">
        <v>11</v>
      </c>
      <c r="R4" s="2">
        <v>0</v>
      </c>
      <c r="S4" s="1">
        <f t="shared" si="0"/>
        <v>0</v>
      </c>
      <c r="T4" s="3">
        <v>0</v>
      </c>
      <c r="U4" s="1">
        <f t="shared" si="1"/>
        <v>0</v>
      </c>
      <c r="V4" s="1">
        <f t="shared" si="2"/>
        <v>0</v>
      </c>
      <c r="W4" t="s">
        <v>227</v>
      </c>
    </row>
    <row r="5" spans="1:32" ht="22.5" x14ac:dyDescent="0.15">
      <c r="A5" s="1" t="s">
        <v>0</v>
      </c>
      <c r="B5" s="2" t="s">
        <v>1</v>
      </c>
      <c r="C5" s="1" t="s">
        <v>2</v>
      </c>
      <c r="D5" s="1" t="s">
        <v>3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6</v>
      </c>
      <c r="J5" s="2">
        <v>2</v>
      </c>
      <c r="K5" s="1" t="s">
        <v>8</v>
      </c>
      <c r="L5" s="1"/>
      <c r="M5" s="1"/>
      <c r="N5" s="1"/>
      <c r="O5" s="1" t="s">
        <v>9</v>
      </c>
      <c r="P5" s="2" t="s">
        <v>10</v>
      </c>
      <c r="Q5" s="2" t="s">
        <v>11</v>
      </c>
      <c r="R5" s="2">
        <v>0</v>
      </c>
      <c r="S5" s="1">
        <f t="shared" si="0"/>
        <v>0</v>
      </c>
      <c r="T5" s="3">
        <v>0</v>
      </c>
      <c r="U5" s="1">
        <f t="shared" si="1"/>
        <v>0</v>
      </c>
      <c r="V5" s="1">
        <f t="shared" si="2"/>
        <v>0</v>
      </c>
      <c r="W5" t="s">
        <v>227</v>
      </c>
    </row>
    <row r="6" spans="1:32" ht="22.5" x14ac:dyDescent="0.15">
      <c r="A6" s="4" t="s">
        <v>0</v>
      </c>
      <c r="B6" s="5" t="s">
        <v>1</v>
      </c>
      <c r="C6" s="4" t="s">
        <v>2</v>
      </c>
      <c r="D6" s="4" t="s">
        <v>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>
        <v>2</v>
      </c>
      <c r="K6" s="4" t="s">
        <v>8</v>
      </c>
      <c r="L6" s="4"/>
      <c r="M6" s="4"/>
      <c r="N6" s="4"/>
      <c r="O6" s="4" t="s">
        <v>9</v>
      </c>
      <c r="P6" s="5" t="s">
        <v>29</v>
      </c>
      <c r="Q6" s="5" t="s">
        <v>11</v>
      </c>
      <c r="R6" s="5">
        <v>816</v>
      </c>
      <c r="S6" s="1">
        <f t="shared" si="0"/>
        <v>1632</v>
      </c>
      <c r="T6" s="6">
        <v>0.16</v>
      </c>
      <c r="U6" s="4">
        <f t="shared" si="1"/>
        <v>261.12</v>
      </c>
      <c r="V6" s="4">
        <f t="shared" si="2"/>
        <v>1893.12</v>
      </c>
      <c r="W6" t="s">
        <v>227</v>
      </c>
    </row>
    <row r="7" spans="1:32" ht="22.5" x14ac:dyDescent="0.15">
      <c r="A7" s="4" t="s">
        <v>0</v>
      </c>
      <c r="B7" s="5" t="s">
        <v>1</v>
      </c>
      <c r="C7" s="4" t="s">
        <v>2</v>
      </c>
      <c r="D7" s="4" t="s">
        <v>3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28</v>
      </c>
      <c r="J7" s="5">
        <v>3</v>
      </c>
      <c r="K7" s="4" t="s">
        <v>8</v>
      </c>
      <c r="L7" s="4"/>
      <c r="M7" s="4"/>
      <c r="N7" s="4"/>
      <c r="O7" s="4" t="s">
        <v>9</v>
      </c>
      <c r="P7" s="5" t="s">
        <v>34</v>
      </c>
      <c r="Q7" s="5" t="s">
        <v>35</v>
      </c>
      <c r="R7" s="5">
        <v>150</v>
      </c>
      <c r="S7" s="1">
        <f t="shared" si="0"/>
        <v>450</v>
      </c>
      <c r="T7" s="6">
        <v>0.16</v>
      </c>
      <c r="U7" s="4">
        <f t="shared" si="1"/>
        <v>72</v>
      </c>
      <c r="V7" s="4">
        <f t="shared" si="2"/>
        <v>522</v>
      </c>
      <c r="W7" t="s">
        <v>227</v>
      </c>
    </row>
    <row r="8" spans="1:32" ht="22.5" x14ac:dyDescent="0.15">
      <c r="A8" s="4" t="s">
        <v>0</v>
      </c>
      <c r="B8" s="5" t="s">
        <v>1</v>
      </c>
      <c r="C8" s="4" t="s">
        <v>2</v>
      </c>
      <c r="D8" s="4" t="s">
        <v>3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28</v>
      </c>
      <c r="J8" s="5">
        <v>3</v>
      </c>
      <c r="K8" s="4" t="s">
        <v>8</v>
      </c>
      <c r="L8" s="4"/>
      <c r="M8" s="4"/>
      <c r="N8" s="4"/>
      <c r="O8" s="4" t="s">
        <v>9</v>
      </c>
      <c r="P8" s="5" t="s">
        <v>40</v>
      </c>
      <c r="Q8" s="5" t="s">
        <v>35</v>
      </c>
      <c r="R8" s="5">
        <v>315</v>
      </c>
      <c r="S8" s="1">
        <f t="shared" si="0"/>
        <v>945</v>
      </c>
      <c r="T8" s="6">
        <v>0.16</v>
      </c>
      <c r="U8" s="4">
        <f t="shared" si="1"/>
        <v>151.20000000000002</v>
      </c>
      <c r="V8" s="4">
        <f t="shared" si="2"/>
        <v>1096.2</v>
      </c>
      <c r="W8" t="s">
        <v>227</v>
      </c>
    </row>
    <row r="9" spans="1:32" ht="22.5" x14ac:dyDescent="0.15">
      <c r="A9" s="4" t="s">
        <v>0</v>
      </c>
      <c r="B9" s="5" t="s">
        <v>1</v>
      </c>
      <c r="C9" s="4" t="s">
        <v>2</v>
      </c>
      <c r="D9" s="4" t="s">
        <v>3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28</v>
      </c>
      <c r="J9" s="5">
        <v>200</v>
      </c>
      <c r="K9" s="4" t="s">
        <v>8</v>
      </c>
      <c r="L9" s="4"/>
      <c r="M9" s="4"/>
      <c r="N9" s="4"/>
      <c r="O9" s="4" t="s">
        <v>9</v>
      </c>
      <c r="P9" s="5" t="s">
        <v>45</v>
      </c>
      <c r="Q9" s="5" t="s">
        <v>46</v>
      </c>
      <c r="R9" s="5">
        <v>39</v>
      </c>
      <c r="S9" s="1">
        <f t="shared" si="0"/>
        <v>7800</v>
      </c>
      <c r="T9" s="6">
        <v>0.16</v>
      </c>
      <c r="U9" s="4">
        <f t="shared" si="1"/>
        <v>1248</v>
      </c>
      <c r="V9" s="4">
        <f t="shared" si="2"/>
        <v>9048</v>
      </c>
      <c r="W9" t="s">
        <v>227</v>
      </c>
    </row>
    <row r="10" spans="1:32" ht="22.5" x14ac:dyDescent="0.15">
      <c r="A10" s="4" t="s">
        <v>0</v>
      </c>
      <c r="B10" s="5" t="s">
        <v>1</v>
      </c>
      <c r="C10" s="4" t="s">
        <v>2</v>
      </c>
      <c r="D10" s="4" t="s">
        <v>3</v>
      </c>
      <c r="E10" s="5" t="s">
        <v>47</v>
      </c>
      <c r="F10" s="5" t="s">
        <v>48</v>
      </c>
      <c r="G10" s="5" t="s">
        <v>49</v>
      </c>
      <c r="H10" s="5" t="s">
        <v>50</v>
      </c>
      <c r="I10" s="5" t="s">
        <v>28</v>
      </c>
      <c r="J10" s="5">
        <v>50</v>
      </c>
      <c r="K10" s="4" t="s">
        <v>8</v>
      </c>
      <c r="L10" s="4"/>
      <c r="M10" s="4"/>
      <c r="N10" s="4"/>
      <c r="O10" s="4" t="s">
        <v>9</v>
      </c>
      <c r="P10" s="5" t="s">
        <v>51</v>
      </c>
      <c r="Q10" s="5" t="s">
        <v>52</v>
      </c>
      <c r="R10" s="5">
        <v>75</v>
      </c>
      <c r="S10" s="1">
        <f t="shared" si="0"/>
        <v>3750</v>
      </c>
      <c r="T10" s="6">
        <v>0.16</v>
      </c>
      <c r="U10" s="4">
        <f t="shared" si="1"/>
        <v>600</v>
      </c>
      <c r="V10" s="4">
        <f t="shared" si="2"/>
        <v>4350</v>
      </c>
      <c r="W10" t="s">
        <v>227</v>
      </c>
    </row>
    <row r="11" spans="1:32" ht="22.5" x14ac:dyDescent="0.15">
      <c r="A11" s="4" t="s">
        <v>0</v>
      </c>
      <c r="B11" s="5" t="s">
        <v>1</v>
      </c>
      <c r="C11" s="4" t="s">
        <v>2</v>
      </c>
      <c r="D11" s="4" t="s">
        <v>3</v>
      </c>
      <c r="E11" s="5" t="s">
        <v>53</v>
      </c>
      <c r="F11" s="5" t="s">
        <v>54</v>
      </c>
      <c r="G11" s="5" t="s">
        <v>55</v>
      </c>
      <c r="H11" s="5" t="s">
        <v>56</v>
      </c>
      <c r="I11" s="5" t="s">
        <v>28</v>
      </c>
      <c r="J11" s="5">
        <v>40</v>
      </c>
      <c r="K11" s="4" t="s">
        <v>8</v>
      </c>
      <c r="L11" s="4"/>
      <c r="M11" s="4"/>
      <c r="N11" s="4"/>
      <c r="O11" s="4" t="s">
        <v>9</v>
      </c>
      <c r="P11" s="5" t="s">
        <v>57</v>
      </c>
      <c r="Q11" s="5" t="s">
        <v>58</v>
      </c>
      <c r="R11" s="5">
        <v>65</v>
      </c>
      <c r="S11" s="1">
        <f t="shared" si="0"/>
        <v>2600</v>
      </c>
      <c r="T11" s="6">
        <v>0.16</v>
      </c>
      <c r="U11" s="4">
        <f t="shared" si="1"/>
        <v>416</v>
      </c>
      <c r="V11" s="4">
        <f t="shared" si="2"/>
        <v>3016</v>
      </c>
      <c r="W11" t="s">
        <v>227</v>
      </c>
    </row>
    <row r="12" spans="1:32" ht="22.5" x14ac:dyDescent="0.15">
      <c r="A12" s="4" t="s">
        <v>0</v>
      </c>
      <c r="B12" s="5" t="s">
        <v>1</v>
      </c>
      <c r="C12" s="4" t="s">
        <v>2</v>
      </c>
      <c r="D12" s="4" t="s">
        <v>3</v>
      </c>
      <c r="E12" s="5" t="s">
        <v>59</v>
      </c>
      <c r="F12" s="5" t="s">
        <v>60</v>
      </c>
      <c r="G12" s="5" t="s">
        <v>61</v>
      </c>
      <c r="H12" s="5" t="s">
        <v>62</v>
      </c>
      <c r="I12" s="5" t="s">
        <v>28</v>
      </c>
      <c r="J12" s="5">
        <v>8</v>
      </c>
      <c r="K12" s="4" t="s">
        <v>8</v>
      </c>
      <c r="L12" s="4"/>
      <c r="M12" s="4"/>
      <c r="N12" s="4"/>
      <c r="O12" s="4" t="s">
        <v>9</v>
      </c>
      <c r="P12" s="5" t="s">
        <v>63</v>
      </c>
      <c r="Q12" s="5" t="s">
        <v>52</v>
      </c>
      <c r="R12" s="5">
        <v>530</v>
      </c>
      <c r="S12" s="1">
        <f t="shared" si="0"/>
        <v>4240</v>
      </c>
      <c r="T12" s="6">
        <v>0.16</v>
      </c>
      <c r="U12" s="4">
        <f t="shared" si="1"/>
        <v>678.4</v>
      </c>
      <c r="V12" s="4">
        <f t="shared" si="2"/>
        <v>4918.3999999999996</v>
      </c>
      <c r="W12" t="s">
        <v>227</v>
      </c>
    </row>
    <row r="13" spans="1:32" ht="22.5" x14ac:dyDescent="0.15">
      <c r="A13" s="4" t="s">
        <v>0</v>
      </c>
      <c r="B13" s="5" t="s">
        <v>1</v>
      </c>
      <c r="C13" s="4" t="s">
        <v>2</v>
      </c>
      <c r="D13" s="4" t="s">
        <v>3</v>
      </c>
      <c r="E13" s="5" t="s">
        <v>64</v>
      </c>
      <c r="F13" s="5" t="s">
        <v>65</v>
      </c>
      <c r="G13" s="5" t="s">
        <v>66</v>
      </c>
      <c r="H13" s="5" t="s">
        <v>67</v>
      </c>
      <c r="I13" s="5" t="s">
        <v>28</v>
      </c>
      <c r="J13" s="5">
        <v>1</v>
      </c>
      <c r="K13" s="4" t="s">
        <v>8</v>
      </c>
      <c r="L13" s="4"/>
      <c r="M13" s="4"/>
      <c r="N13" s="4"/>
      <c r="O13" s="4" t="s">
        <v>9</v>
      </c>
      <c r="P13" s="5" t="s">
        <v>68</v>
      </c>
      <c r="Q13" s="5" t="s">
        <v>58</v>
      </c>
      <c r="R13" s="5">
        <v>536</v>
      </c>
      <c r="S13" s="1">
        <f t="shared" si="0"/>
        <v>536</v>
      </c>
      <c r="T13" s="6">
        <v>0.16</v>
      </c>
      <c r="U13" s="4">
        <f t="shared" si="1"/>
        <v>85.76</v>
      </c>
      <c r="V13" s="4">
        <f t="shared" si="2"/>
        <v>621.76</v>
      </c>
      <c r="W13" t="s">
        <v>227</v>
      </c>
    </row>
    <row r="14" spans="1:32" ht="22.5" x14ac:dyDescent="0.15">
      <c r="A14" s="4" t="s">
        <v>0</v>
      </c>
      <c r="B14" s="5" t="s">
        <v>1</v>
      </c>
      <c r="C14" s="4" t="s">
        <v>2</v>
      </c>
      <c r="D14" s="4" t="s">
        <v>3</v>
      </c>
      <c r="E14" s="5" t="s">
        <v>69</v>
      </c>
      <c r="F14" s="5" t="s">
        <v>70</v>
      </c>
      <c r="G14" s="5" t="s">
        <v>71</v>
      </c>
      <c r="H14" s="5" t="s">
        <v>72</v>
      </c>
      <c r="I14" s="5" t="s">
        <v>28</v>
      </c>
      <c r="J14" s="5">
        <v>16</v>
      </c>
      <c r="K14" s="4" t="s">
        <v>8</v>
      </c>
      <c r="L14" s="4"/>
      <c r="M14" s="4"/>
      <c r="N14" s="4"/>
      <c r="O14" s="4" t="s">
        <v>9</v>
      </c>
      <c r="P14" s="5" t="s">
        <v>73</v>
      </c>
      <c r="Q14" s="5" t="s">
        <v>58</v>
      </c>
      <c r="R14" s="5">
        <v>80</v>
      </c>
      <c r="S14" s="1">
        <f t="shared" si="0"/>
        <v>1280</v>
      </c>
      <c r="T14" s="6">
        <v>0.16</v>
      </c>
      <c r="U14" s="4">
        <f t="shared" si="1"/>
        <v>204.8</v>
      </c>
      <c r="V14" s="4">
        <f t="shared" si="2"/>
        <v>1484.8</v>
      </c>
      <c r="W14" t="s">
        <v>227</v>
      </c>
    </row>
    <row r="15" spans="1:32" ht="22.5" x14ac:dyDescent="0.15">
      <c r="A15" s="4" t="s">
        <v>0</v>
      </c>
      <c r="B15" s="5" t="s">
        <v>1</v>
      </c>
      <c r="C15" s="4" t="s">
        <v>2</v>
      </c>
      <c r="D15" s="4" t="s">
        <v>3</v>
      </c>
      <c r="E15" s="5" t="s">
        <v>74</v>
      </c>
      <c r="F15" s="5" t="s">
        <v>75</v>
      </c>
      <c r="G15" s="5" t="s">
        <v>76</v>
      </c>
      <c r="H15" s="5" t="s">
        <v>77</v>
      </c>
      <c r="I15" s="5" t="s">
        <v>28</v>
      </c>
      <c r="J15" s="5">
        <v>50</v>
      </c>
      <c r="K15" s="4" t="s">
        <v>8</v>
      </c>
      <c r="L15" s="4"/>
      <c r="M15" s="4"/>
      <c r="N15" s="4"/>
      <c r="O15" s="4" t="s">
        <v>9</v>
      </c>
      <c r="P15" s="5" t="s">
        <v>78</v>
      </c>
      <c r="Q15" s="5" t="s">
        <v>58</v>
      </c>
      <c r="R15" s="5">
        <v>65</v>
      </c>
      <c r="S15" s="1">
        <f t="shared" si="0"/>
        <v>3250</v>
      </c>
      <c r="T15" s="6">
        <v>0.16</v>
      </c>
      <c r="U15" s="4">
        <f t="shared" si="1"/>
        <v>520</v>
      </c>
      <c r="V15" s="4">
        <f t="shared" si="2"/>
        <v>3770</v>
      </c>
      <c r="W15" t="s">
        <v>227</v>
      </c>
    </row>
    <row r="16" spans="1:32" ht="22.5" x14ac:dyDescent="0.15">
      <c r="A16" s="4" t="s">
        <v>0</v>
      </c>
      <c r="B16" s="5" t="s">
        <v>1</v>
      </c>
      <c r="C16" s="4" t="s">
        <v>2</v>
      </c>
      <c r="D16" s="4" t="s">
        <v>3</v>
      </c>
      <c r="E16" s="5" t="s">
        <v>79</v>
      </c>
      <c r="F16" s="5" t="s">
        <v>80</v>
      </c>
      <c r="G16" s="5" t="s">
        <v>81</v>
      </c>
      <c r="H16" s="5" t="s">
        <v>82</v>
      </c>
      <c r="I16" s="5" t="s">
        <v>28</v>
      </c>
      <c r="J16" s="5">
        <v>1</v>
      </c>
      <c r="K16" s="4" t="s">
        <v>8</v>
      </c>
      <c r="L16" s="4"/>
      <c r="M16" s="4"/>
      <c r="N16" s="4"/>
      <c r="O16" s="4" t="s">
        <v>9</v>
      </c>
      <c r="P16" s="5" t="s">
        <v>83</v>
      </c>
      <c r="Q16" s="5" t="s">
        <v>58</v>
      </c>
      <c r="R16" s="5">
        <v>568</v>
      </c>
      <c r="S16" s="1">
        <f t="shared" si="0"/>
        <v>568</v>
      </c>
      <c r="T16" s="6">
        <v>0.16</v>
      </c>
      <c r="U16" s="4">
        <f t="shared" si="1"/>
        <v>90.88</v>
      </c>
      <c r="V16" s="4">
        <f t="shared" si="2"/>
        <v>658.88</v>
      </c>
      <c r="W16" t="s">
        <v>227</v>
      </c>
    </row>
    <row r="17" spans="1:23" ht="22.5" x14ac:dyDescent="0.15">
      <c r="A17" s="4" t="s">
        <v>84</v>
      </c>
      <c r="B17" s="5" t="s">
        <v>85</v>
      </c>
      <c r="C17" s="4" t="s">
        <v>2</v>
      </c>
      <c r="D17" s="4" t="s">
        <v>3</v>
      </c>
      <c r="E17" s="5" t="s">
        <v>86</v>
      </c>
      <c r="F17" s="5" t="s">
        <v>87</v>
      </c>
      <c r="G17" s="5" t="s">
        <v>88</v>
      </c>
      <c r="H17" s="5" t="s">
        <v>89</v>
      </c>
      <c r="I17" s="5" t="s">
        <v>90</v>
      </c>
      <c r="J17" s="5">
        <v>1</v>
      </c>
      <c r="K17" s="4" t="s">
        <v>8</v>
      </c>
      <c r="L17" s="4"/>
      <c r="M17" s="4"/>
      <c r="N17" s="4"/>
      <c r="O17" s="4" t="s">
        <v>9</v>
      </c>
      <c r="P17" s="5" t="s">
        <v>91</v>
      </c>
      <c r="Q17" s="5" t="s">
        <v>92</v>
      </c>
      <c r="R17" s="5">
        <v>380</v>
      </c>
      <c r="S17" s="1">
        <f t="shared" si="0"/>
        <v>380</v>
      </c>
      <c r="T17" s="6">
        <v>0.16</v>
      </c>
      <c r="U17" s="4">
        <f t="shared" si="1"/>
        <v>60.800000000000004</v>
      </c>
      <c r="V17" s="4">
        <f t="shared" si="2"/>
        <v>440.8</v>
      </c>
      <c r="W17" t="s">
        <v>227</v>
      </c>
    </row>
    <row r="18" spans="1:23" ht="22.5" x14ac:dyDescent="0.15">
      <c r="A18" s="4" t="s">
        <v>84</v>
      </c>
      <c r="B18" s="5" t="s">
        <v>85</v>
      </c>
      <c r="C18" s="4" t="s">
        <v>2</v>
      </c>
      <c r="D18" s="4" t="s">
        <v>3</v>
      </c>
      <c r="E18" s="5" t="s">
        <v>93</v>
      </c>
      <c r="F18" s="5" t="s">
        <v>94</v>
      </c>
      <c r="G18" s="5" t="s">
        <v>95</v>
      </c>
      <c r="H18" s="5"/>
      <c r="I18" s="5" t="s">
        <v>96</v>
      </c>
      <c r="J18" s="5">
        <v>1</v>
      </c>
      <c r="K18" s="4" t="s">
        <v>8</v>
      </c>
      <c r="L18" s="4"/>
      <c r="M18" s="4"/>
      <c r="N18" s="4"/>
      <c r="O18" s="4" t="s">
        <v>9</v>
      </c>
      <c r="P18" s="5" t="s">
        <v>97</v>
      </c>
      <c r="Q18" s="5" t="s">
        <v>46</v>
      </c>
      <c r="R18" s="5">
        <v>140</v>
      </c>
      <c r="S18" s="1">
        <f t="shared" si="0"/>
        <v>140</v>
      </c>
      <c r="T18" s="6">
        <v>0.16</v>
      </c>
      <c r="U18" s="4">
        <f t="shared" si="1"/>
        <v>22.400000000000002</v>
      </c>
      <c r="V18" s="4">
        <f t="shared" si="2"/>
        <v>162.4</v>
      </c>
      <c r="W18" t="s">
        <v>227</v>
      </c>
    </row>
    <row r="19" spans="1:23" ht="22.5" x14ac:dyDescent="0.15">
      <c r="A19" s="4" t="s">
        <v>84</v>
      </c>
      <c r="B19" s="5" t="s">
        <v>85</v>
      </c>
      <c r="C19" s="4" t="s">
        <v>2</v>
      </c>
      <c r="D19" s="4" t="s">
        <v>3</v>
      </c>
      <c r="E19" s="5" t="s">
        <v>98</v>
      </c>
      <c r="F19" s="5" t="s">
        <v>99</v>
      </c>
      <c r="G19" s="5" t="s">
        <v>100</v>
      </c>
      <c r="H19" s="5"/>
      <c r="I19" s="5" t="s">
        <v>96</v>
      </c>
      <c r="J19" s="5">
        <v>1</v>
      </c>
      <c r="K19" s="4" t="s">
        <v>8</v>
      </c>
      <c r="L19" s="4"/>
      <c r="M19" s="4"/>
      <c r="N19" s="4"/>
      <c r="O19" s="4" t="s">
        <v>9</v>
      </c>
      <c r="P19" s="5" t="s">
        <v>101</v>
      </c>
      <c r="Q19" s="5" t="s">
        <v>46</v>
      </c>
      <c r="R19" s="5">
        <v>140</v>
      </c>
      <c r="S19" s="1">
        <f t="shared" si="0"/>
        <v>140</v>
      </c>
      <c r="T19" s="6">
        <v>0.16</v>
      </c>
      <c r="U19" s="4">
        <f t="shared" si="1"/>
        <v>22.400000000000002</v>
      </c>
      <c r="V19" s="4">
        <f t="shared" si="2"/>
        <v>162.4</v>
      </c>
      <c r="W19" t="s">
        <v>227</v>
      </c>
    </row>
    <row r="20" spans="1:23" ht="22.5" x14ac:dyDescent="0.15">
      <c r="A20" s="4" t="s">
        <v>84</v>
      </c>
      <c r="B20" s="5" t="s">
        <v>85</v>
      </c>
      <c r="C20" s="4" t="s">
        <v>2</v>
      </c>
      <c r="D20" s="4" t="s">
        <v>3</v>
      </c>
      <c r="E20" s="5" t="s">
        <v>102</v>
      </c>
      <c r="F20" s="5" t="s">
        <v>103</v>
      </c>
      <c r="G20" s="5" t="s">
        <v>104</v>
      </c>
      <c r="H20" s="5"/>
      <c r="I20" s="5" t="s">
        <v>96</v>
      </c>
      <c r="J20" s="5">
        <v>1</v>
      </c>
      <c r="K20" s="4" t="s">
        <v>8</v>
      </c>
      <c r="L20" s="4"/>
      <c r="M20" s="4"/>
      <c r="N20" s="4"/>
      <c r="O20" s="4" t="s">
        <v>9</v>
      </c>
      <c r="P20" s="5" t="s">
        <v>105</v>
      </c>
      <c r="Q20" s="5" t="s">
        <v>46</v>
      </c>
      <c r="R20" s="5">
        <v>190</v>
      </c>
      <c r="S20" s="1">
        <f t="shared" si="0"/>
        <v>190</v>
      </c>
      <c r="T20" s="6">
        <v>0.16</v>
      </c>
      <c r="U20" s="4">
        <f t="shared" si="1"/>
        <v>30.400000000000002</v>
      </c>
      <c r="V20" s="4">
        <f t="shared" si="2"/>
        <v>220.4</v>
      </c>
      <c r="W20" t="s">
        <v>227</v>
      </c>
    </row>
    <row r="21" spans="1:23" ht="22.5" x14ac:dyDescent="0.15">
      <c r="A21" s="4" t="s">
        <v>84</v>
      </c>
      <c r="B21" s="5" t="s">
        <v>85</v>
      </c>
      <c r="C21" s="4" t="s">
        <v>2</v>
      </c>
      <c r="D21" s="4" t="s">
        <v>3</v>
      </c>
      <c r="E21" s="5" t="s">
        <v>106</v>
      </c>
      <c r="F21" s="5" t="s">
        <v>107</v>
      </c>
      <c r="G21" s="5" t="s">
        <v>108</v>
      </c>
      <c r="H21" s="5"/>
      <c r="I21" s="5" t="s">
        <v>96</v>
      </c>
      <c r="J21" s="5">
        <v>1</v>
      </c>
      <c r="K21" s="4" t="s">
        <v>8</v>
      </c>
      <c r="L21" s="4"/>
      <c r="M21" s="4"/>
      <c r="N21" s="4"/>
      <c r="O21" s="4" t="s">
        <v>9</v>
      </c>
      <c r="P21" s="5" t="s">
        <v>109</v>
      </c>
      <c r="Q21" s="5" t="s">
        <v>46</v>
      </c>
      <c r="R21" s="5">
        <v>375</v>
      </c>
      <c r="S21" s="1">
        <f t="shared" si="0"/>
        <v>375</v>
      </c>
      <c r="T21" s="6">
        <v>0.16</v>
      </c>
      <c r="U21" s="4">
        <f t="shared" si="1"/>
        <v>60</v>
      </c>
      <c r="V21" s="4">
        <f t="shared" si="2"/>
        <v>435</v>
      </c>
      <c r="W21" t="s">
        <v>227</v>
      </c>
    </row>
    <row r="22" spans="1:23" ht="22.5" x14ac:dyDescent="0.15">
      <c r="A22" s="4" t="s">
        <v>84</v>
      </c>
      <c r="B22" s="5" t="s">
        <v>85</v>
      </c>
      <c r="C22" s="4" t="s">
        <v>2</v>
      </c>
      <c r="D22" s="4" t="s">
        <v>3</v>
      </c>
      <c r="E22" s="5" t="s">
        <v>110</v>
      </c>
      <c r="F22" s="5" t="s">
        <v>111</v>
      </c>
      <c r="G22" s="5" t="s">
        <v>112</v>
      </c>
      <c r="H22" s="5"/>
      <c r="I22" s="5" t="s">
        <v>96</v>
      </c>
      <c r="J22" s="5">
        <v>1</v>
      </c>
      <c r="K22" s="4" t="s">
        <v>8</v>
      </c>
      <c r="L22" s="4"/>
      <c r="M22" s="4"/>
      <c r="N22" s="4"/>
      <c r="O22" s="4" t="s">
        <v>9</v>
      </c>
      <c r="P22" s="5" t="s">
        <v>113</v>
      </c>
      <c r="Q22" s="5" t="s">
        <v>46</v>
      </c>
      <c r="R22" s="5">
        <v>180</v>
      </c>
      <c r="S22" s="1">
        <f t="shared" si="0"/>
        <v>180</v>
      </c>
      <c r="T22" s="6">
        <v>0.16</v>
      </c>
      <c r="U22" s="4">
        <f t="shared" si="1"/>
        <v>28.8</v>
      </c>
      <c r="V22" s="4">
        <f t="shared" si="2"/>
        <v>208.8</v>
      </c>
      <c r="W22" t="s">
        <v>227</v>
      </c>
    </row>
    <row r="23" spans="1:23" ht="22.5" x14ac:dyDescent="0.15">
      <c r="A23" s="4" t="s">
        <v>84</v>
      </c>
      <c r="B23" s="5" t="s">
        <v>85</v>
      </c>
      <c r="C23" s="4" t="s">
        <v>2</v>
      </c>
      <c r="D23" s="4" t="s">
        <v>3</v>
      </c>
      <c r="E23" s="5" t="s">
        <v>114</v>
      </c>
      <c r="F23" s="5" t="s">
        <v>115</v>
      </c>
      <c r="G23" s="5" t="s">
        <v>116</v>
      </c>
      <c r="H23" s="5"/>
      <c r="I23" s="5" t="s">
        <v>96</v>
      </c>
      <c r="J23" s="5">
        <v>1</v>
      </c>
      <c r="K23" s="4" t="s">
        <v>8</v>
      </c>
      <c r="L23" s="4"/>
      <c r="M23" s="4"/>
      <c r="N23" s="4"/>
      <c r="O23" s="4" t="s">
        <v>9</v>
      </c>
      <c r="P23" s="5" t="s">
        <v>117</v>
      </c>
      <c r="Q23" s="5" t="s">
        <v>46</v>
      </c>
      <c r="R23" s="5">
        <v>340</v>
      </c>
      <c r="S23" s="1">
        <f t="shared" si="0"/>
        <v>340</v>
      </c>
      <c r="T23" s="6">
        <v>0.16</v>
      </c>
      <c r="U23" s="4">
        <f t="shared" si="1"/>
        <v>54.4</v>
      </c>
      <c r="V23" s="4">
        <f t="shared" si="2"/>
        <v>394.4</v>
      </c>
      <c r="W23" t="s">
        <v>227</v>
      </c>
    </row>
    <row r="24" spans="1:23" ht="22.5" x14ac:dyDescent="0.15">
      <c r="A24" s="4" t="s">
        <v>84</v>
      </c>
      <c r="B24" s="5" t="s">
        <v>85</v>
      </c>
      <c r="C24" s="4" t="s">
        <v>2</v>
      </c>
      <c r="D24" s="4" t="s">
        <v>3</v>
      </c>
      <c r="E24" s="5" t="s">
        <v>118</v>
      </c>
      <c r="F24" s="5" t="s">
        <v>119</v>
      </c>
      <c r="G24" s="5" t="s">
        <v>120</v>
      </c>
      <c r="H24" s="5"/>
      <c r="I24" s="5" t="s">
        <v>96</v>
      </c>
      <c r="J24" s="5">
        <v>1</v>
      </c>
      <c r="K24" s="4" t="s">
        <v>8</v>
      </c>
      <c r="L24" s="4"/>
      <c r="M24" s="4"/>
      <c r="N24" s="4"/>
      <c r="O24" s="4" t="s">
        <v>9</v>
      </c>
      <c r="P24" s="5" t="s">
        <v>121</v>
      </c>
      <c r="Q24" s="5" t="s">
        <v>46</v>
      </c>
      <c r="R24" s="5">
        <v>192</v>
      </c>
      <c r="S24" s="1">
        <f t="shared" si="0"/>
        <v>192</v>
      </c>
      <c r="T24" s="6">
        <v>0.16</v>
      </c>
      <c r="U24" s="4">
        <f t="shared" si="1"/>
        <v>30.72</v>
      </c>
      <c r="V24" s="4">
        <f t="shared" si="2"/>
        <v>222.72</v>
      </c>
      <c r="W24" t="s">
        <v>227</v>
      </c>
    </row>
    <row r="25" spans="1:23" ht="22.5" x14ac:dyDescent="0.15">
      <c r="A25" s="4" t="s">
        <v>84</v>
      </c>
      <c r="B25" s="5" t="s">
        <v>85</v>
      </c>
      <c r="C25" s="4" t="s">
        <v>2</v>
      </c>
      <c r="D25" s="4" t="s">
        <v>3</v>
      </c>
      <c r="E25" s="5" t="s">
        <v>122</v>
      </c>
      <c r="F25" s="5" t="s">
        <v>123</v>
      </c>
      <c r="G25" s="5" t="s">
        <v>124</v>
      </c>
      <c r="H25" s="5"/>
      <c r="I25" s="5" t="s">
        <v>96</v>
      </c>
      <c r="J25" s="5">
        <v>1</v>
      </c>
      <c r="K25" s="4" t="s">
        <v>8</v>
      </c>
      <c r="L25" s="4"/>
      <c r="M25" s="4"/>
      <c r="N25" s="4"/>
      <c r="O25" s="4" t="s">
        <v>9</v>
      </c>
      <c r="P25" s="5" t="s">
        <v>125</v>
      </c>
      <c r="Q25" s="5" t="s">
        <v>46</v>
      </c>
      <c r="R25" s="5">
        <v>170</v>
      </c>
      <c r="S25" s="1">
        <f t="shared" si="0"/>
        <v>170</v>
      </c>
      <c r="T25" s="6">
        <v>0.16</v>
      </c>
      <c r="U25" s="4">
        <f t="shared" si="1"/>
        <v>27.2</v>
      </c>
      <c r="V25" s="4">
        <f t="shared" si="2"/>
        <v>197.2</v>
      </c>
      <c r="W25" t="s">
        <v>227</v>
      </c>
    </row>
    <row r="26" spans="1:23" ht="22.5" x14ac:dyDescent="0.15">
      <c r="A26" s="4" t="s">
        <v>84</v>
      </c>
      <c r="B26" s="5" t="s">
        <v>85</v>
      </c>
      <c r="C26" s="4" t="s">
        <v>2</v>
      </c>
      <c r="D26" s="4" t="s">
        <v>3</v>
      </c>
      <c r="E26" s="5" t="s">
        <v>126</v>
      </c>
      <c r="F26" s="5" t="s">
        <v>127</v>
      </c>
      <c r="G26" s="5" t="s">
        <v>128</v>
      </c>
      <c r="H26" s="5"/>
      <c r="I26" s="5" t="s">
        <v>96</v>
      </c>
      <c r="J26" s="5">
        <v>1</v>
      </c>
      <c r="K26" s="4" t="s">
        <v>8</v>
      </c>
      <c r="L26" s="4"/>
      <c r="M26" s="4"/>
      <c r="N26" s="4"/>
      <c r="O26" s="4" t="s">
        <v>9</v>
      </c>
      <c r="P26" s="5" t="s">
        <v>129</v>
      </c>
      <c r="Q26" s="5" t="s">
        <v>46</v>
      </c>
      <c r="R26" s="5">
        <v>360</v>
      </c>
      <c r="S26" s="1">
        <f t="shared" si="0"/>
        <v>360</v>
      </c>
      <c r="T26" s="6">
        <v>0.16</v>
      </c>
      <c r="U26" s="4">
        <f t="shared" si="1"/>
        <v>57.6</v>
      </c>
      <c r="V26" s="4">
        <f t="shared" si="2"/>
        <v>417.6</v>
      </c>
      <c r="W26" t="s">
        <v>227</v>
      </c>
    </row>
    <row r="27" spans="1:23" ht="22.5" x14ac:dyDescent="0.15">
      <c r="A27" s="4" t="s">
        <v>84</v>
      </c>
      <c r="B27" s="5" t="s">
        <v>85</v>
      </c>
      <c r="C27" s="4" t="s">
        <v>2</v>
      </c>
      <c r="D27" s="4" t="s">
        <v>3</v>
      </c>
      <c r="E27" s="5" t="s">
        <v>130</v>
      </c>
      <c r="F27" s="5" t="s">
        <v>131</v>
      </c>
      <c r="G27" s="5" t="s">
        <v>132</v>
      </c>
      <c r="H27" s="5"/>
      <c r="I27" s="5" t="s">
        <v>96</v>
      </c>
      <c r="J27" s="5">
        <v>1</v>
      </c>
      <c r="K27" s="4" t="s">
        <v>8</v>
      </c>
      <c r="L27" s="4"/>
      <c r="M27" s="4"/>
      <c r="N27" s="4"/>
      <c r="O27" s="4" t="s">
        <v>9</v>
      </c>
      <c r="P27" s="5" t="s">
        <v>133</v>
      </c>
      <c r="Q27" s="5" t="s">
        <v>46</v>
      </c>
      <c r="R27" s="5">
        <v>350</v>
      </c>
      <c r="S27" s="1">
        <f t="shared" si="0"/>
        <v>350</v>
      </c>
      <c r="T27" s="6">
        <v>0.16</v>
      </c>
      <c r="U27" s="4">
        <f t="shared" si="1"/>
        <v>56</v>
      </c>
      <c r="V27" s="4">
        <f t="shared" si="2"/>
        <v>406</v>
      </c>
      <c r="W27" t="s">
        <v>227</v>
      </c>
    </row>
    <row r="28" spans="1:23" ht="22.5" x14ac:dyDescent="0.15">
      <c r="A28" s="4" t="s">
        <v>84</v>
      </c>
      <c r="B28" s="5" t="s">
        <v>85</v>
      </c>
      <c r="C28" s="4" t="s">
        <v>2</v>
      </c>
      <c r="D28" s="4" t="s">
        <v>3</v>
      </c>
      <c r="E28" s="5" t="s">
        <v>134</v>
      </c>
      <c r="F28" s="5" t="s">
        <v>135</v>
      </c>
      <c r="G28" s="5" t="s">
        <v>136</v>
      </c>
      <c r="H28" s="5"/>
      <c r="I28" s="5" t="s">
        <v>96</v>
      </c>
      <c r="J28" s="5">
        <v>1</v>
      </c>
      <c r="K28" s="4" t="s">
        <v>8</v>
      </c>
      <c r="L28" s="4"/>
      <c r="M28" s="4"/>
      <c r="N28" s="4"/>
      <c r="O28" s="4" t="s">
        <v>9</v>
      </c>
      <c r="P28" s="5" t="s">
        <v>137</v>
      </c>
      <c r="Q28" s="5" t="s">
        <v>46</v>
      </c>
      <c r="R28" s="5">
        <v>160</v>
      </c>
      <c r="S28" s="1">
        <f t="shared" si="0"/>
        <v>160</v>
      </c>
      <c r="T28" s="6">
        <v>0.16</v>
      </c>
      <c r="U28" s="4">
        <f t="shared" si="1"/>
        <v>25.6</v>
      </c>
      <c r="V28" s="4">
        <f t="shared" si="2"/>
        <v>185.6</v>
      </c>
      <c r="W28" t="s">
        <v>227</v>
      </c>
    </row>
    <row r="29" spans="1:23" ht="22.5" x14ac:dyDescent="0.15">
      <c r="A29" s="4" t="s">
        <v>84</v>
      </c>
      <c r="B29" s="5" t="s">
        <v>85</v>
      </c>
      <c r="C29" s="4" t="s">
        <v>2</v>
      </c>
      <c r="D29" s="4" t="s">
        <v>3</v>
      </c>
      <c r="E29" s="5" t="s">
        <v>138</v>
      </c>
      <c r="F29" s="5" t="s">
        <v>139</v>
      </c>
      <c r="G29" s="5" t="s">
        <v>140</v>
      </c>
      <c r="H29" s="5"/>
      <c r="I29" s="5" t="s">
        <v>96</v>
      </c>
      <c r="J29" s="5">
        <v>1</v>
      </c>
      <c r="K29" s="4" t="s">
        <v>8</v>
      </c>
      <c r="L29" s="4"/>
      <c r="M29" s="4"/>
      <c r="N29" s="4"/>
      <c r="O29" s="4" t="s">
        <v>9</v>
      </c>
      <c r="P29" s="5" t="s">
        <v>141</v>
      </c>
      <c r="Q29" s="5" t="s">
        <v>46</v>
      </c>
      <c r="R29" s="5">
        <v>160</v>
      </c>
      <c r="S29" s="1">
        <f t="shared" si="0"/>
        <v>160</v>
      </c>
      <c r="T29" s="6">
        <v>0.16</v>
      </c>
      <c r="U29" s="4">
        <f t="shared" si="1"/>
        <v>25.6</v>
      </c>
      <c r="V29" s="4">
        <f t="shared" si="2"/>
        <v>185.6</v>
      </c>
      <c r="W29" t="s">
        <v>227</v>
      </c>
    </row>
    <row r="30" spans="1:23" ht="22.5" x14ac:dyDescent="0.15">
      <c r="A30" s="4" t="s">
        <v>84</v>
      </c>
      <c r="B30" s="5" t="s">
        <v>85</v>
      </c>
      <c r="C30" s="4" t="s">
        <v>2</v>
      </c>
      <c r="D30" s="4" t="s">
        <v>3</v>
      </c>
      <c r="E30" s="5" t="s">
        <v>142</v>
      </c>
      <c r="F30" s="5" t="s">
        <v>143</v>
      </c>
      <c r="G30" s="5" t="s">
        <v>144</v>
      </c>
      <c r="H30" s="5"/>
      <c r="I30" s="5" t="s">
        <v>96</v>
      </c>
      <c r="J30" s="5">
        <v>1</v>
      </c>
      <c r="K30" s="4" t="s">
        <v>8</v>
      </c>
      <c r="L30" s="4"/>
      <c r="M30" s="4"/>
      <c r="N30" s="4"/>
      <c r="O30" s="4" t="s">
        <v>9</v>
      </c>
      <c r="P30" s="5" t="s">
        <v>145</v>
      </c>
      <c r="Q30" s="5" t="s">
        <v>46</v>
      </c>
      <c r="R30" s="5">
        <v>390</v>
      </c>
      <c r="S30" s="1">
        <f t="shared" si="0"/>
        <v>390</v>
      </c>
      <c r="T30" s="6">
        <v>0.16</v>
      </c>
      <c r="U30" s="4">
        <f t="shared" si="1"/>
        <v>62.4</v>
      </c>
      <c r="V30" s="4">
        <f t="shared" si="2"/>
        <v>452.4</v>
      </c>
      <c r="W30" t="s">
        <v>227</v>
      </c>
    </row>
    <row r="31" spans="1:23" ht="22.5" x14ac:dyDescent="0.15">
      <c r="A31" s="4" t="s">
        <v>84</v>
      </c>
      <c r="B31" s="5" t="s">
        <v>85</v>
      </c>
      <c r="C31" s="4" t="s">
        <v>2</v>
      </c>
      <c r="D31" s="4" t="s">
        <v>3</v>
      </c>
      <c r="E31" s="5" t="s">
        <v>146</v>
      </c>
      <c r="F31" s="5" t="s">
        <v>147</v>
      </c>
      <c r="G31" s="5" t="s">
        <v>148</v>
      </c>
      <c r="H31" s="5"/>
      <c r="I31" s="5" t="s">
        <v>96</v>
      </c>
      <c r="J31" s="5">
        <v>1</v>
      </c>
      <c r="K31" s="4" t="s">
        <v>8</v>
      </c>
      <c r="L31" s="4"/>
      <c r="M31" s="4"/>
      <c r="N31" s="4"/>
      <c r="O31" s="4" t="s">
        <v>9</v>
      </c>
      <c r="P31" s="5" t="s">
        <v>149</v>
      </c>
      <c r="Q31" s="5" t="s">
        <v>46</v>
      </c>
      <c r="R31" s="5">
        <v>350</v>
      </c>
      <c r="S31" s="1">
        <f t="shared" si="0"/>
        <v>350</v>
      </c>
      <c r="T31" s="6">
        <v>0.16</v>
      </c>
      <c r="U31" s="4">
        <f t="shared" si="1"/>
        <v>56</v>
      </c>
      <c r="V31" s="4">
        <f t="shared" si="2"/>
        <v>406</v>
      </c>
      <c r="W31" t="s">
        <v>227</v>
      </c>
    </row>
    <row r="32" spans="1:23" ht="22.5" x14ac:dyDescent="0.15">
      <c r="A32" s="4" t="s">
        <v>84</v>
      </c>
      <c r="B32" s="5" t="s">
        <v>85</v>
      </c>
      <c r="C32" s="4" t="s">
        <v>2</v>
      </c>
      <c r="D32" s="4" t="s">
        <v>3</v>
      </c>
      <c r="E32" s="5" t="s">
        <v>150</v>
      </c>
      <c r="F32" s="5" t="s">
        <v>151</v>
      </c>
      <c r="G32" s="5" t="s">
        <v>152</v>
      </c>
      <c r="H32" s="5"/>
      <c r="I32" s="5" t="s">
        <v>96</v>
      </c>
      <c r="J32" s="5">
        <v>1</v>
      </c>
      <c r="K32" s="4" t="s">
        <v>8</v>
      </c>
      <c r="L32" s="4"/>
      <c r="M32" s="4"/>
      <c r="N32" s="4"/>
      <c r="O32" s="4" t="s">
        <v>9</v>
      </c>
      <c r="P32" s="5" t="s">
        <v>153</v>
      </c>
      <c r="Q32" s="5" t="s">
        <v>46</v>
      </c>
      <c r="R32" s="5">
        <v>160</v>
      </c>
      <c r="S32" s="1">
        <f t="shared" si="0"/>
        <v>160</v>
      </c>
      <c r="T32" s="6">
        <v>0.16</v>
      </c>
      <c r="U32" s="4">
        <f t="shared" si="1"/>
        <v>25.6</v>
      </c>
      <c r="V32" s="4">
        <f t="shared" si="2"/>
        <v>185.6</v>
      </c>
      <c r="W32" t="s">
        <v>227</v>
      </c>
    </row>
    <row r="33" spans="1:23" ht="22.5" x14ac:dyDescent="0.15">
      <c r="A33" s="4" t="s">
        <v>84</v>
      </c>
      <c r="B33" s="5" t="s">
        <v>85</v>
      </c>
      <c r="C33" s="4" t="s">
        <v>2</v>
      </c>
      <c r="D33" s="4" t="s">
        <v>3</v>
      </c>
      <c r="E33" s="5" t="s">
        <v>154</v>
      </c>
      <c r="F33" s="5" t="s">
        <v>155</v>
      </c>
      <c r="G33" s="5" t="s">
        <v>156</v>
      </c>
      <c r="H33" s="5"/>
      <c r="I33" s="5" t="s">
        <v>96</v>
      </c>
      <c r="J33" s="5">
        <v>1</v>
      </c>
      <c r="K33" s="4" t="s">
        <v>8</v>
      </c>
      <c r="L33" s="4"/>
      <c r="M33" s="4"/>
      <c r="N33" s="4"/>
      <c r="O33" s="4" t="s">
        <v>9</v>
      </c>
      <c r="P33" s="5" t="s">
        <v>157</v>
      </c>
      <c r="Q33" s="5" t="s">
        <v>46</v>
      </c>
      <c r="R33" s="5">
        <v>360</v>
      </c>
      <c r="S33" s="1">
        <f t="shared" si="0"/>
        <v>360</v>
      </c>
      <c r="T33" s="6">
        <v>0.16</v>
      </c>
      <c r="U33" s="4">
        <f t="shared" si="1"/>
        <v>57.6</v>
      </c>
      <c r="V33" s="4">
        <f t="shared" si="2"/>
        <v>417.6</v>
      </c>
      <c r="W33" t="s">
        <v>227</v>
      </c>
    </row>
    <row r="34" spans="1:23" ht="22.5" x14ac:dyDescent="0.15">
      <c r="A34" s="4" t="s">
        <v>84</v>
      </c>
      <c r="B34" s="5" t="s">
        <v>85</v>
      </c>
      <c r="C34" s="4" t="s">
        <v>2</v>
      </c>
      <c r="D34" s="4" t="s">
        <v>3</v>
      </c>
      <c r="E34" s="5" t="s">
        <v>158</v>
      </c>
      <c r="F34" s="5" t="s">
        <v>159</v>
      </c>
      <c r="G34" s="5" t="s">
        <v>160</v>
      </c>
      <c r="H34" s="5"/>
      <c r="I34" s="5" t="s">
        <v>96</v>
      </c>
      <c r="J34" s="5">
        <v>1</v>
      </c>
      <c r="K34" s="4" t="s">
        <v>8</v>
      </c>
      <c r="L34" s="4"/>
      <c r="M34" s="4"/>
      <c r="N34" s="4"/>
      <c r="O34" s="4" t="s">
        <v>9</v>
      </c>
      <c r="P34" s="5" t="s">
        <v>161</v>
      </c>
      <c r="Q34" s="5" t="s">
        <v>46</v>
      </c>
      <c r="R34" s="5">
        <v>160</v>
      </c>
      <c r="S34" s="1">
        <f t="shared" si="0"/>
        <v>160</v>
      </c>
      <c r="T34" s="6">
        <v>0.16</v>
      </c>
      <c r="U34" s="4">
        <f t="shared" si="1"/>
        <v>25.6</v>
      </c>
      <c r="V34" s="4">
        <f t="shared" si="2"/>
        <v>185.6</v>
      </c>
      <c r="W34" t="s">
        <v>227</v>
      </c>
    </row>
    <row r="35" spans="1:23" ht="22.5" x14ac:dyDescent="0.15">
      <c r="A35" s="4" t="s">
        <v>84</v>
      </c>
      <c r="B35" s="5" t="s">
        <v>85</v>
      </c>
      <c r="C35" s="4" t="s">
        <v>2</v>
      </c>
      <c r="D35" s="4" t="s">
        <v>3</v>
      </c>
      <c r="E35" s="5" t="s">
        <v>162</v>
      </c>
      <c r="F35" s="5" t="s">
        <v>163</v>
      </c>
      <c r="G35" s="5" t="s">
        <v>164</v>
      </c>
      <c r="H35" s="5"/>
      <c r="I35" s="5" t="s">
        <v>96</v>
      </c>
      <c r="J35" s="5">
        <v>1</v>
      </c>
      <c r="K35" s="4" t="s">
        <v>8</v>
      </c>
      <c r="L35" s="4"/>
      <c r="M35" s="4"/>
      <c r="N35" s="4"/>
      <c r="O35" s="4" t="s">
        <v>9</v>
      </c>
      <c r="P35" s="5" t="s">
        <v>165</v>
      </c>
      <c r="Q35" s="5" t="s">
        <v>46</v>
      </c>
      <c r="R35" s="5">
        <v>360</v>
      </c>
      <c r="S35" s="1">
        <f t="shared" si="0"/>
        <v>360</v>
      </c>
      <c r="T35" s="6">
        <v>0.16</v>
      </c>
      <c r="U35" s="4">
        <f t="shared" si="1"/>
        <v>57.6</v>
      </c>
      <c r="V35" s="4">
        <f t="shared" si="2"/>
        <v>417.6</v>
      </c>
      <c r="W35" t="s">
        <v>227</v>
      </c>
    </row>
    <row r="36" spans="1:23" ht="22.5" x14ac:dyDescent="0.15">
      <c r="A36" s="4" t="s">
        <v>84</v>
      </c>
      <c r="B36" s="5" t="s">
        <v>85</v>
      </c>
      <c r="C36" s="4" t="s">
        <v>2</v>
      </c>
      <c r="D36" s="4" t="s">
        <v>3</v>
      </c>
      <c r="E36" s="5" t="s">
        <v>166</v>
      </c>
      <c r="F36" s="5" t="s">
        <v>167</v>
      </c>
      <c r="G36" s="5" t="s">
        <v>168</v>
      </c>
      <c r="H36" s="5"/>
      <c r="I36" s="5" t="s">
        <v>96</v>
      </c>
      <c r="J36" s="5">
        <v>1</v>
      </c>
      <c r="K36" s="4" t="s">
        <v>8</v>
      </c>
      <c r="L36" s="4"/>
      <c r="M36" s="4"/>
      <c r="N36" s="4"/>
      <c r="O36" s="4" t="s">
        <v>9</v>
      </c>
      <c r="P36" s="5" t="s">
        <v>169</v>
      </c>
      <c r="Q36" s="5" t="s">
        <v>46</v>
      </c>
      <c r="R36" s="5">
        <v>390</v>
      </c>
      <c r="S36" s="1">
        <f t="shared" si="0"/>
        <v>390</v>
      </c>
      <c r="T36" s="6">
        <v>0.16</v>
      </c>
      <c r="U36" s="4">
        <f t="shared" si="1"/>
        <v>62.4</v>
      </c>
      <c r="V36" s="4">
        <f t="shared" si="2"/>
        <v>452.4</v>
      </c>
      <c r="W36" t="s">
        <v>227</v>
      </c>
    </row>
    <row r="37" spans="1:23" ht="22.5" x14ac:dyDescent="0.15">
      <c r="A37" s="4" t="s">
        <v>84</v>
      </c>
      <c r="B37" s="5" t="s">
        <v>85</v>
      </c>
      <c r="C37" s="4" t="s">
        <v>2</v>
      </c>
      <c r="D37" s="4" t="s">
        <v>3</v>
      </c>
      <c r="E37" s="5" t="s">
        <v>170</v>
      </c>
      <c r="F37" s="5" t="s">
        <v>171</v>
      </c>
      <c r="G37" s="5" t="s">
        <v>172</v>
      </c>
      <c r="H37" s="5"/>
      <c r="I37" s="5" t="s">
        <v>96</v>
      </c>
      <c r="J37" s="5">
        <v>1</v>
      </c>
      <c r="K37" s="4" t="s">
        <v>8</v>
      </c>
      <c r="L37" s="4"/>
      <c r="M37" s="4"/>
      <c r="N37" s="4"/>
      <c r="O37" s="4" t="s">
        <v>9</v>
      </c>
      <c r="P37" s="5" t="s">
        <v>173</v>
      </c>
      <c r="Q37" s="5" t="s">
        <v>46</v>
      </c>
      <c r="R37" s="5">
        <v>390</v>
      </c>
      <c r="S37" s="1">
        <f t="shared" si="0"/>
        <v>390</v>
      </c>
      <c r="T37" s="6">
        <v>0.16</v>
      </c>
      <c r="U37" s="4">
        <f t="shared" si="1"/>
        <v>62.4</v>
      </c>
      <c r="V37" s="4">
        <f t="shared" si="2"/>
        <v>452.4</v>
      </c>
      <c r="W37" t="s">
        <v>227</v>
      </c>
    </row>
    <row r="38" spans="1:23" ht="22.5" x14ac:dyDescent="0.15">
      <c r="A38" s="4" t="s">
        <v>84</v>
      </c>
      <c r="B38" s="5" t="s">
        <v>85</v>
      </c>
      <c r="C38" s="4" t="s">
        <v>2</v>
      </c>
      <c r="D38" s="4" t="s">
        <v>3</v>
      </c>
      <c r="E38" s="5" t="s">
        <v>174</v>
      </c>
      <c r="F38" s="5" t="s">
        <v>175</v>
      </c>
      <c r="G38" s="5" t="s">
        <v>176</v>
      </c>
      <c r="H38" s="5"/>
      <c r="I38" s="5" t="s">
        <v>96</v>
      </c>
      <c r="J38" s="5">
        <v>1</v>
      </c>
      <c r="K38" s="4" t="s">
        <v>8</v>
      </c>
      <c r="L38" s="4"/>
      <c r="M38" s="4"/>
      <c r="N38" s="4"/>
      <c r="O38" s="4" t="s">
        <v>9</v>
      </c>
      <c r="P38" s="5" t="s">
        <v>177</v>
      </c>
      <c r="Q38" s="5" t="s">
        <v>46</v>
      </c>
      <c r="R38" s="5">
        <v>170</v>
      </c>
      <c r="S38" s="1">
        <f t="shared" si="0"/>
        <v>170</v>
      </c>
      <c r="T38" s="6">
        <v>0.16</v>
      </c>
      <c r="U38" s="4">
        <f t="shared" si="1"/>
        <v>27.2</v>
      </c>
      <c r="V38" s="4">
        <f t="shared" si="2"/>
        <v>197.2</v>
      </c>
      <c r="W38" t="s">
        <v>227</v>
      </c>
    </row>
    <row r="39" spans="1:23" ht="22.5" x14ac:dyDescent="0.15">
      <c r="A39" s="4" t="s">
        <v>84</v>
      </c>
      <c r="B39" s="5" t="s">
        <v>85</v>
      </c>
      <c r="C39" s="4" t="s">
        <v>2</v>
      </c>
      <c r="D39" s="4" t="s">
        <v>3</v>
      </c>
      <c r="E39" s="5" t="s">
        <v>178</v>
      </c>
      <c r="F39" s="5" t="s">
        <v>179</v>
      </c>
      <c r="G39" s="5" t="s">
        <v>180</v>
      </c>
      <c r="H39" s="5"/>
      <c r="I39" s="5" t="s">
        <v>96</v>
      </c>
      <c r="J39" s="5">
        <v>1</v>
      </c>
      <c r="K39" s="4" t="s">
        <v>8</v>
      </c>
      <c r="L39" s="4"/>
      <c r="M39" s="4"/>
      <c r="N39" s="4"/>
      <c r="O39" s="4" t="s">
        <v>9</v>
      </c>
      <c r="P39" s="5" t="s">
        <v>181</v>
      </c>
      <c r="Q39" s="5" t="s">
        <v>46</v>
      </c>
      <c r="R39" s="5">
        <v>360</v>
      </c>
      <c r="S39" s="1">
        <f t="shared" si="0"/>
        <v>360</v>
      </c>
      <c r="T39" s="6">
        <v>0.16</v>
      </c>
      <c r="U39" s="4">
        <f t="shared" si="1"/>
        <v>57.6</v>
      </c>
      <c r="V39" s="4">
        <f t="shared" si="2"/>
        <v>417.6</v>
      </c>
      <c r="W39" t="s">
        <v>227</v>
      </c>
    </row>
    <row r="40" spans="1:23" ht="22.5" x14ac:dyDescent="0.15">
      <c r="A40" s="4" t="s">
        <v>84</v>
      </c>
      <c r="B40" s="5" t="s">
        <v>85</v>
      </c>
      <c r="C40" s="4" t="s">
        <v>2</v>
      </c>
      <c r="D40" s="4" t="s">
        <v>3</v>
      </c>
      <c r="E40" s="5" t="s">
        <v>182</v>
      </c>
      <c r="F40" s="5" t="s">
        <v>183</v>
      </c>
      <c r="G40" s="5" t="s">
        <v>184</v>
      </c>
      <c r="H40" s="5"/>
      <c r="I40" s="5" t="s">
        <v>96</v>
      </c>
      <c r="J40" s="5">
        <v>1</v>
      </c>
      <c r="K40" s="4" t="s">
        <v>8</v>
      </c>
      <c r="L40" s="4"/>
      <c r="M40" s="4"/>
      <c r="N40" s="4"/>
      <c r="O40" s="4" t="s">
        <v>9</v>
      </c>
      <c r="P40" s="5" t="s">
        <v>185</v>
      </c>
      <c r="Q40" s="5" t="s">
        <v>46</v>
      </c>
      <c r="R40" s="5">
        <v>160</v>
      </c>
      <c r="S40" s="1">
        <f t="shared" si="0"/>
        <v>160</v>
      </c>
      <c r="T40" s="6">
        <v>0.16</v>
      </c>
      <c r="U40" s="4">
        <f t="shared" si="1"/>
        <v>25.6</v>
      </c>
      <c r="V40" s="4">
        <f t="shared" si="2"/>
        <v>185.6</v>
      </c>
      <c r="W40" t="s">
        <v>227</v>
      </c>
    </row>
    <row r="41" spans="1:23" ht="22.5" x14ac:dyDescent="0.15">
      <c r="A41" s="4" t="s">
        <v>84</v>
      </c>
      <c r="B41" s="5" t="s">
        <v>85</v>
      </c>
      <c r="C41" s="4" t="s">
        <v>2</v>
      </c>
      <c r="D41" s="4" t="s">
        <v>3</v>
      </c>
      <c r="E41" s="5" t="s">
        <v>186</v>
      </c>
      <c r="F41" s="5" t="s">
        <v>187</v>
      </c>
      <c r="G41" s="5" t="s">
        <v>188</v>
      </c>
      <c r="H41" s="5" t="s">
        <v>189</v>
      </c>
      <c r="I41" s="5" t="s">
        <v>190</v>
      </c>
      <c r="J41" s="5">
        <v>4</v>
      </c>
      <c r="K41" s="4" t="s">
        <v>8</v>
      </c>
      <c r="L41" s="4"/>
      <c r="M41" s="4"/>
      <c r="N41" s="4"/>
      <c r="O41" s="4" t="s">
        <v>9</v>
      </c>
      <c r="P41" s="5" t="s">
        <v>191</v>
      </c>
      <c r="Q41" s="5" t="s">
        <v>46</v>
      </c>
      <c r="R41" s="5">
        <v>140</v>
      </c>
      <c r="S41" s="1">
        <f t="shared" si="0"/>
        <v>560</v>
      </c>
      <c r="T41" s="6">
        <v>0.16</v>
      </c>
      <c r="U41" s="4">
        <f t="shared" si="1"/>
        <v>89.600000000000009</v>
      </c>
      <c r="V41" s="4">
        <f t="shared" si="2"/>
        <v>649.6</v>
      </c>
      <c r="W41" t="s">
        <v>227</v>
      </c>
    </row>
    <row r="42" spans="1:23" ht="22.5" x14ac:dyDescent="0.15">
      <c r="A42" s="4" t="s">
        <v>84</v>
      </c>
      <c r="B42" s="5" t="s">
        <v>85</v>
      </c>
      <c r="C42" s="4" t="s">
        <v>2</v>
      </c>
      <c r="D42" s="4" t="s">
        <v>3</v>
      </c>
      <c r="E42" s="5" t="s">
        <v>192</v>
      </c>
      <c r="F42" s="5" t="s">
        <v>193</v>
      </c>
      <c r="G42" s="5" t="s">
        <v>194</v>
      </c>
      <c r="H42" s="5" t="s">
        <v>195</v>
      </c>
      <c r="I42" s="5" t="s">
        <v>190</v>
      </c>
      <c r="J42" s="5">
        <v>4</v>
      </c>
      <c r="K42" s="4" t="s">
        <v>8</v>
      </c>
      <c r="L42" s="4"/>
      <c r="M42" s="4"/>
      <c r="N42" s="4"/>
      <c r="O42" s="4" t="s">
        <v>9</v>
      </c>
      <c r="P42" s="5" t="s">
        <v>196</v>
      </c>
      <c r="Q42" s="5" t="s">
        <v>46</v>
      </c>
      <c r="R42" s="5">
        <v>230</v>
      </c>
      <c r="S42" s="1">
        <f t="shared" si="0"/>
        <v>920</v>
      </c>
      <c r="T42" s="6">
        <v>0.16</v>
      </c>
      <c r="U42" s="4">
        <f t="shared" si="1"/>
        <v>147.20000000000002</v>
      </c>
      <c r="V42" s="4">
        <f t="shared" si="2"/>
        <v>1067.2</v>
      </c>
      <c r="W42" t="s">
        <v>227</v>
      </c>
    </row>
    <row r="43" spans="1:23" ht="22.5" x14ac:dyDescent="0.15">
      <c r="A43" s="4" t="s">
        <v>84</v>
      </c>
      <c r="B43" s="5" t="s">
        <v>85</v>
      </c>
      <c r="C43" s="4" t="s">
        <v>2</v>
      </c>
      <c r="D43" s="4" t="s">
        <v>3</v>
      </c>
      <c r="E43" s="5" t="s">
        <v>197</v>
      </c>
      <c r="F43" s="5" t="s">
        <v>198</v>
      </c>
      <c r="G43" s="5" t="s">
        <v>199</v>
      </c>
      <c r="H43" s="5" t="s">
        <v>200</v>
      </c>
      <c r="I43" s="5" t="s">
        <v>190</v>
      </c>
      <c r="J43" s="5">
        <v>3</v>
      </c>
      <c r="K43" s="4" t="s">
        <v>8</v>
      </c>
      <c r="L43" s="4"/>
      <c r="M43" s="4"/>
      <c r="N43" s="4"/>
      <c r="O43" s="4" t="s">
        <v>9</v>
      </c>
      <c r="P43" s="5" t="s">
        <v>201</v>
      </c>
      <c r="Q43" s="5" t="s">
        <v>46</v>
      </c>
      <c r="R43" s="5">
        <v>102</v>
      </c>
      <c r="S43" s="1">
        <f t="shared" si="0"/>
        <v>306</v>
      </c>
      <c r="T43" s="6">
        <v>0.16</v>
      </c>
      <c r="U43" s="4">
        <f t="shared" si="1"/>
        <v>48.96</v>
      </c>
      <c r="V43" s="4">
        <f t="shared" si="2"/>
        <v>354.96</v>
      </c>
      <c r="W43" t="s">
        <v>227</v>
      </c>
    </row>
    <row r="44" spans="1:23" ht="22.5" x14ac:dyDescent="0.15">
      <c r="A44" s="4" t="s">
        <v>84</v>
      </c>
      <c r="B44" s="5" t="s">
        <v>85</v>
      </c>
      <c r="C44" s="4" t="s">
        <v>2</v>
      </c>
      <c r="D44" s="4" t="s">
        <v>3</v>
      </c>
      <c r="E44" s="5" t="s">
        <v>202</v>
      </c>
      <c r="F44" s="5" t="s">
        <v>203</v>
      </c>
      <c r="G44" s="5" t="s">
        <v>204</v>
      </c>
      <c r="H44" s="5" t="s">
        <v>205</v>
      </c>
      <c r="I44" s="5" t="s">
        <v>190</v>
      </c>
      <c r="J44" s="5">
        <v>1</v>
      </c>
      <c r="K44" s="4" t="s">
        <v>8</v>
      </c>
      <c r="L44" s="4"/>
      <c r="M44" s="4"/>
      <c r="N44" s="4"/>
      <c r="O44" s="4" t="s">
        <v>9</v>
      </c>
      <c r="P44" s="5" t="s">
        <v>206</v>
      </c>
      <c r="Q44" s="5" t="s">
        <v>46</v>
      </c>
      <c r="R44" s="5">
        <v>5600</v>
      </c>
      <c r="S44" s="1">
        <f t="shared" si="0"/>
        <v>5600</v>
      </c>
      <c r="T44" s="6">
        <v>0.16</v>
      </c>
      <c r="U44" s="4">
        <f t="shared" si="1"/>
        <v>896</v>
      </c>
      <c r="V44" s="4">
        <f t="shared" si="2"/>
        <v>6496</v>
      </c>
      <c r="W44" t="s">
        <v>227</v>
      </c>
    </row>
    <row r="45" spans="1:23" ht="22.5" x14ac:dyDescent="0.15">
      <c r="A45" s="4" t="s">
        <v>84</v>
      </c>
      <c r="B45" s="5" t="s">
        <v>85</v>
      </c>
      <c r="C45" s="4" t="s">
        <v>2</v>
      </c>
      <c r="D45" s="4" t="s">
        <v>3</v>
      </c>
      <c r="E45" s="5" t="s">
        <v>207</v>
      </c>
      <c r="F45" s="5" t="s">
        <v>208</v>
      </c>
      <c r="G45" s="5" t="s">
        <v>209</v>
      </c>
      <c r="H45" s="5" t="s">
        <v>210</v>
      </c>
      <c r="I45" s="5" t="s">
        <v>190</v>
      </c>
      <c r="J45" s="5">
        <v>3</v>
      </c>
      <c r="K45" s="4" t="s">
        <v>8</v>
      </c>
      <c r="L45" s="4"/>
      <c r="M45" s="4"/>
      <c r="N45" s="4"/>
      <c r="O45" s="4" t="s">
        <v>9</v>
      </c>
      <c r="P45" s="5" t="s">
        <v>211</v>
      </c>
      <c r="Q45" s="5" t="s">
        <v>46</v>
      </c>
      <c r="R45" s="5">
        <v>688</v>
      </c>
      <c r="S45" s="1">
        <f t="shared" si="0"/>
        <v>2064</v>
      </c>
      <c r="T45" s="6">
        <v>0.16</v>
      </c>
      <c r="U45" s="4">
        <f t="shared" si="1"/>
        <v>330.24</v>
      </c>
      <c r="V45" s="4">
        <f t="shared" si="2"/>
        <v>2394.2399999999998</v>
      </c>
      <c r="W45" t="s">
        <v>227</v>
      </c>
    </row>
    <row r="46" spans="1:23" ht="22.5" x14ac:dyDescent="0.15">
      <c r="A46" s="4" t="s">
        <v>84</v>
      </c>
      <c r="B46" s="5" t="s">
        <v>85</v>
      </c>
      <c r="C46" s="4" t="s">
        <v>2</v>
      </c>
      <c r="D46" s="4" t="s">
        <v>3</v>
      </c>
      <c r="E46" s="5" t="s">
        <v>212</v>
      </c>
      <c r="F46" s="5" t="s">
        <v>213</v>
      </c>
      <c r="G46" s="5" t="s">
        <v>214</v>
      </c>
      <c r="H46" s="5" t="s">
        <v>215</v>
      </c>
      <c r="I46" s="5" t="s">
        <v>190</v>
      </c>
      <c r="J46" s="5">
        <v>24</v>
      </c>
      <c r="K46" s="4" t="s">
        <v>8</v>
      </c>
      <c r="L46" s="4"/>
      <c r="M46" s="4"/>
      <c r="N46" s="4"/>
      <c r="O46" s="4" t="s">
        <v>9</v>
      </c>
      <c r="P46" s="5" t="s">
        <v>216</v>
      </c>
      <c r="Q46" s="5" t="s">
        <v>46</v>
      </c>
      <c r="R46" s="5">
        <v>15</v>
      </c>
      <c r="S46" s="1">
        <f t="shared" si="0"/>
        <v>360</v>
      </c>
      <c r="T46" s="6">
        <v>0.16</v>
      </c>
      <c r="U46" s="4">
        <f t="shared" si="1"/>
        <v>57.6</v>
      </c>
      <c r="V46" s="4">
        <f t="shared" si="2"/>
        <v>417.6</v>
      </c>
      <c r="W46" t="s">
        <v>227</v>
      </c>
    </row>
    <row r="47" spans="1:23" ht="22.5" x14ac:dyDescent="0.15">
      <c r="A47" s="4" t="s">
        <v>84</v>
      </c>
      <c r="B47" s="5" t="s">
        <v>85</v>
      </c>
      <c r="C47" s="4" t="s">
        <v>2</v>
      </c>
      <c r="D47" s="4" t="s">
        <v>3</v>
      </c>
      <c r="E47" s="5" t="s">
        <v>217</v>
      </c>
      <c r="F47" s="5" t="s">
        <v>218</v>
      </c>
      <c r="G47" s="5" t="s">
        <v>219</v>
      </c>
      <c r="H47" s="5" t="s">
        <v>220</v>
      </c>
      <c r="I47" s="5" t="s">
        <v>190</v>
      </c>
      <c r="J47" s="5">
        <v>3</v>
      </c>
      <c r="K47" s="4" t="s">
        <v>8</v>
      </c>
      <c r="L47" s="4"/>
      <c r="M47" s="4"/>
      <c r="N47" s="4"/>
      <c r="O47" s="4" t="s">
        <v>9</v>
      </c>
      <c r="P47" s="5" t="s">
        <v>221</v>
      </c>
      <c r="Q47" s="5" t="s">
        <v>46</v>
      </c>
      <c r="R47" s="5">
        <v>100</v>
      </c>
      <c r="S47" s="1">
        <f t="shared" si="0"/>
        <v>300</v>
      </c>
      <c r="T47" s="6">
        <v>0.16</v>
      </c>
      <c r="U47" s="4">
        <f t="shared" si="1"/>
        <v>48</v>
      </c>
      <c r="V47" s="4">
        <f t="shared" si="2"/>
        <v>348</v>
      </c>
      <c r="W47" t="s">
        <v>227</v>
      </c>
    </row>
    <row r="48" spans="1:23" ht="22.5" x14ac:dyDescent="0.15">
      <c r="A48" s="4" t="s">
        <v>84</v>
      </c>
      <c r="B48" s="5" t="s">
        <v>85</v>
      </c>
      <c r="C48" s="4" t="s">
        <v>2</v>
      </c>
      <c r="D48" s="4" t="s">
        <v>3</v>
      </c>
      <c r="E48" s="5" t="s">
        <v>222</v>
      </c>
      <c r="F48" s="5" t="s">
        <v>223</v>
      </c>
      <c r="G48" s="5" t="s">
        <v>224</v>
      </c>
      <c r="H48" s="5" t="s">
        <v>225</v>
      </c>
      <c r="I48" s="5" t="s">
        <v>190</v>
      </c>
      <c r="J48" s="5">
        <v>6</v>
      </c>
      <c r="K48" s="4" t="s">
        <v>8</v>
      </c>
      <c r="L48" s="4"/>
      <c r="M48" s="4"/>
      <c r="N48" s="4"/>
      <c r="O48" s="4" t="s">
        <v>9</v>
      </c>
      <c r="P48" s="5" t="s">
        <v>226</v>
      </c>
      <c r="Q48" s="5" t="s">
        <v>46</v>
      </c>
      <c r="R48" s="5">
        <v>490</v>
      </c>
      <c r="S48" s="1">
        <f t="shared" si="0"/>
        <v>2940</v>
      </c>
      <c r="T48" s="6">
        <v>0.16</v>
      </c>
      <c r="U48" s="4">
        <f t="shared" si="1"/>
        <v>470.40000000000003</v>
      </c>
      <c r="V48" s="4">
        <f t="shared" si="2"/>
        <v>3410.4</v>
      </c>
      <c r="W48" t="s">
        <v>227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2018-09-13T03:10:22Z</dcterms:created>
  <dcterms:modified xsi:type="dcterms:W3CDTF">2018-09-17T09:02:50Z</dcterms:modified>
</cp:coreProperties>
</file>