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
    </mc:Choice>
  </mc:AlternateContent>
  <xr:revisionPtr revIDLastSave="0" documentId="13_ncr:1_{2E238DD2-88AD-423E-B351-7049BB00CC80}" xr6:coauthVersionLast="47" xr6:coauthVersionMax="47" xr10:uidLastSave="{00000000-0000-0000-0000-000000000000}"/>
  <bookViews>
    <workbookView xWindow="-98" yWindow="-98" windowWidth="20715" windowHeight="13276" tabRatio="778" activeTab="1" xr2:uid="{00000000-000D-0000-FFFF-FFFF00000000}"/>
  </bookViews>
  <sheets>
    <sheet name="总" sheetId="37" r:id="rId1"/>
    <sheet name="报价" sheetId="1" r:id="rId2"/>
    <sheet name="腾讯云产品" sheetId="47" r:id="rId3"/>
    <sheet name="README" sheetId="50" r:id="rId4"/>
    <sheet name="meta" sheetId="10" r:id="rId5"/>
    <sheet name="region" sheetId="44" r:id="rId6"/>
    <sheet name="bwp" sheetId="49" r:id="rId7"/>
    <sheet name="cvm" sheetId="48" r:id="rId8"/>
    <sheet name="cbs" sheetId="36" r:id="rId9"/>
    <sheet name="cdb" sheetId="7" r:id="rId10"/>
    <sheet name="clb" sheetId="31" r:id="rId11"/>
    <sheet name="crs" sheetId="13" r:id="rId12"/>
    <sheet name="dc_cas" sheetId="43" r:id="rId13"/>
    <sheet name="nat" sheetId="42" r:id="rId14"/>
    <sheet name="vpn" sheetId="41" r:id="rId15"/>
  </sheets>
  <definedNames>
    <definedName name="cdb实例规格列表" localSheetId="3">cdb表[实例规格]</definedName>
    <definedName name="cdb实例规格列表">cdb表[实例规格]</definedName>
    <definedName name="crs架构列表" localSheetId="3">crs架构表[架构]</definedName>
    <definedName name="crs架构列表">crs架构表[架构]</definedName>
    <definedName name="dc_cas带宽列表" localSheetId="3">dc_cas表[带宽]</definedName>
    <definedName name="dc_cas带宽列表">dc_cas表[带宽]</definedName>
    <definedName name="ExternalData_1" localSheetId="9" hidden="1">cdb!#REF!</definedName>
    <definedName name="ExternalData_1" localSheetId="11" hidden="1">'crs'!#REF!</definedName>
    <definedName name="ExternalData_1" localSheetId="5" hidden="1">region!#REF!</definedName>
    <definedName name="ExternalData_10" localSheetId="7" hidden="1">cvm!$CY$1:$DA$1136</definedName>
    <definedName name="ExternalData_11" localSheetId="7" hidden="1">cvm!$FK$1:$FM$997</definedName>
    <definedName name="ExternalData_12" localSheetId="7" hidden="1">cvm!$R$1:$T$553</definedName>
    <definedName name="ExternalData_14" localSheetId="7" hidden="1">cvm!#REF!</definedName>
    <definedName name="ExternalData_2" localSheetId="9" hidden="1">cdb!$A$1:$J$14</definedName>
    <definedName name="ExternalData_2" localSheetId="11" hidden="1">'crs'!$A$2:$F$8</definedName>
    <definedName name="ExternalData_2" localSheetId="5" hidden="1">region!$A$1:$B$4</definedName>
    <definedName name="ExternalData_2" localSheetId="14" hidden="1">vpn!$A$1:$B$9</definedName>
    <definedName name="ExternalData_3" localSheetId="12" hidden="1">dc_cas!$A$1:$B$59</definedName>
    <definedName name="ExternalData_3" localSheetId="13" hidden="1">nat!$A$1:$G$4</definedName>
    <definedName name="ExternalData_3" localSheetId="2" hidden="1">腾讯云产品!$B$1:$K$351</definedName>
    <definedName name="ExternalData_4" localSheetId="7" hidden="1">cvm!$B$1:$J$1107</definedName>
    <definedName name="ExternalData_5" localSheetId="7" hidden="1">cvm!#REF!</definedName>
    <definedName name="ExternalData_6" localSheetId="7" hidden="1">cvm!#REF!</definedName>
    <definedName name="ExternalData_7" localSheetId="7" hidden="1">cvm!#REF!</definedName>
    <definedName name="ExternalData_8" localSheetId="7" hidden="1">cvm!#REF!</definedName>
    <definedName name="ExternalData_9" localSheetId="7" hidden="1">cvm!#REF!</definedName>
    <definedName name="nat类型列表" localSheetId="3">nat表[类型]</definedName>
    <definedName name="nat类型列表">nat表[类型]</definedName>
    <definedName name="region列表" localSheetId="3">地域表[地域]</definedName>
    <definedName name="region列表">地域表[地域]</definedName>
    <definedName name="vpn网关规格列表" localSheetId="3">vpn表[网关规格]</definedName>
    <definedName name="vpn网关规格列表">vpn表[网关规格]</definedName>
    <definedName name="报价地域">报价!$B$2</definedName>
    <definedName name="产品列表" localSheetId="3">产品[产品选项名]</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15"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B2" i="48" l="1"/>
  <c r="DB3" i="48"/>
  <c r="DB4" i="48"/>
  <c r="DB5" i="48"/>
  <c r="DB6" i="48"/>
  <c r="DB7" i="48"/>
  <c r="DB8" i="48"/>
  <c r="DB9" i="48"/>
  <c r="DB10" i="48"/>
  <c r="DB11" i="48"/>
  <c r="DB12" i="48"/>
  <c r="DB13" i="48"/>
  <c r="DB14" i="48"/>
  <c r="DB15" i="48"/>
  <c r="DB16" i="48"/>
  <c r="DB17" i="48"/>
  <c r="DB18" i="48"/>
  <c r="DB19" i="48"/>
  <c r="DB20" i="48"/>
  <c r="DB21" i="48"/>
  <c r="DB22" i="48"/>
  <c r="DB23" i="48"/>
  <c r="DB24" i="48"/>
  <c r="DB25" i="48"/>
  <c r="DB26" i="48"/>
  <c r="DB27" i="48"/>
  <c r="DB28" i="48"/>
  <c r="DB29" i="48"/>
  <c r="DB30" i="48"/>
  <c r="DB31" i="48"/>
  <c r="DB32" i="48"/>
  <c r="DB33" i="48"/>
  <c r="DB34" i="48"/>
  <c r="DB35" i="48"/>
  <c r="DB36" i="48"/>
  <c r="DB37" i="48"/>
  <c r="DB38" i="48"/>
  <c r="DB39" i="48"/>
  <c r="DB40" i="48"/>
  <c r="DB41" i="48"/>
  <c r="DB42" i="48"/>
  <c r="DB43" i="48"/>
  <c r="DB44" i="48"/>
  <c r="DB45" i="48"/>
  <c r="DB46" i="48"/>
  <c r="DB47" i="48"/>
  <c r="DB48" i="48"/>
  <c r="DB49" i="48"/>
  <c r="DB50" i="48"/>
  <c r="DB51" i="48"/>
  <c r="DB52" i="48"/>
  <c r="DB53" i="48"/>
  <c r="DB54" i="48"/>
  <c r="DB55" i="48"/>
  <c r="DB56" i="48"/>
  <c r="DB57" i="48"/>
  <c r="DB58" i="48"/>
  <c r="DB59" i="48"/>
  <c r="DB60" i="48"/>
  <c r="DB61" i="48"/>
  <c r="DB62" i="48"/>
  <c r="DB63" i="48"/>
  <c r="DB64" i="48"/>
  <c r="DB65" i="48"/>
  <c r="DB66" i="48"/>
  <c r="DB67" i="48"/>
  <c r="DB68" i="48"/>
  <c r="DB69" i="48"/>
  <c r="DB70" i="48"/>
  <c r="DB71" i="48"/>
  <c r="DB72" i="48"/>
  <c r="DB73" i="48"/>
  <c r="DB74" i="48"/>
  <c r="DB75" i="48"/>
  <c r="DB76" i="48"/>
  <c r="DB77" i="48"/>
  <c r="DB78" i="48"/>
  <c r="DB79" i="48"/>
  <c r="DB80" i="48"/>
  <c r="DB81" i="48"/>
  <c r="DB82" i="48"/>
  <c r="DB83" i="48"/>
  <c r="DB84" i="48"/>
  <c r="DB85" i="48"/>
  <c r="DB86" i="48"/>
  <c r="DB87" i="48"/>
  <c r="DB88" i="48"/>
  <c r="DB89" i="48"/>
  <c r="DB90" i="48"/>
  <c r="DB91" i="48"/>
  <c r="DB92" i="48"/>
  <c r="DB93" i="48"/>
  <c r="DB94" i="48"/>
  <c r="DB95" i="48"/>
  <c r="DB96" i="48"/>
  <c r="DB97" i="48"/>
  <c r="DB98" i="48"/>
  <c r="DB99" i="48"/>
  <c r="DB100" i="48"/>
  <c r="DB101" i="48"/>
  <c r="DB102" i="48"/>
  <c r="DB103" i="48"/>
  <c r="DB104" i="48"/>
  <c r="DB105" i="48"/>
  <c r="DB106" i="48"/>
  <c r="DB107" i="48"/>
  <c r="DB108" i="48"/>
  <c r="DB109" i="48"/>
  <c r="DB110" i="48"/>
  <c r="DB111" i="48"/>
  <c r="DB112" i="48"/>
  <c r="DB113" i="48"/>
  <c r="DB114" i="48"/>
  <c r="DB115" i="48"/>
  <c r="DB116" i="48"/>
  <c r="DB117" i="48"/>
  <c r="DB118" i="48"/>
  <c r="DB119" i="48"/>
  <c r="DB120" i="48"/>
  <c r="DB121" i="48"/>
  <c r="DB122" i="48"/>
  <c r="DB123" i="48"/>
  <c r="DB124" i="48"/>
  <c r="DB125" i="48"/>
  <c r="DB126" i="48"/>
  <c r="DB127" i="48"/>
  <c r="DB128" i="48"/>
  <c r="DB129" i="48"/>
  <c r="DB130" i="48"/>
  <c r="DB131" i="48"/>
  <c r="DB132" i="48"/>
  <c r="DB133" i="48"/>
  <c r="DB134" i="48"/>
  <c r="DB135" i="48"/>
  <c r="DB136" i="48"/>
  <c r="DB137" i="48"/>
  <c r="DB138" i="48"/>
  <c r="DB139" i="48"/>
  <c r="DB140" i="48"/>
  <c r="DB141" i="48"/>
  <c r="DB142" i="48"/>
  <c r="DB143" i="48"/>
  <c r="DB144" i="48"/>
  <c r="DB145" i="48"/>
  <c r="DB146" i="48"/>
  <c r="DB147" i="48"/>
  <c r="DB148" i="48"/>
  <c r="DB149" i="48"/>
  <c r="DB150" i="48"/>
  <c r="DB151" i="48"/>
  <c r="DB152" i="48"/>
  <c r="DB153" i="48"/>
  <c r="DB154" i="48"/>
  <c r="DB155" i="48"/>
  <c r="DB156" i="48"/>
  <c r="DB157" i="48"/>
  <c r="DB158" i="48"/>
  <c r="DB159" i="48"/>
  <c r="DB160" i="48"/>
  <c r="DB161" i="48"/>
  <c r="DB162" i="48"/>
  <c r="DB163" i="48"/>
  <c r="DB164" i="48"/>
  <c r="DB165" i="48"/>
  <c r="DB166" i="48"/>
  <c r="DB167" i="48"/>
  <c r="DB168" i="48"/>
  <c r="DB169" i="48"/>
  <c r="DB170" i="48"/>
  <c r="DB171" i="48"/>
  <c r="DB172" i="48"/>
  <c r="DB173" i="48"/>
  <c r="DB174" i="48"/>
  <c r="DB175" i="48"/>
  <c r="DB176" i="48"/>
  <c r="DB177" i="48"/>
  <c r="DB178" i="48"/>
  <c r="DB179" i="48"/>
  <c r="DB180" i="48"/>
  <c r="DB181" i="48"/>
  <c r="DB182" i="48"/>
  <c r="DB183" i="48"/>
  <c r="DB184" i="48"/>
  <c r="DB185" i="48"/>
  <c r="DB186" i="48"/>
  <c r="DB187" i="48"/>
  <c r="DB188" i="48"/>
  <c r="DB189" i="48"/>
  <c r="DB190" i="48"/>
  <c r="DB191" i="48"/>
  <c r="DB192" i="48"/>
  <c r="DB193" i="48"/>
  <c r="DB194" i="48"/>
  <c r="DB195" i="48"/>
  <c r="DB196" i="48"/>
  <c r="DB197" i="48"/>
  <c r="DB198" i="48"/>
  <c r="DB199" i="48"/>
  <c r="DB200" i="48"/>
  <c r="DB201" i="48"/>
  <c r="DB202" i="48"/>
  <c r="DB203" i="48"/>
  <c r="DB204" i="48"/>
  <c r="DB205" i="48"/>
  <c r="DB206" i="48"/>
  <c r="DB207" i="48"/>
  <c r="DB208" i="48"/>
  <c r="DB209" i="48"/>
  <c r="DB210" i="48"/>
  <c r="DB211" i="48"/>
  <c r="DB212" i="48"/>
  <c r="DB213" i="48"/>
  <c r="DB214" i="48"/>
  <c r="DB215" i="48"/>
  <c r="DB216" i="48"/>
  <c r="DB217" i="48"/>
  <c r="DB218" i="48"/>
  <c r="DB219" i="48"/>
  <c r="DB220" i="48"/>
  <c r="DB221" i="48"/>
  <c r="DB222" i="48"/>
  <c r="DB223" i="48"/>
  <c r="DB224" i="48"/>
  <c r="DB225" i="48"/>
  <c r="DB226" i="48"/>
  <c r="DB227" i="48"/>
  <c r="DB228" i="48"/>
  <c r="DB229" i="48"/>
  <c r="DB230" i="48"/>
  <c r="DB231" i="48"/>
  <c r="DB232" i="48"/>
  <c r="DB233" i="48"/>
  <c r="DB234" i="48"/>
  <c r="DB235" i="48"/>
  <c r="DB236" i="48"/>
  <c r="DB237" i="48"/>
  <c r="DB238" i="48"/>
  <c r="DB239" i="48"/>
  <c r="DB240" i="48"/>
  <c r="DB241" i="48"/>
  <c r="DB242" i="48"/>
  <c r="DB243" i="48"/>
  <c r="DB244" i="48"/>
  <c r="DB245" i="48"/>
  <c r="DB246" i="48"/>
  <c r="DB247" i="48"/>
  <c r="DB248" i="48"/>
  <c r="DB249" i="48"/>
  <c r="DB250" i="48"/>
  <c r="DB251" i="48"/>
  <c r="DB252" i="48"/>
  <c r="DB253" i="48"/>
  <c r="DB254" i="48"/>
  <c r="DB255" i="48"/>
  <c r="DB256" i="48"/>
  <c r="DB257" i="48"/>
  <c r="DB258" i="48"/>
  <c r="DB259" i="48"/>
  <c r="DB260" i="48"/>
  <c r="DB261" i="48"/>
  <c r="DB262" i="48"/>
  <c r="DB263" i="48"/>
  <c r="DB264" i="48"/>
  <c r="DB265" i="48"/>
  <c r="DB266" i="48"/>
  <c r="DB267" i="48"/>
  <c r="DB268" i="48"/>
  <c r="DB269" i="48"/>
  <c r="DB270" i="48"/>
  <c r="DB271" i="48"/>
  <c r="DB272" i="48"/>
  <c r="DB273" i="48"/>
  <c r="DB274" i="48"/>
  <c r="DB275" i="48"/>
  <c r="DB276" i="48"/>
  <c r="DB277" i="48"/>
  <c r="DB278" i="48"/>
  <c r="DB279" i="48"/>
  <c r="DB280" i="48"/>
  <c r="DB281" i="48"/>
  <c r="DB282" i="48"/>
  <c r="DB283" i="48"/>
  <c r="DB284" i="48"/>
  <c r="DB285" i="48"/>
  <c r="DB286" i="48"/>
  <c r="DB287" i="48"/>
  <c r="DB288" i="48"/>
  <c r="DB289" i="48"/>
  <c r="DB290" i="48"/>
  <c r="DB291" i="48"/>
  <c r="DB292" i="48"/>
  <c r="DB293" i="48"/>
  <c r="DB294" i="48"/>
  <c r="DB295" i="48"/>
  <c r="DB296" i="48"/>
  <c r="DB297" i="48"/>
  <c r="DB298" i="48"/>
  <c r="DB299" i="48"/>
  <c r="DB300" i="48"/>
  <c r="DB301" i="48"/>
  <c r="DB302" i="48"/>
  <c r="DB303" i="48"/>
  <c r="DB304" i="48"/>
  <c r="DB305" i="48"/>
  <c r="DB306" i="48"/>
  <c r="DB307" i="48"/>
  <c r="DB308" i="48"/>
  <c r="DB309" i="48"/>
  <c r="DB310" i="48"/>
  <c r="DB311" i="48"/>
  <c r="DB312" i="48"/>
  <c r="DB313" i="48"/>
  <c r="DB314" i="48"/>
  <c r="DB315" i="48"/>
  <c r="DB316" i="48"/>
  <c r="DB317" i="48"/>
  <c r="DB318" i="48"/>
  <c r="DB319" i="48"/>
  <c r="DB320" i="48"/>
  <c r="DB321" i="48"/>
  <c r="DB322" i="48"/>
  <c r="DB323" i="48"/>
  <c r="DB324" i="48"/>
  <c r="DB325" i="48"/>
  <c r="DB326" i="48"/>
  <c r="DB327" i="48"/>
  <c r="DB328" i="48"/>
  <c r="DB329" i="48"/>
  <c r="DB330" i="48"/>
  <c r="DB331" i="48"/>
  <c r="DB332" i="48"/>
  <c r="DB333" i="48"/>
  <c r="DB334" i="48"/>
  <c r="DB335" i="48"/>
  <c r="DB336" i="48"/>
  <c r="DB337" i="48"/>
  <c r="DB338" i="48"/>
  <c r="DB339" i="48"/>
  <c r="DB340" i="48"/>
  <c r="DB341" i="48"/>
  <c r="DB342" i="48"/>
  <c r="DB343" i="48"/>
  <c r="DB344" i="48"/>
  <c r="DB345" i="48"/>
  <c r="DB346" i="48"/>
  <c r="DB347" i="48"/>
  <c r="DB348" i="48"/>
  <c r="DB349" i="48"/>
  <c r="DB350" i="48"/>
  <c r="DB351" i="48"/>
  <c r="DB352" i="48"/>
  <c r="DB353" i="48"/>
  <c r="DB354" i="48"/>
  <c r="DB355" i="48"/>
  <c r="DB356" i="48"/>
  <c r="DB357" i="48"/>
  <c r="DB358" i="48"/>
  <c r="DB359" i="48"/>
  <c r="DB360" i="48"/>
  <c r="DB361" i="48"/>
  <c r="DB362" i="48"/>
  <c r="DB363" i="48"/>
  <c r="DB364" i="48"/>
  <c r="DB365" i="48"/>
  <c r="DB366" i="48"/>
  <c r="DB367" i="48"/>
  <c r="DB368" i="48"/>
  <c r="DB369" i="48"/>
  <c r="DB370" i="48"/>
  <c r="DB371" i="48"/>
  <c r="DB372" i="48"/>
  <c r="DB373" i="48"/>
  <c r="DB374" i="48"/>
  <c r="DB375" i="48"/>
  <c r="DB376" i="48"/>
  <c r="DB377" i="48"/>
  <c r="DB378" i="48"/>
  <c r="DB379" i="48"/>
  <c r="DB380" i="48"/>
  <c r="DB381" i="48"/>
  <c r="DB382" i="48"/>
  <c r="DB383" i="48"/>
  <c r="DB384" i="48"/>
  <c r="DB385" i="48"/>
  <c r="DB386" i="48"/>
  <c r="DB387" i="48"/>
  <c r="DB388" i="48"/>
  <c r="DB389" i="48"/>
  <c r="DB390" i="48"/>
  <c r="DB391" i="48"/>
  <c r="DB392" i="48"/>
  <c r="DB393" i="48"/>
  <c r="DB394" i="48"/>
  <c r="DB395" i="48"/>
  <c r="DB396" i="48"/>
  <c r="DB397" i="48"/>
  <c r="DB398" i="48"/>
  <c r="DB399" i="48"/>
  <c r="DB400" i="48"/>
  <c r="DB401" i="48"/>
  <c r="DB402" i="48"/>
  <c r="DB403" i="48"/>
  <c r="DB404" i="48"/>
  <c r="DB405" i="48"/>
  <c r="DB406" i="48"/>
  <c r="DB407" i="48"/>
  <c r="DB408" i="48"/>
  <c r="DB409" i="48"/>
  <c r="DB410" i="48"/>
  <c r="DB411" i="48"/>
  <c r="DB412" i="48"/>
  <c r="DB413" i="48"/>
  <c r="DB414" i="48"/>
  <c r="DB415" i="48"/>
  <c r="DB416" i="48"/>
  <c r="DB417" i="48"/>
  <c r="DB418" i="48"/>
  <c r="DB419" i="48"/>
  <c r="DB420" i="48"/>
  <c r="DB421" i="48"/>
  <c r="DB422" i="48"/>
  <c r="DB423" i="48"/>
  <c r="DB424" i="48"/>
  <c r="DB425" i="48"/>
  <c r="DB426" i="48"/>
  <c r="DB427" i="48"/>
  <c r="DB428" i="48"/>
  <c r="DB429" i="48"/>
  <c r="DB430" i="48"/>
  <c r="DB431" i="48"/>
  <c r="DB432" i="48"/>
  <c r="DB433" i="48"/>
  <c r="DB434" i="48"/>
  <c r="DB435" i="48"/>
  <c r="DB436" i="48"/>
  <c r="DB437" i="48"/>
  <c r="DB438" i="48"/>
  <c r="DB439" i="48"/>
  <c r="DB440" i="48"/>
  <c r="DB441" i="48"/>
  <c r="DB442" i="48"/>
  <c r="DB443" i="48"/>
  <c r="DB444" i="48"/>
  <c r="DB445" i="48"/>
  <c r="DB446" i="48"/>
  <c r="DB447" i="48"/>
  <c r="DB448" i="48"/>
  <c r="DB449" i="48"/>
  <c r="DB450" i="48"/>
  <c r="DB451" i="48"/>
  <c r="DB452" i="48"/>
  <c r="DB453" i="48"/>
  <c r="DB454" i="48"/>
  <c r="DB455" i="48"/>
  <c r="DB456" i="48"/>
  <c r="DB457" i="48"/>
  <c r="DB458" i="48"/>
  <c r="DB459" i="48"/>
  <c r="DB460" i="48"/>
  <c r="DB461" i="48"/>
  <c r="DB462" i="48"/>
  <c r="DB463" i="48"/>
  <c r="DB464" i="48"/>
  <c r="DB465" i="48"/>
  <c r="DB466" i="48"/>
  <c r="DB467" i="48"/>
  <c r="DB468" i="48"/>
  <c r="DB469" i="48"/>
  <c r="DB470" i="48"/>
  <c r="DB471" i="48"/>
  <c r="DB472" i="48"/>
  <c r="DB473" i="48"/>
  <c r="DB474" i="48"/>
  <c r="DB475" i="48"/>
  <c r="DB476" i="48"/>
  <c r="DB477" i="48"/>
  <c r="DB478" i="48"/>
  <c r="DB479" i="48"/>
  <c r="DB480" i="48"/>
  <c r="DB481" i="48"/>
  <c r="DB482" i="48"/>
  <c r="DB483" i="48"/>
  <c r="DB484" i="48"/>
  <c r="DB485" i="48"/>
  <c r="DB486" i="48"/>
  <c r="DB487" i="48"/>
  <c r="DB488" i="48"/>
  <c r="DB489" i="48"/>
  <c r="DB490" i="48"/>
  <c r="DB491" i="48"/>
  <c r="DB492" i="48"/>
  <c r="DB493" i="48"/>
  <c r="DB494" i="48"/>
  <c r="DB495" i="48"/>
  <c r="DB496" i="48"/>
  <c r="DB497" i="48"/>
  <c r="DB498" i="48"/>
  <c r="DB499" i="48"/>
  <c r="DB500" i="48"/>
  <c r="DB501" i="48"/>
  <c r="DB502" i="48"/>
  <c r="DB503" i="48"/>
  <c r="DB504" i="48"/>
  <c r="DB505" i="48"/>
  <c r="DB506" i="48"/>
  <c r="DB507" i="48"/>
  <c r="DB508" i="48"/>
  <c r="DB509" i="48"/>
  <c r="DB510" i="48"/>
  <c r="DB511" i="48"/>
  <c r="DB512" i="48"/>
  <c r="DB513" i="48"/>
  <c r="DB514" i="48"/>
  <c r="DB515" i="48"/>
  <c r="DB516" i="48"/>
  <c r="DB517" i="48"/>
  <c r="DB518" i="48"/>
  <c r="DB519" i="48"/>
  <c r="DB520" i="48"/>
  <c r="DB521" i="48"/>
  <c r="DB522" i="48"/>
  <c r="DB523" i="48"/>
  <c r="DB524" i="48"/>
  <c r="DB525" i="48"/>
  <c r="DB526" i="48"/>
  <c r="DB527" i="48"/>
  <c r="DB528" i="48"/>
  <c r="DB529" i="48"/>
  <c r="DB530" i="48"/>
  <c r="DB531" i="48"/>
  <c r="DB532" i="48"/>
  <c r="DB533" i="48"/>
  <c r="DB534" i="48"/>
  <c r="DB535" i="48"/>
  <c r="DB536" i="48"/>
  <c r="DB537" i="48"/>
  <c r="DB538" i="48"/>
  <c r="DB539" i="48"/>
  <c r="DB540" i="48"/>
  <c r="DB541" i="48"/>
  <c r="DB542" i="48"/>
  <c r="DB543" i="48"/>
  <c r="DB544" i="48"/>
  <c r="DB545" i="48"/>
  <c r="DB546" i="48"/>
  <c r="DB547" i="48"/>
  <c r="DB548" i="48"/>
  <c r="DB549" i="48"/>
  <c r="DB550" i="48"/>
  <c r="DB551" i="48"/>
  <c r="DB552" i="48"/>
  <c r="DB553" i="48"/>
  <c r="DB554" i="48"/>
  <c r="DB555" i="48"/>
  <c r="DB556" i="48"/>
  <c r="DB557" i="48"/>
  <c r="DB558" i="48"/>
  <c r="DB559" i="48"/>
  <c r="DB560" i="48"/>
  <c r="DB561" i="48"/>
  <c r="DB562" i="48"/>
  <c r="DB563" i="48"/>
  <c r="DB564" i="48"/>
  <c r="DB565" i="48"/>
  <c r="DB566" i="48"/>
  <c r="DB567" i="48"/>
  <c r="DB568" i="48"/>
  <c r="DB569" i="48"/>
  <c r="DB570" i="48"/>
  <c r="DB571" i="48"/>
  <c r="DB572" i="48"/>
  <c r="DB573" i="48"/>
  <c r="DB574" i="48"/>
  <c r="DB575" i="48"/>
  <c r="DB576" i="48"/>
  <c r="DB577" i="48"/>
  <c r="DB578" i="48"/>
  <c r="DB579" i="48"/>
  <c r="DB580" i="48"/>
  <c r="DB581" i="48"/>
  <c r="DB582" i="48"/>
  <c r="DB583" i="48"/>
  <c r="DB584" i="48"/>
  <c r="DB585" i="48"/>
  <c r="DB586" i="48"/>
  <c r="DB587" i="48"/>
  <c r="DB588" i="48"/>
  <c r="DB589" i="48"/>
  <c r="DB590" i="48"/>
  <c r="DB591" i="48"/>
  <c r="DB592" i="48"/>
  <c r="DB593" i="48"/>
  <c r="DB594" i="48"/>
  <c r="DB595" i="48"/>
  <c r="DB596" i="48"/>
  <c r="DB597" i="48"/>
  <c r="DB598" i="48"/>
  <c r="DB599" i="48"/>
  <c r="DB600" i="48"/>
  <c r="DB601" i="48"/>
  <c r="DB602" i="48"/>
  <c r="DB603" i="48"/>
  <c r="DB604" i="48"/>
  <c r="DB605" i="48"/>
  <c r="DB606" i="48"/>
  <c r="DB607" i="48"/>
  <c r="DB608" i="48"/>
  <c r="DB609" i="48"/>
  <c r="DB610" i="48"/>
  <c r="DB611" i="48"/>
  <c r="DB612" i="48"/>
  <c r="DB613" i="48"/>
  <c r="DB614" i="48"/>
  <c r="DB615" i="48"/>
  <c r="DB616" i="48"/>
  <c r="DB617" i="48"/>
  <c r="DB618" i="48"/>
  <c r="DB619" i="48"/>
  <c r="DB620" i="48"/>
  <c r="DB621" i="48"/>
  <c r="DB622" i="48"/>
  <c r="DB623" i="48"/>
  <c r="DB624" i="48"/>
  <c r="DB625" i="48"/>
  <c r="DB626" i="48"/>
  <c r="DB627" i="48"/>
  <c r="DB628" i="48"/>
  <c r="DB629" i="48"/>
  <c r="DB630" i="48"/>
  <c r="DB631" i="48"/>
  <c r="DB632" i="48"/>
  <c r="DB633" i="48"/>
  <c r="DB634" i="48"/>
  <c r="DB635" i="48"/>
  <c r="DB636" i="48"/>
  <c r="DB637" i="48"/>
  <c r="DB638" i="48"/>
  <c r="DB639" i="48"/>
  <c r="DB640" i="48"/>
  <c r="DB641" i="48"/>
  <c r="DB642" i="48"/>
  <c r="DB643" i="48"/>
  <c r="DB644" i="48"/>
  <c r="DB645" i="48"/>
  <c r="DB646" i="48"/>
  <c r="DB647" i="48"/>
  <c r="DB648" i="48"/>
  <c r="DB649" i="48"/>
  <c r="DB650" i="48"/>
  <c r="DB651" i="48"/>
  <c r="DB652" i="48"/>
  <c r="DB653" i="48"/>
  <c r="DB654" i="48"/>
  <c r="DB655" i="48"/>
  <c r="DB656" i="48"/>
  <c r="DB657" i="48"/>
  <c r="DB658" i="48"/>
  <c r="DB659" i="48"/>
  <c r="DB660" i="48"/>
  <c r="DB661" i="48"/>
  <c r="DB662" i="48"/>
  <c r="DB663" i="48"/>
  <c r="DB664" i="48"/>
  <c r="DB665" i="48"/>
  <c r="DB666" i="48"/>
  <c r="DB667" i="48"/>
  <c r="DB668" i="48"/>
  <c r="DB669" i="48"/>
  <c r="DB670" i="48"/>
  <c r="DB671" i="48"/>
  <c r="DB672" i="48"/>
  <c r="DB673" i="48"/>
  <c r="DB674" i="48"/>
  <c r="DB675" i="48"/>
  <c r="DB676" i="48"/>
  <c r="DB677" i="48"/>
  <c r="DB678" i="48"/>
  <c r="DB679" i="48"/>
  <c r="DB680" i="48"/>
  <c r="DB681" i="48"/>
  <c r="DB682" i="48"/>
  <c r="DB683" i="48"/>
  <c r="DB684" i="48"/>
  <c r="DB685" i="48"/>
  <c r="DB686" i="48"/>
  <c r="DB687" i="48"/>
  <c r="DB688" i="48"/>
  <c r="DB689" i="48"/>
  <c r="DB690" i="48"/>
  <c r="DB691" i="48"/>
  <c r="DB692" i="48"/>
  <c r="DB693" i="48"/>
  <c r="DB694" i="48"/>
  <c r="DB695" i="48"/>
  <c r="DB696" i="48"/>
  <c r="DB697" i="48"/>
  <c r="DB698" i="48"/>
  <c r="DB699" i="48"/>
  <c r="DB700" i="48"/>
  <c r="DB701" i="48"/>
  <c r="DB702" i="48"/>
  <c r="DB703" i="48"/>
  <c r="DB704" i="48"/>
  <c r="DB705" i="48"/>
  <c r="DB706" i="48"/>
  <c r="DB707" i="48"/>
  <c r="DB708" i="48"/>
  <c r="DB709" i="48"/>
  <c r="DB710" i="48"/>
  <c r="DB711" i="48"/>
  <c r="DB712" i="48"/>
  <c r="DB713" i="48"/>
  <c r="DB714" i="48"/>
  <c r="DB715" i="48"/>
  <c r="DB716" i="48"/>
  <c r="DB717" i="48"/>
  <c r="DB718" i="48"/>
  <c r="DB719" i="48"/>
  <c r="DB720" i="48"/>
  <c r="DB721" i="48"/>
  <c r="DB722" i="48"/>
  <c r="DB723" i="48"/>
  <c r="DB724" i="48"/>
  <c r="DB725" i="48"/>
  <c r="DB726" i="48"/>
  <c r="DB727" i="48"/>
  <c r="DB728" i="48"/>
  <c r="DB729" i="48"/>
  <c r="DB730" i="48"/>
  <c r="DB731" i="48"/>
  <c r="DB732" i="48"/>
  <c r="DB733" i="48"/>
  <c r="DB734" i="48"/>
  <c r="DB735" i="48"/>
  <c r="DB736" i="48"/>
  <c r="DB737" i="48"/>
  <c r="DB738" i="48"/>
  <c r="DB739" i="48"/>
  <c r="DB740" i="48"/>
  <c r="DB741" i="48"/>
  <c r="DB742" i="48"/>
  <c r="DB743" i="48"/>
  <c r="DB744" i="48"/>
  <c r="DB745" i="48"/>
  <c r="DB746" i="48"/>
  <c r="DB747" i="48"/>
  <c r="DB748" i="48"/>
  <c r="DB749" i="48"/>
  <c r="DB750" i="48"/>
  <c r="DB751" i="48"/>
  <c r="DB752" i="48"/>
  <c r="DB753" i="48"/>
  <c r="DB754" i="48"/>
  <c r="DB755" i="48"/>
  <c r="DB756" i="48"/>
  <c r="DB757" i="48"/>
  <c r="DB758" i="48"/>
  <c r="DB759" i="48"/>
  <c r="DB760" i="48"/>
  <c r="DB761" i="48"/>
  <c r="DB762" i="48"/>
  <c r="DB763" i="48"/>
  <c r="DB764" i="48"/>
  <c r="DB765" i="48"/>
  <c r="DB766" i="48"/>
  <c r="DB767" i="48"/>
  <c r="DB768" i="48"/>
  <c r="DB769" i="48"/>
  <c r="DB770" i="48"/>
  <c r="DB771" i="48"/>
  <c r="DB772" i="48"/>
  <c r="DB773" i="48"/>
  <c r="DB774" i="48"/>
  <c r="DB775" i="48"/>
  <c r="DB776" i="48"/>
  <c r="DB777" i="48"/>
  <c r="DB778" i="48"/>
  <c r="DB779" i="48"/>
  <c r="DB780" i="48"/>
  <c r="DB781" i="48"/>
  <c r="DB782" i="48"/>
  <c r="DB783" i="48"/>
  <c r="DB784" i="48"/>
  <c r="DB785" i="48"/>
  <c r="DB786" i="48"/>
  <c r="DB787" i="48"/>
  <c r="DB788" i="48"/>
  <c r="DB789" i="48"/>
  <c r="DB790" i="48"/>
  <c r="DB791" i="48"/>
  <c r="DB792" i="48"/>
  <c r="DB793" i="48"/>
  <c r="DB794" i="48"/>
  <c r="DB795" i="48"/>
  <c r="DB796" i="48"/>
  <c r="DB797" i="48"/>
  <c r="DB798" i="48"/>
  <c r="DB799" i="48"/>
  <c r="DB800" i="48"/>
  <c r="DB801" i="48"/>
  <c r="DB802" i="48"/>
  <c r="DB803" i="48"/>
  <c r="DB804" i="48"/>
  <c r="DB805" i="48"/>
  <c r="DB806" i="48"/>
  <c r="DB807" i="48"/>
  <c r="DB808" i="48"/>
  <c r="DB809" i="48"/>
  <c r="DB810" i="48"/>
  <c r="DB811" i="48"/>
  <c r="DB812" i="48"/>
  <c r="DB813" i="48"/>
  <c r="DB814" i="48"/>
  <c r="DB815" i="48"/>
  <c r="DB816" i="48"/>
  <c r="DB817" i="48"/>
  <c r="DB818" i="48"/>
  <c r="DB819" i="48"/>
  <c r="DB820" i="48"/>
  <c r="DB821" i="48"/>
  <c r="DB822" i="48"/>
  <c r="DB823" i="48"/>
  <c r="DB824" i="48"/>
  <c r="DB825" i="48"/>
  <c r="DB826" i="48"/>
  <c r="DB827" i="48"/>
  <c r="DB828" i="48"/>
  <c r="DB829" i="48"/>
  <c r="DB830" i="48"/>
  <c r="DB831" i="48"/>
  <c r="DB832" i="48"/>
  <c r="DB833" i="48"/>
  <c r="DB834" i="48"/>
  <c r="DB835" i="48"/>
  <c r="DB836" i="48"/>
  <c r="DB837" i="48"/>
  <c r="DB838" i="48"/>
  <c r="DB839" i="48"/>
  <c r="DB840" i="48"/>
  <c r="DB841" i="48"/>
  <c r="DB842" i="48"/>
  <c r="DB843" i="48"/>
  <c r="DB844" i="48"/>
  <c r="DB845" i="48"/>
  <c r="DB846" i="48"/>
  <c r="DB847" i="48"/>
  <c r="DB848" i="48"/>
  <c r="DB849" i="48"/>
  <c r="DB850" i="48"/>
  <c r="DB851" i="48"/>
  <c r="DB852" i="48"/>
  <c r="DB853" i="48"/>
  <c r="DB854" i="48"/>
  <c r="DB855" i="48"/>
  <c r="DB856" i="48"/>
  <c r="DB857" i="48"/>
  <c r="DB858" i="48"/>
  <c r="DB859" i="48"/>
  <c r="DB860" i="48"/>
  <c r="DB861" i="48"/>
  <c r="DB862" i="48"/>
  <c r="DB863" i="48"/>
  <c r="DB864" i="48"/>
  <c r="DB865" i="48"/>
  <c r="DB866" i="48"/>
  <c r="DB867" i="48"/>
  <c r="DB868" i="48"/>
  <c r="DB869" i="48"/>
  <c r="DB870" i="48"/>
  <c r="DB871" i="48"/>
  <c r="DB872" i="48"/>
  <c r="DB873" i="48"/>
  <c r="DB874" i="48"/>
  <c r="DB875" i="48"/>
  <c r="DB876" i="48"/>
  <c r="DB877" i="48"/>
  <c r="DB878" i="48"/>
  <c r="DB879" i="48"/>
  <c r="DB880" i="48"/>
  <c r="DB881" i="48"/>
  <c r="DB882" i="48"/>
  <c r="DB883" i="48"/>
  <c r="DB884" i="48"/>
  <c r="DB885" i="48"/>
  <c r="DB886" i="48"/>
  <c r="DB887" i="48"/>
  <c r="DB888" i="48"/>
  <c r="DB889" i="48"/>
  <c r="DB890" i="48"/>
  <c r="DB891" i="48"/>
  <c r="DB892" i="48"/>
  <c r="DB893" i="48"/>
  <c r="DB894" i="48"/>
  <c r="DB895" i="48"/>
  <c r="DB896" i="48"/>
  <c r="DB897" i="48"/>
  <c r="DB898" i="48"/>
  <c r="DB899" i="48"/>
  <c r="DB900" i="48"/>
  <c r="DB901" i="48"/>
  <c r="DB902" i="48"/>
  <c r="DB903" i="48"/>
  <c r="DB904" i="48"/>
  <c r="DB905" i="48"/>
  <c r="DB906" i="48"/>
  <c r="DB907" i="48"/>
  <c r="DB908" i="48"/>
  <c r="DB909" i="48"/>
  <c r="DB910" i="48"/>
  <c r="DB911" i="48"/>
  <c r="DB912" i="48"/>
  <c r="DB913" i="48"/>
  <c r="DB914" i="48"/>
  <c r="DB915" i="48"/>
  <c r="DB916" i="48"/>
  <c r="DB917" i="48"/>
  <c r="DB918" i="48"/>
  <c r="DB919" i="48"/>
  <c r="DB920" i="48"/>
  <c r="DB921" i="48"/>
  <c r="DB922" i="48"/>
  <c r="DB923" i="48"/>
  <c r="DB924" i="48"/>
  <c r="DB925" i="48"/>
  <c r="DB926" i="48"/>
  <c r="DB927" i="48"/>
  <c r="DB928" i="48"/>
  <c r="DB929" i="48"/>
  <c r="DB930" i="48"/>
  <c r="DB931" i="48"/>
  <c r="DB932" i="48"/>
  <c r="DB933" i="48"/>
  <c r="DB934" i="48"/>
  <c r="DB935" i="48"/>
  <c r="DB936" i="48"/>
  <c r="DB937" i="48"/>
  <c r="DB938" i="48"/>
  <c r="DB939" i="48"/>
  <c r="DB940" i="48"/>
  <c r="DB941" i="48"/>
  <c r="DB942" i="48"/>
  <c r="DB943" i="48"/>
  <c r="DB944" i="48"/>
  <c r="DB945" i="48"/>
  <c r="DB946" i="48"/>
  <c r="DB947" i="48"/>
  <c r="DB948" i="48"/>
  <c r="DB949" i="48"/>
  <c r="DB950" i="48"/>
  <c r="DB951" i="48"/>
  <c r="DB952" i="48"/>
  <c r="DB953" i="48"/>
  <c r="DB954" i="48"/>
  <c r="DB955" i="48"/>
  <c r="DB956" i="48"/>
  <c r="DB957" i="48"/>
  <c r="DB958" i="48"/>
  <c r="DB959" i="48"/>
  <c r="DB960" i="48"/>
  <c r="DB961" i="48"/>
  <c r="DB962" i="48"/>
  <c r="DB963" i="48"/>
  <c r="DB964" i="48"/>
  <c r="DB965" i="48"/>
  <c r="DB966" i="48"/>
  <c r="DB967" i="48"/>
  <c r="DB968" i="48"/>
  <c r="DB969" i="48"/>
  <c r="DB970" i="48"/>
  <c r="DB971" i="48"/>
  <c r="DB972" i="48"/>
  <c r="DB973" i="48"/>
  <c r="DB974" i="48"/>
  <c r="DB975" i="48"/>
  <c r="DB976" i="48"/>
  <c r="DB977" i="48"/>
  <c r="DB978" i="48"/>
  <c r="DB979" i="48"/>
  <c r="DB980" i="48"/>
  <c r="DB981" i="48"/>
  <c r="DB982" i="48"/>
  <c r="DB983" i="48"/>
  <c r="DB984" i="48"/>
  <c r="DB985" i="48"/>
  <c r="DB986" i="48"/>
  <c r="DB987" i="48"/>
  <c r="DB988" i="48"/>
  <c r="DB989" i="48"/>
  <c r="DB990" i="48"/>
  <c r="DB991" i="48"/>
  <c r="DB992" i="48"/>
  <c r="DB993" i="48"/>
  <c r="DB994" i="48"/>
  <c r="DB995" i="48"/>
  <c r="DB996" i="48"/>
  <c r="DB997" i="48"/>
  <c r="DB998" i="48"/>
  <c r="DB999" i="48"/>
  <c r="DB1000" i="48"/>
  <c r="DB1001" i="48"/>
  <c r="DB1002" i="48"/>
  <c r="DB1003" i="48"/>
  <c r="DB1004" i="48"/>
  <c r="DB1005" i="48"/>
  <c r="DB1006" i="48"/>
  <c r="DB1007" i="48"/>
  <c r="DB1008" i="48"/>
  <c r="DB1009" i="48"/>
  <c r="DB1010" i="48"/>
  <c r="DB1011" i="48"/>
  <c r="DB1012" i="48"/>
  <c r="DB1013" i="48"/>
  <c r="DB1014" i="48"/>
  <c r="DB1015" i="48"/>
  <c r="DB1016" i="48"/>
  <c r="DB1017" i="48"/>
  <c r="DB1018" i="48"/>
  <c r="DB1019" i="48"/>
  <c r="DB1020" i="48"/>
  <c r="DB1021" i="48"/>
  <c r="DB1022" i="48"/>
  <c r="DB1023" i="48"/>
  <c r="DB1024" i="48"/>
  <c r="DB1025" i="48"/>
  <c r="DB1026" i="48"/>
  <c r="DB1027" i="48"/>
  <c r="DB1028" i="48"/>
  <c r="DB1029" i="48"/>
  <c r="DB1030" i="48"/>
  <c r="DB1031" i="48"/>
  <c r="DB1032" i="48"/>
  <c r="DB1033" i="48"/>
  <c r="DB1034" i="48"/>
  <c r="DB1035" i="48"/>
  <c r="DB1036" i="48"/>
  <c r="DB1037" i="48"/>
  <c r="DB1038" i="48"/>
  <c r="DB1039" i="48"/>
  <c r="DB1040" i="48"/>
  <c r="DB1041" i="48"/>
  <c r="DB1042" i="48"/>
  <c r="DB1043" i="48"/>
  <c r="DB1044" i="48"/>
  <c r="DB1045" i="48"/>
  <c r="DB1046" i="48"/>
  <c r="DB1047" i="48"/>
  <c r="DB1048" i="48"/>
  <c r="DB1049" i="48"/>
  <c r="DB1050" i="48"/>
  <c r="DB1051" i="48"/>
  <c r="DB1052" i="48"/>
  <c r="DB1053" i="48"/>
  <c r="DB1054" i="48"/>
  <c r="DB1055" i="48"/>
  <c r="DB1056" i="48"/>
  <c r="DB1057" i="48"/>
  <c r="DB1058" i="48"/>
  <c r="DB1059" i="48"/>
  <c r="DB1060" i="48"/>
  <c r="DB1061" i="48"/>
  <c r="DB1062" i="48"/>
  <c r="DB1063" i="48"/>
  <c r="DB1064" i="48"/>
  <c r="DB1065" i="48"/>
  <c r="DB1066" i="48"/>
  <c r="DB1067" i="48"/>
  <c r="DB1068" i="48"/>
  <c r="DB1069" i="48"/>
  <c r="DB1070" i="48"/>
  <c r="DB1071" i="48"/>
  <c r="DB1072" i="48"/>
  <c r="DB1073" i="48"/>
  <c r="DB1074" i="48"/>
  <c r="DB1075" i="48"/>
  <c r="DB1076" i="48"/>
  <c r="DB1077" i="48"/>
  <c r="DB1078" i="48"/>
  <c r="DB1079" i="48"/>
  <c r="DB1080" i="48"/>
  <c r="DB1081" i="48"/>
  <c r="DB1082" i="48"/>
  <c r="DB1083" i="48"/>
  <c r="DB1084" i="48"/>
  <c r="DB1085" i="48"/>
  <c r="DB1086" i="48"/>
  <c r="DB1087" i="48"/>
  <c r="DB1088" i="48"/>
  <c r="DB1089" i="48"/>
  <c r="DB1090" i="48"/>
  <c r="DB1091" i="48"/>
  <c r="DB1092" i="48"/>
  <c r="DB1093" i="48"/>
  <c r="DB1094" i="48"/>
  <c r="DB1095" i="48"/>
  <c r="DB1096" i="48"/>
  <c r="DB1097" i="48"/>
  <c r="DB1098" i="48"/>
  <c r="DB1099" i="48"/>
  <c r="DB1100" i="48"/>
  <c r="DB1101" i="48"/>
  <c r="DB1102" i="48"/>
  <c r="DB1103" i="48"/>
  <c r="DB1104" i="48"/>
  <c r="DB1105" i="48"/>
  <c r="DB1106" i="48"/>
  <c r="DB1107" i="48"/>
  <c r="DB1108" i="48"/>
  <c r="DB1109" i="48"/>
  <c r="DB1110" i="48"/>
  <c r="DB1111" i="48"/>
  <c r="DB1112" i="48"/>
  <c r="DB1113" i="48"/>
  <c r="DB1114" i="48"/>
  <c r="DB1115" i="48"/>
  <c r="DB1116" i="48"/>
  <c r="DB1117" i="48"/>
  <c r="DB1118" i="48"/>
  <c r="DB1119" i="48"/>
  <c r="DB1120" i="48"/>
  <c r="DB1121" i="48"/>
  <c r="DB1122" i="48"/>
  <c r="DB1123" i="48"/>
  <c r="DB1124" i="48"/>
  <c r="DB1125" i="48"/>
  <c r="DB1126" i="48"/>
  <c r="DB1127" i="48"/>
  <c r="DB1128" i="48"/>
  <c r="DB1129" i="48"/>
  <c r="DB1130" i="48"/>
  <c r="DB1131" i="48"/>
  <c r="DB1132" i="48"/>
  <c r="DB1133" i="48"/>
  <c r="DB1134" i="48"/>
  <c r="DB1135" i="48"/>
  <c r="DB1136" i="48"/>
  <c r="FN2" i="48"/>
  <c r="FN3" i="48"/>
  <c r="FN4" i="48"/>
  <c r="FN5" i="48"/>
  <c r="FN6" i="48"/>
  <c r="FN7" i="48"/>
  <c r="FN8" i="48"/>
  <c r="FN9" i="48"/>
  <c r="FN10" i="48"/>
  <c r="FN11" i="48"/>
  <c r="FN12" i="48"/>
  <c r="FN13" i="48"/>
  <c r="FN14" i="48"/>
  <c r="FN15" i="48"/>
  <c r="FN16" i="48"/>
  <c r="FN17" i="48"/>
  <c r="FN18" i="48"/>
  <c r="FN19" i="48"/>
  <c r="FN20" i="48"/>
  <c r="FN21" i="48"/>
  <c r="FN22" i="48"/>
  <c r="FN23" i="48"/>
  <c r="FN24" i="48"/>
  <c r="FN25" i="48"/>
  <c r="FN26" i="48"/>
  <c r="FN27" i="48"/>
  <c r="FN28" i="48"/>
  <c r="FN29" i="48"/>
  <c r="FN30" i="48"/>
  <c r="FN31" i="48"/>
  <c r="FN32" i="48"/>
  <c r="FN33" i="48"/>
  <c r="FN34" i="48"/>
  <c r="FN35" i="48"/>
  <c r="FN36" i="48"/>
  <c r="FN37" i="48"/>
  <c r="FN38" i="48"/>
  <c r="FN39" i="48"/>
  <c r="FN40" i="48"/>
  <c r="FN41" i="48"/>
  <c r="FN42" i="48"/>
  <c r="FN43" i="48"/>
  <c r="FN44" i="48"/>
  <c r="FN45" i="48"/>
  <c r="FN46" i="48"/>
  <c r="FN47" i="48"/>
  <c r="FN48" i="48"/>
  <c r="FN49" i="48"/>
  <c r="FN50" i="48"/>
  <c r="FN51" i="48"/>
  <c r="FN52" i="48"/>
  <c r="FN53" i="48"/>
  <c r="FN54" i="48"/>
  <c r="FN55" i="48"/>
  <c r="FN56" i="48"/>
  <c r="FN57" i="48"/>
  <c r="FN58" i="48"/>
  <c r="FN59" i="48"/>
  <c r="FN60" i="48"/>
  <c r="FN61" i="48"/>
  <c r="FN62" i="48"/>
  <c r="FN63" i="48"/>
  <c r="FN64" i="48"/>
  <c r="FN65" i="48"/>
  <c r="FN66" i="48"/>
  <c r="FN67" i="48"/>
  <c r="FN68" i="48"/>
  <c r="FN69" i="48"/>
  <c r="FN70" i="48"/>
  <c r="FN71" i="48"/>
  <c r="FN72" i="48"/>
  <c r="FN73" i="48"/>
  <c r="FN74" i="48"/>
  <c r="FN75" i="48"/>
  <c r="FN76" i="48"/>
  <c r="FN77" i="48"/>
  <c r="FN78" i="48"/>
  <c r="FN79" i="48"/>
  <c r="FN80" i="48"/>
  <c r="FN81" i="48"/>
  <c r="FN82" i="48"/>
  <c r="FN83" i="48"/>
  <c r="FN84" i="48"/>
  <c r="FN85" i="48"/>
  <c r="FN86" i="48"/>
  <c r="FN87" i="48"/>
  <c r="FN88" i="48"/>
  <c r="FN89" i="48"/>
  <c r="FN90" i="48"/>
  <c r="FN91" i="48"/>
  <c r="FN92" i="48"/>
  <c r="FN93" i="48"/>
  <c r="FN94" i="48"/>
  <c r="FN95" i="48"/>
  <c r="FN96" i="48"/>
  <c r="FN97" i="48"/>
  <c r="FN98" i="48"/>
  <c r="FN99" i="48"/>
  <c r="FN100" i="48"/>
  <c r="FN101" i="48"/>
  <c r="FN102" i="48"/>
  <c r="FN103" i="48"/>
  <c r="FN104" i="48"/>
  <c r="FN105" i="48"/>
  <c r="FN106" i="48"/>
  <c r="FN107" i="48"/>
  <c r="FN108" i="48"/>
  <c r="FN109" i="48"/>
  <c r="FN110" i="48"/>
  <c r="FN111" i="48"/>
  <c r="FN112" i="48"/>
  <c r="FN113" i="48"/>
  <c r="FN114" i="48"/>
  <c r="FN115" i="48"/>
  <c r="FN116" i="48"/>
  <c r="FN117" i="48"/>
  <c r="FN118" i="48"/>
  <c r="FN119" i="48"/>
  <c r="FN120" i="48"/>
  <c r="FN121" i="48"/>
  <c r="FN122" i="48"/>
  <c r="FN123" i="48"/>
  <c r="FN124" i="48"/>
  <c r="FN125" i="48"/>
  <c r="FN126" i="48"/>
  <c r="FN127" i="48"/>
  <c r="FN128" i="48"/>
  <c r="FN129" i="48"/>
  <c r="FN130" i="48"/>
  <c r="FN131" i="48"/>
  <c r="FN132" i="48"/>
  <c r="FN133" i="48"/>
  <c r="FN134" i="48"/>
  <c r="FN135" i="48"/>
  <c r="FN136" i="48"/>
  <c r="FN137" i="48"/>
  <c r="FN138" i="48"/>
  <c r="FN139" i="48"/>
  <c r="FN140" i="48"/>
  <c r="FN141" i="48"/>
  <c r="FN142" i="48"/>
  <c r="FN143" i="48"/>
  <c r="FN144" i="48"/>
  <c r="FN145" i="48"/>
  <c r="FN146" i="48"/>
  <c r="FN147" i="48"/>
  <c r="FN148" i="48"/>
  <c r="FN149" i="48"/>
  <c r="FN150" i="48"/>
  <c r="FN151" i="48"/>
  <c r="FN152" i="48"/>
  <c r="FN153" i="48"/>
  <c r="FN154" i="48"/>
  <c r="FN155" i="48"/>
  <c r="FN156" i="48"/>
  <c r="FN157" i="48"/>
  <c r="FN158" i="48"/>
  <c r="FN159" i="48"/>
  <c r="FN160" i="48"/>
  <c r="FN161" i="48"/>
  <c r="FN162" i="48"/>
  <c r="FN163" i="48"/>
  <c r="FN164" i="48"/>
  <c r="FN165" i="48"/>
  <c r="FN166" i="48"/>
  <c r="FN167" i="48"/>
  <c r="FN168" i="48"/>
  <c r="FN169" i="48"/>
  <c r="FN170" i="48"/>
  <c r="FN171" i="48"/>
  <c r="FN172" i="48"/>
  <c r="FN173" i="48"/>
  <c r="FN174" i="48"/>
  <c r="FN175" i="48"/>
  <c r="FN176" i="48"/>
  <c r="FN177" i="48"/>
  <c r="FN178" i="48"/>
  <c r="FN179" i="48"/>
  <c r="FN180" i="48"/>
  <c r="FN181" i="48"/>
  <c r="FN182" i="48"/>
  <c r="FN183" i="48"/>
  <c r="FN184" i="48"/>
  <c r="FN185" i="48"/>
  <c r="FN186" i="48"/>
  <c r="FN187" i="48"/>
  <c r="FN188" i="48"/>
  <c r="FN189" i="48"/>
  <c r="FN190" i="48"/>
  <c r="FN191" i="48"/>
  <c r="FN192" i="48"/>
  <c r="FN193" i="48"/>
  <c r="FN194" i="48"/>
  <c r="FN195" i="48"/>
  <c r="FN196" i="48"/>
  <c r="FN197" i="48"/>
  <c r="FN198" i="48"/>
  <c r="FN199" i="48"/>
  <c r="FN200" i="48"/>
  <c r="FN201" i="48"/>
  <c r="FN202" i="48"/>
  <c r="FN203" i="48"/>
  <c r="FN204" i="48"/>
  <c r="FN205" i="48"/>
  <c r="FN206" i="48"/>
  <c r="FN207" i="48"/>
  <c r="FN208" i="48"/>
  <c r="FN209" i="48"/>
  <c r="FN210" i="48"/>
  <c r="FN211" i="48"/>
  <c r="FN212" i="48"/>
  <c r="FN213" i="48"/>
  <c r="FN214" i="48"/>
  <c r="FN215" i="48"/>
  <c r="FN216" i="48"/>
  <c r="FN217" i="48"/>
  <c r="FN218" i="48"/>
  <c r="FN219" i="48"/>
  <c r="FN220" i="48"/>
  <c r="FN221" i="48"/>
  <c r="FN222" i="48"/>
  <c r="FN223" i="48"/>
  <c r="FN224" i="48"/>
  <c r="FN225" i="48"/>
  <c r="FN226" i="48"/>
  <c r="FN227" i="48"/>
  <c r="FN228" i="48"/>
  <c r="FN229" i="48"/>
  <c r="FN230" i="48"/>
  <c r="FN231" i="48"/>
  <c r="FN232" i="48"/>
  <c r="FN233" i="48"/>
  <c r="FN234" i="48"/>
  <c r="FN235" i="48"/>
  <c r="FN236" i="48"/>
  <c r="FN237" i="48"/>
  <c r="FN238" i="48"/>
  <c r="FN239" i="48"/>
  <c r="FN240" i="48"/>
  <c r="FN241" i="48"/>
  <c r="FN242" i="48"/>
  <c r="FN243" i="48"/>
  <c r="FN244" i="48"/>
  <c r="FN245" i="48"/>
  <c r="FN246" i="48"/>
  <c r="FN247" i="48"/>
  <c r="FN248" i="48"/>
  <c r="FN249" i="48"/>
  <c r="FN250" i="48"/>
  <c r="FN251" i="48"/>
  <c r="FN252" i="48"/>
  <c r="FN253" i="48"/>
  <c r="FN254" i="48"/>
  <c r="FN255" i="48"/>
  <c r="FN256" i="48"/>
  <c r="FN257" i="48"/>
  <c r="FN258" i="48"/>
  <c r="FN259" i="48"/>
  <c r="FN260" i="48"/>
  <c r="FN261" i="48"/>
  <c r="FN262" i="48"/>
  <c r="FN263" i="48"/>
  <c r="FN264" i="48"/>
  <c r="FN265" i="48"/>
  <c r="FN266" i="48"/>
  <c r="FN267" i="48"/>
  <c r="FN268" i="48"/>
  <c r="FN269" i="48"/>
  <c r="FN270" i="48"/>
  <c r="FN271" i="48"/>
  <c r="FN272" i="48"/>
  <c r="FN273" i="48"/>
  <c r="FN274" i="48"/>
  <c r="FN275" i="48"/>
  <c r="FN276" i="48"/>
  <c r="FN277" i="48"/>
  <c r="FN278" i="48"/>
  <c r="FN279" i="48"/>
  <c r="FN280" i="48"/>
  <c r="FN281" i="48"/>
  <c r="FN282" i="48"/>
  <c r="FN283" i="48"/>
  <c r="FN284" i="48"/>
  <c r="FN285" i="48"/>
  <c r="FN286" i="48"/>
  <c r="FN287" i="48"/>
  <c r="FN288" i="48"/>
  <c r="FN289" i="48"/>
  <c r="FN290" i="48"/>
  <c r="FN291" i="48"/>
  <c r="FN292" i="48"/>
  <c r="FN293" i="48"/>
  <c r="FN294" i="48"/>
  <c r="FN295" i="48"/>
  <c r="FN296" i="48"/>
  <c r="FN297" i="48"/>
  <c r="FN298" i="48"/>
  <c r="FN299" i="48"/>
  <c r="FN300" i="48"/>
  <c r="FN301" i="48"/>
  <c r="FN302" i="48"/>
  <c r="FN303" i="48"/>
  <c r="FN304" i="48"/>
  <c r="FN305" i="48"/>
  <c r="FN306" i="48"/>
  <c r="FN307" i="48"/>
  <c r="FN308" i="48"/>
  <c r="FN309" i="48"/>
  <c r="FN310" i="48"/>
  <c r="FN311" i="48"/>
  <c r="FN312" i="48"/>
  <c r="FN313" i="48"/>
  <c r="FN314" i="48"/>
  <c r="FN315" i="48"/>
  <c r="FN316" i="48"/>
  <c r="FN317" i="48"/>
  <c r="FN318" i="48"/>
  <c r="FN319" i="48"/>
  <c r="FN320" i="48"/>
  <c r="FN321" i="48"/>
  <c r="FN322" i="48"/>
  <c r="FN323" i="48"/>
  <c r="FN324" i="48"/>
  <c r="FN325" i="48"/>
  <c r="FN326" i="48"/>
  <c r="FN327" i="48"/>
  <c r="FN328" i="48"/>
  <c r="FN329" i="48"/>
  <c r="FN330" i="48"/>
  <c r="FN331" i="48"/>
  <c r="FN332" i="48"/>
  <c r="FN333" i="48"/>
  <c r="FN334" i="48"/>
  <c r="FN335" i="48"/>
  <c r="FN336" i="48"/>
  <c r="FN337" i="48"/>
  <c r="FN338" i="48"/>
  <c r="FN339" i="48"/>
  <c r="FN340" i="48"/>
  <c r="FN341" i="48"/>
  <c r="FN342" i="48"/>
  <c r="FN343" i="48"/>
  <c r="FN344" i="48"/>
  <c r="FN345" i="48"/>
  <c r="FN346" i="48"/>
  <c r="FN347" i="48"/>
  <c r="FN348" i="48"/>
  <c r="FN349" i="48"/>
  <c r="FN350" i="48"/>
  <c r="FN351" i="48"/>
  <c r="FN352" i="48"/>
  <c r="FN353" i="48"/>
  <c r="FN354" i="48"/>
  <c r="FN355" i="48"/>
  <c r="FN356" i="48"/>
  <c r="FN357" i="48"/>
  <c r="FN358" i="48"/>
  <c r="FN359" i="48"/>
  <c r="FN360" i="48"/>
  <c r="FN361" i="48"/>
  <c r="FN362" i="48"/>
  <c r="FN363" i="48"/>
  <c r="FN364" i="48"/>
  <c r="FN365" i="48"/>
  <c r="FN366" i="48"/>
  <c r="FN367" i="48"/>
  <c r="FN368" i="48"/>
  <c r="FN369" i="48"/>
  <c r="FN370" i="48"/>
  <c r="FN371" i="48"/>
  <c r="FN372" i="48"/>
  <c r="FN373" i="48"/>
  <c r="FN374" i="48"/>
  <c r="FN375" i="48"/>
  <c r="FN376" i="48"/>
  <c r="FN377" i="48"/>
  <c r="FN378" i="48"/>
  <c r="FN379" i="48"/>
  <c r="FN380" i="48"/>
  <c r="FN381" i="48"/>
  <c r="FN382" i="48"/>
  <c r="FN383" i="48"/>
  <c r="FN384" i="48"/>
  <c r="FN385" i="48"/>
  <c r="FN386" i="48"/>
  <c r="FN387" i="48"/>
  <c r="FN388" i="48"/>
  <c r="FN389" i="48"/>
  <c r="FN390" i="48"/>
  <c r="FN391" i="48"/>
  <c r="FN392" i="48"/>
  <c r="FN393" i="48"/>
  <c r="FN394" i="48"/>
  <c r="FN395" i="48"/>
  <c r="FN396" i="48"/>
  <c r="FN397" i="48"/>
  <c r="FN398" i="48"/>
  <c r="FN399" i="48"/>
  <c r="FN400" i="48"/>
  <c r="FN401" i="48"/>
  <c r="FN402" i="48"/>
  <c r="FN403" i="48"/>
  <c r="FN404" i="48"/>
  <c r="FN405" i="48"/>
  <c r="FN406" i="48"/>
  <c r="FN407" i="48"/>
  <c r="FN408" i="48"/>
  <c r="FN409" i="48"/>
  <c r="FN410" i="48"/>
  <c r="FN411" i="48"/>
  <c r="FN412" i="48"/>
  <c r="FN413" i="48"/>
  <c r="FN414" i="48"/>
  <c r="FN415" i="48"/>
  <c r="FN416" i="48"/>
  <c r="FN417" i="48"/>
  <c r="FN418" i="48"/>
  <c r="FN419" i="48"/>
  <c r="FN420" i="48"/>
  <c r="FN421" i="48"/>
  <c r="FN422" i="48"/>
  <c r="FN423" i="48"/>
  <c r="FN424" i="48"/>
  <c r="FN425" i="48"/>
  <c r="FN426" i="48"/>
  <c r="FN427" i="48"/>
  <c r="FN428" i="48"/>
  <c r="FN429" i="48"/>
  <c r="FN430" i="48"/>
  <c r="FN431" i="48"/>
  <c r="FN432" i="48"/>
  <c r="FN433" i="48"/>
  <c r="FN434" i="48"/>
  <c r="FN435" i="48"/>
  <c r="FN436" i="48"/>
  <c r="FN437" i="48"/>
  <c r="FN438" i="48"/>
  <c r="FN439" i="48"/>
  <c r="FN440" i="48"/>
  <c r="FN441" i="48"/>
  <c r="FN442" i="48"/>
  <c r="FN443" i="48"/>
  <c r="FN444" i="48"/>
  <c r="FN445" i="48"/>
  <c r="FN446" i="48"/>
  <c r="FN447" i="48"/>
  <c r="FN448" i="48"/>
  <c r="FN449" i="48"/>
  <c r="FN450" i="48"/>
  <c r="FN451" i="48"/>
  <c r="FN452" i="48"/>
  <c r="FN453" i="48"/>
  <c r="FN454" i="48"/>
  <c r="FN455" i="48"/>
  <c r="FN456" i="48"/>
  <c r="FN457" i="48"/>
  <c r="FN458" i="48"/>
  <c r="FN459" i="48"/>
  <c r="FN460" i="48"/>
  <c r="FN461" i="48"/>
  <c r="FN462" i="48"/>
  <c r="FN463" i="48"/>
  <c r="FN464" i="48"/>
  <c r="FN465" i="48"/>
  <c r="FN466" i="48"/>
  <c r="FN467" i="48"/>
  <c r="FN468" i="48"/>
  <c r="FN469" i="48"/>
  <c r="FN470" i="48"/>
  <c r="FN471" i="48"/>
  <c r="FN472" i="48"/>
  <c r="FN473" i="48"/>
  <c r="FN474" i="48"/>
  <c r="FN475" i="48"/>
  <c r="FN476" i="48"/>
  <c r="FN477" i="48"/>
  <c r="FN478" i="48"/>
  <c r="FN479" i="48"/>
  <c r="FN480" i="48"/>
  <c r="FN481" i="48"/>
  <c r="FN482" i="48"/>
  <c r="FN483" i="48"/>
  <c r="FN484" i="48"/>
  <c r="FN485" i="48"/>
  <c r="FN486" i="48"/>
  <c r="FN487" i="48"/>
  <c r="FN488" i="48"/>
  <c r="FN489" i="48"/>
  <c r="FN490" i="48"/>
  <c r="FN491" i="48"/>
  <c r="FN492" i="48"/>
  <c r="FN493" i="48"/>
  <c r="FN494" i="48"/>
  <c r="FN495" i="48"/>
  <c r="FN496" i="48"/>
  <c r="FN497" i="48"/>
  <c r="FN498" i="48"/>
  <c r="FN499" i="48"/>
  <c r="FN500" i="48"/>
  <c r="FN501" i="48"/>
  <c r="FN502" i="48"/>
  <c r="FN503" i="48"/>
  <c r="FN504" i="48"/>
  <c r="FN505" i="48"/>
  <c r="FN506" i="48"/>
  <c r="FN507" i="48"/>
  <c r="FN508" i="48"/>
  <c r="FN509" i="48"/>
  <c r="FN510" i="48"/>
  <c r="FN511" i="48"/>
  <c r="FN512" i="48"/>
  <c r="FN513" i="48"/>
  <c r="FN514" i="48"/>
  <c r="FN515" i="48"/>
  <c r="FN516" i="48"/>
  <c r="FN517" i="48"/>
  <c r="FN518" i="48"/>
  <c r="FN519" i="48"/>
  <c r="FN520" i="48"/>
  <c r="FN521" i="48"/>
  <c r="FN522" i="48"/>
  <c r="FN523" i="48"/>
  <c r="FN524" i="48"/>
  <c r="FN525" i="48"/>
  <c r="FN526" i="48"/>
  <c r="FN527" i="48"/>
  <c r="FN528" i="48"/>
  <c r="FN529" i="48"/>
  <c r="FN530" i="48"/>
  <c r="FN531" i="48"/>
  <c r="FN532" i="48"/>
  <c r="FN533" i="48"/>
  <c r="FN534" i="48"/>
  <c r="FN535" i="48"/>
  <c r="FN536" i="48"/>
  <c r="FN537" i="48"/>
  <c r="FN538" i="48"/>
  <c r="FN539" i="48"/>
  <c r="FN540" i="48"/>
  <c r="FN541" i="48"/>
  <c r="FN542" i="48"/>
  <c r="FN543" i="48"/>
  <c r="FN544" i="48"/>
  <c r="FN545" i="48"/>
  <c r="FN546" i="48"/>
  <c r="FN547" i="48"/>
  <c r="FN548" i="48"/>
  <c r="FN549" i="48"/>
  <c r="FN550" i="48"/>
  <c r="FN551" i="48"/>
  <c r="FN552" i="48"/>
  <c r="FN553" i="48"/>
  <c r="FN554" i="48"/>
  <c r="FN555" i="48"/>
  <c r="FN556" i="48"/>
  <c r="FN557" i="48"/>
  <c r="FN558" i="48"/>
  <c r="FN559" i="48"/>
  <c r="FN560" i="48"/>
  <c r="FN561" i="48"/>
  <c r="FN562" i="48"/>
  <c r="FN563" i="48"/>
  <c r="FN564" i="48"/>
  <c r="FN565" i="48"/>
  <c r="FN566" i="48"/>
  <c r="FN567" i="48"/>
  <c r="FN568" i="48"/>
  <c r="FN569" i="48"/>
  <c r="FN570" i="48"/>
  <c r="FN571" i="48"/>
  <c r="FN572" i="48"/>
  <c r="FN573" i="48"/>
  <c r="FN574" i="48"/>
  <c r="FN575" i="48"/>
  <c r="FN576" i="48"/>
  <c r="FN577" i="48"/>
  <c r="FN578" i="48"/>
  <c r="FN579" i="48"/>
  <c r="FN580" i="48"/>
  <c r="FN581" i="48"/>
  <c r="FN582" i="48"/>
  <c r="FN583" i="48"/>
  <c r="FN584" i="48"/>
  <c r="FN585" i="48"/>
  <c r="FN586" i="48"/>
  <c r="FN587" i="48"/>
  <c r="FN588" i="48"/>
  <c r="FN589" i="48"/>
  <c r="FN590" i="48"/>
  <c r="FN591" i="48"/>
  <c r="FN592" i="48"/>
  <c r="FN593" i="48"/>
  <c r="FN594" i="48"/>
  <c r="FN595" i="48"/>
  <c r="FN596" i="48"/>
  <c r="FN597" i="48"/>
  <c r="FN598" i="48"/>
  <c r="FN599" i="48"/>
  <c r="FN600" i="48"/>
  <c r="FN601" i="48"/>
  <c r="FN602" i="48"/>
  <c r="FN603" i="48"/>
  <c r="FN604" i="48"/>
  <c r="FN605" i="48"/>
  <c r="FN606" i="48"/>
  <c r="FN607" i="48"/>
  <c r="FN608" i="48"/>
  <c r="FN609" i="48"/>
  <c r="FN610" i="48"/>
  <c r="FN611" i="48"/>
  <c r="FN612" i="48"/>
  <c r="FN613" i="48"/>
  <c r="FN614" i="48"/>
  <c r="FN615" i="48"/>
  <c r="FN616" i="48"/>
  <c r="FN617" i="48"/>
  <c r="FN618" i="48"/>
  <c r="FN619" i="48"/>
  <c r="FN620" i="48"/>
  <c r="FN621" i="48"/>
  <c r="FN622" i="48"/>
  <c r="FN623" i="48"/>
  <c r="FN624" i="48"/>
  <c r="FN625" i="48"/>
  <c r="FN626" i="48"/>
  <c r="FN627" i="48"/>
  <c r="FN628" i="48"/>
  <c r="FN629" i="48"/>
  <c r="FN630" i="48"/>
  <c r="FN631" i="48"/>
  <c r="FN632" i="48"/>
  <c r="FN633" i="48"/>
  <c r="FN634" i="48"/>
  <c r="FN635" i="48"/>
  <c r="FN636" i="48"/>
  <c r="FN637" i="48"/>
  <c r="FN638" i="48"/>
  <c r="FN639" i="48"/>
  <c r="FN640" i="48"/>
  <c r="FN641" i="48"/>
  <c r="FN642" i="48"/>
  <c r="FN643" i="48"/>
  <c r="FN644" i="48"/>
  <c r="FN645" i="48"/>
  <c r="FN646" i="48"/>
  <c r="FN647" i="48"/>
  <c r="FN648" i="48"/>
  <c r="FN649" i="48"/>
  <c r="FN650" i="48"/>
  <c r="FN651" i="48"/>
  <c r="FN652" i="48"/>
  <c r="FN653" i="48"/>
  <c r="FN654" i="48"/>
  <c r="FN655" i="48"/>
  <c r="FN656" i="48"/>
  <c r="FN657" i="48"/>
  <c r="FN658" i="48"/>
  <c r="FN659" i="48"/>
  <c r="FN660" i="48"/>
  <c r="FN661" i="48"/>
  <c r="FN662" i="48"/>
  <c r="FN663" i="48"/>
  <c r="FN664" i="48"/>
  <c r="FN665" i="48"/>
  <c r="FN666" i="48"/>
  <c r="FN667" i="48"/>
  <c r="FN668" i="48"/>
  <c r="FN669" i="48"/>
  <c r="FN670" i="48"/>
  <c r="FN671" i="48"/>
  <c r="FN672" i="48"/>
  <c r="FN673" i="48"/>
  <c r="FN674" i="48"/>
  <c r="FN675" i="48"/>
  <c r="FN676" i="48"/>
  <c r="FN677" i="48"/>
  <c r="FN678" i="48"/>
  <c r="FN679" i="48"/>
  <c r="FN680" i="48"/>
  <c r="FN681" i="48"/>
  <c r="FN682" i="48"/>
  <c r="FN683" i="48"/>
  <c r="FN684" i="48"/>
  <c r="FN685" i="48"/>
  <c r="FN686" i="48"/>
  <c r="FN687" i="48"/>
  <c r="FN688" i="48"/>
  <c r="FN689" i="48"/>
  <c r="FN690" i="48"/>
  <c r="FN691" i="48"/>
  <c r="FN692" i="48"/>
  <c r="FN693" i="48"/>
  <c r="FN694" i="48"/>
  <c r="FN695" i="48"/>
  <c r="FN696" i="48"/>
  <c r="FN697" i="48"/>
  <c r="FN698" i="48"/>
  <c r="FN699" i="48"/>
  <c r="FN700" i="48"/>
  <c r="FN701" i="48"/>
  <c r="FN702" i="48"/>
  <c r="FN703" i="48"/>
  <c r="FN704" i="48"/>
  <c r="FN705" i="48"/>
  <c r="FN706" i="48"/>
  <c r="FN707" i="48"/>
  <c r="FN708" i="48"/>
  <c r="FN709" i="48"/>
  <c r="FN710" i="48"/>
  <c r="FN711" i="48"/>
  <c r="FN712" i="48"/>
  <c r="FN713" i="48"/>
  <c r="FN714" i="48"/>
  <c r="FN715" i="48"/>
  <c r="FN716" i="48"/>
  <c r="FN717" i="48"/>
  <c r="FN718" i="48"/>
  <c r="FN719" i="48"/>
  <c r="FN720" i="48"/>
  <c r="FN721" i="48"/>
  <c r="FN722" i="48"/>
  <c r="FN723" i="48"/>
  <c r="FN724" i="48"/>
  <c r="FN725" i="48"/>
  <c r="FN726" i="48"/>
  <c r="FN727" i="48"/>
  <c r="FN728" i="48"/>
  <c r="FN729" i="48"/>
  <c r="FN730" i="48"/>
  <c r="FN731" i="48"/>
  <c r="FN732" i="48"/>
  <c r="FN733" i="48"/>
  <c r="FN734" i="48"/>
  <c r="FN735" i="48"/>
  <c r="FN736" i="48"/>
  <c r="FN737" i="48"/>
  <c r="FN738" i="48"/>
  <c r="FN739" i="48"/>
  <c r="FN740" i="48"/>
  <c r="FN741" i="48"/>
  <c r="FN742" i="48"/>
  <c r="FN743" i="48"/>
  <c r="FN744" i="48"/>
  <c r="FN745" i="48"/>
  <c r="FN746" i="48"/>
  <c r="FN747" i="48"/>
  <c r="FN748" i="48"/>
  <c r="FN749" i="48"/>
  <c r="FN750" i="48"/>
  <c r="FN751" i="48"/>
  <c r="FN752" i="48"/>
  <c r="FN753" i="48"/>
  <c r="FN754" i="48"/>
  <c r="FN755" i="48"/>
  <c r="FN756" i="48"/>
  <c r="FN757" i="48"/>
  <c r="FN758" i="48"/>
  <c r="FN759" i="48"/>
  <c r="FN760" i="48"/>
  <c r="FN761" i="48"/>
  <c r="FN762" i="48"/>
  <c r="FN763" i="48"/>
  <c r="FN764" i="48"/>
  <c r="FN765" i="48"/>
  <c r="FN766" i="48"/>
  <c r="FN767" i="48"/>
  <c r="FN768" i="48"/>
  <c r="FN769" i="48"/>
  <c r="FN770" i="48"/>
  <c r="FN771" i="48"/>
  <c r="FN772" i="48"/>
  <c r="FN773" i="48"/>
  <c r="FN774" i="48"/>
  <c r="FN775" i="48"/>
  <c r="FN776" i="48"/>
  <c r="FN777" i="48"/>
  <c r="FN778" i="48"/>
  <c r="FN779" i="48"/>
  <c r="FN780" i="48"/>
  <c r="FN781" i="48"/>
  <c r="FN782" i="48"/>
  <c r="FN783" i="48"/>
  <c r="FN784" i="48"/>
  <c r="FN785" i="48"/>
  <c r="FN786" i="48"/>
  <c r="FN787" i="48"/>
  <c r="FN788" i="48"/>
  <c r="FN789" i="48"/>
  <c r="FN790" i="48"/>
  <c r="FN791" i="48"/>
  <c r="FN792" i="48"/>
  <c r="FN793" i="48"/>
  <c r="FN794" i="48"/>
  <c r="FN795" i="48"/>
  <c r="FN796" i="48"/>
  <c r="FN797" i="48"/>
  <c r="FN798" i="48"/>
  <c r="FN799" i="48"/>
  <c r="FN800" i="48"/>
  <c r="FN801" i="48"/>
  <c r="FN802" i="48"/>
  <c r="FN803" i="48"/>
  <c r="FN804" i="48"/>
  <c r="FN805" i="48"/>
  <c r="FN806" i="48"/>
  <c r="FN807" i="48"/>
  <c r="FN808" i="48"/>
  <c r="FN809" i="48"/>
  <c r="FN810" i="48"/>
  <c r="FN811" i="48"/>
  <c r="FN812" i="48"/>
  <c r="FN813" i="48"/>
  <c r="FN814" i="48"/>
  <c r="FN815" i="48"/>
  <c r="FN816" i="48"/>
  <c r="FN817" i="48"/>
  <c r="FN818" i="48"/>
  <c r="FN819" i="48"/>
  <c r="FN820" i="48"/>
  <c r="FN821" i="48"/>
  <c r="FN822" i="48"/>
  <c r="FN823" i="48"/>
  <c r="FN824" i="48"/>
  <c r="FN825" i="48"/>
  <c r="FN826" i="48"/>
  <c r="FN827" i="48"/>
  <c r="FN828" i="48"/>
  <c r="FN829" i="48"/>
  <c r="FN830" i="48"/>
  <c r="FN831" i="48"/>
  <c r="FN832" i="48"/>
  <c r="FN833" i="48"/>
  <c r="FN834" i="48"/>
  <c r="FN835" i="48"/>
  <c r="FN836" i="48"/>
  <c r="FN837" i="48"/>
  <c r="FN838" i="48"/>
  <c r="FN839" i="48"/>
  <c r="FN840" i="48"/>
  <c r="FN841" i="48"/>
  <c r="FN842" i="48"/>
  <c r="FN843" i="48"/>
  <c r="FN844" i="48"/>
  <c r="FN845" i="48"/>
  <c r="FN846" i="48"/>
  <c r="FN847" i="48"/>
  <c r="FN848" i="48"/>
  <c r="FN849" i="48"/>
  <c r="FN850" i="48"/>
  <c r="FN851" i="48"/>
  <c r="FN852" i="48"/>
  <c r="FN853" i="48"/>
  <c r="FN854" i="48"/>
  <c r="FN855" i="48"/>
  <c r="FN856" i="48"/>
  <c r="FN857" i="48"/>
  <c r="FN858" i="48"/>
  <c r="FN859" i="48"/>
  <c r="FN860" i="48"/>
  <c r="FN861" i="48"/>
  <c r="FN862" i="48"/>
  <c r="FN863" i="48"/>
  <c r="FN864" i="48"/>
  <c r="FN865" i="48"/>
  <c r="FN866" i="48"/>
  <c r="FN867" i="48"/>
  <c r="FN868" i="48"/>
  <c r="FN869" i="48"/>
  <c r="FN870" i="48"/>
  <c r="FN871" i="48"/>
  <c r="FN872" i="48"/>
  <c r="FN873" i="48"/>
  <c r="FN874" i="48"/>
  <c r="FN875" i="48"/>
  <c r="FN876" i="48"/>
  <c r="FN877" i="48"/>
  <c r="FN878" i="48"/>
  <c r="FN879" i="48"/>
  <c r="FN880" i="48"/>
  <c r="FN881" i="48"/>
  <c r="FN882" i="48"/>
  <c r="FN883" i="48"/>
  <c r="FN884" i="48"/>
  <c r="FN885" i="48"/>
  <c r="FN886" i="48"/>
  <c r="FN887" i="48"/>
  <c r="FN888" i="48"/>
  <c r="FN889" i="48"/>
  <c r="FN890" i="48"/>
  <c r="FN891" i="48"/>
  <c r="FN892" i="48"/>
  <c r="FN893" i="48"/>
  <c r="FN894" i="48"/>
  <c r="FN895" i="48"/>
  <c r="FN896" i="48"/>
  <c r="FN897" i="48"/>
  <c r="FN898" i="48"/>
  <c r="FN899" i="48"/>
  <c r="FN900" i="48"/>
  <c r="FN901" i="48"/>
  <c r="FN902" i="48"/>
  <c r="FN903" i="48"/>
  <c r="FN904" i="48"/>
  <c r="FN905" i="48"/>
  <c r="FN906" i="48"/>
  <c r="FN907" i="48"/>
  <c r="FN908" i="48"/>
  <c r="FN909" i="48"/>
  <c r="FN910" i="48"/>
  <c r="FN911" i="48"/>
  <c r="FN912" i="48"/>
  <c r="FN913" i="48"/>
  <c r="FN914" i="48"/>
  <c r="FN915" i="48"/>
  <c r="FN916" i="48"/>
  <c r="FN917" i="48"/>
  <c r="FN918" i="48"/>
  <c r="FN919" i="48"/>
  <c r="FN920" i="48"/>
  <c r="FN921" i="48"/>
  <c r="FN922" i="48"/>
  <c r="FN923" i="48"/>
  <c r="FN924" i="48"/>
  <c r="FN925" i="48"/>
  <c r="FN926" i="48"/>
  <c r="FN927" i="48"/>
  <c r="FN928" i="48"/>
  <c r="FN929" i="48"/>
  <c r="FN930" i="48"/>
  <c r="FN931" i="48"/>
  <c r="FN932" i="48"/>
  <c r="FN933" i="48"/>
  <c r="FN934" i="48"/>
  <c r="FN935" i="48"/>
  <c r="FN936" i="48"/>
  <c r="FN937" i="48"/>
  <c r="FN938" i="48"/>
  <c r="FN939" i="48"/>
  <c r="FN940" i="48"/>
  <c r="FN941" i="48"/>
  <c r="FN942" i="48"/>
  <c r="FN943" i="48"/>
  <c r="FN944" i="48"/>
  <c r="FN945" i="48"/>
  <c r="FN946" i="48"/>
  <c r="FN947" i="48"/>
  <c r="FN948" i="48"/>
  <c r="FN949" i="48"/>
  <c r="FN950" i="48"/>
  <c r="FN951" i="48"/>
  <c r="FN952" i="48"/>
  <c r="FN953" i="48"/>
  <c r="FN954" i="48"/>
  <c r="FN955" i="48"/>
  <c r="FN956" i="48"/>
  <c r="FN957" i="48"/>
  <c r="FN958" i="48"/>
  <c r="FN959" i="48"/>
  <c r="FN960" i="48"/>
  <c r="FN961" i="48"/>
  <c r="FN962" i="48"/>
  <c r="FN963" i="48"/>
  <c r="FN964" i="48"/>
  <c r="FN965" i="48"/>
  <c r="FN966" i="48"/>
  <c r="FN967" i="48"/>
  <c r="FN968" i="48"/>
  <c r="FN969" i="48"/>
  <c r="FN970" i="48"/>
  <c r="FN971" i="48"/>
  <c r="FN972" i="48"/>
  <c r="FN973" i="48"/>
  <c r="FN974" i="48"/>
  <c r="FN975" i="48"/>
  <c r="FN976" i="48"/>
  <c r="FN977" i="48"/>
  <c r="FN978" i="48"/>
  <c r="FN979" i="48"/>
  <c r="FN980" i="48"/>
  <c r="FN981" i="48"/>
  <c r="FN982" i="48"/>
  <c r="FN983" i="48"/>
  <c r="FN984" i="48"/>
  <c r="FN985" i="48"/>
  <c r="FN986" i="48"/>
  <c r="FN987" i="48"/>
  <c r="FN988" i="48"/>
  <c r="FN989" i="48"/>
  <c r="FN990" i="48"/>
  <c r="FN991" i="48"/>
  <c r="FN992" i="48"/>
  <c r="FN993" i="48"/>
  <c r="FN994" i="48"/>
  <c r="FN995" i="48"/>
  <c r="FN996" i="48"/>
  <c r="FN997" i="48"/>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V2" i="48" a="1"/>
  <c r="V2" i="48" s="1"/>
  <c r="AC11" i="1" a="1"/>
  <c r="AC11" i="1" s="1"/>
  <c r="AF11" i="1" a="1"/>
  <c r="AF11" i="1" s="1"/>
  <c r="AC17" i="48" a="1"/>
  <c r="AC17" i="48" s="1"/>
  <c r="V18" i="48" s="1" a="1"/>
  <c r="V18" i="48" s="1"/>
  <c r="AC18" i="48" a="1"/>
  <c r="AC18" i="48" s="1"/>
  <c r="V19" i="48" s="1" a="1"/>
  <c r="V19" i="48" s="1"/>
  <c r="AC19" i="48" a="1"/>
  <c r="AC19" i="48" s="1"/>
  <c r="V20" i="48" s="1" a="1"/>
  <c r="V20" i="48" s="1"/>
  <c r="AC20" i="48" a="1"/>
  <c r="AC20" i="48" s="1"/>
  <c r="V21" i="48" s="1" a="1"/>
  <c r="V21" i="48" s="1"/>
  <c r="AC21" i="48" a="1"/>
  <c r="AC21" i="48" s="1"/>
  <c r="V22" i="48" s="1" a="1"/>
  <c r="V22" i="48" s="1"/>
  <c r="AC22" i="48" a="1"/>
  <c r="AC22" i="48" s="1"/>
  <c r="V23" i="48" s="1" a="1"/>
  <c r="V23" i="48" s="1"/>
  <c r="AC23" i="48" a="1"/>
  <c r="AC23" i="48" s="1"/>
  <c r="V24" i="48" s="1" a="1"/>
  <c r="V24" i="48" s="1"/>
  <c r="AC24" i="48" a="1"/>
  <c r="AC24" i="48" s="1"/>
  <c r="V25" i="48" s="1" a="1"/>
  <c r="V25" i="48" s="1"/>
  <c r="AC25" i="48" a="1"/>
  <c r="AC25" i="48" s="1"/>
  <c r="V26" i="48" s="1" a="1"/>
  <c r="V26" i="48" s="1"/>
  <c r="AC26" i="48" a="1"/>
  <c r="AC26" i="48" s="1"/>
  <c r="V27" i="48" s="1" a="1"/>
  <c r="V27" i="48" s="1"/>
  <c r="AC27" i="48" a="1"/>
  <c r="AC27" i="48" s="1"/>
  <c r="V28" i="48" s="1" a="1"/>
  <c r="V28" i="48" s="1"/>
  <c r="AC28" i="48" a="1"/>
  <c r="AC28" i="48" s="1"/>
  <c r="V29" i="48" s="1" a="1"/>
  <c r="V29" i="48" s="1"/>
  <c r="AC29" i="48" a="1"/>
  <c r="AC29" i="48" s="1"/>
  <c r="V30" i="48" s="1" a="1"/>
  <c r="V30" i="48" s="1"/>
  <c r="AC30" i="48" a="1"/>
  <c r="AC30" i="48" s="1"/>
  <c r="V31" i="48" s="1" a="1"/>
  <c r="V31" i="48" s="1"/>
  <c r="AC31" i="48" a="1"/>
  <c r="AC31" i="48" s="1"/>
  <c r="V32" i="48" s="1" a="1"/>
  <c r="V32" i="48" s="1"/>
  <c r="AC32" i="48" a="1"/>
  <c r="AC32" i="48" s="1"/>
  <c r="V33" i="48" s="1" a="1"/>
  <c r="V33" i="48" s="1"/>
  <c r="AC33" i="48" a="1"/>
  <c r="AC33" i="48" s="1"/>
  <c r="V34" i="48" s="1" a="1"/>
  <c r="V34" i="48" s="1"/>
  <c r="AC34" i="48" a="1"/>
  <c r="AC34" i="48" s="1"/>
  <c r="V35" i="48" s="1" a="1"/>
  <c r="V35" i="48" s="1"/>
  <c r="AC35" i="48" a="1"/>
  <c r="AC35" i="48" s="1"/>
  <c r="V36" i="48" s="1" a="1"/>
  <c r="V36" i="48" s="1"/>
  <c r="AC36" i="48" a="1"/>
  <c r="AC36" i="48" s="1"/>
  <c r="V37" i="48" s="1" a="1"/>
  <c r="V37" i="48" s="1"/>
  <c r="AC37" i="48" a="1"/>
  <c r="AC37" i="48" s="1"/>
  <c r="V38" i="48" s="1" a="1"/>
  <c r="V38" i="48" s="1"/>
  <c r="AC38" i="48" a="1"/>
  <c r="AC38" i="48" s="1"/>
  <c r="V39" i="48" s="1" a="1"/>
  <c r="V39" i="48" s="1"/>
  <c r="AC39" i="48" a="1"/>
  <c r="AC39" i="48" s="1"/>
  <c r="V40" i="48" s="1" a="1"/>
  <c r="V40" i="48" s="1"/>
  <c r="AC40" i="48" a="1"/>
  <c r="AC40" i="48" s="1"/>
  <c r="V41" i="48" s="1" a="1"/>
  <c r="V41" i="48" s="1"/>
  <c r="AC41" i="48" a="1"/>
  <c r="AC41" i="48" s="1"/>
  <c r="V42" i="48" s="1" a="1"/>
  <c r="V42" i="48" s="1"/>
  <c r="AC42" i="48" a="1"/>
  <c r="AC42" i="48" s="1"/>
  <c r="V43" i="48" s="1" a="1"/>
  <c r="V43" i="48" s="1"/>
  <c r="AC43" i="48" a="1"/>
  <c r="AC43" i="48" s="1"/>
  <c r="V44" i="48" s="1" a="1"/>
  <c r="V44" i="48" s="1"/>
  <c r="AC44" i="48" a="1"/>
  <c r="AC44" i="48" s="1"/>
  <c r="V45" i="48" s="1" a="1"/>
  <c r="V45" i="48" s="1"/>
  <c r="AC45" i="48" a="1"/>
  <c r="AC45" i="48" s="1"/>
  <c r="V46" i="48" s="1" a="1"/>
  <c r="V46" i="48" s="1"/>
  <c r="AC46" i="48" a="1"/>
  <c r="AC46" i="48" s="1"/>
  <c r="V47" i="48" s="1" a="1"/>
  <c r="V47" i="48" s="1"/>
  <c r="AC47" i="48" a="1"/>
  <c r="AC47" i="48" s="1"/>
  <c r="V48" i="48" s="1" a="1"/>
  <c r="V48" i="48" s="1"/>
  <c r="AC48" i="48" a="1"/>
  <c r="AC48" i="48" s="1"/>
  <c r="V49" i="48" s="1" a="1"/>
  <c r="V49" i="48" s="1"/>
  <c r="AC49" i="48" a="1"/>
  <c r="AC49" i="48" s="1"/>
  <c r="V50" i="48" s="1" a="1"/>
  <c r="V50" i="48" s="1"/>
  <c r="AC50" i="48" a="1"/>
  <c r="AC50" i="48" s="1"/>
  <c r="V51" i="48" s="1" a="1"/>
  <c r="V51" i="48" s="1"/>
  <c r="AC51" i="48" a="1"/>
  <c r="AC51" i="48" s="1"/>
  <c r="V52" i="48" s="1" a="1"/>
  <c r="V52" i="48" s="1"/>
  <c r="AC52" i="48" a="1"/>
  <c r="AC52" i="48" s="1"/>
  <c r="V53" i="48" s="1" a="1"/>
  <c r="V53" i="48" s="1"/>
  <c r="AC53" i="48" a="1"/>
  <c r="AC53" i="48" s="1"/>
  <c r="V54" i="48" s="1" a="1"/>
  <c r="V54" i="48" s="1"/>
  <c r="AC54" i="48" a="1"/>
  <c r="AC54" i="48" s="1"/>
  <c r="V55" i="48" s="1" a="1"/>
  <c r="V55" i="48" s="1"/>
  <c r="AC55" i="48" a="1"/>
  <c r="AC55" i="48" s="1"/>
  <c r="V56" i="48" s="1" a="1"/>
  <c r="V56" i="48" s="1"/>
  <c r="AC56" i="48" a="1"/>
  <c r="AC56" i="48" s="1"/>
  <c r="V57" i="48" s="1" a="1"/>
  <c r="V57" i="48" s="1"/>
  <c r="AC57" i="48" a="1"/>
  <c r="AC57" i="48" s="1"/>
  <c r="V58" i="48" s="1" a="1"/>
  <c r="V58" i="48" s="1"/>
  <c r="AC58" i="48" a="1"/>
  <c r="AC58" i="48" s="1"/>
  <c r="V59" i="48" s="1" a="1"/>
  <c r="V59" i="48" s="1"/>
  <c r="AC59" i="48" a="1"/>
  <c r="AC59" i="48" s="1"/>
  <c r="V60" i="48" s="1" a="1"/>
  <c r="V60" i="48" s="1"/>
  <c r="AC60" i="48" a="1"/>
  <c r="AC60" i="48" s="1"/>
  <c r="V61" i="48" s="1" a="1"/>
  <c r="V61" i="48" s="1"/>
  <c r="AC61" i="48" a="1"/>
  <c r="AC61" i="48" s="1"/>
  <c r="V62" i="48" s="1" a="1"/>
  <c r="V62" i="48" s="1"/>
  <c r="AC62" i="48" a="1"/>
  <c r="AC62" i="48" s="1"/>
  <c r="V63" i="48" s="1" a="1"/>
  <c r="V63" i="48" s="1"/>
  <c r="AC63" i="48" a="1"/>
  <c r="AC63" i="48" s="1"/>
  <c r="V64" i="48" s="1" a="1"/>
  <c r="V64" i="48" s="1"/>
  <c r="AC64" i="48" a="1"/>
  <c r="AC64" i="48" s="1"/>
  <c r="V65" i="48" s="1" a="1"/>
  <c r="V65" i="48" s="1"/>
  <c r="AC65" i="48" a="1"/>
  <c r="AC65" i="48" s="1"/>
  <c r="V66" i="48" s="1" a="1"/>
  <c r="V66" i="48" s="1"/>
  <c r="AC66" i="48" a="1"/>
  <c r="AC66" i="48" s="1"/>
  <c r="V67" i="48" s="1" a="1"/>
  <c r="V67" i="48" s="1"/>
  <c r="AC67" i="48" a="1"/>
  <c r="AC67" i="48" s="1"/>
  <c r="V68" i="48" s="1" a="1"/>
  <c r="V68" i="48" s="1"/>
  <c r="AC68" i="48" a="1"/>
  <c r="AC68" i="48" s="1"/>
  <c r="V69" i="48" s="1" a="1"/>
  <c r="V69" i="48" s="1"/>
  <c r="AC69" i="48" a="1"/>
  <c r="AC69" i="48" s="1"/>
  <c r="V70" i="48" s="1" a="1"/>
  <c r="V70" i="48" s="1"/>
  <c r="AC70" i="48" a="1"/>
  <c r="AC70" i="48" s="1"/>
  <c r="V71" i="48" s="1" a="1"/>
  <c r="V71" i="48" s="1"/>
  <c r="AC71" i="48" a="1"/>
  <c r="AC71" i="48" s="1"/>
  <c r="V72" i="48" s="1" a="1"/>
  <c r="V72" i="48" s="1"/>
  <c r="AC72" i="48" a="1"/>
  <c r="AC72" i="48" s="1"/>
  <c r="V73" i="48" s="1" a="1"/>
  <c r="V73" i="48" s="1"/>
  <c r="AC73" i="48" a="1"/>
  <c r="AC73" i="48" s="1"/>
  <c r="V74" i="48" s="1" a="1"/>
  <c r="V74" i="48" s="1"/>
  <c r="AC74" i="48" a="1"/>
  <c r="AC74" i="48" s="1"/>
  <c r="V75" i="48" s="1" a="1"/>
  <c r="V75" i="48" s="1"/>
  <c r="AC75" i="48" a="1"/>
  <c r="AC75" i="48" s="1"/>
  <c r="V76" i="48" s="1" a="1"/>
  <c r="V76" i="48" s="1"/>
  <c r="AC76" i="48" a="1"/>
  <c r="AC76" i="48" s="1"/>
  <c r="V77" i="48" s="1" a="1"/>
  <c r="V77" i="48" s="1"/>
  <c r="AC77" i="48" a="1"/>
  <c r="AC77" i="48" s="1"/>
  <c r="V78" i="48" s="1" a="1"/>
  <c r="V78" i="48" s="1"/>
  <c r="AC78" i="48" a="1"/>
  <c r="AC78" i="48" s="1"/>
  <c r="V79" i="48" s="1" a="1"/>
  <c r="V79" i="48" s="1"/>
  <c r="AC79" i="48" a="1"/>
  <c r="AC79" i="48" s="1"/>
  <c r="V80" i="48" s="1" a="1"/>
  <c r="V80" i="48" s="1"/>
  <c r="AC80" i="48" a="1"/>
  <c r="AC80" i="48" s="1"/>
  <c r="V81" i="48" s="1" a="1"/>
  <c r="V81" i="48" s="1"/>
  <c r="AC81" i="48" a="1"/>
  <c r="AC81" i="48" s="1"/>
  <c r="V82" i="48" s="1" a="1"/>
  <c r="V82" i="48" s="1"/>
  <c r="AC82" i="48" a="1"/>
  <c r="AC82" i="48" s="1"/>
  <c r="V83" i="48" s="1" a="1"/>
  <c r="V83" i="48" s="1"/>
  <c r="AC83" i="48" a="1"/>
  <c r="AC83" i="48" s="1"/>
  <c r="V84" i="48" s="1" a="1"/>
  <c r="V84" i="48" s="1"/>
  <c r="AC84" i="48" a="1"/>
  <c r="AC84" i="48" s="1"/>
  <c r="V85" i="48" s="1" a="1"/>
  <c r="V85" i="48" s="1"/>
  <c r="AC85" i="48" a="1"/>
  <c r="AC85" i="48" s="1"/>
  <c r="V86" i="48" s="1" a="1"/>
  <c r="V86" i="48" s="1"/>
  <c r="AC86" i="48" a="1"/>
  <c r="AC86" i="48" s="1"/>
  <c r="V87" i="48" s="1" a="1"/>
  <c r="V87" i="48" s="1"/>
  <c r="AC87" i="48" a="1"/>
  <c r="AC87" i="48" s="1"/>
  <c r="V88" i="48" s="1" a="1"/>
  <c r="V88" i="48" s="1"/>
  <c r="AC88" i="48" a="1"/>
  <c r="AC88" i="48" s="1"/>
  <c r="V89" i="48" s="1" a="1"/>
  <c r="V89" i="48" s="1"/>
  <c r="AC89" i="48" a="1"/>
  <c r="AC89" i="48" s="1"/>
  <c r="V90" i="48" s="1" a="1"/>
  <c r="V90" i="48" s="1"/>
  <c r="AC90" i="48" a="1"/>
  <c r="AC90" i="48" s="1"/>
  <c r="V91" i="48" s="1" a="1"/>
  <c r="V91" i="48" s="1"/>
  <c r="AC91" i="48" a="1"/>
  <c r="AC91" i="48" s="1"/>
  <c r="V92" i="48" s="1" a="1"/>
  <c r="V92" i="48" s="1"/>
  <c r="AC92" i="48" a="1"/>
  <c r="AC92" i="48" s="1"/>
  <c r="V93" i="48" s="1" a="1"/>
  <c r="V93" i="48" s="1"/>
  <c r="AC93" i="48" a="1"/>
  <c r="AC93" i="48" s="1"/>
  <c r="V94" i="48" s="1" a="1"/>
  <c r="V94" i="48" s="1"/>
  <c r="AC94" i="48" a="1"/>
  <c r="AC94" i="48" s="1"/>
  <c r="V95" i="48" s="1" a="1"/>
  <c r="V95" i="48" s="1"/>
  <c r="AC95" i="48" a="1"/>
  <c r="AC95" i="48" s="1"/>
  <c r="V96" i="48" s="1" a="1"/>
  <c r="V96" i="48" s="1"/>
  <c r="AC96" i="48" a="1"/>
  <c r="AC96" i="48" s="1"/>
  <c r="V97" i="48" s="1" a="1"/>
  <c r="V97" i="48" s="1"/>
  <c r="AC97" i="48" a="1"/>
  <c r="AC97" i="48" s="1"/>
  <c r="V98" i="48" s="1" a="1"/>
  <c r="V98" i="48" s="1"/>
  <c r="AC98" i="48" a="1"/>
  <c r="AC98" i="48" s="1"/>
  <c r="V99" i="48" s="1" a="1"/>
  <c r="V99" i="48" s="1"/>
  <c r="AC99" i="48" a="1"/>
  <c r="AC99" i="48" s="1"/>
  <c r="V100" i="48" s="1" a="1"/>
  <c r="V100" i="48" s="1"/>
  <c r="AC100" i="48" a="1"/>
  <c r="AC100" i="48" s="1"/>
  <c r="V101" i="48" s="1" a="1"/>
  <c r="V101" i="48" s="1"/>
  <c r="AC101" i="48" a="1"/>
  <c r="AC101" i="48" s="1"/>
  <c r="V102" i="48" s="1" a="1"/>
  <c r="V102" i="48" s="1"/>
  <c r="AC102" i="48" a="1"/>
  <c r="AC102" i="48" s="1"/>
  <c r="V103" i="48" s="1" a="1"/>
  <c r="V103" i="48" s="1"/>
  <c r="AC103" i="48" a="1"/>
  <c r="AC103" i="48" s="1"/>
  <c r="V104" i="48" s="1" a="1"/>
  <c r="V104" i="48" s="1"/>
  <c r="AC104" i="48" a="1"/>
  <c r="AC104" i="48" s="1"/>
  <c r="V105" i="48" s="1" a="1"/>
  <c r="V105" i="48" s="1"/>
  <c r="AC105" i="48" a="1"/>
  <c r="AC105" i="48" s="1"/>
  <c r="V106" i="48" s="1" a="1"/>
  <c r="V106" i="48" s="1"/>
  <c r="AC106" i="48" a="1"/>
  <c r="AC106" i="48" s="1"/>
  <c r="V107" i="48" s="1" a="1"/>
  <c r="V107" i="48" s="1"/>
  <c r="AC107" i="48" a="1"/>
  <c r="AC107" i="48" s="1"/>
  <c r="V108" i="48" s="1" a="1"/>
  <c r="V108" i="48" s="1"/>
  <c r="AC108" i="48" a="1"/>
  <c r="AC108" i="48" s="1"/>
  <c r="V109" i="48" s="1" a="1"/>
  <c r="V109" i="48" s="1"/>
  <c r="AC109" i="48" a="1"/>
  <c r="AC109" i="48" s="1"/>
  <c r="V110" i="48" s="1" a="1"/>
  <c r="V110" i="48" s="1"/>
  <c r="AC110" i="48" a="1"/>
  <c r="AC110" i="48" s="1"/>
  <c r="V111" i="48" s="1" a="1"/>
  <c r="V111" i="48" s="1"/>
  <c r="AC111" i="48" a="1"/>
  <c r="AC111" i="48" s="1"/>
  <c r="V112" i="48" s="1" a="1"/>
  <c r="V112" i="48" s="1"/>
  <c r="AC112" i="48" a="1"/>
  <c r="AC112" i="48" s="1"/>
  <c r="V113" i="48" s="1" a="1"/>
  <c r="V113" i="48" s="1"/>
  <c r="AC113" i="48" a="1"/>
  <c r="AC113" i="48" s="1"/>
  <c r="V114" i="48" s="1" a="1"/>
  <c r="V114" i="48" s="1"/>
  <c r="AC114" i="48" a="1"/>
  <c r="AC114" i="48" s="1"/>
  <c r="V115" i="48" s="1" a="1"/>
  <c r="V115" i="48" s="1"/>
  <c r="AC115" i="48" a="1"/>
  <c r="AC115" i="48" s="1"/>
  <c r="V116" i="48" s="1" a="1"/>
  <c r="V116" i="48" s="1"/>
  <c r="AC116" i="48" a="1"/>
  <c r="AC116" i="48" s="1"/>
  <c r="V117" i="48" s="1" a="1"/>
  <c r="V117" i="48" s="1"/>
  <c r="AC117" i="48" a="1"/>
  <c r="AC117" i="48" s="1"/>
  <c r="V118" i="48" s="1" a="1"/>
  <c r="V118" i="48" s="1"/>
  <c r="AC118" i="48" a="1"/>
  <c r="AC118" i="48" s="1"/>
  <c r="V119" i="48" s="1" a="1"/>
  <c r="V119" i="48" s="1"/>
  <c r="AC119" i="48" a="1"/>
  <c r="AC119" i="48" s="1"/>
  <c r="V120" i="48" s="1" a="1"/>
  <c r="V120" i="48" s="1"/>
  <c r="AC120" i="48" a="1"/>
  <c r="AC120" i="48" s="1"/>
  <c r="V121" i="48" s="1" a="1"/>
  <c r="V121" i="48" s="1"/>
  <c r="AC121" i="48" a="1"/>
  <c r="AC121" i="48" s="1"/>
  <c r="V122" i="48" s="1" a="1"/>
  <c r="V122" i="48" s="1"/>
  <c r="AC122" i="48" a="1"/>
  <c r="AC122" i="48" s="1"/>
  <c r="V123" i="48" s="1" a="1"/>
  <c r="V123" i="48" s="1"/>
  <c r="AC123" i="48" a="1"/>
  <c r="AC123" i="48" s="1"/>
  <c r="V124" i="48" s="1" a="1"/>
  <c r="V124" i="48" s="1"/>
  <c r="AC124" i="48" a="1"/>
  <c r="AC124" i="48" s="1"/>
  <c r="V125" i="48" s="1" a="1"/>
  <c r="V125" i="48" s="1"/>
  <c r="AC125" i="48" a="1"/>
  <c r="AC125" i="48" s="1"/>
  <c r="V126" i="48" s="1" a="1"/>
  <c r="V126" i="48" s="1"/>
  <c r="AC126" i="48" a="1"/>
  <c r="AC126" i="48" s="1"/>
  <c r="V127" i="48" s="1" a="1"/>
  <c r="V127" i="48" s="1"/>
  <c r="AC127" i="48" a="1"/>
  <c r="AC127" i="48" s="1"/>
  <c r="V128" i="48" s="1" a="1"/>
  <c r="V128" i="48" s="1"/>
  <c r="AC128" i="48" a="1"/>
  <c r="AC128" i="48" s="1"/>
  <c r="V129" i="48" s="1" a="1"/>
  <c r="V129" i="48" s="1"/>
  <c r="AC129" i="48" a="1"/>
  <c r="AC129" i="48" s="1"/>
  <c r="V130" i="48" s="1" a="1"/>
  <c r="V130" i="48" s="1"/>
  <c r="AC130" i="48" a="1"/>
  <c r="AC130" i="48" s="1"/>
  <c r="V131" i="48" s="1" a="1"/>
  <c r="V131" i="48" s="1"/>
  <c r="AC131" i="48" a="1"/>
  <c r="AC131" i="48" s="1"/>
  <c r="V132" i="48" s="1" a="1"/>
  <c r="V132" i="48" s="1"/>
  <c r="AC132" i="48" a="1"/>
  <c r="AC132" i="48" s="1"/>
  <c r="V133" i="48" s="1" a="1"/>
  <c r="V133" i="48" s="1"/>
  <c r="AC133" i="48" a="1"/>
  <c r="AC133" i="48" s="1"/>
  <c r="V134" i="48" s="1" a="1"/>
  <c r="V134" i="48" s="1"/>
  <c r="AC134" i="48" a="1"/>
  <c r="AC134" i="48" s="1"/>
  <c r="V135" i="48" s="1" a="1"/>
  <c r="V135" i="48" s="1"/>
  <c r="AC135" i="48" a="1"/>
  <c r="AC135" i="48" s="1"/>
  <c r="V136" i="48" s="1" a="1"/>
  <c r="V136" i="48" s="1"/>
  <c r="AC136" i="48" a="1"/>
  <c r="AC136" i="48" s="1"/>
  <c r="V137" i="48" s="1" a="1"/>
  <c r="V137" i="48" s="1"/>
  <c r="AC137" i="48" a="1"/>
  <c r="AC137" i="48" s="1"/>
  <c r="V138" i="48" s="1" a="1"/>
  <c r="V138" i="48" s="1"/>
  <c r="AC138" i="48" a="1"/>
  <c r="AC138" i="48" s="1"/>
  <c r="V139" i="48" s="1" a="1"/>
  <c r="V139" i="48" s="1"/>
  <c r="AC139" i="48" a="1"/>
  <c r="AC139" i="48" s="1"/>
  <c r="V140" i="48" s="1" a="1"/>
  <c r="V140" i="48" s="1"/>
  <c r="AC140" i="48" a="1"/>
  <c r="AC140" i="48" s="1"/>
  <c r="V141" i="48" s="1" a="1"/>
  <c r="V141" i="48" s="1"/>
  <c r="AC141" i="48" a="1"/>
  <c r="AC141" i="48" s="1"/>
  <c r="V142" i="48" s="1" a="1"/>
  <c r="V142" i="48" s="1"/>
  <c r="AC142" i="48" a="1"/>
  <c r="AC142" i="48" s="1"/>
  <c r="V143" i="48" s="1" a="1"/>
  <c r="V143" i="48" s="1"/>
  <c r="AC143" i="48" a="1"/>
  <c r="AC143" i="48" s="1"/>
  <c r="V144" i="48" s="1" a="1"/>
  <c r="V144" i="48" s="1"/>
  <c r="AC144" i="48" a="1"/>
  <c r="AC144" i="48" s="1"/>
  <c r="V145" i="48" s="1" a="1"/>
  <c r="V145" i="48" s="1"/>
  <c r="AC145" i="48" a="1"/>
  <c r="AC145" i="48" s="1"/>
  <c r="V146" i="48" s="1" a="1"/>
  <c r="V146" i="48" s="1"/>
  <c r="AC146" i="48" a="1"/>
  <c r="AC146" i="48" s="1"/>
  <c r="V147" i="48" s="1" a="1"/>
  <c r="V147" i="48" s="1"/>
  <c r="AC147" i="48" a="1"/>
  <c r="AC147" i="48" s="1"/>
  <c r="V148" i="48" s="1" a="1"/>
  <c r="V148" i="48" s="1"/>
  <c r="AC148" i="48" a="1"/>
  <c r="AC148" i="48" s="1"/>
  <c r="V149" i="48" s="1" a="1"/>
  <c r="V149" i="48" s="1"/>
  <c r="AC149" i="48" a="1"/>
  <c r="AC149" i="48" s="1"/>
  <c r="V150" i="48" s="1" a="1"/>
  <c r="V150" i="48" s="1"/>
  <c r="AC150" i="48" a="1"/>
  <c r="AC150" i="48" s="1"/>
  <c r="V151" i="48" s="1" a="1"/>
  <c r="V151" i="48" s="1"/>
  <c r="AC151" i="48" a="1"/>
  <c r="AC151" i="48" s="1"/>
  <c r="V152" i="48" s="1" a="1"/>
  <c r="V152" i="48" s="1"/>
  <c r="AC152" i="48" a="1"/>
  <c r="AC152" i="48" s="1"/>
  <c r="V153" i="48" s="1" a="1"/>
  <c r="V153" i="48" s="1"/>
  <c r="AC153" i="48" a="1"/>
  <c r="AC153" i="48" s="1"/>
  <c r="V154" i="48" s="1" a="1"/>
  <c r="V154" i="48" s="1"/>
  <c r="AC154" i="48" a="1"/>
  <c r="AC154" i="48" s="1"/>
  <c r="V155" i="48" s="1" a="1"/>
  <c r="V155" i="48" s="1"/>
  <c r="AC155" i="48" a="1"/>
  <c r="AC155" i="48" s="1"/>
  <c r="V156" i="48" s="1" a="1"/>
  <c r="V156" i="48" s="1"/>
  <c r="AC156" i="48" a="1"/>
  <c r="AC156" i="48" s="1"/>
  <c r="V157" i="48" s="1" a="1"/>
  <c r="V157" i="48" s="1"/>
  <c r="AC157" i="48" a="1"/>
  <c r="AC157" i="48" s="1"/>
  <c r="V158" i="48" s="1" a="1"/>
  <c r="V158" i="48" s="1"/>
  <c r="AC158" i="48" a="1"/>
  <c r="AC158" i="48" s="1"/>
  <c r="V159" i="48" s="1" a="1"/>
  <c r="V159" i="48" s="1"/>
  <c r="AC159" i="48" a="1"/>
  <c r="AC159" i="48" s="1"/>
  <c r="V160" i="48" s="1" a="1"/>
  <c r="V160" i="48" s="1"/>
  <c r="AC160" i="48" a="1"/>
  <c r="AC160" i="48" s="1"/>
  <c r="V161" i="48" s="1" a="1"/>
  <c r="V161" i="48" s="1"/>
  <c r="AC161" i="48" a="1"/>
  <c r="AC161" i="48" s="1"/>
  <c r="V162" i="48" s="1" a="1"/>
  <c r="V162" i="48" s="1"/>
  <c r="AC162" i="48" a="1"/>
  <c r="AC162" i="48" s="1"/>
  <c r="V163" i="48" s="1" a="1"/>
  <c r="V163" i="48" s="1"/>
  <c r="AC163" i="48" a="1"/>
  <c r="AC163" i="48" s="1"/>
  <c r="V164" i="48" s="1" a="1"/>
  <c r="V164" i="48" s="1"/>
  <c r="AC164" i="48" a="1"/>
  <c r="AC164" i="48" s="1"/>
  <c r="V165" i="48" s="1" a="1"/>
  <c r="V165" i="48" s="1"/>
  <c r="AC165" i="48" a="1"/>
  <c r="AC165" i="48" s="1"/>
  <c r="V166" i="48" s="1" a="1"/>
  <c r="V166" i="48" s="1"/>
  <c r="AC166" i="48" a="1"/>
  <c r="AC166" i="48" s="1"/>
  <c r="V167" i="48" s="1" a="1"/>
  <c r="V167" i="48" s="1"/>
  <c r="AC167" i="48" a="1"/>
  <c r="AC167" i="48" s="1"/>
  <c r="V168" i="48" s="1" a="1"/>
  <c r="V168" i="48" s="1"/>
  <c r="AC168" i="48" a="1"/>
  <c r="AC168" i="48" s="1"/>
  <c r="V169" i="48" s="1" a="1"/>
  <c r="V169" i="48" s="1"/>
  <c r="AC169" i="48" a="1"/>
  <c r="AC169" i="48" s="1"/>
  <c r="V170" i="48" s="1" a="1"/>
  <c r="V170" i="48" s="1"/>
  <c r="AC170" i="48" a="1"/>
  <c r="AC170" i="48" s="1"/>
  <c r="V171" i="48" s="1" a="1"/>
  <c r="V171" i="48" s="1"/>
  <c r="AC171" i="48" a="1"/>
  <c r="AC171" i="48" s="1"/>
  <c r="V172" i="48" s="1" a="1"/>
  <c r="V172" i="48" s="1"/>
  <c r="AC172" i="48" a="1"/>
  <c r="AC172" i="48" s="1"/>
  <c r="V173" i="48" s="1" a="1"/>
  <c r="V173" i="48" s="1"/>
  <c r="AC173" i="48" a="1"/>
  <c r="AC173" i="48" s="1"/>
  <c r="V174" i="48" s="1" a="1"/>
  <c r="V174" i="48" s="1"/>
  <c r="AC174" i="48" a="1"/>
  <c r="AC174" i="48" s="1"/>
  <c r="V175" i="48" s="1" a="1"/>
  <c r="V175" i="48" s="1"/>
  <c r="AC175" i="48" a="1"/>
  <c r="AC175" i="48" s="1"/>
  <c r="V176" i="48" s="1" a="1"/>
  <c r="V176" i="48" s="1"/>
  <c r="AC176" i="48" a="1"/>
  <c r="AC176" i="48" s="1"/>
  <c r="V177" i="48" s="1" a="1"/>
  <c r="V177" i="48" s="1"/>
  <c r="AC177" i="48" a="1"/>
  <c r="AC177" i="48" s="1"/>
  <c r="V178" i="48" s="1" a="1"/>
  <c r="V178" i="48" s="1"/>
  <c r="AC178" i="48" a="1"/>
  <c r="AC178" i="48" s="1"/>
  <c r="V179" i="48" s="1" a="1"/>
  <c r="V179" i="48" s="1"/>
  <c r="AC179" i="48" a="1"/>
  <c r="AC179" i="48" s="1"/>
  <c r="V180" i="48" s="1" a="1"/>
  <c r="V180" i="48" s="1"/>
  <c r="AC180" i="48" a="1"/>
  <c r="AC180" i="48" s="1"/>
  <c r="V181" i="48" s="1" a="1"/>
  <c r="V181" i="48" s="1"/>
  <c r="AC181" i="48" a="1"/>
  <c r="AC181" i="48" s="1"/>
  <c r="V182" i="48" s="1" a="1"/>
  <c r="V182" i="48" s="1"/>
  <c r="AC182" i="48" a="1"/>
  <c r="AC182" i="48" s="1"/>
  <c r="V183" i="48" s="1" a="1"/>
  <c r="V183" i="48" s="1"/>
  <c r="AC183" i="48" a="1"/>
  <c r="AC183" i="48" s="1"/>
  <c r="V184" i="48" s="1" a="1"/>
  <c r="V184" i="48" s="1"/>
  <c r="AC184" i="48" a="1"/>
  <c r="AC184" i="48" s="1"/>
  <c r="V185" i="48" s="1" a="1"/>
  <c r="V185" i="48" s="1"/>
  <c r="AC185" i="48" a="1"/>
  <c r="AC185" i="48" s="1"/>
  <c r="V186" i="48" s="1" a="1"/>
  <c r="V186" i="48" s="1"/>
  <c r="AC186" i="48" a="1"/>
  <c r="AC186" i="48" s="1"/>
  <c r="V187" i="48" s="1" a="1"/>
  <c r="V187" i="48" s="1"/>
  <c r="AC187" i="48" a="1"/>
  <c r="AC187" i="48" s="1"/>
  <c r="V188" i="48" s="1" a="1"/>
  <c r="V188" i="48" s="1"/>
  <c r="AC188" i="48" a="1"/>
  <c r="AC188" i="48" s="1"/>
  <c r="V189" i="48" s="1" a="1"/>
  <c r="V189" i="48" s="1"/>
  <c r="AC189" i="48" a="1"/>
  <c r="AC189" i="48" s="1"/>
  <c r="V190" i="48" s="1" a="1"/>
  <c r="V190" i="48" s="1"/>
  <c r="AC190" i="48" a="1"/>
  <c r="AC190" i="48" s="1"/>
  <c r="V191" i="48" s="1" a="1"/>
  <c r="V191" i="48" s="1"/>
  <c r="AC191" i="48" a="1"/>
  <c r="AC191" i="48" s="1"/>
  <c r="V192" i="48" s="1" a="1"/>
  <c r="V192" i="48" s="1"/>
  <c r="AC192" i="48" a="1"/>
  <c r="AC192" i="48" s="1"/>
  <c r="V193" i="48" s="1" a="1"/>
  <c r="V193" i="48" s="1"/>
  <c r="AC193" i="48" a="1"/>
  <c r="AC193" i="48" s="1"/>
  <c r="V194" i="48" s="1" a="1"/>
  <c r="V194" i="48" s="1"/>
  <c r="AC194" i="48" a="1"/>
  <c r="AC194" i="48" s="1"/>
  <c r="V195" i="48" s="1" a="1"/>
  <c r="V195" i="48" s="1"/>
  <c r="AC195" i="48" a="1"/>
  <c r="AC195" i="48" s="1"/>
  <c r="V196" i="48" s="1" a="1"/>
  <c r="V196" i="48" s="1"/>
  <c r="AC196" i="48" a="1"/>
  <c r="AC196" i="48" s="1"/>
  <c r="V197" i="48" s="1" a="1"/>
  <c r="V197" i="48" s="1"/>
  <c r="AC197" i="48" a="1"/>
  <c r="AC197" i="48" s="1"/>
  <c r="V198" i="48" s="1" a="1"/>
  <c r="V198" i="48" s="1"/>
  <c r="AC198" i="48" a="1"/>
  <c r="AC198" i="48" s="1"/>
  <c r="V199" i="48" s="1" a="1"/>
  <c r="V199" i="48" s="1"/>
  <c r="AC199" i="48" a="1"/>
  <c r="AC199" i="48" s="1"/>
  <c r="V200" i="48" s="1" a="1"/>
  <c r="V200" i="48" s="1"/>
  <c r="AC200" i="48" a="1"/>
  <c r="AC200" i="48" s="1"/>
  <c r="V201" i="48" s="1" a="1"/>
  <c r="V201" i="48" s="1"/>
  <c r="AC201" i="48" a="1"/>
  <c r="AC201" i="48" s="1"/>
  <c r="V202" i="48" s="1" a="1"/>
  <c r="V202" i="48" s="1"/>
  <c r="AC202" i="48" a="1"/>
  <c r="AC202" i="48" s="1"/>
  <c r="V203" i="48" s="1" a="1"/>
  <c r="V203" i="48" s="1"/>
  <c r="AC203" i="48" a="1"/>
  <c r="AC203" i="48" s="1"/>
  <c r="V204" i="48" s="1" a="1"/>
  <c r="V204" i="48" s="1"/>
  <c r="AC204" i="48" a="1"/>
  <c r="AC204" i="48" s="1"/>
  <c r="V205" i="48" s="1" a="1"/>
  <c r="V205" i="48" s="1"/>
  <c r="AC205" i="48" a="1"/>
  <c r="AC205" i="48" s="1"/>
  <c r="V206" i="48" s="1" a="1"/>
  <c r="V206" i="48" s="1"/>
  <c r="AC206" i="48" a="1"/>
  <c r="AC206" i="48" s="1"/>
  <c r="V207" i="48" s="1" a="1"/>
  <c r="V207" i="48" s="1"/>
  <c r="AC207" i="48" a="1"/>
  <c r="AC207" i="48" s="1"/>
  <c r="V208" i="48" s="1" a="1"/>
  <c r="V208" i="48" s="1"/>
  <c r="AC208" i="48" a="1"/>
  <c r="AC208" i="48" s="1"/>
  <c r="V209" i="48" s="1" a="1"/>
  <c r="V209" i="48" s="1"/>
  <c r="AC209" i="48" a="1"/>
  <c r="AC209" i="48" s="1"/>
  <c r="V210" i="48" s="1" a="1"/>
  <c r="V210" i="48" s="1"/>
  <c r="AC210" i="48" a="1"/>
  <c r="AC210" i="48" s="1"/>
  <c r="V211" i="48" s="1" a="1"/>
  <c r="V211" i="48" s="1"/>
  <c r="AC211" i="48" a="1"/>
  <c r="AC211" i="48" s="1"/>
  <c r="V212" i="48" s="1" a="1"/>
  <c r="V212" i="48" s="1"/>
  <c r="AC212" i="48" a="1"/>
  <c r="AC212" i="48" s="1"/>
  <c r="V213" i="48" s="1" a="1"/>
  <c r="V213" i="48" s="1"/>
  <c r="AC213" i="48" a="1"/>
  <c r="AC213" i="48" s="1"/>
  <c r="V214" i="48" s="1" a="1"/>
  <c r="V214" i="48" s="1"/>
  <c r="AC214" i="48" a="1"/>
  <c r="AC214" i="48" s="1"/>
  <c r="V215" i="48" s="1" a="1"/>
  <c r="V215" i="48" s="1"/>
  <c r="AC215" i="48" a="1"/>
  <c r="AC215" i="48" s="1"/>
  <c r="V216" i="48" s="1" a="1"/>
  <c r="V216" i="48" s="1"/>
  <c r="AC216" i="48" a="1"/>
  <c r="AC216" i="48" s="1"/>
  <c r="V217" i="48" s="1" a="1"/>
  <c r="V217" i="48" s="1"/>
  <c r="AC217" i="48" a="1"/>
  <c r="AC217" i="48" s="1"/>
  <c r="V218" i="48" s="1" a="1"/>
  <c r="V218" i="48" s="1"/>
  <c r="AC218" i="48" a="1"/>
  <c r="AC218" i="48" s="1"/>
  <c r="V219" i="48" s="1" a="1"/>
  <c r="V219" i="48" s="1"/>
  <c r="AC219" i="48" a="1"/>
  <c r="AC219" i="48" s="1"/>
  <c r="V220" i="48" s="1" a="1"/>
  <c r="V220" i="48" s="1"/>
  <c r="AC220" i="48" a="1"/>
  <c r="AC220" i="48" s="1"/>
  <c r="V221" i="48" s="1" a="1"/>
  <c r="V221" i="48" s="1"/>
  <c r="AC221" i="48" a="1"/>
  <c r="AC221" i="48" s="1"/>
  <c r="V222" i="48" s="1" a="1"/>
  <c r="V222" i="48" s="1"/>
  <c r="AC222" i="48" a="1"/>
  <c r="AC222" i="48" s="1"/>
  <c r="V223" i="48" s="1" a="1"/>
  <c r="V223" i="48" s="1"/>
  <c r="AC223" i="48" a="1"/>
  <c r="AC223" i="48" s="1"/>
  <c r="V224" i="48" s="1" a="1"/>
  <c r="V224" i="48" s="1"/>
  <c r="AC224" i="48" a="1"/>
  <c r="AC224" i="48" s="1"/>
  <c r="V225" i="48" s="1" a="1"/>
  <c r="V225" i="48" s="1"/>
  <c r="AC225" i="48" a="1"/>
  <c r="AC225" i="48" s="1"/>
  <c r="V226" i="48" s="1" a="1"/>
  <c r="V226" i="48" s="1"/>
  <c r="AC226" i="48" a="1"/>
  <c r="AC226" i="48" s="1"/>
  <c r="V227" i="48" s="1" a="1"/>
  <c r="V227" i="48" s="1"/>
  <c r="AC227" i="48" a="1"/>
  <c r="AC227" i="48" s="1"/>
  <c r="V228" i="48" s="1" a="1"/>
  <c r="V228" i="48" s="1"/>
  <c r="AC228" i="48" a="1"/>
  <c r="AC228" i="48" s="1"/>
  <c r="V229" i="48" s="1" a="1"/>
  <c r="V229" i="48" s="1"/>
  <c r="AC229" i="48" a="1"/>
  <c r="AC229" i="48" s="1"/>
  <c r="V230" i="48" s="1" a="1"/>
  <c r="V230" i="48" s="1"/>
  <c r="AC230" i="48" a="1"/>
  <c r="AC230" i="48" s="1"/>
  <c r="V231" i="48" s="1" a="1"/>
  <c r="V231" i="48" s="1"/>
  <c r="AC231" i="48" a="1"/>
  <c r="AC231" i="48" s="1"/>
  <c r="V232" i="48" s="1" a="1"/>
  <c r="V232" i="48" s="1"/>
  <c r="AC232" i="48" a="1"/>
  <c r="AC232" i="48" s="1"/>
  <c r="V233" i="48" s="1" a="1"/>
  <c r="V233" i="48" s="1"/>
  <c r="AC233" i="48" a="1"/>
  <c r="AC233" i="48" s="1"/>
  <c r="V234" i="48" s="1" a="1"/>
  <c r="V234" i="48" s="1"/>
  <c r="AC234" i="48" a="1"/>
  <c r="AC234" i="48" s="1"/>
  <c r="V235" i="48" s="1" a="1"/>
  <c r="V235" i="48" s="1"/>
  <c r="AC235" i="48" a="1"/>
  <c r="AC235" i="48" s="1"/>
  <c r="V236" i="48" s="1" a="1"/>
  <c r="V236" i="48" s="1"/>
  <c r="AC236" i="48" a="1"/>
  <c r="AC236" i="48" s="1"/>
  <c r="V237" i="48" s="1" a="1"/>
  <c r="V237" i="48" s="1"/>
  <c r="AC237" i="48" a="1"/>
  <c r="AC237" i="48" s="1"/>
  <c r="V238" i="48" s="1" a="1"/>
  <c r="V238" i="48" s="1"/>
  <c r="AC238" i="48" a="1"/>
  <c r="AC238" i="48" s="1"/>
  <c r="V239" i="48" s="1" a="1"/>
  <c r="V239" i="48" s="1"/>
  <c r="AC239" i="48" a="1"/>
  <c r="AC239" i="48" s="1"/>
  <c r="V240" i="48" s="1" a="1"/>
  <c r="V240" i="48" s="1"/>
  <c r="AC240" i="48" a="1"/>
  <c r="AC240" i="48" s="1"/>
  <c r="V241" i="48" s="1" a="1"/>
  <c r="V241" i="48" s="1"/>
  <c r="AC241" i="48" a="1"/>
  <c r="AC241" i="48" s="1"/>
  <c r="V242" i="48" s="1" a="1"/>
  <c r="V242" i="48" s="1"/>
  <c r="AC242" i="48" a="1"/>
  <c r="AC242" i="48" s="1"/>
  <c r="V243" i="48" s="1" a="1"/>
  <c r="V243" i="48" s="1"/>
  <c r="AC243" i="48" a="1"/>
  <c r="AC243" i="48" s="1"/>
  <c r="V244" i="48" s="1" a="1"/>
  <c r="V244" i="48" s="1"/>
  <c r="AC244" i="48" a="1"/>
  <c r="AC244" i="48" s="1"/>
  <c r="V245" i="48" s="1" a="1"/>
  <c r="V245" i="48" s="1"/>
  <c r="AC245" i="48" a="1"/>
  <c r="AC245" i="48" s="1"/>
  <c r="V246" i="48" s="1" a="1"/>
  <c r="V246" i="48" s="1"/>
  <c r="AC246" i="48" a="1"/>
  <c r="AC246" i="48" s="1"/>
  <c r="V247" i="48" s="1" a="1"/>
  <c r="V247" i="48" s="1"/>
  <c r="AC247" i="48" a="1"/>
  <c r="AC247" i="48" s="1"/>
  <c r="V248" i="48" s="1" a="1"/>
  <c r="V248" i="48" s="1"/>
  <c r="AC248" i="48" a="1"/>
  <c r="AC248" i="48" s="1"/>
  <c r="V249" i="48" s="1" a="1"/>
  <c r="V249" i="48" s="1"/>
  <c r="AC249" i="48" a="1"/>
  <c r="AC249" i="48" s="1"/>
  <c r="V250" i="48" s="1" a="1"/>
  <c r="V250" i="48" s="1"/>
  <c r="AC250" i="48" a="1"/>
  <c r="AC250" i="48" s="1"/>
  <c r="V251" i="48" s="1" a="1"/>
  <c r="V251" i="48" s="1"/>
  <c r="AC251" i="48" a="1"/>
  <c r="AC251" i="48" s="1"/>
  <c r="V252" i="48" s="1" a="1"/>
  <c r="V252" i="48" s="1"/>
  <c r="AC252" i="48" a="1"/>
  <c r="AC252" i="48" s="1"/>
  <c r="V253" i="48" s="1" a="1"/>
  <c r="V253" i="48" s="1"/>
  <c r="AC253" i="48" a="1"/>
  <c r="AC253" i="48" s="1"/>
  <c r="V254" i="48" s="1" a="1"/>
  <c r="V254" i="48" s="1"/>
  <c r="AC254" i="48" a="1"/>
  <c r="AC254" i="48" s="1"/>
  <c r="V255" i="48" s="1" a="1"/>
  <c r="V255" i="48" s="1"/>
  <c r="AC255" i="48" a="1"/>
  <c r="AC255" i="48" s="1"/>
  <c r="V256" i="48" s="1" a="1"/>
  <c r="V256" i="48" s="1"/>
  <c r="AC256" i="48" a="1"/>
  <c r="AC256" i="48" s="1"/>
  <c r="V257" i="48" s="1" a="1"/>
  <c r="V257" i="48" s="1"/>
  <c r="AC257" i="48" a="1"/>
  <c r="AC257" i="48" s="1"/>
  <c r="V258" i="48" s="1" a="1"/>
  <c r="V258" i="48" s="1"/>
  <c r="AC258" i="48" a="1"/>
  <c r="AC258" i="48" s="1"/>
  <c r="V259" i="48" s="1" a="1"/>
  <c r="V259" i="48" s="1"/>
  <c r="AC259" i="48" a="1"/>
  <c r="AC259" i="48" s="1"/>
  <c r="V260" i="48" s="1" a="1"/>
  <c r="V260" i="48" s="1"/>
  <c r="AC260" i="48" a="1"/>
  <c r="AC260" i="48" s="1"/>
  <c r="V261" i="48" s="1" a="1"/>
  <c r="V261" i="48" s="1"/>
  <c r="AC261" i="48" a="1"/>
  <c r="AC261" i="48" s="1"/>
  <c r="V262" i="48" s="1" a="1"/>
  <c r="V262" i="48" s="1"/>
  <c r="AC262" i="48" a="1"/>
  <c r="AC262" i="48" s="1"/>
  <c r="V263" i="48" s="1" a="1"/>
  <c r="V263" i="48" s="1"/>
  <c r="AC263" i="48" a="1"/>
  <c r="AC263" i="48" s="1"/>
  <c r="V264" i="48" s="1" a="1"/>
  <c r="V264" i="48" s="1"/>
  <c r="AC264" i="48" a="1"/>
  <c r="AC264" i="48" s="1"/>
  <c r="V265" i="48" s="1" a="1"/>
  <c r="V265" i="48" s="1"/>
  <c r="AC265" i="48" a="1"/>
  <c r="AC265" i="48" s="1"/>
  <c r="V266" i="48" s="1" a="1"/>
  <c r="V266" i="48" s="1"/>
  <c r="AC266" i="48" a="1"/>
  <c r="AC266" i="48" s="1"/>
  <c r="V267" i="48" s="1" a="1"/>
  <c r="V267" i="48" s="1"/>
  <c r="AC267" i="48" a="1"/>
  <c r="AC267" i="48" s="1"/>
  <c r="V268" i="48" s="1" a="1"/>
  <c r="V268" i="48" s="1"/>
  <c r="AC268" i="48" a="1"/>
  <c r="AC268" i="48" s="1"/>
  <c r="V269" i="48" s="1" a="1"/>
  <c r="V269" i="48" s="1"/>
  <c r="AC269" i="48" a="1"/>
  <c r="AC269" i="48" s="1"/>
  <c r="V270" i="48" s="1" a="1"/>
  <c r="V270" i="48" s="1"/>
  <c r="AC270" i="48" a="1"/>
  <c r="AC270" i="48" s="1"/>
  <c r="V271" i="48" s="1" a="1"/>
  <c r="V271" i="48" s="1"/>
  <c r="AC271" i="48" a="1"/>
  <c r="AC271" i="48" s="1"/>
  <c r="V272" i="48" s="1" a="1"/>
  <c r="V272" i="48" s="1"/>
  <c r="AC272" i="48" a="1"/>
  <c r="AC272" i="48" s="1"/>
  <c r="V273" i="48" s="1" a="1"/>
  <c r="V273" i="48" s="1"/>
  <c r="AC273" i="48" a="1"/>
  <c r="AC273" i="48" s="1"/>
  <c r="V274" i="48" s="1" a="1"/>
  <c r="V274" i="48" s="1"/>
  <c r="AC274" i="48" a="1"/>
  <c r="AC274" i="48" s="1"/>
  <c r="V275" i="48" s="1" a="1"/>
  <c r="V275" i="48" s="1"/>
  <c r="AC275" i="48" a="1"/>
  <c r="AC275" i="48" s="1"/>
  <c r="V276" i="48" s="1" a="1"/>
  <c r="V276" i="48" s="1"/>
  <c r="AC276" i="48" a="1"/>
  <c r="AC276" i="48" s="1"/>
  <c r="V277" i="48" s="1" a="1"/>
  <c r="V277" i="48" s="1"/>
  <c r="AC277" i="48" a="1"/>
  <c r="AC277" i="48" s="1"/>
  <c r="V278" i="48" s="1" a="1"/>
  <c r="V278" i="48" s="1"/>
  <c r="AC278" i="48" a="1"/>
  <c r="AC278" i="48" s="1"/>
  <c r="V279" i="48" s="1" a="1"/>
  <c r="V279" i="48" s="1"/>
  <c r="AC279" i="48" a="1"/>
  <c r="AC279" i="48" s="1"/>
  <c r="V280" i="48" s="1" a="1"/>
  <c r="V280" i="48" s="1"/>
  <c r="AC280" i="48" a="1"/>
  <c r="AC280" i="48" s="1"/>
  <c r="V281" i="48" s="1" a="1"/>
  <c r="V281" i="48" s="1"/>
  <c r="AC281" i="48" a="1"/>
  <c r="AC281" i="48" s="1"/>
  <c r="V282" i="48" s="1" a="1"/>
  <c r="V282" i="48" s="1"/>
  <c r="AC282" i="48" a="1"/>
  <c r="AC282" i="48" s="1"/>
  <c r="V283" i="48" s="1" a="1"/>
  <c r="V283" i="48" s="1"/>
  <c r="AC283" i="48" a="1"/>
  <c r="AC283" i="48" s="1"/>
  <c r="V284" i="48" s="1" a="1"/>
  <c r="V284" i="48" s="1"/>
  <c r="AC284" i="48" a="1"/>
  <c r="AC284" i="48" s="1"/>
  <c r="V285" i="48" s="1" a="1"/>
  <c r="V285" i="48" s="1"/>
  <c r="AC285" i="48" a="1"/>
  <c r="AC285" i="48" s="1"/>
  <c r="V286" i="48" s="1" a="1"/>
  <c r="V286" i="48" s="1"/>
  <c r="AC286" i="48" a="1"/>
  <c r="AC286" i="48" s="1"/>
  <c r="V287" i="48" s="1" a="1"/>
  <c r="V287" i="48" s="1"/>
  <c r="AC287" i="48" a="1"/>
  <c r="AC287" i="48" s="1"/>
  <c r="V288" i="48" s="1" a="1"/>
  <c r="V288" i="48" s="1"/>
  <c r="AC288" i="48" a="1"/>
  <c r="AC288" i="48" s="1"/>
  <c r="V289" i="48" s="1" a="1"/>
  <c r="V289" i="48" s="1"/>
  <c r="AC289" i="48" a="1"/>
  <c r="AC289" i="48" s="1"/>
  <c r="V290" i="48" s="1" a="1"/>
  <c r="V290" i="48" s="1"/>
  <c r="AC290" i="48" a="1"/>
  <c r="AC290" i="48" s="1"/>
  <c r="V291" i="48" s="1" a="1"/>
  <c r="V291" i="48" s="1"/>
  <c r="AC291" i="48" a="1"/>
  <c r="AC291" i="48" s="1"/>
  <c r="V292" i="48" s="1" a="1"/>
  <c r="V292" i="48" s="1"/>
  <c r="AC292" i="48" a="1"/>
  <c r="AC292" i="48" s="1"/>
  <c r="V293" i="48" s="1" a="1"/>
  <c r="V293" i="48" s="1"/>
  <c r="AC293" i="48" a="1"/>
  <c r="AC293" i="48" s="1"/>
  <c r="V294" i="48" s="1" a="1"/>
  <c r="V294" i="48" s="1"/>
  <c r="AC294" i="48" a="1"/>
  <c r="AC294" i="48" s="1"/>
  <c r="V295" i="48" s="1" a="1"/>
  <c r="V295" i="48" s="1"/>
  <c r="AC295" i="48" a="1"/>
  <c r="AC295" i="48" s="1"/>
  <c r="V296" i="48" s="1" a="1"/>
  <c r="V296" i="48" s="1"/>
  <c r="AC296" i="48" a="1"/>
  <c r="AC296" i="48" s="1"/>
  <c r="V297" i="48" s="1" a="1"/>
  <c r="V297" i="48" s="1"/>
  <c r="AC297" i="48" a="1"/>
  <c r="AC297" i="48" s="1"/>
  <c r="V298" i="48" s="1" a="1"/>
  <c r="V298" i="48" s="1"/>
  <c r="AC298" i="48" a="1"/>
  <c r="AC298" i="48" s="1"/>
  <c r="V299" i="48" s="1" a="1"/>
  <c r="V299" i="48" s="1"/>
  <c r="AC299" i="48" a="1"/>
  <c r="AC299" i="48" s="1"/>
  <c r="V300" i="48" s="1" a="1"/>
  <c r="V300" i="48" s="1"/>
  <c r="AC300" i="48" a="1"/>
  <c r="AC300" i="48" s="1"/>
  <c r="V301" i="48" s="1" a="1"/>
  <c r="V301" i="48" s="1"/>
  <c r="AC301" i="48" a="1"/>
  <c r="AC301" i="48" s="1"/>
  <c r="V302" i="48" s="1" a="1"/>
  <c r="V302" i="48" s="1"/>
  <c r="AC302" i="48" a="1"/>
  <c r="AC302" i="48" s="1"/>
  <c r="V303" i="48" s="1" a="1"/>
  <c r="V303" i="48" s="1"/>
  <c r="AC303" i="48" a="1"/>
  <c r="AC303" i="48" s="1"/>
  <c r="V304" i="48" s="1" a="1"/>
  <c r="V304" i="48" s="1"/>
  <c r="AC304" i="48" a="1"/>
  <c r="AC304" i="48" s="1"/>
  <c r="V305" i="48" s="1" a="1"/>
  <c r="V305" i="48" s="1"/>
  <c r="AC305" i="48" a="1"/>
  <c r="AC305" i="48" s="1"/>
  <c r="V306" i="48" s="1" a="1"/>
  <c r="V306" i="48" s="1"/>
  <c r="AC306" i="48" a="1"/>
  <c r="AC306" i="48" s="1"/>
  <c r="V307" i="48" s="1" a="1"/>
  <c r="V307" i="48" s="1"/>
  <c r="AC307" i="48" a="1"/>
  <c r="AC307" i="48" s="1"/>
  <c r="V308" i="48" s="1" a="1"/>
  <c r="V308" i="48" s="1"/>
  <c r="AC308" i="48" a="1"/>
  <c r="AC308" i="48" s="1"/>
  <c r="V309" i="48" s="1" a="1"/>
  <c r="V309" i="48" s="1"/>
  <c r="AC309" i="48" a="1"/>
  <c r="AC309" i="48" s="1"/>
  <c r="V310" i="48" s="1" a="1"/>
  <c r="V310" i="48" s="1"/>
  <c r="AC310" i="48" a="1"/>
  <c r="AC310" i="48" s="1"/>
  <c r="V311" i="48" s="1" a="1"/>
  <c r="V311" i="48" s="1"/>
  <c r="AC311" i="48" a="1"/>
  <c r="AC311" i="48" s="1"/>
  <c r="V312" i="48" s="1" a="1"/>
  <c r="V312" i="48" s="1"/>
  <c r="AC312" i="48" a="1"/>
  <c r="AC312" i="48" s="1"/>
  <c r="V313" i="48" s="1" a="1"/>
  <c r="V313" i="48" s="1"/>
  <c r="AC313" i="48" a="1"/>
  <c r="AC313" i="48" s="1"/>
  <c r="V314" i="48" s="1" a="1"/>
  <c r="V314" i="48" s="1"/>
  <c r="AC314" i="48" a="1"/>
  <c r="AC314" i="48" s="1"/>
  <c r="V315" i="48" s="1" a="1"/>
  <c r="V315" i="48" s="1"/>
  <c r="AC315" i="48" a="1"/>
  <c r="AC315" i="48" s="1"/>
  <c r="V316" i="48" s="1" a="1"/>
  <c r="V316" i="48" s="1"/>
  <c r="AC316" i="48" a="1"/>
  <c r="AC316" i="48" s="1"/>
  <c r="V317" i="48" s="1" a="1"/>
  <c r="V317" i="48" s="1"/>
  <c r="AC317" i="48" a="1"/>
  <c r="AC317" i="48" s="1"/>
  <c r="V318" i="48" s="1" a="1"/>
  <c r="V318" i="48" s="1"/>
  <c r="AC318" i="48" a="1"/>
  <c r="AC318" i="48" s="1"/>
  <c r="V319" i="48" s="1" a="1"/>
  <c r="V319" i="48" s="1"/>
  <c r="AC319" i="48" a="1"/>
  <c r="AC319" i="48" s="1"/>
  <c r="V320" i="48" s="1" a="1"/>
  <c r="V320" i="48" s="1"/>
  <c r="AC320" i="48" a="1"/>
  <c r="AC320" i="48" s="1"/>
  <c r="V321" i="48" s="1" a="1"/>
  <c r="V321" i="48" s="1"/>
  <c r="AC321" i="48" a="1"/>
  <c r="AC321" i="48" s="1"/>
  <c r="V322" i="48" s="1" a="1"/>
  <c r="V322" i="48" s="1"/>
  <c r="AC322" i="48" a="1"/>
  <c r="AC322" i="48" s="1"/>
  <c r="V323" i="48" s="1" a="1"/>
  <c r="V323" i="48" s="1"/>
  <c r="AC323" i="48" a="1"/>
  <c r="AC323" i="48" s="1"/>
  <c r="V324" i="48" s="1" a="1"/>
  <c r="V324" i="48" s="1"/>
  <c r="AC324" i="48" a="1"/>
  <c r="AC324" i="48" s="1"/>
  <c r="V325" i="48" s="1" a="1"/>
  <c r="V325" i="48" s="1"/>
  <c r="AC325" i="48" a="1"/>
  <c r="AC325" i="48" s="1"/>
  <c r="V326" i="48" s="1" a="1"/>
  <c r="V326" i="48" s="1"/>
  <c r="AC326" i="48" a="1"/>
  <c r="AC326" i="48" s="1"/>
  <c r="V327" i="48" s="1" a="1"/>
  <c r="V327" i="48" s="1"/>
  <c r="AC327" i="48" a="1"/>
  <c r="AC327" i="48" s="1"/>
  <c r="V328" i="48" s="1" a="1"/>
  <c r="V328" i="48" s="1"/>
  <c r="AC328" i="48" a="1"/>
  <c r="AC328" i="48" s="1"/>
  <c r="V329" i="48" s="1" a="1"/>
  <c r="V329" i="48" s="1"/>
  <c r="AC329" i="48" a="1"/>
  <c r="AC329" i="48" s="1"/>
  <c r="V330" i="48" s="1" a="1"/>
  <c r="V330" i="48" s="1"/>
  <c r="AC330" i="48" a="1"/>
  <c r="AC330" i="48" s="1"/>
  <c r="V331" i="48" s="1" a="1"/>
  <c r="V331" i="48" s="1"/>
  <c r="AC331" i="48" a="1"/>
  <c r="AC331" i="48" s="1"/>
  <c r="V332" i="48" s="1" a="1"/>
  <c r="V332" i="48" s="1"/>
  <c r="AC332" i="48" a="1"/>
  <c r="AC332" i="48" s="1"/>
  <c r="V333" i="48" s="1" a="1"/>
  <c r="V333" i="48" s="1"/>
  <c r="AC333" i="48" a="1"/>
  <c r="AC333" i="48" s="1"/>
  <c r="V334" i="48" s="1" a="1"/>
  <c r="V334" i="48" s="1"/>
  <c r="AC334" i="48" a="1"/>
  <c r="AC334" i="48" s="1"/>
  <c r="V335" i="48" s="1" a="1"/>
  <c r="V335" i="48" s="1"/>
  <c r="AC335" i="48" a="1"/>
  <c r="AC335" i="48" s="1"/>
  <c r="V336" i="48" s="1" a="1"/>
  <c r="V336" i="48" s="1"/>
  <c r="AC336" i="48" a="1"/>
  <c r="AC336" i="48" s="1"/>
  <c r="V337" i="48" s="1" a="1"/>
  <c r="V337" i="48" s="1"/>
  <c r="AC337" i="48" a="1"/>
  <c r="AC337" i="48" s="1"/>
  <c r="V338" i="48" s="1" a="1"/>
  <c r="V338" i="48" s="1"/>
  <c r="AC338" i="48" a="1"/>
  <c r="AC338" i="48" s="1"/>
  <c r="V339" i="48" s="1" a="1"/>
  <c r="V339" i="48" s="1"/>
  <c r="AC339" i="48" a="1"/>
  <c r="AC339" i="48" s="1"/>
  <c r="V340" i="48" s="1" a="1"/>
  <c r="V340" i="48" s="1"/>
  <c r="AC340" i="48" a="1"/>
  <c r="AC340" i="48" s="1"/>
  <c r="V341" i="48" s="1" a="1"/>
  <c r="V341" i="48" s="1"/>
  <c r="AC341" i="48" a="1"/>
  <c r="AC341" i="48" s="1"/>
  <c r="V342" i="48" s="1" a="1"/>
  <c r="V342" i="48" s="1"/>
  <c r="AC342" i="48" a="1"/>
  <c r="AC342" i="48" s="1"/>
  <c r="V343" i="48" s="1" a="1"/>
  <c r="V343" i="48" s="1"/>
  <c r="AC343" i="48" a="1"/>
  <c r="AC343" i="48" s="1"/>
  <c r="V344" i="48" s="1" a="1"/>
  <c r="V344" i="48" s="1"/>
  <c r="AC344" i="48" a="1"/>
  <c r="AC344" i="48" s="1"/>
  <c r="V345" i="48" s="1" a="1"/>
  <c r="V345" i="48" s="1"/>
  <c r="AC345" i="48" a="1"/>
  <c r="AC345" i="48" s="1"/>
  <c r="V346" i="48" s="1" a="1"/>
  <c r="V346" i="48" s="1"/>
  <c r="AC346" i="48" a="1"/>
  <c r="AC346" i="48" s="1"/>
  <c r="V347" i="48" s="1" a="1"/>
  <c r="V347" i="48" s="1"/>
  <c r="AC347" i="48" a="1"/>
  <c r="AC347" i="48" s="1"/>
  <c r="V348" i="48" s="1" a="1"/>
  <c r="V348" i="48" s="1"/>
  <c r="AC348" i="48" a="1"/>
  <c r="AC348" i="48" s="1"/>
  <c r="V349" i="48" s="1" a="1"/>
  <c r="V349" i="48" s="1"/>
  <c r="AC349" i="48" a="1"/>
  <c r="AC349" i="48" s="1"/>
  <c r="V350" i="48" s="1" a="1"/>
  <c r="V350" i="48" s="1"/>
  <c r="AC350" i="48" a="1"/>
  <c r="AC350" i="48" s="1"/>
  <c r="V351" i="48" s="1" a="1"/>
  <c r="V351" i="48" s="1"/>
  <c r="AC351" i="48" a="1"/>
  <c r="AC351" i="48" s="1"/>
  <c r="V352" i="48" s="1" a="1"/>
  <c r="V352" i="48" s="1"/>
  <c r="AC352" i="48" a="1"/>
  <c r="AC352" i="48" s="1"/>
  <c r="V353" i="48" s="1" a="1"/>
  <c r="V353" i="48" s="1"/>
  <c r="AC353" i="48" a="1"/>
  <c r="AC353" i="48" s="1"/>
  <c r="V354" i="48" s="1" a="1"/>
  <c r="V354" i="48" s="1"/>
  <c r="AC354" i="48" a="1"/>
  <c r="AC354" i="48" s="1"/>
  <c r="V355" i="48" s="1" a="1"/>
  <c r="V355" i="48" s="1"/>
  <c r="AC355" i="48" a="1"/>
  <c r="AC355" i="48" s="1"/>
  <c r="V356" i="48" s="1" a="1"/>
  <c r="V356" i="48" s="1"/>
  <c r="AC356" i="48" a="1"/>
  <c r="AC356" i="48" s="1"/>
  <c r="V357" i="48" s="1" a="1"/>
  <c r="V357" i="48" s="1"/>
  <c r="AC357" i="48" a="1"/>
  <c r="AC357" i="48" s="1"/>
  <c r="V358" i="48" s="1" a="1"/>
  <c r="V358" i="48" s="1"/>
  <c r="AC358" i="48" a="1"/>
  <c r="AC358" i="48" s="1"/>
  <c r="V359" i="48" s="1" a="1"/>
  <c r="V359" i="48" s="1"/>
  <c r="AC359" i="48" a="1"/>
  <c r="AC359" i="48" s="1"/>
  <c r="V360" i="48" s="1" a="1"/>
  <c r="V360" i="48" s="1"/>
  <c r="AC360" i="48" a="1"/>
  <c r="AC360" i="48" s="1"/>
  <c r="V361" i="48" s="1" a="1"/>
  <c r="V361" i="48" s="1"/>
  <c r="AC361" i="48" a="1"/>
  <c r="AC361" i="48" s="1"/>
  <c r="V362" i="48" s="1" a="1"/>
  <c r="V362" i="48" s="1"/>
  <c r="AC362" i="48" a="1"/>
  <c r="AC362" i="48" s="1"/>
  <c r="V363" i="48" s="1" a="1"/>
  <c r="V363" i="48" s="1"/>
  <c r="AC363" i="48" a="1"/>
  <c r="AC363" i="48" s="1"/>
  <c r="V364" i="48" s="1" a="1"/>
  <c r="V364" i="48" s="1"/>
  <c r="AC364" i="48" a="1"/>
  <c r="AC364" i="48" s="1"/>
  <c r="V365" i="48" s="1" a="1"/>
  <c r="V365" i="48" s="1"/>
  <c r="AC365" i="48" a="1"/>
  <c r="AC365" i="48" s="1"/>
  <c r="V366" i="48" s="1" a="1"/>
  <c r="V366" i="48" s="1"/>
  <c r="AC366" i="48" a="1"/>
  <c r="AC366" i="48" s="1"/>
  <c r="V367" i="48" s="1" a="1"/>
  <c r="V367" i="48" s="1"/>
  <c r="AC367" i="48" a="1"/>
  <c r="AC367" i="48" s="1"/>
  <c r="V368" i="48" s="1" a="1"/>
  <c r="V368" i="48" s="1"/>
  <c r="AC368" i="48" a="1"/>
  <c r="AC368" i="48" s="1"/>
  <c r="V369" i="48" s="1" a="1"/>
  <c r="V369" i="48" s="1"/>
  <c r="AC369" i="48" a="1"/>
  <c r="AC369" i="48" s="1"/>
  <c r="V370" i="48" s="1" a="1"/>
  <c r="V370" i="48" s="1"/>
  <c r="AC370" i="48" a="1"/>
  <c r="AC370" i="48" s="1"/>
  <c r="V371" i="48" s="1" a="1"/>
  <c r="V371" i="48" s="1"/>
  <c r="AC371" i="48" a="1"/>
  <c r="AC371" i="48" s="1"/>
  <c r="V372" i="48" s="1" a="1"/>
  <c r="V372" i="48" s="1"/>
  <c r="AC372" i="48" a="1"/>
  <c r="AC372" i="48" s="1"/>
  <c r="V373" i="48" s="1" a="1"/>
  <c r="V373" i="48" s="1"/>
  <c r="AC373" i="48" a="1"/>
  <c r="AC373" i="48" s="1"/>
  <c r="V374" i="48" s="1" a="1"/>
  <c r="V374" i="48" s="1"/>
  <c r="AC374" i="48" a="1"/>
  <c r="AC374" i="48" s="1"/>
  <c r="V375" i="48" s="1" a="1"/>
  <c r="V375" i="48" s="1"/>
  <c r="AC375" i="48" a="1"/>
  <c r="AC375" i="48" s="1"/>
  <c r="V376" i="48" s="1" a="1"/>
  <c r="V376" i="48" s="1"/>
  <c r="AC376" i="48" a="1"/>
  <c r="AC376" i="48" s="1"/>
  <c r="V377" i="48" s="1" a="1"/>
  <c r="V377" i="48" s="1"/>
  <c r="AC377" i="48" a="1"/>
  <c r="AC377" i="48" s="1"/>
  <c r="V378" i="48" s="1" a="1"/>
  <c r="V378" i="48" s="1"/>
  <c r="AC378" i="48" a="1"/>
  <c r="AC378" i="48" s="1"/>
  <c r="V379" i="48" s="1" a="1"/>
  <c r="V379" i="48" s="1"/>
  <c r="AC379" i="48" a="1"/>
  <c r="AC379" i="48" s="1"/>
  <c r="V380" i="48" s="1" a="1"/>
  <c r="V380" i="48" s="1"/>
  <c r="AC380" i="48" a="1"/>
  <c r="AC380" i="48" s="1"/>
  <c r="V381" i="48" s="1" a="1"/>
  <c r="V381" i="48" s="1"/>
  <c r="AC381" i="48" a="1"/>
  <c r="AC381" i="48" s="1"/>
  <c r="V382" i="48" s="1" a="1"/>
  <c r="V382" i="48" s="1"/>
  <c r="AC382" i="48" a="1"/>
  <c r="AC382" i="48" s="1"/>
  <c r="V383" i="48" s="1" a="1"/>
  <c r="V383" i="48" s="1"/>
  <c r="AC383" i="48" a="1"/>
  <c r="AC383" i="48" s="1"/>
  <c r="V384" i="48" s="1" a="1"/>
  <c r="V384" i="48" s="1"/>
  <c r="AC384" i="48" a="1"/>
  <c r="AC384" i="48" s="1"/>
  <c r="V385" i="48" s="1" a="1"/>
  <c r="V385" i="48" s="1"/>
  <c r="AC385" i="48" a="1"/>
  <c r="AC385" i="48" s="1"/>
  <c r="V386" i="48" s="1" a="1"/>
  <c r="V386" i="48" s="1"/>
  <c r="AC386" i="48" a="1"/>
  <c r="AC386" i="48" s="1"/>
  <c r="V387" i="48" s="1" a="1"/>
  <c r="V387" i="48" s="1"/>
  <c r="AC387" i="48" a="1"/>
  <c r="AC387" i="48" s="1"/>
  <c r="V388" i="48" s="1" a="1"/>
  <c r="V388" i="48" s="1"/>
  <c r="AC388" i="48" a="1"/>
  <c r="AC388" i="48" s="1"/>
  <c r="V389" i="48" s="1" a="1"/>
  <c r="V389" i="48" s="1"/>
  <c r="AC389" i="48" a="1"/>
  <c r="AC389" i="48" s="1"/>
  <c r="V390" i="48" s="1" a="1"/>
  <c r="V390" i="48" s="1"/>
  <c r="AC390" i="48" a="1"/>
  <c r="AC390" i="48" s="1"/>
  <c r="V391" i="48" s="1" a="1"/>
  <c r="V391" i="48" s="1"/>
  <c r="AC391" i="48" a="1"/>
  <c r="AC391" i="48" s="1"/>
  <c r="V392" i="48" s="1" a="1"/>
  <c r="V392" i="48" s="1"/>
  <c r="AC392" i="48" a="1"/>
  <c r="AC392" i="48" s="1"/>
  <c r="V393" i="48" s="1" a="1"/>
  <c r="V393" i="48" s="1"/>
  <c r="AC393" i="48" a="1"/>
  <c r="AC393" i="48" s="1"/>
  <c r="V394" i="48" s="1" a="1"/>
  <c r="V394" i="48" s="1"/>
  <c r="AC394" i="48" a="1"/>
  <c r="AC394" i="48" s="1"/>
  <c r="V395" i="48" s="1" a="1"/>
  <c r="V395" i="48" s="1"/>
  <c r="AC395" i="48" a="1"/>
  <c r="AC395" i="48" s="1"/>
  <c r="V396" i="48" s="1" a="1"/>
  <c r="V396" i="48" s="1"/>
  <c r="AC396" i="48" a="1"/>
  <c r="AC396" i="48" s="1"/>
  <c r="V397" i="48" s="1" a="1"/>
  <c r="V397" i="48" s="1"/>
  <c r="AC397" i="48" a="1"/>
  <c r="AC397" i="48" s="1"/>
  <c r="V398" i="48" s="1" a="1"/>
  <c r="V398" i="48" s="1"/>
  <c r="AC398" i="48" a="1"/>
  <c r="AC398" i="48" s="1"/>
  <c r="V399" i="48" s="1" a="1"/>
  <c r="V399" i="48" s="1"/>
  <c r="AC399" i="48" a="1"/>
  <c r="AC399" i="48" s="1"/>
  <c r="V400" i="48" s="1" a="1"/>
  <c r="V400" i="48" s="1"/>
  <c r="AC400" i="48" a="1"/>
  <c r="AC400" i="48" s="1"/>
  <c r="V401" i="48" s="1" a="1"/>
  <c r="V401" i="48" s="1"/>
  <c r="AC401" i="48" a="1"/>
  <c r="AC401" i="48" s="1"/>
  <c r="V402" i="48" s="1" a="1"/>
  <c r="V402" i="48" s="1"/>
  <c r="AC402" i="48" a="1"/>
  <c r="AC402" i="48" s="1"/>
  <c r="V403" i="48" s="1" a="1"/>
  <c r="V403" i="48" s="1"/>
  <c r="AC403" i="48" a="1"/>
  <c r="AC403" i="48" s="1"/>
  <c r="V404" i="48" s="1" a="1"/>
  <c r="V404" i="48" s="1"/>
  <c r="AC404" i="48" a="1"/>
  <c r="AC404" i="48" s="1"/>
  <c r="V405" i="48" s="1" a="1"/>
  <c r="V405" i="48" s="1"/>
  <c r="AC405" i="48" a="1"/>
  <c r="AC405" i="48" s="1"/>
  <c r="V406" i="48" s="1" a="1"/>
  <c r="V406" i="48" s="1"/>
  <c r="AC406" i="48" a="1"/>
  <c r="AC406" i="48" s="1"/>
  <c r="V407" i="48" s="1" a="1"/>
  <c r="V407" i="48" s="1"/>
  <c r="AC407" i="48" a="1"/>
  <c r="AC407" i="48" s="1"/>
  <c r="V408" i="48" s="1" a="1"/>
  <c r="V408" i="48" s="1"/>
  <c r="AC408" i="48" a="1"/>
  <c r="AC408" i="48" s="1"/>
  <c r="V409" i="48" s="1" a="1"/>
  <c r="V409" i="48" s="1"/>
  <c r="AC409" i="48" a="1"/>
  <c r="AC409" i="48" s="1"/>
  <c r="V410" i="48" s="1" a="1"/>
  <c r="V410" i="48" s="1"/>
  <c r="AC410" i="48" a="1"/>
  <c r="AC410" i="48" s="1"/>
  <c r="V411" i="48" s="1" a="1"/>
  <c r="V411" i="48" s="1"/>
  <c r="AC411" i="48" a="1"/>
  <c r="AC411" i="48" s="1"/>
  <c r="V412" i="48" s="1" a="1"/>
  <c r="V412" i="48" s="1"/>
  <c r="AC412" i="48" a="1"/>
  <c r="AC412" i="48" s="1"/>
  <c r="V413" i="48" s="1" a="1"/>
  <c r="V413" i="48" s="1"/>
  <c r="AC413" i="48" a="1"/>
  <c r="AC413" i="48" s="1"/>
  <c r="V414" i="48" s="1" a="1"/>
  <c r="V414" i="48" s="1"/>
  <c r="AC414" i="48" a="1"/>
  <c r="AC414" i="48" s="1"/>
  <c r="V415" i="48" s="1" a="1"/>
  <c r="V415" i="48" s="1"/>
  <c r="AC415" i="48" a="1"/>
  <c r="AC415" i="48" s="1"/>
  <c r="V416" i="48" s="1" a="1"/>
  <c r="V416" i="48" s="1"/>
  <c r="AC416" i="48" a="1"/>
  <c r="AC416" i="48" s="1"/>
  <c r="V417" i="48" s="1" a="1"/>
  <c r="V417" i="48" s="1"/>
  <c r="AC417" i="48" a="1"/>
  <c r="AC417" i="48" s="1"/>
  <c r="V418" i="48" s="1" a="1"/>
  <c r="V418" i="48" s="1"/>
  <c r="AC418" i="48" a="1"/>
  <c r="AC418" i="48" s="1"/>
  <c r="V419" i="48" s="1" a="1"/>
  <c r="V419" i="48" s="1"/>
  <c r="AC419" i="48" a="1"/>
  <c r="AC419" i="48" s="1"/>
  <c r="V420" i="48" s="1" a="1"/>
  <c r="V420" i="48" s="1"/>
  <c r="AC420" i="48" a="1"/>
  <c r="AC420" i="48" s="1"/>
  <c r="V421" i="48" s="1" a="1"/>
  <c r="V421" i="48" s="1"/>
  <c r="AC421" i="48" a="1"/>
  <c r="AC421" i="48" s="1"/>
  <c r="V422" i="48" s="1" a="1"/>
  <c r="V422" i="48" s="1"/>
  <c r="AC422" i="48" a="1"/>
  <c r="AC422" i="48" s="1"/>
  <c r="V423" i="48" s="1" a="1"/>
  <c r="V423" i="48" s="1"/>
  <c r="AC423" i="48" a="1"/>
  <c r="AC423" i="48" s="1"/>
  <c r="V424" i="48" s="1" a="1"/>
  <c r="V424" i="48" s="1"/>
  <c r="AC424" i="48" a="1"/>
  <c r="AC424" i="48" s="1"/>
  <c r="V425" i="48" s="1" a="1"/>
  <c r="V425" i="48" s="1"/>
  <c r="AC425" i="48" a="1"/>
  <c r="AC425" i="48" s="1"/>
  <c r="V426" i="48" s="1" a="1"/>
  <c r="V426" i="48" s="1"/>
  <c r="AC426" i="48" a="1"/>
  <c r="AC426" i="48" s="1"/>
  <c r="V427" i="48" s="1" a="1"/>
  <c r="V427" i="48" s="1"/>
  <c r="AC427" i="48" a="1"/>
  <c r="AC427" i="48" s="1"/>
  <c r="V428" i="48" s="1" a="1"/>
  <c r="V428" i="48" s="1"/>
  <c r="AC428" i="48" a="1"/>
  <c r="AC428" i="48" s="1"/>
  <c r="V429" i="48" s="1" a="1"/>
  <c r="V429" i="48" s="1"/>
  <c r="AC429" i="48" a="1"/>
  <c r="AC429" i="48" s="1"/>
  <c r="V430" i="48" s="1" a="1"/>
  <c r="V430" i="48" s="1"/>
  <c r="AC430" i="48" a="1"/>
  <c r="AC430" i="48" s="1"/>
  <c r="V431" i="48" s="1" a="1"/>
  <c r="V431" i="48" s="1"/>
  <c r="AC431" i="48" a="1"/>
  <c r="AC431" i="48" s="1"/>
  <c r="V432" i="48" s="1" a="1"/>
  <c r="V432" i="48" s="1"/>
  <c r="AC432" i="48" a="1"/>
  <c r="AC432" i="48" s="1"/>
  <c r="V433" i="48" s="1" a="1"/>
  <c r="V433" i="48" s="1"/>
  <c r="AC433" i="48" a="1"/>
  <c r="AC433" i="48" s="1"/>
  <c r="V434" i="48" s="1" a="1"/>
  <c r="V434" i="48" s="1"/>
  <c r="AC434" i="48" a="1"/>
  <c r="AC434" i="48" s="1"/>
  <c r="V435" i="48" s="1" a="1"/>
  <c r="V435" i="48" s="1"/>
  <c r="AC435" i="48" a="1"/>
  <c r="AC435" i="48" s="1"/>
  <c r="V436" i="48" s="1" a="1"/>
  <c r="V436" i="48" s="1"/>
  <c r="AC436" i="48" a="1"/>
  <c r="AC436" i="48" s="1"/>
  <c r="V437" i="48" s="1" a="1"/>
  <c r="V437" i="48" s="1"/>
  <c r="AC437" i="48" a="1"/>
  <c r="AC437" i="48" s="1"/>
  <c r="V438" i="48" s="1" a="1"/>
  <c r="V438" i="48" s="1"/>
  <c r="AC438" i="48" a="1"/>
  <c r="AC438" i="48" s="1"/>
  <c r="V439" i="48" s="1" a="1"/>
  <c r="V439" i="48" s="1"/>
  <c r="AC439" i="48" a="1"/>
  <c r="AC439" i="48" s="1"/>
  <c r="V440" i="48" s="1" a="1"/>
  <c r="V440" i="48" s="1"/>
  <c r="AC440" i="48" a="1"/>
  <c r="AC440" i="48" s="1"/>
  <c r="V441" i="48" s="1" a="1"/>
  <c r="V441" i="48" s="1"/>
  <c r="AC441" i="48" a="1"/>
  <c r="AC441" i="48" s="1"/>
  <c r="V442" i="48" s="1" a="1"/>
  <c r="V442" i="48" s="1"/>
  <c r="AC442" i="48" a="1"/>
  <c r="AC442" i="48" s="1"/>
  <c r="V443" i="48" s="1" a="1"/>
  <c r="V443" i="48" s="1"/>
  <c r="AC443" i="48" a="1"/>
  <c r="AC443" i="48" s="1"/>
  <c r="V444" i="48" s="1" a="1"/>
  <c r="V444" i="48" s="1"/>
  <c r="AC444" i="48" a="1"/>
  <c r="AC444" i="48" s="1"/>
  <c r="V445" i="48" s="1" a="1"/>
  <c r="V445" i="48" s="1"/>
  <c r="AC445" i="48" a="1"/>
  <c r="AC445" i="48" s="1"/>
  <c r="V446" i="48" s="1" a="1"/>
  <c r="V446" i="48" s="1"/>
  <c r="AC446" i="48" a="1"/>
  <c r="AC446" i="48" s="1"/>
  <c r="V447" i="48" s="1" a="1"/>
  <c r="V447" i="48" s="1"/>
  <c r="AC447" i="48" a="1"/>
  <c r="AC447" i="48" s="1"/>
  <c r="V448" i="48" s="1" a="1"/>
  <c r="V448" i="48" s="1"/>
  <c r="AC448" i="48" a="1"/>
  <c r="AC448" i="48" s="1"/>
  <c r="V449" i="48" s="1" a="1"/>
  <c r="V449" i="48" s="1"/>
  <c r="AC449" i="48" a="1"/>
  <c r="AC449" i="48" s="1"/>
  <c r="V450" i="48" s="1" a="1"/>
  <c r="V450" i="48" s="1"/>
  <c r="AC450" i="48" a="1"/>
  <c r="AC450" i="48" s="1"/>
  <c r="V451" i="48" s="1" a="1"/>
  <c r="V451" i="48" s="1"/>
  <c r="AC451" i="48" a="1"/>
  <c r="AC451" i="48" s="1"/>
  <c r="V452" i="48" s="1" a="1"/>
  <c r="V452" i="48" s="1"/>
  <c r="AC452" i="48" a="1"/>
  <c r="AC452" i="48" s="1"/>
  <c r="V453" i="48" s="1" a="1"/>
  <c r="V453" i="48" s="1"/>
  <c r="AC453" i="48" a="1"/>
  <c r="AC453" i="48" s="1"/>
  <c r="V454" i="48" s="1" a="1"/>
  <c r="V454" i="48" s="1"/>
  <c r="AC454" i="48" a="1"/>
  <c r="AC454" i="48" s="1"/>
  <c r="V455" i="48" s="1" a="1"/>
  <c r="V455" i="48" s="1"/>
  <c r="AC455" i="48" a="1"/>
  <c r="AC455" i="48" s="1"/>
  <c r="V456" i="48" s="1" a="1"/>
  <c r="V456" i="48" s="1"/>
  <c r="AC456" i="48" a="1"/>
  <c r="AC456" i="48" s="1"/>
  <c r="V457" i="48" s="1" a="1"/>
  <c r="V457" i="48" s="1"/>
  <c r="AC457" i="48" a="1"/>
  <c r="AC457" i="48" s="1"/>
  <c r="V458" i="48" s="1" a="1"/>
  <c r="V458" i="48" s="1"/>
  <c r="AC458" i="48" a="1"/>
  <c r="AC458" i="48" s="1"/>
  <c r="V459" i="48" s="1" a="1"/>
  <c r="V459" i="48" s="1"/>
  <c r="AC459" i="48" a="1"/>
  <c r="AC459" i="48" s="1"/>
  <c r="V460" i="48" s="1" a="1"/>
  <c r="V460" i="48" s="1"/>
  <c r="AC460" i="48" a="1"/>
  <c r="AC460" i="48" s="1"/>
  <c r="V461" i="48" s="1" a="1"/>
  <c r="V461" i="48" s="1"/>
  <c r="AC461" i="48" a="1"/>
  <c r="AC461" i="48" s="1"/>
  <c r="V462" i="48" s="1" a="1"/>
  <c r="V462" i="48" s="1"/>
  <c r="AC462" i="48" a="1"/>
  <c r="AC462" i="48" s="1"/>
  <c r="V463" i="48" s="1" a="1"/>
  <c r="V463" i="48" s="1"/>
  <c r="AC463" i="48" a="1"/>
  <c r="AC463" i="48" s="1"/>
  <c r="V464" i="48" s="1" a="1"/>
  <c r="V464" i="48" s="1"/>
  <c r="AC464" i="48" a="1"/>
  <c r="AC464" i="48" s="1"/>
  <c r="V465" i="48" s="1" a="1"/>
  <c r="V465" i="48" s="1"/>
  <c r="AC465" i="48" a="1"/>
  <c r="AC465" i="48" s="1"/>
  <c r="V466" i="48" s="1" a="1"/>
  <c r="V466" i="48" s="1"/>
  <c r="AC466" i="48" a="1"/>
  <c r="AC466" i="48" s="1"/>
  <c r="V467" i="48" s="1" a="1"/>
  <c r="V467" i="48" s="1"/>
  <c r="AC467" i="48" a="1"/>
  <c r="AC467" i="48" s="1"/>
  <c r="V468" i="48" s="1" a="1"/>
  <c r="V468" i="48" s="1"/>
  <c r="AC468" i="48" a="1"/>
  <c r="AC468" i="48" s="1"/>
  <c r="V469" i="48" s="1" a="1"/>
  <c r="V469" i="48" s="1"/>
  <c r="AC469" i="48" a="1"/>
  <c r="AC469" i="48" s="1"/>
  <c r="V470" i="48" s="1" a="1"/>
  <c r="V470" i="48" s="1"/>
  <c r="AC470" i="48" a="1"/>
  <c r="AC470" i="48" s="1"/>
  <c r="V471" i="48" s="1" a="1"/>
  <c r="V471" i="48" s="1"/>
  <c r="AC471" i="48" a="1"/>
  <c r="AC471" i="48" s="1"/>
  <c r="V472" i="48" s="1" a="1"/>
  <c r="V472" i="48" s="1"/>
  <c r="AC472" i="48" a="1"/>
  <c r="AC472" i="48" s="1"/>
  <c r="V473" i="48" s="1" a="1"/>
  <c r="V473" i="48" s="1"/>
  <c r="AC473" i="48" a="1"/>
  <c r="AC473" i="48" s="1"/>
  <c r="V474" i="48" s="1" a="1"/>
  <c r="V474" i="48" s="1"/>
  <c r="AC474" i="48" a="1"/>
  <c r="AC474" i="48" s="1"/>
  <c r="V475" i="48" s="1" a="1"/>
  <c r="V475" i="48" s="1"/>
  <c r="AC475" i="48" a="1"/>
  <c r="AC475" i="48" s="1"/>
  <c r="V476" i="48" s="1" a="1"/>
  <c r="V476" i="48" s="1"/>
  <c r="AC476" i="48" a="1"/>
  <c r="AC476" i="48" s="1"/>
  <c r="V477" i="48" s="1" a="1"/>
  <c r="V477" i="48" s="1"/>
  <c r="AC477" i="48" a="1"/>
  <c r="AC477" i="48" s="1"/>
  <c r="V478" i="48" s="1" a="1"/>
  <c r="V478" i="48" s="1"/>
  <c r="AC478" i="48" a="1"/>
  <c r="AC478" i="48" s="1"/>
  <c r="V479" i="48" s="1" a="1"/>
  <c r="V479" i="48" s="1"/>
  <c r="AC479" i="48" a="1"/>
  <c r="AC479" i="48" s="1"/>
  <c r="V480" i="48" s="1" a="1"/>
  <c r="V480" i="48" s="1"/>
  <c r="AC480" i="48" a="1"/>
  <c r="AC480" i="48" s="1"/>
  <c r="V481" i="48" s="1" a="1"/>
  <c r="V481" i="48" s="1"/>
  <c r="AC481" i="48" a="1"/>
  <c r="AC481" i="48" s="1"/>
  <c r="V482" i="48" s="1" a="1"/>
  <c r="V482" i="48" s="1"/>
  <c r="AC482" i="48" a="1"/>
  <c r="AC482" i="48" s="1"/>
  <c r="V483" i="48" s="1" a="1"/>
  <c r="V483" i="48" s="1"/>
  <c r="AC483" i="48" a="1"/>
  <c r="AC483" i="48" s="1"/>
  <c r="V484" i="48" s="1" a="1"/>
  <c r="V484" i="48" s="1"/>
  <c r="AC484" i="48" a="1"/>
  <c r="AC484" i="48" s="1"/>
  <c r="V485" i="48" s="1" a="1"/>
  <c r="V485" i="48" s="1"/>
  <c r="AC485" i="48" a="1"/>
  <c r="AC485" i="48" s="1"/>
  <c r="V486" i="48" s="1" a="1"/>
  <c r="V486" i="48" s="1"/>
  <c r="AC486" i="48" a="1"/>
  <c r="AC486" i="48" s="1"/>
  <c r="V487" i="48" s="1" a="1"/>
  <c r="V487" i="48" s="1"/>
  <c r="AC487" i="48" a="1"/>
  <c r="AC487" i="48" s="1"/>
  <c r="V488" i="48" s="1" a="1"/>
  <c r="V488" i="48" s="1"/>
  <c r="AC488" i="48" a="1"/>
  <c r="AC488" i="48" s="1"/>
  <c r="V489" i="48" s="1" a="1"/>
  <c r="V489" i="48" s="1"/>
  <c r="AC489" i="48" a="1"/>
  <c r="AC489" i="48" s="1"/>
  <c r="V490" i="48" s="1" a="1"/>
  <c r="V490" i="48" s="1"/>
  <c r="AC490" i="48" a="1"/>
  <c r="AC490" i="48" s="1"/>
  <c r="V491" i="48" s="1" a="1"/>
  <c r="V491" i="48" s="1"/>
  <c r="AC491" i="48" a="1"/>
  <c r="AC491" i="48" s="1"/>
  <c r="V492" i="48" s="1" a="1"/>
  <c r="V492" i="48" s="1"/>
  <c r="AC492" i="48" a="1"/>
  <c r="AC492" i="48" s="1"/>
  <c r="V493" i="48" s="1" a="1"/>
  <c r="V493" i="48" s="1"/>
  <c r="AC493" i="48" a="1"/>
  <c r="AC493" i="48" s="1"/>
  <c r="V494" i="48" s="1" a="1"/>
  <c r="V494" i="48" s="1"/>
  <c r="AC494" i="48" a="1"/>
  <c r="AC494" i="48" s="1"/>
  <c r="V495" i="48" s="1" a="1"/>
  <c r="V495" i="48" s="1"/>
  <c r="AC495" i="48" a="1"/>
  <c r="AC495" i="48" s="1"/>
  <c r="V496" i="48" s="1" a="1"/>
  <c r="V496" i="48" s="1"/>
  <c r="AC496" i="48" a="1"/>
  <c r="AC496" i="48" s="1"/>
  <c r="V497" i="48" s="1" a="1"/>
  <c r="V497" i="48" s="1"/>
  <c r="AC497" i="48" a="1"/>
  <c r="AC497" i="48" s="1"/>
  <c r="V498" i="48" s="1" a="1"/>
  <c r="V498" i="48" s="1"/>
  <c r="AC498" i="48" a="1"/>
  <c r="AC498" i="48" s="1"/>
  <c r="V499" i="48" s="1" a="1"/>
  <c r="V499" i="48" s="1"/>
  <c r="AC499" i="48" a="1"/>
  <c r="AC499" i="48" s="1"/>
  <c r="V500" i="48" s="1" a="1"/>
  <c r="V500" i="48" s="1"/>
  <c r="AC500" i="48" a="1"/>
  <c r="AC500" i="48" s="1"/>
  <c r="V501" i="48" s="1" a="1"/>
  <c r="V501" i="48" s="1"/>
  <c r="AC501" i="48" a="1"/>
  <c r="AC501" i="48" s="1"/>
  <c r="V502" i="48" s="1" a="1"/>
  <c r="V502" i="48" s="1"/>
  <c r="AC502" i="48" a="1"/>
  <c r="AC502" i="48" s="1"/>
  <c r="V503" i="48" s="1" a="1"/>
  <c r="V503" i="48" s="1"/>
  <c r="AC503" i="48" a="1"/>
  <c r="AC503" i="48" s="1"/>
  <c r="V504" i="48" s="1" a="1"/>
  <c r="V504" i="48" s="1"/>
  <c r="AC504" i="48" a="1"/>
  <c r="AC504" i="48" s="1"/>
  <c r="V505" i="48" s="1" a="1"/>
  <c r="V505" i="48" s="1"/>
  <c r="AC505" i="48" a="1"/>
  <c r="AC505" i="48" s="1"/>
  <c r="V506" i="48" s="1" a="1"/>
  <c r="V506" i="48" s="1"/>
  <c r="AC506" i="48" a="1"/>
  <c r="AC506" i="48" s="1"/>
  <c r="V507" i="48" s="1" a="1"/>
  <c r="V507" i="48" s="1"/>
  <c r="AC507" i="48" a="1"/>
  <c r="AC507" i="48" s="1"/>
  <c r="V508" i="48" s="1" a="1"/>
  <c r="V508" i="48" s="1"/>
  <c r="AC508" i="48" a="1"/>
  <c r="AC508" i="48" s="1"/>
  <c r="V509" i="48" s="1" a="1"/>
  <c r="V509" i="48" s="1"/>
  <c r="AC509" i="48" a="1"/>
  <c r="AC509" i="48" s="1"/>
  <c r="V510" i="48" s="1" a="1"/>
  <c r="V510" i="48" s="1"/>
  <c r="AC510" i="48" a="1"/>
  <c r="AC510" i="48" s="1"/>
  <c r="V511" i="48" s="1" a="1"/>
  <c r="V511" i="48" s="1"/>
  <c r="AC511" i="48" a="1"/>
  <c r="AC511" i="48" s="1"/>
  <c r="V512" i="48" s="1" a="1"/>
  <c r="V512" i="48" s="1"/>
  <c r="AC512" i="48" a="1"/>
  <c r="AC512" i="48" s="1"/>
  <c r="V513" i="48" s="1" a="1"/>
  <c r="V513" i="48" s="1"/>
  <c r="AC513" i="48" a="1"/>
  <c r="AC513" i="48" s="1"/>
  <c r="V514" i="48" s="1" a="1"/>
  <c r="V514" i="48" s="1"/>
  <c r="AC514" i="48" a="1"/>
  <c r="AC514" i="48" s="1"/>
  <c r="V515" i="48" s="1" a="1"/>
  <c r="V515" i="48" s="1"/>
  <c r="AC515" i="48" a="1"/>
  <c r="AC515" i="48" s="1"/>
  <c r="V516" i="48" s="1" a="1"/>
  <c r="V516" i="48" s="1"/>
  <c r="AC516" i="48" a="1"/>
  <c r="AC516" i="48" s="1"/>
  <c r="V517" i="48" s="1" a="1"/>
  <c r="V517" i="48" s="1"/>
  <c r="AC517" i="48" a="1"/>
  <c r="AC517" i="48" s="1"/>
  <c r="V518" i="48" s="1" a="1"/>
  <c r="V518" i="48" s="1"/>
  <c r="AC518" i="48" a="1"/>
  <c r="AC518" i="48" s="1"/>
  <c r="V519" i="48" s="1" a="1"/>
  <c r="V519" i="48" s="1"/>
  <c r="AC519" i="48" a="1"/>
  <c r="AC519" i="48" s="1"/>
  <c r="V520" i="48" s="1" a="1"/>
  <c r="V520" i="48" s="1"/>
  <c r="AC520" i="48" a="1"/>
  <c r="AC520" i="48" s="1"/>
  <c r="V521" i="48" s="1" a="1"/>
  <c r="V521" i="48" s="1"/>
  <c r="AC521" i="48" a="1"/>
  <c r="AC521" i="48" s="1"/>
  <c r="V522" i="48" s="1" a="1"/>
  <c r="V522" i="48" s="1"/>
  <c r="AC522" i="48" a="1"/>
  <c r="AC522" i="48" s="1"/>
  <c r="V523" i="48" s="1" a="1"/>
  <c r="V523" i="48" s="1"/>
  <c r="AC523" i="48" a="1"/>
  <c r="AC523" i="48" s="1"/>
  <c r="V524" i="48" s="1" a="1"/>
  <c r="V524" i="48" s="1"/>
  <c r="AC524" i="48" a="1"/>
  <c r="AC524" i="48" s="1"/>
  <c r="V525" i="48" s="1" a="1"/>
  <c r="V525" i="48" s="1"/>
  <c r="AC525" i="48" a="1"/>
  <c r="AC525" i="48" s="1"/>
  <c r="V526" i="48" s="1" a="1"/>
  <c r="V526" i="48" s="1"/>
  <c r="AC526" i="48" a="1"/>
  <c r="AC526" i="48" s="1"/>
  <c r="V527" i="48" s="1" a="1"/>
  <c r="V527" i="48" s="1"/>
  <c r="AC527" i="48" a="1"/>
  <c r="AC527" i="48" s="1"/>
  <c r="V528" i="48" s="1" a="1"/>
  <c r="V528" i="48" s="1"/>
  <c r="AC528" i="48" a="1"/>
  <c r="AC528" i="48" s="1"/>
  <c r="V529" i="48" s="1" a="1"/>
  <c r="V529" i="48" s="1"/>
  <c r="AC529" i="48" a="1"/>
  <c r="AC529" i="48" s="1"/>
  <c r="V530" i="48" s="1" a="1"/>
  <c r="V530" i="48" s="1"/>
  <c r="AC530" i="48" a="1"/>
  <c r="AC530" i="48" s="1"/>
  <c r="V531" i="48" s="1" a="1"/>
  <c r="V531" i="48" s="1"/>
  <c r="AC531" i="48" a="1"/>
  <c r="AC531" i="48" s="1"/>
  <c r="V532" i="48" s="1" a="1"/>
  <c r="V532" i="48" s="1"/>
  <c r="AC532" i="48" a="1"/>
  <c r="AC532" i="48" s="1"/>
  <c r="V533" i="48" s="1" a="1"/>
  <c r="V533" i="48" s="1"/>
  <c r="AC533" i="48" a="1"/>
  <c r="AC533" i="48" s="1"/>
  <c r="V534" i="48" s="1" a="1"/>
  <c r="V534" i="48" s="1"/>
  <c r="AC534" i="48" a="1"/>
  <c r="AC534" i="48" s="1"/>
  <c r="V535" i="48" s="1" a="1"/>
  <c r="V535" i="48" s="1"/>
  <c r="AC535" i="48" a="1"/>
  <c r="AC535" i="48" s="1"/>
  <c r="V536" i="48" s="1" a="1"/>
  <c r="V536" i="48" s="1"/>
  <c r="AC536" i="48" a="1"/>
  <c r="AC536" i="48" s="1"/>
  <c r="V537" i="48" s="1" a="1"/>
  <c r="V537" i="48" s="1"/>
  <c r="AC537" i="48" a="1"/>
  <c r="AC537" i="48" s="1"/>
  <c r="V538" i="48" s="1" a="1"/>
  <c r="V538" i="48" s="1"/>
  <c r="AC538" i="48" a="1"/>
  <c r="AC538" i="48" s="1"/>
  <c r="V539" i="48" s="1" a="1"/>
  <c r="V539" i="48" s="1"/>
  <c r="AC539" i="48" a="1"/>
  <c r="AC539" i="48" s="1"/>
  <c r="V540" i="48" s="1" a="1"/>
  <c r="V540" i="48" s="1"/>
  <c r="AC540" i="48" a="1"/>
  <c r="AC540" i="48" s="1"/>
  <c r="V541" i="48" s="1" a="1"/>
  <c r="V541" i="48" s="1"/>
  <c r="AC541" i="48" a="1"/>
  <c r="AC541" i="48" s="1"/>
  <c r="V542" i="48" s="1" a="1"/>
  <c r="V542" i="48" s="1"/>
  <c r="AC542" i="48" a="1"/>
  <c r="AC542" i="48" s="1"/>
  <c r="V543" i="48" s="1" a="1"/>
  <c r="V543" i="48" s="1"/>
  <c r="AC543" i="48" a="1"/>
  <c r="AC543" i="48" s="1"/>
  <c r="V544" i="48" s="1" a="1"/>
  <c r="V544" i="48" s="1"/>
  <c r="AC544" i="48" a="1"/>
  <c r="AC544" i="48" s="1"/>
  <c r="V545" i="48" s="1" a="1"/>
  <c r="V545" i="48" s="1"/>
  <c r="AC545" i="48" a="1"/>
  <c r="AC545" i="48" s="1"/>
  <c r="V546" i="48" s="1" a="1"/>
  <c r="V546" i="48" s="1"/>
  <c r="AC546" i="48" a="1"/>
  <c r="AC546" i="48" s="1"/>
  <c r="V547" i="48" s="1" a="1"/>
  <c r="V547" i="48" s="1"/>
  <c r="AC547" i="48" a="1"/>
  <c r="AC547" i="48" s="1"/>
  <c r="V548" i="48" s="1" a="1"/>
  <c r="V548" i="48" s="1"/>
  <c r="AC548" i="48" a="1"/>
  <c r="AC548" i="48" s="1"/>
  <c r="V549" i="48" s="1" a="1"/>
  <c r="V549" i="48" s="1"/>
  <c r="AC549" i="48" a="1"/>
  <c r="AC549" i="48" s="1"/>
  <c r="V550" i="48" s="1" a="1"/>
  <c r="V550" i="48" s="1"/>
  <c r="AC550" i="48" a="1"/>
  <c r="AC550" i="48" s="1"/>
  <c r="V551" i="48" s="1" a="1"/>
  <c r="V551" i="48" s="1"/>
  <c r="AC551" i="48" a="1"/>
  <c r="AC551" i="48" s="1"/>
  <c r="V552" i="48" s="1" a="1"/>
  <c r="V552" i="48" s="1"/>
  <c r="AC552" i="48" a="1"/>
  <c r="AC552" i="48" s="1"/>
  <c r="V553" i="48" s="1" a="1"/>
  <c r="V553" i="48" s="1"/>
  <c r="AC553" i="48" a="1"/>
  <c r="AC553" i="48" s="1"/>
  <c r="AC554" i="48" a="1"/>
  <c r="AC554" i="48" s="1"/>
  <c r="AC555" i="48" a="1"/>
  <c r="AC555" i="48" s="1"/>
  <c r="AC556" i="48" a="1"/>
  <c r="AC556" i="48" s="1"/>
  <c r="AC3" i="48" a="1"/>
  <c r="AC3" i="48" s="1"/>
  <c r="V4" i="48" s="1" a="1"/>
  <c r="V4" i="48" s="1"/>
  <c r="AC4" i="48" a="1"/>
  <c r="AC4" i="48" s="1"/>
  <c r="V5" i="48" s="1" a="1"/>
  <c r="V5" i="48" s="1"/>
  <c r="AC5" i="48" a="1"/>
  <c r="AC5" i="48" s="1"/>
  <c r="V6" i="48" s="1" a="1"/>
  <c r="V6" i="48" s="1"/>
  <c r="AC6" i="48" a="1"/>
  <c r="AC6" i="48" s="1"/>
  <c r="V7" i="48" s="1" a="1"/>
  <c r="V7" i="48" s="1"/>
  <c r="AC7" i="48" a="1"/>
  <c r="AC7" i="48" s="1"/>
  <c r="V8" i="48" s="1" a="1"/>
  <c r="V8" i="48" s="1"/>
  <c r="AC8" i="48" a="1"/>
  <c r="AC8" i="48" s="1"/>
  <c r="V9" i="48" s="1" a="1"/>
  <c r="V9" i="48" s="1"/>
  <c r="AC9" i="48" a="1"/>
  <c r="AC9" i="48" s="1"/>
  <c r="V10" i="48" s="1" a="1"/>
  <c r="V10" i="48" s="1"/>
  <c r="AC10" i="48" a="1"/>
  <c r="AC10" i="48" s="1"/>
  <c r="V11" i="48" s="1" a="1"/>
  <c r="V11" i="48" s="1"/>
  <c r="AC11" i="48" a="1"/>
  <c r="AC11" i="48" s="1"/>
  <c r="V12" i="48" s="1" a="1"/>
  <c r="V12" i="48" s="1"/>
  <c r="AC12" i="48" a="1"/>
  <c r="AC12" i="48" s="1"/>
  <c r="V13" i="48" s="1" a="1"/>
  <c r="V13" i="48" s="1"/>
  <c r="AC13" i="48" a="1"/>
  <c r="AC13" i="48" s="1"/>
  <c r="V14" i="48" s="1" a="1"/>
  <c r="V14" i="48" s="1"/>
  <c r="AC14" i="48" a="1"/>
  <c r="AC14" i="48" s="1"/>
  <c r="V15" i="48" s="1" a="1"/>
  <c r="V15" i="48" s="1"/>
  <c r="AC15" i="48" a="1"/>
  <c r="AC15" i="48" s="1"/>
  <c r="V16" i="48" s="1" a="1"/>
  <c r="V16" i="48" s="1"/>
  <c r="AC16" i="48" a="1"/>
  <c r="AC16" i="48" s="1"/>
  <c r="V17" i="48" s="1" a="1"/>
  <c r="V17" i="48" s="1"/>
  <c r="AC2" i="48" a="1"/>
  <c r="AC2" i="48" s="1"/>
  <c r="V3" i="48" s="1" a="1"/>
  <c r="V3" i="48" s="1"/>
  <c r="AE20" i="1" a="1"/>
  <c r="AE20" i="1" s="1"/>
  <c r="AE21" i="1" a="1"/>
  <c r="AE21" i="1" s="1"/>
  <c r="X20" i="1" a="1"/>
  <c r="X20" i="1" s="1"/>
  <c r="X21" i="1" a="1"/>
  <c r="X21" i="1" s="1"/>
  <c r="AF9" i="1" a="1"/>
  <c r="AF9" i="1" s="1"/>
  <c r="AF10" i="1" a="1"/>
  <c r="AF10" i="1" s="1"/>
  <c r="AF12" i="1" a="1"/>
  <c r="AF12" i="1" s="1"/>
  <c r="AF13" i="1" a="1"/>
  <c r="AF13" i="1" s="1"/>
  <c r="AF14" i="1" a="1"/>
  <c r="AF14" i="1" s="1"/>
  <c r="AF15" i="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C20" i="1" a="1"/>
  <c r="AC20" i="1" s="1"/>
  <c r="AK20" i="1" s="1" a="1"/>
  <c r="AK20" i="1" s="1"/>
  <c r="AC21" i="1" a="1"/>
  <c r="AC21" i="1" s="1"/>
  <c r="AK21" i="1" s="1" a="1"/>
  <c r="AK21" i="1" s="1"/>
  <c r="AC22" i="1" a="1"/>
  <c r="AC22" i="1" s="1"/>
  <c r="AK22" i="1" s="1" a="1"/>
  <c r="AK22" i="1" s="1"/>
  <c r="AC23" i="1" a="1"/>
  <c r="AC23" i="1" s="1"/>
  <c r="AA23" i="1" s="1" a="1"/>
  <c r="AA23" i="1" s="1"/>
  <c r="AC24" i="1" a="1"/>
  <c r="AC24" i="1" s="1"/>
  <c r="AE24" i="1" s="1" a="1"/>
  <c r="AE24" i="1" s="1"/>
  <c r="X24" i="1" s="1" a="1"/>
  <c r="X24" i="1" s="1"/>
  <c r="AC25" i="1" a="1"/>
  <c r="AC25" i="1" s="1"/>
  <c r="AE25" i="1" s="1" a="1"/>
  <c r="AE25" i="1" s="1"/>
  <c r="X25" i="1" s="1" a="1"/>
  <c r="X25" i="1" s="1"/>
  <c r="AC26" i="1" a="1"/>
  <c r="AC26" i="1" s="1"/>
  <c r="AE26" i="1" s="1" a="1"/>
  <c r="AE26" i="1" s="1"/>
  <c r="X26" i="1" s="1" a="1"/>
  <c r="X26" i="1" s="1"/>
  <c r="AC27" i="1" a="1"/>
  <c r="AC27" i="1" s="1"/>
  <c r="AK27" i="1" s="1" a="1"/>
  <c r="AK27" i="1" s="1"/>
  <c r="AC28" i="1" a="1"/>
  <c r="AC28" i="1" s="1"/>
  <c r="AC29" i="1" a="1"/>
  <c r="AC29" i="1" s="1"/>
  <c r="AK29" i="1" s="1" a="1"/>
  <c r="AK29" i="1" s="1"/>
  <c r="AC30" i="1" a="1"/>
  <c r="AC30" i="1" s="1"/>
  <c r="AK30" i="1" s="1" a="1"/>
  <c r="AK30" i="1" s="1"/>
  <c r="AC31" i="1" a="1"/>
  <c r="AC31" i="1" s="1"/>
  <c r="AA31" i="1" s="1" a="1"/>
  <c r="AA31" i="1" s="1"/>
  <c r="G2" i="44" a="1"/>
  <c r="G2" i="44" s="1"/>
  <c r="L2" i="44" a="1"/>
  <c r="L2" i="44" s="1"/>
  <c r="L1" i="44"/>
  <c r="AC18" i="1" a="1"/>
  <c r="AC18" i="1" s="1"/>
  <c r="AK18" i="1" s="1" a="1"/>
  <c r="AK18" i="1" s="1"/>
  <c r="G1" i="44"/>
  <c r="M2" i="31" a="1"/>
  <c r="M2" i="31" s="1"/>
  <c r="M1" i="31"/>
  <c r="Q1" i="13"/>
  <c r="Q2" i="13" a="1"/>
  <c r="Q2" i="13" s="1"/>
  <c r="O1" i="7"/>
  <c r="O2" i="7" a="1"/>
  <c r="O2" i="7" s="1"/>
  <c r="FR3" i="48" a="1"/>
  <c r="FR3" i="48" s="1"/>
  <c r="FO3" i="48" s="1" a="1"/>
  <c r="FO3" i="48" s="1"/>
  <c r="FR4" i="48" a="1"/>
  <c r="FR4" i="48" s="1"/>
  <c r="FO4" i="48" s="1" a="1"/>
  <c r="FO4" i="48" s="1"/>
  <c r="FR5" i="48" a="1"/>
  <c r="FR5" i="48" s="1"/>
  <c r="FO5" i="48" s="1" a="1"/>
  <c r="FO5" i="48" s="1"/>
  <c r="FR6" i="48" a="1"/>
  <c r="FR6" i="48" s="1"/>
  <c r="FO6" i="48" s="1" a="1"/>
  <c r="FO6" i="48" s="1"/>
  <c r="FR7" i="48" a="1"/>
  <c r="FR7" i="48" s="1"/>
  <c r="FO7" i="48" s="1" a="1"/>
  <c r="FO7" i="48" s="1"/>
  <c r="FR8" i="48" a="1"/>
  <c r="FR8" i="48" s="1"/>
  <c r="FO8" i="48" s="1" a="1"/>
  <c r="FO8" i="48" s="1"/>
  <c r="FR9" i="48" a="1"/>
  <c r="FR9" i="48" s="1"/>
  <c r="FO9" i="48" s="1" a="1"/>
  <c r="FO9" i="48" s="1"/>
  <c r="FR10" i="48" a="1"/>
  <c r="FR10" i="48" s="1"/>
  <c r="FO10" i="48" s="1" a="1"/>
  <c r="FO10" i="48" s="1"/>
  <c r="FR11" i="48" a="1"/>
  <c r="FR11" i="48" s="1"/>
  <c r="FO11" i="48" s="1" a="1"/>
  <c r="FO11" i="48" s="1"/>
  <c r="FR12" i="48" a="1"/>
  <c r="FR12" i="48" s="1"/>
  <c r="FO12" i="48" s="1" a="1"/>
  <c r="FO12" i="48" s="1"/>
  <c r="FR13" i="48" a="1"/>
  <c r="FR13" i="48" s="1"/>
  <c r="FO13" i="48" s="1" a="1"/>
  <c r="FO13" i="48" s="1"/>
  <c r="FR14" i="48" a="1"/>
  <c r="FR14" i="48" s="1"/>
  <c r="FO14" i="48" s="1" a="1"/>
  <c r="FO14" i="48" s="1"/>
  <c r="FR15" i="48" a="1"/>
  <c r="FR15" i="48" s="1"/>
  <c r="FO15" i="48" s="1" a="1"/>
  <c r="FO15" i="48" s="1"/>
  <c r="FR16" i="48" a="1"/>
  <c r="FR16" i="48" s="1"/>
  <c r="FO16" i="48" s="1" a="1"/>
  <c r="FO16" i="48" s="1"/>
  <c r="FR17" i="48" a="1"/>
  <c r="FR17" i="48" s="1"/>
  <c r="FO17" i="48" s="1" a="1"/>
  <c r="FO17" i="48" s="1"/>
  <c r="FR18" i="48" a="1"/>
  <c r="FR18" i="48" s="1"/>
  <c r="FO18" i="48" s="1" a="1"/>
  <c r="FO18" i="48" s="1"/>
  <c r="FR19" i="48" a="1"/>
  <c r="FR19" i="48" s="1"/>
  <c r="FO19" i="48" s="1" a="1"/>
  <c r="FO19" i="48" s="1"/>
  <c r="FR20" i="48" a="1"/>
  <c r="FR20" i="48" s="1"/>
  <c r="FO20" i="48" s="1" a="1"/>
  <c r="FO20" i="48" s="1"/>
  <c r="FR21" i="48" a="1"/>
  <c r="FR21" i="48" s="1"/>
  <c r="FO21" i="48" s="1" a="1"/>
  <c r="FO21" i="48" s="1"/>
  <c r="FR22" i="48" a="1"/>
  <c r="FR22" i="48" s="1"/>
  <c r="FO22" i="48" s="1" a="1"/>
  <c r="FO22" i="48" s="1"/>
  <c r="FR23" i="48" a="1"/>
  <c r="FR23" i="48" s="1"/>
  <c r="FO23" i="48" s="1" a="1"/>
  <c r="FO23" i="48" s="1"/>
  <c r="FR24" i="48" a="1"/>
  <c r="FR24" i="48" s="1"/>
  <c r="FO24" i="48" s="1" a="1"/>
  <c r="FO24" i="48" s="1"/>
  <c r="FR25" i="48" a="1"/>
  <c r="FR25" i="48" s="1"/>
  <c r="FO25" i="48" s="1" a="1"/>
  <c r="FO25" i="48" s="1"/>
  <c r="FR26" i="48" a="1"/>
  <c r="FR26" i="48" s="1"/>
  <c r="FO26" i="48" s="1" a="1"/>
  <c r="FO26" i="48" s="1"/>
  <c r="FR27" i="48" a="1"/>
  <c r="FR27" i="48" s="1"/>
  <c r="FO27" i="48" s="1" a="1"/>
  <c r="FO27" i="48" s="1"/>
  <c r="FR28" i="48" a="1"/>
  <c r="FR28" i="48" s="1"/>
  <c r="FO28" i="48" s="1" a="1"/>
  <c r="FO28" i="48" s="1"/>
  <c r="FR29" i="48" a="1"/>
  <c r="FR29" i="48" s="1"/>
  <c r="FO29" i="48" s="1" a="1"/>
  <c r="FO29" i="48" s="1"/>
  <c r="FR30" i="48" a="1"/>
  <c r="FR30" i="48" s="1"/>
  <c r="FO30" i="48" s="1" a="1"/>
  <c r="FO30" i="48" s="1"/>
  <c r="FR31" i="48" a="1"/>
  <c r="FR31" i="48" s="1"/>
  <c r="FO31" i="48" s="1" a="1"/>
  <c r="FO31" i="48" s="1"/>
  <c r="FR32" i="48" a="1"/>
  <c r="FR32" i="48" s="1"/>
  <c r="FO32" i="48" s="1" a="1"/>
  <c r="FO32" i="48" s="1"/>
  <c r="FR33" i="48" a="1"/>
  <c r="FR33" i="48" s="1"/>
  <c r="FO33" i="48" s="1" a="1"/>
  <c r="FO33" i="48" s="1"/>
  <c r="FR34" i="48" a="1"/>
  <c r="FR34" i="48" s="1"/>
  <c r="FO34" i="48" s="1" a="1"/>
  <c r="FO34" i="48" s="1"/>
  <c r="FR35" i="48" a="1"/>
  <c r="FR35" i="48" s="1"/>
  <c r="FO35" i="48" s="1" a="1"/>
  <c r="FO35" i="48" s="1"/>
  <c r="FR36" i="48" a="1"/>
  <c r="FR36" i="48" s="1"/>
  <c r="FO36" i="48" s="1" a="1"/>
  <c r="FO36" i="48" s="1"/>
  <c r="FR37" i="48" a="1"/>
  <c r="FR37" i="48" s="1"/>
  <c r="FO37" i="48" s="1" a="1"/>
  <c r="FO37" i="48" s="1"/>
  <c r="FR38" i="48" a="1"/>
  <c r="FR38" i="48" s="1"/>
  <c r="FO38" i="48" s="1" a="1"/>
  <c r="FO38" i="48" s="1"/>
  <c r="FR39" i="48" a="1"/>
  <c r="FR39" i="48" s="1"/>
  <c r="FO39" i="48" s="1" a="1"/>
  <c r="FO39" i="48" s="1"/>
  <c r="FR40" i="48" a="1"/>
  <c r="FR40" i="48" s="1"/>
  <c r="FO40" i="48" s="1" a="1"/>
  <c r="FO40" i="48" s="1"/>
  <c r="FR41" i="48" a="1"/>
  <c r="FR41" i="48" s="1"/>
  <c r="FO41" i="48" s="1" a="1"/>
  <c r="FO41" i="48" s="1"/>
  <c r="FR42" i="48" a="1"/>
  <c r="FR42" i="48" s="1"/>
  <c r="FO42" i="48" s="1" a="1"/>
  <c r="FO42" i="48" s="1"/>
  <c r="FR43" i="48" a="1"/>
  <c r="FR43" i="48" s="1"/>
  <c r="FO43" i="48" s="1" a="1"/>
  <c r="FO43" i="48" s="1"/>
  <c r="FR44" i="48" a="1"/>
  <c r="FR44" i="48" s="1"/>
  <c r="FO44" i="48" s="1" a="1"/>
  <c r="FO44" i="48" s="1"/>
  <c r="FR45" i="48" a="1"/>
  <c r="FR45" i="48" s="1"/>
  <c r="FO45" i="48" s="1" a="1"/>
  <c r="FO45" i="48" s="1"/>
  <c r="FR46" i="48" a="1"/>
  <c r="FR46" i="48" s="1"/>
  <c r="FO46" i="48" s="1" a="1"/>
  <c r="FO46" i="48" s="1"/>
  <c r="FR47" i="48" a="1"/>
  <c r="FR47" i="48" s="1"/>
  <c r="FO47" i="48" s="1" a="1"/>
  <c r="FO47" i="48" s="1"/>
  <c r="FR48" i="48" a="1"/>
  <c r="FR48" i="48" s="1"/>
  <c r="FO48" i="48" s="1" a="1"/>
  <c r="FO48" i="48" s="1"/>
  <c r="FR49" i="48" a="1"/>
  <c r="FR49" i="48" s="1"/>
  <c r="FO49" i="48" s="1" a="1"/>
  <c r="FO49" i="48" s="1"/>
  <c r="FR50" i="48" a="1"/>
  <c r="FR50" i="48" s="1"/>
  <c r="FO50" i="48" s="1" a="1"/>
  <c r="FO50" i="48" s="1"/>
  <c r="FR51" i="48" a="1"/>
  <c r="FR51" i="48" s="1"/>
  <c r="FO51" i="48" s="1" a="1"/>
  <c r="FO51" i="48" s="1"/>
  <c r="FR52" i="48" a="1"/>
  <c r="FR52" i="48" s="1"/>
  <c r="FO52" i="48" s="1" a="1"/>
  <c r="FO52" i="48" s="1"/>
  <c r="FR53" i="48" a="1"/>
  <c r="FR53" i="48" s="1"/>
  <c r="FO53" i="48" s="1" a="1"/>
  <c r="FO53" i="48" s="1"/>
  <c r="FR54" i="48" a="1"/>
  <c r="FR54" i="48" s="1"/>
  <c r="FO54" i="48" s="1" a="1"/>
  <c r="FO54" i="48" s="1"/>
  <c r="FR55" i="48" a="1"/>
  <c r="FR55" i="48" s="1"/>
  <c r="FO55" i="48" s="1" a="1"/>
  <c r="FO55" i="48" s="1"/>
  <c r="FR56" i="48" a="1"/>
  <c r="FR56" i="48" s="1"/>
  <c r="FO56" i="48" s="1" a="1"/>
  <c r="FO56" i="48" s="1"/>
  <c r="FR57" i="48" a="1"/>
  <c r="FR57" i="48" s="1"/>
  <c r="FO57" i="48" s="1" a="1"/>
  <c r="FO57" i="48" s="1"/>
  <c r="FR58" i="48" a="1"/>
  <c r="FR58" i="48" s="1"/>
  <c r="FO58" i="48" s="1" a="1"/>
  <c r="FO58" i="48" s="1"/>
  <c r="FR59" i="48" a="1"/>
  <c r="FR59" i="48" s="1"/>
  <c r="FO59" i="48" s="1" a="1"/>
  <c r="FO59" i="48" s="1"/>
  <c r="FR60" i="48" a="1"/>
  <c r="FR60" i="48" s="1"/>
  <c r="FO60" i="48" s="1" a="1"/>
  <c r="FO60" i="48" s="1"/>
  <c r="FR61" i="48" a="1"/>
  <c r="FR61" i="48" s="1"/>
  <c r="FO61" i="48" s="1" a="1"/>
  <c r="FO61" i="48" s="1"/>
  <c r="FR62" i="48" a="1"/>
  <c r="FR62" i="48" s="1"/>
  <c r="FO62" i="48" s="1" a="1"/>
  <c r="FO62" i="48" s="1"/>
  <c r="FR63" i="48" a="1"/>
  <c r="FR63" i="48" s="1"/>
  <c r="FO63" i="48" s="1" a="1"/>
  <c r="FO63" i="48" s="1"/>
  <c r="FR64" i="48" a="1"/>
  <c r="FR64" i="48" s="1"/>
  <c r="FO64" i="48" s="1" a="1"/>
  <c r="FO64" i="48" s="1"/>
  <c r="FR65" i="48" a="1"/>
  <c r="FR65" i="48" s="1"/>
  <c r="FO65" i="48" s="1" a="1"/>
  <c r="FO65" i="48" s="1"/>
  <c r="FR66" i="48" a="1"/>
  <c r="FR66" i="48" s="1"/>
  <c r="FO66" i="48" s="1" a="1"/>
  <c r="FO66" i="48" s="1"/>
  <c r="FR67" i="48" a="1"/>
  <c r="FR67" i="48" s="1"/>
  <c r="FO67" i="48" s="1" a="1"/>
  <c r="FO67" i="48" s="1"/>
  <c r="FR68" i="48" a="1"/>
  <c r="FR68" i="48" s="1"/>
  <c r="FO68" i="48" s="1" a="1"/>
  <c r="FO68" i="48" s="1"/>
  <c r="FR69" i="48" a="1"/>
  <c r="FR69" i="48" s="1"/>
  <c r="FO69" i="48" s="1" a="1"/>
  <c r="FO69" i="48" s="1"/>
  <c r="FR70" i="48" a="1"/>
  <c r="FR70" i="48" s="1"/>
  <c r="FO70" i="48" s="1" a="1"/>
  <c r="FO70" i="48" s="1"/>
  <c r="FR71" i="48" a="1"/>
  <c r="FR71" i="48" s="1"/>
  <c r="FO71" i="48" s="1" a="1"/>
  <c r="FO71" i="48" s="1"/>
  <c r="FR72" i="48" a="1"/>
  <c r="FR72" i="48" s="1"/>
  <c r="FO72" i="48" s="1" a="1"/>
  <c r="FO72" i="48" s="1"/>
  <c r="FR73" i="48" a="1"/>
  <c r="FR73" i="48" s="1"/>
  <c r="FO73" i="48" s="1" a="1"/>
  <c r="FO73" i="48" s="1"/>
  <c r="FR74" i="48" a="1"/>
  <c r="FR74" i="48" s="1"/>
  <c r="FO74" i="48" s="1" a="1"/>
  <c r="FO74" i="48" s="1"/>
  <c r="FR75" i="48" a="1"/>
  <c r="FR75" i="48" s="1"/>
  <c r="FO75" i="48" s="1" a="1"/>
  <c r="FO75" i="48" s="1"/>
  <c r="FR76" i="48" a="1"/>
  <c r="FR76" i="48" s="1"/>
  <c r="FO76" i="48" s="1" a="1"/>
  <c r="FO76" i="48" s="1"/>
  <c r="FR77" i="48" a="1"/>
  <c r="FR77" i="48" s="1"/>
  <c r="FO77" i="48" s="1" a="1"/>
  <c r="FO77" i="48" s="1"/>
  <c r="FR78" i="48" a="1"/>
  <c r="FR78" i="48" s="1"/>
  <c r="FO78" i="48" s="1" a="1"/>
  <c r="FO78" i="48" s="1"/>
  <c r="FR79" i="48" a="1"/>
  <c r="FR79" i="48" s="1"/>
  <c r="FO79" i="48" s="1" a="1"/>
  <c r="FO79" i="48" s="1"/>
  <c r="FR80" i="48" a="1"/>
  <c r="FR80" i="48" s="1"/>
  <c r="FO80" i="48" s="1" a="1"/>
  <c r="FO80" i="48" s="1"/>
  <c r="FR81" i="48" a="1"/>
  <c r="FR81" i="48" s="1"/>
  <c r="FO81" i="48" s="1" a="1"/>
  <c r="FO81" i="48" s="1"/>
  <c r="FR82" i="48" a="1"/>
  <c r="FR82" i="48" s="1"/>
  <c r="FO82" i="48" s="1" a="1"/>
  <c r="FO82" i="48" s="1"/>
  <c r="FR83" i="48" a="1"/>
  <c r="FR83" i="48" s="1"/>
  <c r="FO83" i="48" s="1" a="1"/>
  <c r="FO83" i="48" s="1"/>
  <c r="FR84" i="48" a="1"/>
  <c r="FR84" i="48" s="1"/>
  <c r="FO84" i="48" s="1" a="1"/>
  <c r="FO84" i="48" s="1"/>
  <c r="FR85" i="48" a="1"/>
  <c r="FR85" i="48" s="1"/>
  <c r="FO85" i="48" s="1" a="1"/>
  <c r="FO85" i="48" s="1"/>
  <c r="FR86" i="48" a="1"/>
  <c r="FR86" i="48" s="1"/>
  <c r="FO86" i="48" s="1" a="1"/>
  <c r="FO86" i="48" s="1"/>
  <c r="FR87" i="48" a="1"/>
  <c r="FR87" i="48" s="1"/>
  <c r="FO87" i="48" s="1" a="1"/>
  <c r="FO87" i="48" s="1"/>
  <c r="FR88" i="48" a="1"/>
  <c r="FR88" i="48" s="1"/>
  <c r="FO88" i="48" s="1" a="1"/>
  <c r="FO88" i="48" s="1"/>
  <c r="FR89" i="48" a="1"/>
  <c r="FR89" i="48" s="1"/>
  <c r="FO89" i="48" s="1" a="1"/>
  <c r="FO89" i="48" s="1"/>
  <c r="FR90" i="48" a="1"/>
  <c r="FR90" i="48" s="1"/>
  <c r="FO90" i="48" s="1" a="1"/>
  <c r="FO90" i="48" s="1"/>
  <c r="FR91" i="48" a="1"/>
  <c r="FR91" i="48" s="1"/>
  <c r="FO91" i="48" s="1" a="1"/>
  <c r="FO91" i="48" s="1"/>
  <c r="FR92" i="48" a="1"/>
  <c r="FR92" i="48" s="1"/>
  <c r="FO92" i="48" s="1" a="1"/>
  <c r="FO92" i="48" s="1"/>
  <c r="FR93" i="48" a="1"/>
  <c r="FR93" i="48" s="1"/>
  <c r="FO93" i="48" s="1" a="1"/>
  <c r="FO93" i="48" s="1"/>
  <c r="FR94" i="48" a="1"/>
  <c r="FR94" i="48" s="1"/>
  <c r="FO94" i="48" s="1" a="1"/>
  <c r="FO94" i="48" s="1"/>
  <c r="FR95" i="48" a="1"/>
  <c r="FR95" i="48" s="1"/>
  <c r="FO95" i="48" s="1" a="1"/>
  <c r="FO95" i="48" s="1"/>
  <c r="FR96" i="48" a="1"/>
  <c r="FR96" i="48" s="1"/>
  <c r="FO96" i="48" s="1" a="1"/>
  <c r="FO96" i="48" s="1"/>
  <c r="FR97" i="48" a="1"/>
  <c r="FR97" i="48" s="1"/>
  <c r="FO97" i="48" s="1" a="1"/>
  <c r="FO97" i="48" s="1"/>
  <c r="FR98" i="48" a="1"/>
  <c r="FR98" i="48" s="1"/>
  <c r="FO98" i="48" s="1" a="1"/>
  <c r="FO98" i="48" s="1"/>
  <c r="FR99" i="48" a="1"/>
  <c r="FR99" i="48" s="1"/>
  <c r="FO99" i="48" s="1" a="1"/>
  <c r="FO99" i="48" s="1"/>
  <c r="FR100" i="48" a="1"/>
  <c r="FR100" i="48" s="1"/>
  <c r="FO100" i="48" s="1" a="1"/>
  <c r="FO100" i="48" s="1"/>
  <c r="FR101" i="48" a="1"/>
  <c r="FR101" i="48" s="1"/>
  <c r="FO101" i="48" s="1" a="1"/>
  <c r="FO101" i="48" s="1"/>
  <c r="FR102" i="48" a="1"/>
  <c r="FR102" i="48" s="1"/>
  <c r="FO102" i="48" s="1" a="1"/>
  <c r="FO102" i="48" s="1"/>
  <c r="FR103" i="48" a="1"/>
  <c r="FR103" i="48" s="1"/>
  <c r="FO103" i="48" s="1" a="1"/>
  <c r="FO103" i="48" s="1"/>
  <c r="FR104" i="48" a="1"/>
  <c r="FR104" i="48" s="1"/>
  <c r="FO104" i="48" s="1" a="1"/>
  <c r="FO104" i="48" s="1"/>
  <c r="FR105" i="48" a="1"/>
  <c r="FR105" i="48" s="1"/>
  <c r="FO105" i="48" s="1" a="1"/>
  <c r="FO105" i="48" s="1"/>
  <c r="FR106" i="48" a="1"/>
  <c r="FR106" i="48" s="1"/>
  <c r="FO106" i="48" s="1" a="1"/>
  <c r="FO106" i="48" s="1"/>
  <c r="FR107" i="48" a="1"/>
  <c r="FR107" i="48" s="1"/>
  <c r="FO107" i="48" s="1" a="1"/>
  <c r="FO107" i="48" s="1"/>
  <c r="FR108" i="48" a="1"/>
  <c r="FR108" i="48" s="1"/>
  <c r="FO108" i="48" s="1" a="1"/>
  <c r="FO108" i="48" s="1"/>
  <c r="FR109" i="48" a="1"/>
  <c r="FR109" i="48" s="1"/>
  <c r="FO109" i="48" s="1" a="1"/>
  <c r="FO109" i="48" s="1"/>
  <c r="FR110" i="48" a="1"/>
  <c r="FR110" i="48" s="1"/>
  <c r="FO110" i="48" s="1" a="1"/>
  <c r="FO110" i="48" s="1"/>
  <c r="FR111" i="48" a="1"/>
  <c r="FR111" i="48" s="1"/>
  <c r="FO111" i="48" s="1" a="1"/>
  <c r="FO111" i="48" s="1"/>
  <c r="FR112" i="48" a="1"/>
  <c r="FR112" i="48" s="1"/>
  <c r="FO112" i="48" s="1" a="1"/>
  <c r="FO112" i="48" s="1"/>
  <c r="FR113" i="48" a="1"/>
  <c r="FR113" i="48" s="1"/>
  <c r="FO113" i="48" s="1" a="1"/>
  <c r="FO113" i="48" s="1"/>
  <c r="FR114" i="48" a="1"/>
  <c r="FR114" i="48" s="1"/>
  <c r="FO114" i="48" s="1" a="1"/>
  <c r="FO114" i="48" s="1"/>
  <c r="FR115" i="48" a="1"/>
  <c r="FR115" i="48" s="1"/>
  <c r="FO115" i="48" s="1" a="1"/>
  <c r="FO115" i="48" s="1"/>
  <c r="FR116" i="48" a="1"/>
  <c r="FR116" i="48" s="1"/>
  <c r="FO116" i="48" s="1" a="1"/>
  <c r="FO116" i="48" s="1"/>
  <c r="FR117" i="48" a="1"/>
  <c r="FR117" i="48" s="1"/>
  <c r="FO117" i="48" s="1" a="1"/>
  <c r="FO117" i="48" s="1"/>
  <c r="FR118" i="48" a="1"/>
  <c r="FR118" i="48" s="1"/>
  <c r="FO118" i="48" s="1" a="1"/>
  <c r="FO118" i="48" s="1"/>
  <c r="FR119" i="48" a="1"/>
  <c r="FR119" i="48" s="1"/>
  <c r="FO119" i="48" s="1" a="1"/>
  <c r="FO119" i="48" s="1"/>
  <c r="FR120" i="48" a="1"/>
  <c r="FR120" i="48" s="1"/>
  <c r="FO120" i="48" s="1" a="1"/>
  <c r="FO120" i="48" s="1"/>
  <c r="FR121" i="48" a="1"/>
  <c r="FR121" i="48" s="1"/>
  <c r="FO121" i="48" s="1" a="1"/>
  <c r="FO121" i="48" s="1"/>
  <c r="FR122" i="48" a="1"/>
  <c r="FR122" i="48" s="1"/>
  <c r="FO122" i="48" s="1" a="1"/>
  <c r="FO122" i="48" s="1"/>
  <c r="FR123" i="48" a="1"/>
  <c r="FR123" i="48" s="1"/>
  <c r="FO123" i="48" s="1" a="1"/>
  <c r="FO123" i="48" s="1"/>
  <c r="FR124" i="48" a="1"/>
  <c r="FR124" i="48" s="1"/>
  <c r="FO124" i="48" s="1" a="1"/>
  <c r="FO124" i="48" s="1"/>
  <c r="FR125" i="48" a="1"/>
  <c r="FR125" i="48" s="1"/>
  <c r="FO125" i="48" s="1" a="1"/>
  <c r="FO125" i="48" s="1"/>
  <c r="FR126" i="48" a="1"/>
  <c r="FR126" i="48" s="1"/>
  <c r="FO126" i="48" s="1" a="1"/>
  <c r="FO126" i="48" s="1"/>
  <c r="FR127" i="48" a="1"/>
  <c r="FR127" i="48" s="1"/>
  <c r="FO127" i="48" s="1" a="1"/>
  <c r="FO127" i="48" s="1"/>
  <c r="FR128" i="48" a="1"/>
  <c r="FR128" i="48" s="1"/>
  <c r="FO128" i="48" s="1" a="1"/>
  <c r="FO128" i="48" s="1"/>
  <c r="FR129" i="48" a="1"/>
  <c r="FR129" i="48" s="1"/>
  <c r="FO129" i="48" s="1" a="1"/>
  <c r="FO129" i="48" s="1"/>
  <c r="FR130" i="48" a="1"/>
  <c r="FR130" i="48" s="1"/>
  <c r="FO130" i="48" s="1" a="1"/>
  <c r="FO130" i="48" s="1"/>
  <c r="FR131" i="48" a="1"/>
  <c r="FR131" i="48" s="1"/>
  <c r="FO131" i="48" s="1" a="1"/>
  <c r="FO131" i="48" s="1"/>
  <c r="FR132" i="48" a="1"/>
  <c r="FR132" i="48" s="1"/>
  <c r="FO132" i="48" s="1" a="1"/>
  <c r="FO132" i="48" s="1"/>
  <c r="FR133" i="48" a="1"/>
  <c r="FR133" i="48" s="1"/>
  <c r="FO133" i="48" s="1" a="1"/>
  <c r="FO133" i="48" s="1"/>
  <c r="FR134" i="48" a="1"/>
  <c r="FR134" i="48" s="1"/>
  <c r="FO134" i="48" s="1" a="1"/>
  <c r="FO134" i="48" s="1"/>
  <c r="FR135" i="48" a="1"/>
  <c r="FR135" i="48" s="1"/>
  <c r="FO135" i="48" s="1" a="1"/>
  <c r="FO135" i="48" s="1"/>
  <c r="FR136" i="48" a="1"/>
  <c r="FR136" i="48" s="1"/>
  <c r="FO136" i="48" s="1" a="1"/>
  <c r="FO136" i="48" s="1"/>
  <c r="FR137" i="48" a="1"/>
  <c r="FR137" i="48" s="1"/>
  <c r="FO137" i="48" s="1" a="1"/>
  <c r="FO137" i="48" s="1"/>
  <c r="FR138" i="48" a="1"/>
  <c r="FR138" i="48" s="1"/>
  <c r="FO138" i="48" s="1" a="1"/>
  <c r="FO138" i="48" s="1"/>
  <c r="FR139" i="48" a="1"/>
  <c r="FR139" i="48" s="1"/>
  <c r="FO139" i="48" s="1" a="1"/>
  <c r="FO139" i="48" s="1"/>
  <c r="FR140" i="48" a="1"/>
  <c r="FR140" i="48" s="1"/>
  <c r="FO140" i="48" s="1" a="1"/>
  <c r="FO140" i="48" s="1"/>
  <c r="FR141" i="48" a="1"/>
  <c r="FR141" i="48" s="1"/>
  <c r="FO141" i="48" s="1" a="1"/>
  <c r="FO141" i="48" s="1"/>
  <c r="FR142" i="48" a="1"/>
  <c r="FR142" i="48" s="1"/>
  <c r="FO142" i="48" s="1" a="1"/>
  <c r="FO142" i="48" s="1"/>
  <c r="FR143" i="48" a="1"/>
  <c r="FR143" i="48" s="1"/>
  <c r="FO143" i="48" s="1" a="1"/>
  <c r="FO143" i="48" s="1"/>
  <c r="FR144" i="48" a="1"/>
  <c r="FR144" i="48" s="1"/>
  <c r="FO144" i="48" s="1" a="1"/>
  <c r="FO144" i="48" s="1"/>
  <c r="FR145" i="48" a="1"/>
  <c r="FR145" i="48" s="1"/>
  <c r="FO145" i="48" s="1" a="1"/>
  <c r="FO145" i="48" s="1"/>
  <c r="FR146" i="48" a="1"/>
  <c r="FR146" i="48" s="1"/>
  <c r="FO146" i="48" s="1" a="1"/>
  <c r="FO146" i="48" s="1"/>
  <c r="FR147" i="48" a="1"/>
  <c r="FR147" i="48" s="1"/>
  <c r="FO147" i="48" s="1" a="1"/>
  <c r="FO147" i="48" s="1"/>
  <c r="FR148" i="48" a="1"/>
  <c r="FR148" i="48" s="1"/>
  <c r="FO148" i="48" s="1" a="1"/>
  <c r="FO148" i="48" s="1"/>
  <c r="FR149" i="48" a="1"/>
  <c r="FR149" i="48" s="1"/>
  <c r="FO149" i="48" s="1" a="1"/>
  <c r="FO149" i="48" s="1"/>
  <c r="FR150" i="48" a="1"/>
  <c r="FR150" i="48" s="1"/>
  <c r="FO150" i="48" s="1" a="1"/>
  <c r="FO150" i="48" s="1"/>
  <c r="FR151" i="48" a="1"/>
  <c r="FR151" i="48" s="1"/>
  <c r="FO151" i="48" s="1" a="1"/>
  <c r="FO151" i="48" s="1"/>
  <c r="FR152" i="48" a="1"/>
  <c r="FR152" i="48" s="1"/>
  <c r="FO152" i="48" s="1" a="1"/>
  <c r="FO152" i="48" s="1"/>
  <c r="FR153" i="48" a="1"/>
  <c r="FR153" i="48" s="1"/>
  <c r="FO153" i="48" s="1" a="1"/>
  <c r="FO153" i="48" s="1"/>
  <c r="FR154" i="48" a="1"/>
  <c r="FR154" i="48" s="1"/>
  <c r="FO154" i="48" s="1" a="1"/>
  <c r="FO154" i="48" s="1"/>
  <c r="FR155" i="48" a="1"/>
  <c r="FR155" i="48" s="1"/>
  <c r="FO155" i="48" s="1" a="1"/>
  <c r="FO155" i="48" s="1"/>
  <c r="FR156" i="48" a="1"/>
  <c r="FR156" i="48" s="1"/>
  <c r="FO156" i="48" s="1" a="1"/>
  <c r="FO156" i="48" s="1"/>
  <c r="FR157" i="48" a="1"/>
  <c r="FR157" i="48" s="1"/>
  <c r="FO157" i="48" s="1" a="1"/>
  <c r="FO157" i="48" s="1"/>
  <c r="FR158" i="48" a="1"/>
  <c r="FR158" i="48" s="1"/>
  <c r="FO158" i="48" s="1" a="1"/>
  <c r="FO158" i="48" s="1"/>
  <c r="FR159" i="48" a="1"/>
  <c r="FR159" i="48" s="1"/>
  <c r="FO159" i="48" s="1" a="1"/>
  <c r="FO159" i="48" s="1"/>
  <c r="FR160" i="48" a="1"/>
  <c r="FR160" i="48" s="1"/>
  <c r="FO160" i="48" s="1" a="1"/>
  <c r="FO160" i="48" s="1"/>
  <c r="FR161" i="48" a="1"/>
  <c r="FR161" i="48" s="1"/>
  <c r="FO161" i="48" s="1" a="1"/>
  <c r="FO161" i="48" s="1"/>
  <c r="FR162" i="48" a="1"/>
  <c r="FR162" i="48" s="1"/>
  <c r="FO162" i="48" s="1" a="1"/>
  <c r="FO162" i="48" s="1"/>
  <c r="FR163" i="48" a="1"/>
  <c r="FR163" i="48" s="1"/>
  <c r="FO163" i="48" s="1" a="1"/>
  <c r="FO163" i="48" s="1"/>
  <c r="FR164" i="48" a="1"/>
  <c r="FR164" i="48" s="1"/>
  <c r="FO164" i="48" s="1" a="1"/>
  <c r="FO164" i="48" s="1"/>
  <c r="FR165" i="48" a="1"/>
  <c r="FR165" i="48" s="1"/>
  <c r="FO165" i="48" s="1" a="1"/>
  <c r="FO165" i="48" s="1"/>
  <c r="FR166" i="48" a="1"/>
  <c r="FR166" i="48" s="1"/>
  <c r="FO166" i="48" s="1" a="1"/>
  <c r="FO166" i="48" s="1"/>
  <c r="FR167" i="48" a="1"/>
  <c r="FR167" i="48" s="1"/>
  <c r="FO167" i="48" s="1" a="1"/>
  <c r="FO167" i="48" s="1"/>
  <c r="FR168" i="48" a="1"/>
  <c r="FR168" i="48" s="1"/>
  <c r="FO168" i="48" s="1" a="1"/>
  <c r="FO168" i="48" s="1"/>
  <c r="FR169" i="48" a="1"/>
  <c r="FR169" i="48" s="1"/>
  <c r="FO169" i="48" s="1" a="1"/>
  <c r="FO169" i="48" s="1"/>
  <c r="FR170" i="48" a="1"/>
  <c r="FR170" i="48" s="1"/>
  <c r="FO170" i="48" s="1" a="1"/>
  <c r="FO170" i="48" s="1"/>
  <c r="FR171" i="48" a="1"/>
  <c r="FR171" i="48" s="1"/>
  <c r="FO171" i="48" s="1" a="1"/>
  <c r="FO171" i="48" s="1"/>
  <c r="FR172" i="48" a="1"/>
  <c r="FR172" i="48" s="1"/>
  <c r="FO172" i="48" s="1" a="1"/>
  <c r="FO172" i="48" s="1"/>
  <c r="FR173" i="48" a="1"/>
  <c r="FR173" i="48" s="1"/>
  <c r="FO173" i="48" s="1" a="1"/>
  <c r="FO173" i="48" s="1"/>
  <c r="FR174" i="48" a="1"/>
  <c r="FR174" i="48" s="1"/>
  <c r="FO174" i="48" s="1" a="1"/>
  <c r="FO174" i="48" s="1"/>
  <c r="FR175" i="48" a="1"/>
  <c r="FR175" i="48" s="1"/>
  <c r="FO175" i="48" s="1" a="1"/>
  <c r="FO175" i="48" s="1"/>
  <c r="FR176" i="48" a="1"/>
  <c r="FR176" i="48" s="1"/>
  <c r="FO176" i="48" s="1" a="1"/>
  <c r="FO176" i="48" s="1"/>
  <c r="FR177" i="48" a="1"/>
  <c r="FR177" i="48" s="1"/>
  <c r="FO177" i="48" s="1" a="1"/>
  <c r="FO177" i="48" s="1"/>
  <c r="FR178" i="48" a="1"/>
  <c r="FR178" i="48" s="1"/>
  <c r="FO178" i="48" s="1" a="1"/>
  <c r="FO178" i="48" s="1"/>
  <c r="FR179" i="48" a="1"/>
  <c r="FR179" i="48" s="1"/>
  <c r="FO179" i="48" s="1" a="1"/>
  <c r="FO179" i="48" s="1"/>
  <c r="FR180" i="48" a="1"/>
  <c r="FR180" i="48" s="1"/>
  <c r="FO180" i="48" s="1" a="1"/>
  <c r="FO180" i="48" s="1"/>
  <c r="FR181" i="48" a="1"/>
  <c r="FR181" i="48" s="1"/>
  <c r="FO181" i="48" s="1" a="1"/>
  <c r="FO181" i="48" s="1"/>
  <c r="FR182" i="48" a="1"/>
  <c r="FR182" i="48" s="1"/>
  <c r="FO182" i="48" s="1" a="1"/>
  <c r="FO182" i="48" s="1"/>
  <c r="FR183" i="48" a="1"/>
  <c r="FR183" i="48" s="1"/>
  <c r="FO183" i="48" s="1" a="1"/>
  <c r="FO183" i="48" s="1"/>
  <c r="FR184" i="48" a="1"/>
  <c r="FR184" i="48" s="1"/>
  <c r="FO184" i="48" s="1" a="1"/>
  <c r="FO184" i="48" s="1"/>
  <c r="FR185" i="48" a="1"/>
  <c r="FR185" i="48" s="1"/>
  <c r="FO185" i="48" s="1" a="1"/>
  <c r="FO185" i="48" s="1"/>
  <c r="FR186" i="48" a="1"/>
  <c r="FR186" i="48" s="1"/>
  <c r="FO186" i="48" s="1" a="1"/>
  <c r="FO186" i="48" s="1"/>
  <c r="FR187" i="48" a="1"/>
  <c r="FR187" i="48" s="1"/>
  <c r="FO187" i="48" s="1" a="1"/>
  <c r="FO187" i="48" s="1"/>
  <c r="FR188" i="48" a="1"/>
  <c r="FR188" i="48" s="1"/>
  <c r="FO188" i="48" s="1" a="1"/>
  <c r="FO188" i="48" s="1"/>
  <c r="FR189" i="48" a="1"/>
  <c r="FR189" i="48" s="1"/>
  <c r="FO189" i="48" s="1" a="1"/>
  <c r="FO189" i="48" s="1"/>
  <c r="FR190" i="48" a="1"/>
  <c r="FR190" i="48" s="1"/>
  <c r="FO190" i="48" s="1" a="1"/>
  <c r="FO190" i="48" s="1"/>
  <c r="FR191" i="48" a="1"/>
  <c r="FR191" i="48" s="1"/>
  <c r="FO191" i="48" s="1" a="1"/>
  <c r="FO191" i="48" s="1"/>
  <c r="FR192" i="48" a="1"/>
  <c r="FR192" i="48" s="1"/>
  <c r="FO192" i="48" s="1" a="1"/>
  <c r="FO192" i="48" s="1"/>
  <c r="FR193" i="48" a="1"/>
  <c r="FR193" i="48" s="1"/>
  <c r="FO193" i="48" s="1" a="1"/>
  <c r="FO193" i="48" s="1"/>
  <c r="FR194" i="48" a="1"/>
  <c r="FR194" i="48" s="1"/>
  <c r="FO194" i="48" s="1" a="1"/>
  <c r="FO194" i="48" s="1"/>
  <c r="FR195" i="48" a="1"/>
  <c r="FR195" i="48" s="1"/>
  <c r="FO195" i="48" s="1" a="1"/>
  <c r="FO195" i="48" s="1"/>
  <c r="FR196" i="48" a="1"/>
  <c r="FR196" i="48" s="1"/>
  <c r="FO196" i="48" s="1" a="1"/>
  <c r="FO196" i="48" s="1"/>
  <c r="FR197" i="48" a="1"/>
  <c r="FR197" i="48" s="1"/>
  <c r="FO197" i="48" s="1" a="1"/>
  <c r="FO197" i="48" s="1"/>
  <c r="FR198" i="48" a="1"/>
  <c r="FR198" i="48" s="1"/>
  <c r="FO198" i="48" s="1" a="1"/>
  <c r="FO198" i="48" s="1"/>
  <c r="FR199" i="48" a="1"/>
  <c r="FR199" i="48" s="1"/>
  <c r="FO199" i="48" s="1" a="1"/>
  <c r="FO199" i="48" s="1"/>
  <c r="FR200" i="48" a="1"/>
  <c r="FR200" i="48" s="1"/>
  <c r="FO200" i="48" s="1" a="1"/>
  <c r="FO200" i="48" s="1"/>
  <c r="FR201" i="48" a="1"/>
  <c r="FR201" i="48" s="1"/>
  <c r="FO201" i="48" s="1" a="1"/>
  <c r="FO201" i="48" s="1"/>
  <c r="FR202" i="48" a="1"/>
  <c r="FR202" i="48" s="1"/>
  <c r="FO202" i="48" s="1" a="1"/>
  <c r="FO202" i="48" s="1"/>
  <c r="FR203" i="48" a="1"/>
  <c r="FR203" i="48" s="1"/>
  <c r="FO203" i="48" s="1" a="1"/>
  <c r="FO203" i="48" s="1"/>
  <c r="FR204" i="48" a="1"/>
  <c r="FR204" i="48" s="1"/>
  <c r="FO204" i="48" s="1" a="1"/>
  <c r="FO204" i="48" s="1"/>
  <c r="FR205" i="48" a="1"/>
  <c r="FR205" i="48" s="1"/>
  <c r="FO205" i="48" s="1" a="1"/>
  <c r="FO205" i="48" s="1"/>
  <c r="FR206" i="48" a="1"/>
  <c r="FR206" i="48" s="1"/>
  <c r="FO206" i="48" s="1" a="1"/>
  <c r="FO206" i="48" s="1"/>
  <c r="FR207" i="48" a="1"/>
  <c r="FR207" i="48" s="1"/>
  <c r="FO207" i="48" s="1" a="1"/>
  <c r="FO207" i="48" s="1"/>
  <c r="FR208" i="48" a="1"/>
  <c r="FR208" i="48" s="1"/>
  <c r="FO208" i="48" s="1" a="1"/>
  <c r="FO208" i="48" s="1"/>
  <c r="FR209" i="48" a="1"/>
  <c r="FR209" i="48" s="1"/>
  <c r="FO209" i="48" s="1" a="1"/>
  <c r="FO209" i="48" s="1"/>
  <c r="FR210" i="48" a="1"/>
  <c r="FR210" i="48" s="1"/>
  <c r="FO210" i="48" s="1" a="1"/>
  <c r="FO210" i="48" s="1"/>
  <c r="FR211" i="48" a="1"/>
  <c r="FR211" i="48" s="1"/>
  <c r="FO211" i="48" s="1" a="1"/>
  <c r="FO211" i="48" s="1"/>
  <c r="FR212" i="48" a="1"/>
  <c r="FR212" i="48" s="1"/>
  <c r="FO212" i="48" s="1" a="1"/>
  <c r="FO212" i="48" s="1"/>
  <c r="FR213" i="48" a="1"/>
  <c r="FR213" i="48" s="1"/>
  <c r="FO213" i="48" s="1" a="1"/>
  <c r="FO213" i="48" s="1"/>
  <c r="FR214" i="48" a="1"/>
  <c r="FR214" i="48" s="1"/>
  <c r="FO214" i="48" s="1" a="1"/>
  <c r="FO214" i="48" s="1"/>
  <c r="FR215" i="48" a="1"/>
  <c r="FR215" i="48" s="1"/>
  <c r="FO215" i="48" s="1" a="1"/>
  <c r="FO215" i="48" s="1"/>
  <c r="FR216" i="48" a="1"/>
  <c r="FR216" i="48" s="1"/>
  <c r="FO216" i="48" s="1" a="1"/>
  <c r="FO216" i="48" s="1"/>
  <c r="FR217" i="48" a="1"/>
  <c r="FR217" i="48" s="1"/>
  <c r="FO217" i="48" s="1" a="1"/>
  <c r="FO217" i="48" s="1"/>
  <c r="FR218" i="48" a="1"/>
  <c r="FR218" i="48" s="1"/>
  <c r="FO218" i="48" s="1" a="1"/>
  <c r="FO218" i="48" s="1"/>
  <c r="FR219" i="48" a="1"/>
  <c r="FR219" i="48" s="1"/>
  <c r="FO219" i="48" s="1" a="1"/>
  <c r="FO219" i="48" s="1"/>
  <c r="FR220" i="48" a="1"/>
  <c r="FR220" i="48" s="1"/>
  <c r="FO220" i="48" s="1" a="1"/>
  <c r="FO220" i="48" s="1"/>
  <c r="FR221" i="48" a="1"/>
  <c r="FR221" i="48" s="1"/>
  <c r="FO221" i="48" s="1" a="1"/>
  <c r="FO221" i="48" s="1"/>
  <c r="FR222" i="48" a="1"/>
  <c r="FR222" i="48" s="1"/>
  <c r="FO222" i="48" s="1" a="1"/>
  <c r="FO222" i="48" s="1"/>
  <c r="FR223" i="48" a="1"/>
  <c r="FR223" i="48" s="1"/>
  <c r="FO223" i="48" s="1" a="1"/>
  <c r="FO223" i="48" s="1"/>
  <c r="FR224" i="48" a="1"/>
  <c r="FR224" i="48" s="1"/>
  <c r="FO224" i="48" s="1" a="1"/>
  <c r="FO224" i="48" s="1"/>
  <c r="FR225" i="48" a="1"/>
  <c r="FR225" i="48" s="1"/>
  <c r="FO225" i="48" s="1" a="1"/>
  <c r="FO225" i="48" s="1"/>
  <c r="FR226" i="48" a="1"/>
  <c r="FR226" i="48" s="1"/>
  <c r="FO226" i="48" s="1" a="1"/>
  <c r="FO226" i="48" s="1"/>
  <c r="FR227" i="48" a="1"/>
  <c r="FR227" i="48" s="1"/>
  <c r="FO227" i="48" s="1" a="1"/>
  <c r="FO227" i="48" s="1"/>
  <c r="FR228" i="48" a="1"/>
  <c r="FR228" i="48" s="1"/>
  <c r="FO228" i="48" s="1" a="1"/>
  <c r="FO228" i="48" s="1"/>
  <c r="FR229" i="48" a="1"/>
  <c r="FR229" i="48" s="1"/>
  <c r="FO229" i="48" s="1" a="1"/>
  <c r="FO229" i="48" s="1"/>
  <c r="FR230" i="48" a="1"/>
  <c r="FR230" i="48" s="1"/>
  <c r="FO230" i="48" s="1" a="1"/>
  <c r="FO230" i="48" s="1"/>
  <c r="FR231" i="48" a="1"/>
  <c r="FR231" i="48" s="1"/>
  <c r="FO231" i="48" s="1" a="1"/>
  <c r="FO231" i="48" s="1"/>
  <c r="FR232" i="48" a="1"/>
  <c r="FR232" i="48" s="1"/>
  <c r="FO232" i="48" s="1" a="1"/>
  <c r="FO232" i="48" s="1"/>
  <c r="FR233" i="48" a="1"/>
  <c r="FR233" i="48" s="1"/>
  <c r="FO233" i="48" s="1" a="1"/>
  <c r="FO233" i="48" s="1"/>
  <c r="FR234" i="48" a="1"/>
  <c r="FR234" i="48" s="1"/>
  <c r="FO234" i="48" s="1" a="1"/>
  <c r="FO234" i="48" s="1"/>
  <c r="FR235" i="48" a="1"/>
  <c r="FR235" i="48" s="1"/>
  <c r="FO235" i="48" s="1" a="1"/>
  <c r="FO235" i="48" s="1"/>
  <c r="FR236" i="48" a="1"/>
  <c r="FR236" i="48" s="1"/>
  <c r="FO236" i="48" s="1" a="1"/>
  <c r="FO236" i="48" s="1"/>
  <c r="FR237" i="48" a="1"/>
  <c r="FR237" i="48" s="1"/>
  <c r="FO237" i="48" s="1" a="1"/>
  <c r="FO237" i="48" s="1"/>
  <c r="FR238" i="48" a="1"/>
  <c r="FR238" i="48" s="1"/>
  <c r="FO238" i="48" s="1" a="1"/>
  <c r="FO238" i="48" s="1"/>
  <c r="FR239" i="48" a="1"/>
  <c r="FR239" i="48" s="1"/>
  <c r="FO239" i="48" s="1" a="1"/>
  <c r="FO239" i="48" s="1"/>
  <c r="FR240" i="48" a="1"/>
  <c r="FR240" i="48" s="1"/>
  <c r="FO240" i="48" s="1" a="1"/>
  <c r="FO240" i="48" s="1"/>
  <c r="FR241" i="48" a="1"/>
  <c r="FR241" i="48" s="1"/>
  <c r="FO241" i="48" s="1" a="1"/>
  <c r="FO241" i="48" s="1"/>
  <c r="FR242" i="48" a="1"/>
  <c r="FR242" i="48" s="1"/>
  <c r="FO242" i="48" s="1" a="1"/>
  <c r="FO242" i="48" s="1"/>
  <c r="FR243" i="48" a="1"/>
  <c r="FR243" i="48" s="1"/>
  <c r="FO243" i="48" s="1" a="1"/>
  <c r="FO243" i="48" s="1"/>
  <c r="FR244" i="48" a="1"/>
  <c r="FR244" i="48" s="1"/>
  <c r="FO244" i="48" s="1" a="1"/>
  <c r="FO244" i="48" s="1"/>
  <c r="FR245" i="48" a="1"/>
  <c r="FR245" i="48" s="1"/>
  <c r="FO245" i="48" s="1" a="1"/>
  <c r="FO245" i="48" s="1"/>
  <c r="FR246" i="48" a="1"/>
  <c r="FR246" i="48" s="1"/>
  <c r="FO246" i="48" s="1" a="1"/>
  <c r="FO246" i="48" s="1"/>
  <c r="FR247" i="48" a="1"/>
  <c r="FR247" i="48" s="1"/>
  <c r="FO247" i="48" s="1" a="1"/>
  <c r="FO247" i="48" s="1"/>
  <c r="FR248" i="48" a="1"/>
  <c r="FR248" i="48" s="1"/>
  <c r="FO248" i="48" s="1" a="1"/>
  <c r="FO248" i="48" s="1"/>
  <c r="FR249" i="48" a="1"/>
  <c r="FR249" i="48" s="1"/>
  <c r="FO249" i="48" s="1" a="1"/>
  <c r="FO249" i="48" s="1"/>
  <c r="FR250" i="48" a="1"/>
  <c r="FR250" i="48" s="1"/>
  <c r="FO250" i="48" s="1" a="1"/>
  <c r="FO250" i="48" s="1"/>
  <c r="FR251" i="48" a="1"/>
  <c r="FR251" i="48" s="1"/>
  <c r="FO251" i="48" s="1" a="1"/>
  <c r="FO251" i="48" s="1"/>
  <c r="FR252" i="48" a="1"/>
  <c r="FR252" i="48" s="1"/>
  <c r="FO252" i="48" s="1" a="1"/>
  <c r="FO252" i="48" s="1"/>
  <c r="FR253" i="48" a="1"/>
  <c r="FR253" i="48" s="1"/>
  <c r="FO253" i="48" s="1" a="1"/>
  <c r="FO253" i="48" s="1"/>
  <c r="FR254" i="48" a="1"/>
  <c r="FR254" i="48" s="1"/>
  <c r="FO254" i="48" s="1" a="1"/>
  <c r="FO254" i="48" s="1"/>
  <c r="FR255" i="48" a="1"/>
  <c r="FR255" i="48" s="1"/>
  <c r="FO255" i="48" s="1" a="1"/>
  <c r="FO255" i="48" s="1"/>
  <c r="FR256" i="48" a="1"/>
  <c r="FR256" i="48" s="1"/>
  <c r="FO256" i="48" s="1" a="1"/>
  <c r="FO256" i="48" s="1"/>
  <c r="FR257" i="48" a="1"/>
  <c r="FR257" i="48" s="1"/>
  <c r="FO257" i="48" s="1" a="1"/>
  <c r="FO257" i="48" s="1"/>
  <c r="FR258" i="48" a="1"/>
  <c r="FR258" i="48" s="1"/>
  <c r="FO258" i="48" s="1" a="1"/>
  <c r="FO258" i="48" s="1"/>
  <c r="FR259" i="48" a="1"/>
  <c r="FR259" i="48" s="1"/>
  <c r="FO259" i="48" s="1" a="1"/>
  <c r="FO259" i="48" s="1"/>
  <c r="FR260" i="48" a="1"/>
  <c r="FR260" i="48" s="1"/>
  <c r="FO260" i="48" s="1" a="1"/>
  <c r="FO260" i="48" s="1"/>
  <c r="FR261" i="48" a="1"/>
  <c r="FR261" i="48" s="1"/>
  <c r="FO261" i="48" s="1" a="1"/>
  <c r="FO261" i="48" s="1"/>
  <c r="FR262" i="48" a="1"/>
  <c r="FR262" i="48" s="1"/>
  <c r="FO262" i="48" s="1" a="1"/>
  <c r="FO262" i="48" s="1"/>
  <c r="FR263" i="48" a="1"/>
  <c r="FR263" i="48" s="1"/>
  <c r="FO263" i="48" s="1" a="1"/>
  <c r="FO263" i="48" s="1"/>
  <c r="FR264" i="48" a="1"/>
  <c r="FR264" i="48" s="1"/>
  <c r="FO264" i="48" s="1" a="1"/>
  <c r="FO264" i="48" s="1"/>
  <c r="FR265" i="48" a="1"/>
  <c r="FR265" i="48" s="1"/>
  <c r="FO265" i="48" s="1" a="1"/>
  <c r="FO265" i="48" s="1"/>
  <c r="FR266" i="48" a="1"/>
  <c r="FR266" i="48" s="1"/>
  <c r="FO266" i="48" s="1" a="1"/>
  <c r="FO266" i="48" s="1"/>
  <c r="FR267" i="48" a="1"/>
  <c r="FR267" i="48" s="1"/>
  <c r="FO267" i="48" s="1" a="1"/>
  <c r="FO267" i="48" s="1"/>
  <c r="FR268" i="48" a="1"/>
  <c r="FR268" i="48" s="1"/>
  <c r="FO268" i="48" s="1" a="1"/>
  <c r="FO268" i="48" s="1"/>
  <c r="FR269" i="48" a="1"/>
  <c r="FR269" i="48" s="1"/>
  <c r="FO269" i="48" s="1" a="1"/>
  <c r="FO269" i="48" s="1"/>
  <c r="FR270" i="48" a="1"/>
  <c r="FR270" i="48" s="1"/>
  <c r="FO270" i="48" s="1" a="1"/>
  <c r="FO270" i="48" s="1"/>
  <c r="FR271" i="48" a="1"/>
  <c r="FR271" i="48" s="1"/>
  <c r="FO271" i="48" s="1" a="1"/>
  <c r="FO271" i="48" s="1"/>
  <c r="FR272" i="48" a="1"/>
  <c r="FR272" i="48" s="1"/>
  <c r="FO272" i="48" s="1" a="1"/>
  <c r="FO272" i="48" s="1"/>
  <c r="FR273" i="48" a="1"/>
  <c r="FR273" i="48" s="1"/>
  <c r="FO273" i="48" s="1" a="1"/>
  <c r="FO273" i="48" s="1"/>
  <c r="FR274" i="48" a="1"/>
  <c r="FR274" i="48" s="1"/>
  <c r="FO274" i="48" s="1" a="1"/>
  <c r="FO274" i="48" s="1"/>
  <c r="FR275" i="48" a="1"/>
  <c r="FR275" i="48" s="1"/>
  <c r="FO275" i="48" s="1" a="1"/>
  <c r="FO275" i="48" s="1"/>
  <c r="FR276" i="48" a="1"/>
  <c r="FR276" i="48" s="1"/>
  <c r="FO276" i="48" s="1" a="1"/>
  <c r="FO276" i="48" s="1"/>
  <c r="FR277" i="48" a="1"/>
  <c r="FR277" i="48" s="1"/>
  <c r="FO277" i="48" s="1" a="1"/>
  <c r="FO277" i="48" s="1"/>
  <c r="FR278" i="48" a="1"/>
  <c r="FR278" i="48" s="1"/>
  <c r="FO278" i="48" s="1" a="1"/>
  <c r="FO278" i="48" s="1"/>
  <c r="FR279" i="48" a="1"/>
  <c r="FR279" i="48" s="1"/>
  <c r="FO279" i="48" s="1" a="1"/>
  <c r="FO279" i="48" s="1"/>
  <c r="FR280" i="48" a="1"/>
  <c r="FR280" i="48" s="1"/>
  <c r="FO280" i="48" s="1" a="1"/>
  <c r="FO280" i="48" s="1"/>
  <c r="FR281" i="48" a="1"/>
  <c r="FR281" i="48" s="1"/>
  <c r="FO281" i="48" s="1" a="1"/>
  <c r="FO281" i="48" s="1"/>
  <c r="FR282" i="48" a="1"/>
  <c r="FR282" i="48" s="1"/>
  <c r="FO282" i="48" s="1" a="1"/>
  <c r="FO282" i="48" s="1"/>
  <c r="FR283" i="48" a="1"/>
  <c r="FR283" i="48" s="1"/>
  <c r="FO283" i="48" s="1" a="1"/>
  <c r="FO283" i="48" s="1"/>
  <c r="FR284" i="48" a="1"/>
  <c r="FR284" i="48" s="1"/>
  <c r="FO284" i="48" s="1" a="1"/>
  <c r="FO284" i="48" s="1"/>
  <c r="FR285" i="48" a="1"/>
  <c r="FR285" i="48" s="1"/>
  <c r="FO285" i="48" s="1" a="1"/>
  <c r="FO285" i="48" s="1"/>
  <c r="FR286" i="48" a="1"/>
  <c r="FR286" i="48" s="1"/>
  <c r="FO286" i="48" s="1" a="1"/>
  <c r="FO286" i="48" s="1"/>
  <c r="FR287" i="48" a="1"/>
  <c r="FR287" i="48" s="1"/>
  <c r="FO287" i="48" s="1" a="1"/>
  <c r="FO287" i="48" s="1"/>
  <c r="FR288" i="48" a="1"/>
  <c r="FR288" i="48" s="1"/>
  <c r="FO288" i="48" s="1" a="1"/>
  <c r="FO288" i="48" s="1"/>
  <c r="FR289" i="48" a="1"/>
  <c r="FR289" i="48" s="1"/>
  <c r="FO289" i="48" s="1" a="1"/>
  <c r="FO289" i="48" s="1"/>
  <c r="FR290" i="48" a="1"/>
  <c r="FR290" i="48" s="1"/>
  <c r="FO290" i="48" s="1" a="1"/>
  <c r="FO290" i="48" s="1"/>
  <c r="FR291" i="48" a="1"/>
  <c r="FR291" i="48" s="1"/>
  <c r="FO291" i="48" s="1" a="1"/>
  <c r="FO291" i="48" s="1"/>
  <c r="FR292" i="48" a="1"/>
  <c r="FR292" i="48" s="1"/>
  <c r="FO292" i="48" s="1" a="1"/>
  <c r="FO292" i="48" s="1"/>
  <c r="FR293" i="48" a="1"/>
  <c r="FR293" i="48" s="1"/>
  <c r="FO293" i="48" s="1" a="1"/>
  <c r="FO293" i="48" s="1"/>
  <c r="FR294" i="48" a="1"/>
  <c r="FR294" i="48" s="1"/>
  <c r="FO294" i="48" s="1" a="1"/>
  <c r="FO294" i="48" s="1"/>
  <c r="FR295" i="48" a="1"/>
  <c r="FR295" i="48" s="1"/>
  <c r="FO295" i="48" s="1" a="1"/>
  <c r="FO295" i="48" s="1"/>
  <c r="FR296" i="48" a="1"/>
  <c r="FR296" i="48" s="1"/>
  <c r="FO296" i="48" s="1" a="1"/>
  <c r="FO296" i="48" s="1"/>
  <c r="FR297" i="48" a="1"/>
  <c r="FR297" i="48" s="1"/>
  <c r="FO297" i="48" s="1" a="1"/>
  <c r="FO297" i="48" s="1"/>
  <c r="FR298" i="48" a="1"/>
  <c r="FR298" i="48" s="1"/>
  <c r="FO298" i="48" s="1" a="1"/>
  <c r="FO298" i="48" s="1"/>
  <c r="FR299" i="48" a="1"/>
  <c r="FR299" i="48" s="1"/>
  <c r="FO299" i="48" s="1" a="1"/>
  <c r="FO299" i="48" s="1"/>
  <c r="FR300" i="48" a="1"/>
  <c r="FR300" i="48" s="1"/>
  <c r="FO300" i="48" s="1" a="1"/>
  <c r="FO300" i="48" s="1"/>
  <c r="FR301" i="48" a="1"/>
  <c r="FR301" i="48" s="1"/>
  <c r="FO301" i="48" s="1" a="1"/>
  <c r="FO301" i="48" s="1"/>
  <c r="FR302" i="48" a="1"/>
  <c r="FR302" i="48" s="1"/>
  <c r="FO302" i="48" s="1" a="1"/>
  <c r="FO302" i="48" s="1"/>
  <c r="FR303" i="48" a="1"/>
  <c r="FR303" i="48" s="1"/>
  <c r="FO303" i="48" s="1" a="1"/>
  <c r="FO303" i="48" s="1"/>
  <c r="FR304" i="48" a="1"/>
  <c r="FR304" i="48" s="1"/>
  <c r="FO304" i="48" s="1" a="1"/>
  <c r="FO304" i="48" s="1"/>
  <c r="FR305" i="48" a="1"/>
  <c r="FR305" i="48" s="1"/>
  <c r="FO305" i="48" s="1" a="1"/>
  <c r="FO305" i="48" s="1"/>
  <c r="FR306" i="48" a="1"/>
  <c r="FR306" i="48" s="1"/>
  <c r="FO306" i="48" s="1" a="1"/>
  <c r="FO306" i="48" s="1"/>
  <c r="FR307" i="48" a="1"/>
  <c r="FR307" i="48" s="1"/>
  <c r="FO307" i="48" s="1" a="1"/>
  <c r="FO307" i="48" s="1"/>
  <c r="FR308" i="48" a="1"/>
  <c r="FR308" i="48" s="1"/>
  <c r="FO308" i="48" s="1" a="1"/>
  <c r="FO308" i="48" s="1"/>
  <c r="FR309" i="48" a="1"/>
  <c r="FR309" i="48" s="1"/>
  <c r="FO309" i="48" s="1" a="1"/>
  <c r="FO309" i="48" s="1"/>
  <c r="FR310" i="48" a="1"/>
  <c r="FR310" i="48" s="1"/>
  <c r="FO310" i="48" s="1" a="1"/>
  <c r="FO310" i="48" s="1"/>
  <c r="FR311" i="48" a="1"/>
  <c r="FR311" i="48" s="1"/>
  <c r="FO311" i="48" s="1" a="1"/>
  <c r="FO311" i="48" s="1"/>
  <c r="FR312" i="48" a="1"/>
  <c r="FR312" i="48" s="1"/>
  <c r="FO312" i="48" s="1" a="1"/>
  <c r="FO312" i="48" s="1"/>
  <c r="FR313" i="48" a="1"/>
  <c r="FR313" i="48" s="1"/>
  <c r="FO313" i="48" s="1" a="1"/>
  <c r="FO313" i="48" s="1"/>
  <c r="FR314" i="48" a="1"/>
  <c r="FR314" i="48" s="1"/>
  <c r="FO314" i="48" s="1" a="1"/>
  <c r="FO314" i="48" s="1"/>
  <c r="FR315" i="48" a="1"/>
  <c r="FR315" i="48" s="1"/>
  <c r="FO315" i="48" s="1" a="1"/>
  <c r="FO315" i="48" s="1"/>
  <c r="FR316" i="48" a="1"/>
  <c r="FR316" i="48" s="1"/>
  <c r="FO316" i="48" s="1" a="1"/>
  <c r="FO316" i="48" s="1"/>
  <c r="FR317" i="48" a="1"/>
  <c r="FR317" i="48" s="1"/>
  <c r="FO317" i="48" s="1" a="1"/>
  <c r="FO317" i="48" s="1"/>
  <c r="FR318" i="48" a="1"/>
  <c r="FR318" i="48" s="1"/>
  <c r="FO318" i="48" s="1" a="1"/>
  <c r="FO318" i="48" s="1"/>
  <c r="FR319" i="48" a="1"/>
  <c r="FR319" i="48" s="1"/>
  <c r="FO319" i="48" s="1" a="1"/>
  <c r="FO319" i="48" s="1"/>
  <c r="FR320" i="48" a="1"/>
  <c r="FR320" i="48" s="1"/>
  <c r="FO320" i="48" s="1" a="1"/>
  <c r="FO320" i="48" s="1"/>
  <c r="FR321" i="48" a="1"/>
  <c r="FR321" i="48" s="1"/>
  <c r="FO321" i="48" s="1" a="1"/>
  <c r="FO321" i="48" s="1"/>
  <c r="FR322" i="48" a="1"/>
  <c r="FR322" i="48" s="1"/>
  <c r="FO322" i="48" s="1" a="1"/>
  <c r="FO322" i="48" s="1"/>
  <c r="FR323" i="48" a="1"/>
  <c r="FR323" i="48" s="1"/>
  <c r="FO323" i="48" s="1" a="1"/>
  <c r="FO323" i="48" s="1"/>
  <c r="FR324" i="48" a="1"/>
  <c r="FR324" i="48" s="1"/>
  <c r="FO324" i="48" s="1" a="1"/>
  <c r="FO324" i="48" s="1"/>
  <c r="FR325" i="48" a="1"/>
  <c r="FR325" i="48" s="1"/>
  <c r="FO325" i="48" s="1" a="1"/>
  <c r="FO325" i="48" s="1"/>
  <c r="FR326" i="48" a="1"/>
  <c r="FR326" i="48" s="1"/>
  <c r="FO326" i="48" s="1" a="1"/>
  <c r="FO326" i="48" s="1"/>
  <c r="FR327" i="48" a="1"/>
  <c r="FR327" i="48" s="1"/>
  <c r="FO327" i="48" s="1" a="1"/>
  <c r="FO327" i="48" s="1"/>
  <c r="FR328" i="48" a="1"/>
  <c r="FR328" i="48" s="1"/>
  <c r="FO328" i="48" s="1" a="1"/>
  <c r="FO328" i="48" s="1"/>
  <c r="FR329" i="48" a="1"/>
  <c r="FR329" i="48" s="1"/>
  <c r="FO329" i="48" s="1" a="1"/>
  <c r="FO329" i="48" s="1"/>
  <c r="FR330" i="48" a="1"/>
  <c r="FR330" i="48" s="1"/>
  <c r="FO330" i="48" s="1" a="1"/>
  <c r="FO330" i="48" s="1"/>
  <c r="FR331" i="48" a="1"/>
  <c r="FR331" i="48" s="1"/>
  <c r="FO331" i="48" s="1" a="1"/>
  <c r="FO331" i="48" s="1"/>
  <c r="FR332" i="48" a="1"/>
  <c r="FR332" i="48" s="1"/>
  <c r="FO332" i="48" s="1" a="1"/>
  <c r="FO332" i="48" s="1"/>
  <c r="FR333" i="48" a="1"/>
  <c r="FR333" i="48" s="1"/>
  <c r="FO333" i="48" s="1" a="1"/>
  <c r="FO333" i="48" s="1"/>
  <c r="FR334" i="48" a="1"/>
  <c r="FR334" i="48" s="1"/>
  <c r="FO334" i="48" s="1" a="1"/>
  <c r="FO334" i="48" s="1"/>
  <c r="FR335" i="48" a="1"/>
  <c r="FR335" i="48" s="1"/>
  <c r="FO335" i="48" s="1" a="1"/>
  <c r="FO335" i="48" s="1"/>
  <c r="FR336" i="48" a="1"/>
  <c r="FR336" i="48" s="1"/>
  <c r="FO336" i="48" s="1" a="1"/>
  <c r="FO336" i="48" s="1"/>
  <c r="FR337" i="48" a="1"/>
  <c r="FR337" i="48" s="1"/>
  <c r="FO337" i="48" s="1" a="1"/>
  <c r="FO337" i="48" s="1"/>
  <c r="FR338" i="48" a="1"/>
  <c r="FR338" i="48" s="1"/>
  <c r="FO338" i="48" s="1" a="1"/>
  <c r="FO338" i="48" s="1"/>
  <c r="FR339" i="48" a="1"/>
  <c r="FR339" i="48" s="1"/>
  <c r="FO339" i="48" s="1" a="1"/>
  <c r="FO339" i="48" s="1"/>
  <c r="FR340" i="48" a="1"/>
  <c r="FR340" i="48" s="1"/>
  <c r="FO340" i="48" s="1" a="1"/>
  <c r="FO340" i="48" s="1"/>
  <c r="FR341" i="48" a="1"/>
  <c r="FR341" i="48" s="1"/>
  <c r="FO341" i="48" s="1" a="1"/>
  <c r="FO341" i="48" s="1"/>
  <c r="FR342" i="48" a="1"/>
  <c r="FR342" i="48" s="1"/>
  <c r="FO342" i="48" s="1" a="1"/>
  <c r="FO342" i="48" s="1"/>
  <c r="FR343" i="48" a="1"/>
  <c r="FR343" i="48" s="1"/>
  <c r="FO343" i="48" s="1" a="1"/>
  <c r="FO343" i="48" s="1"/>
  <c r="FR344" i="48" a="1"/>
  <c r="FR344" i="48" s="1"/>
  <c r="FO344" i="48" s="1" a="1"/>
  <c r="FO344" i="48" s="1"/>
  <c r="FR345" i="48" a="1"/>
  <c r="FR345" i="48" s="1"/>
  <c r="FO345" i="48" s="1" a="1"/>
  <c r="FO345" i="48" s="1"/>
  <c r="FR346" i="48" a="1"/>
  <c r="FR346" i="48" s="1"/>
  <c r="FO346" i="48" s="1" a="1"/>
  <c r="FO346" i="48" s="1"/>
  <c r="FR347" i="48" a="1"/>
  <c r="FR347" i="48" s="1"/>
  <c r="FO347" i="48" s="1" a="1"/>
  <c r="FO347" i="48" s="1"/>
  <c r="FR348" i="48" a="1"/>
  <c r="FR348" i="48" s="1"/>
  <c r="FO348" i="48" s="1" a="1"/>
  <c r="FO348" i="48" s="1"/>
  <c r="FR349" i="48" a="1"/>
  <c r="FR349" i="48" s="1"/>
  <c r="FO349" i="48" s="1" a="1"/>
  <c r="FO349" i="48" s="1"/>
  <c r="FR350" i="48" a="1"/>
  <c r="FR350" i="48" s="1"/>
  <c r="FO350" i="48" s="1" a="1"/>
  <c r="FO350" i="48" s="1"/>
  <c r="FR351" i="48" a="1"/>
  <c r="FR351" i="48" s="1"/>
  <c r="FO351" i="48" s="1" a="1"/>
  <c r="FO351" i="48" s="1"/>
  <c r="FR352" i="48" a="1"/>
  <c r="FR352" i="48" s="1"/>
  <c r="FO352" i="48" s="1" a="1"/>
  <c r="FO352" i="48" s="1"/>
  <c r="FR353" i="48" a="1"/>
  <c r="FR353" i="48" s="1"/>
  <c r="FO353" i="48" s="1" a="1"/>
  <c r="FO353" i="48" s="1"/>
  <c r="FR354" i="48" a="1"/>
  <c r="FR354" i="48" s="1"/>
  <c r="FO354" i="48" s="1" a="1"/>
  <c r="FO354" i="48" s="1"/>
  <c r="FR355" i="48" a="1"/>
  <c r="FR355" i="48" s="1"/>
  <c r="FO355" i="48" s="1" a="1"/>
  <c r="FO355" i="48" s="1"/>
  <c r="FR356" i="48" a="1"/>
  <c r="FR356" i="48" s="1"/>
  <c r="FO356" i="48" s="1" a="1"/>
  <c r="FO356" i="48" s="1"/>
  <c r="FR357" i="48" a="1"/>
  <c r="FR357" i="48" s="1"/>
  <c r="FO357" i="48" s="1" a="1"/>
  <c r="FO357" i="48" s="1"/>
  <c r="FR358" i="48" a="1"/>
  <c r="FR358" i="48" s="1"/>
  <c r="FO358" i="48" s="1" a="1"/>
  <c r="FO358" i="48" s="1"/>
  <c r="FR359" i="48" a="1"/>
  <c r="FR359" i="48" s="1"/>
  <c r="FO359" i="48" s="1" a="1"/>
  <c r="FO359" i="48" s="1"/>
  <c r="FR360" i="48" a="1"/>
  <c r="FR360" i="48" s="1"/>
  <c r="FO360" i="48" s="1" a="1"/>
  <c r="FO360" i="48" s="1"/>
  <c r="FR361" i="48" a="1"/>
  <c r="FR361" i="48" s="1"/>
  <c r="FO361" i="48" s="1" a="1"/>
  <c r="FO361" i="48" s="1"/>
  <c r="FR362" i="48" a="1"/>
  <c r="FR362" i="48" s="1"/>
  <c r="FO362" i="48" s="1" a="1"/>
  <c r="FO362" i="48" s="1"/>
  <c r="FR363" i="48" a="1"/>
  <c r="FR363" i="48" s="1"/>
  <c r="FO363" i="48" s="1" a="1"/>
  <c r="FO363" i="48" s="1"/>
  <c r="FR364" i="48" a="1"/>
  <c r="FR364" i="48" s="1"/>
  <c r="FO364" i="48" s="1" a="1"/>
  <c r="FO364" i="48" s="1"/>
  <c r="FR365" i="48" a="1"/>
  <c r="FR365" i="48" s="1"/>
  <c r="FO365" i="48" s="1" a="1"/>
  <c r="FO365" i="48" s="1"/>
  <c r="FR366" i="48" a="1"/>
  <c r="FR366" i="48" s="1"/>
  <c r="FO366" i="48" s="1" a="1"/>
  <c r="FO366" i="48" s="1"/>
  <c r="FR367" i="48" a="1"/>
  <c r="FR367" i="48" s="1"/>
  <c r="FO367" i="48" s="1" a="1"/>
  <c r="FO367" i="48" s="1"/>
  <c r="FR368" i="48" a="1"/>
  <c r="FR368" i="48" s="1"/>
  <c r="FO368" i="48" s="1" a="1"/>
  <c r="FO368" i="48" s="1"/>
  <c r="FR369" i="48" a="1"/>
  <c r="FR369" i="48" s="1"/>
  <c r="FO369" i="48" s="1" a="1"/>
  <c r="FO369" i="48" s="1"/>
  <c r="FR370" i="48" a="1"/>
  <c r="FR370" i="48" s="1"/>
  <c r="FO370" i="48" s="1" a="1"/>
  <c r="FO370" i="48" s="1"/>
  <c r="FR371" i="48" a="1"/>
  <c r="FR371" i="48" s="1"/>
  <c r="FO371" i="48" s="1" a="1"/>
  <c r="FO371" i="48" s="1"/>
  <c r="FR372" i="48" a="1"/>
  <c r="FR372" i="48" s="1"/>
  <c r="FO372" i="48" s="1" a="1"/>
  <c r="FO372" i="48" s="1"/>
  <c r="FR373" i="48" a="1"/>
  <c r="FR373" i="48" s="1"/>
  <c r="FO373" i="48" s="1" a="1"/>
  <c r="FO373" i="48" s="1"/>
  <c r="FR374" i="48" a="1"/>
  <c r="FR374" i="48" s="1"/>
  <c r="FO374" i="48" s="1" a="1"/>
  <c r="FO374" i="48" s="1"/>
  <c r="FR375" i="48" a="1"/>
  <c r="FR375" i="48" s="1"/>
  <c r="FO375" i="48" s="1" a="1"/>
  <c r="FO375" i="48" s="1"/>
  <c r="FR376" i="48" a="1"/>
  <c r="FR376" i="48" s="1"/>
  <c r="FO376" i="48" s="1" a="1"/>
  <c r="FO376" i="48" s="1"/>
  <c r="FR377" i="48" a="1"/>
  <c r="FR377" i="48" s="1"/>
  <c r="FO377" i="48" s="1" a="1"/>
  <c r="FO377" i="48" s="1"/>
  <c r="FR378" i="48" a="1"/>
  <c r="FR378" i="48" s="1"/>
  <c r="FO378" i="48" s="1" a="1"/>
  <c r="FO378" i="48" s="1"/>
  <c r="FR379" i="48" a="1"/>
  <c r="FR379" i="48" s="1"/>
  <c r="FO379" i="48" s="1" a="1"/>
  <c r="FO379" i="48" s="1"/>
  <c r="FR380" i="48" a="1"/>
  <c r="FR380" i="48" s="1"/>
  <c r="FO380" i="48" s="1" a="1"/>
  <c r="FO380" i="48" s="1"/>
  <c r="FR381" i="48" a="1"/>
  <c r="FR381" i="48" s="1"/>
  <c r="FO381" i="48" s="1" a="1"/>
  <c r="FO381" i="48" s="1"/>
  <c r="FR382" i="48" a="1"/>
  <c r="FR382" i="48" s="1"/>
  <c r="FO382" i="48" s="1" a="1"/>
  <c r="FO382" i="48" s="1"/>
  <c r="FR383" i="48" a="1"/>
  <c r="FR383" i="48" s="1"/>
  <c r="FO383" i="48" s="1" a="1"/>
  <c r="FO383" i="48" s="1"/>
  <c r="FR384" i="48" a="1"/>
  <c r="FR384" i="48" s="1"/>
  <c r="FO384" i="48" s="1" a="1"/>
  <c r="FO384" i="48" s="1"/>
  <c r="FR385" i="48" a="1"/>
  <c r="FR385" i="48" s="1"/>
  <c r="FO385" i="48" s="1" a="1"/>
  <c r="FO385" i="48" s="1"/>
  <c r="FR386" i="48" a="1"/>
  <c r="FR386" i="48" s="1"/>
  <c r="FO386" i="48" s="1" a="1"/>
  <c r="FO386" i="48" s="1"/>
  <c r="FR387" i="48" a="1"/>
  <c r="FR387" i="48" s="1"/>
  <c r="FO387" i="48" s="1" a="1"/>
  <c r="FO387" i="48" s="1"/>
  <c r="FR388" i="48" a="1"/>
  <c r="FR388" i="48" s="1"/>
  <c r="FO388" i="48" s="1" a="1"/>
  <c r="FO388" i="48" s="1"/>
  <c r="FR389" i="48" a="1"/>
  <c r="FR389" i="48" s="1"/>
  <c r="FO389" i="48" s="1" a="1"/>
  <c r="FO389" i="48" s="1"/>
  <c r="FR390" i="48" a="1"/>
  <c r="FR390" i="48" s="1"/>
  <c r="FO390" i="48" s="1" a="1"/>
  <c r="FO390" i="48" s="1"/>
  <c r="FR391" i="48" a="1"/>
  <c r="FR391" i="48" s="1"/>
  <c r="FO391" i="48" s="1" a="1"/>
  <c r="FO391" i="48" s="1"/>
  <c r="FR392" i="48" a="1"/>
  <c r="FR392" i="48" s="1"/>
  <c r="FO392" i="48" s="1" a="1"/>
  <c r="FO392" i="48" s="1"/>
  <c r="FR393" i="48" a="1"/>
  <c r="FR393" i="48" s="1"/>
  <c r="FO393" i="48" s="1" a="1"/>
  <c r="FO393" i="48" s="1"/>
  <c r="FR394" i="48" a="1"/>
  <c r="FR394" i="48" s="1"/>
  <c r="FO394" i="48" s="1" a="1"/>
  <c r="FO394" i="48" s="1"/>
  <c r="FR395" i="48" a="1"/>
  <c r="FR395" i="48" s="1"/>
  <c r="FO395" i="48" s="1" a="1"/>
  <c r="FO395" i="48" s="1"/>
  <c r="FR396" i="48" a="1"/>
  <c r="FR396" i="48" s="1"/>
  <c r="FO396" i="48" s="1" a="1"/>
  <c r="FO396" i="48" s="1"/>
  <c r="FR397" i="48" a="1"/>
  <c r="FR397" i="48" s="1"/>
  <c r="FO397" i="48" s="1" a="1"/>
  <c r="FO397" i="48" s="1"/>
  <c r="FR398" i="48" a="1"/>
  <c r="FR398" i="48" s="1"/>
  <c r="FO398" i="48" s="1" a="1"/>
  <c r="FO398" i="48" s="1"/>
  <c r="FR399" i="48" a="1"/>
  <c r="FR399" i="48" s="1"/>
  <c r="FO399" i="48" s="1" a="1"/>
  <c r="FO399" i="48" s="1"/>
  <c r="FR400" i="48" a="1"/>
  <c r="FR400" i="48" s="1"/>
  <c r="FO400" i="48" s="1" a="1"/>
  <c r="FO400" i="48" s="1"/>
  <c r="FR401" i="48" a="1"/>
  <c r="FR401" i="48" s="1"/>
  <c r="FO401" i="48" s="1" a="1"/>
  <c r="FO401" i="48" s="1"/>
  <c r="FR402" i="48" a="1"/>
  <c r="FR402" i="48" s="1"/>
  <c r="FO402" i="48" s="1" a="1"/>
  <c r="FO402" i="48" s="1"/>
  <c r="FR403" i="48" a="1"/>
  <c r="FR403" i="48" s="1"/>
  <c r="FO403" i="48" s="1" a="1"/>
  <c r="FO403" i="48" s="1"/>
  <c r="FR404" i="48" a="1"/>
  <c r="FR404" i="48" s="1"/>
  <c r="FO404" i="48" s="1" a="1"/>
  <c r="FO404" i="48" s="1"/>
  <c r="FR405" i="48" a="1"/>
  <c r="FR405" i="48" s="1"/>
  <c r="FO405" i="48" s="1" a="1"/>
  <c r="FO405" i="48" s="1"/>
  <c r="FR406" i="48" a="1"/>
  <c r="FR406" i="48" s="1"/>
  <c r="FO406" i="48" s="1" a="1"/>
  <c r="FO406" i="48" s="1"/>
  <c r="FR407" i="48" a="1"/>
  <c r="FR407" i="48" s="1"/>
  <c r="FO407" i="48" s="1" a="1"/>
  <c r="FO407" i="48" s="1"/>
  <c r="FR408" i="48" a="1"/>
  <c r="FR408" i="48" s="1"/>
  <c r="FO408" i="48" s="1" a="1"/>
  <c r="FO408" i="48" s="1"/>
  <c r="FR409" i="48" a="1"/>
  <c r="FR409" i="48" s="1"/>
  <c r="FO409" i="48" s="1" a="1"/>
  <c r="FO409" i="48" s="1"/>
  <c r="FR410" i="48" a="1"/>
  <c r="FR410" i="48" s="1"/>
  <c r="FO410" i="48" s="1" a="1"/>
  <c r="FO410" i="48" s="1"/>
  <c r="FR411" i="48" a="1"/>
  <c r="FR411" i="48" s="1"/>
  <c r="FO411" i="48" s="1" a="1"/>
  <c r="FO411" i="48" s="1"/>
  <c r="FR412" i="48" a="1"/>
  <c r="FR412" i="48" s="1"/>
  <c r="FO412" i="48" s="1" a="1"/>
  <c r="FO412" i="48" s="1"/>
  <c r="FR413" i="48" a="1"/>
  <c r="FR413" i="48" s="1"/>
  <c r="FO413" i="48" s="1" a="1"/>
  <c r="FO413" i="48" s="1"/>
  <c r="FR414" i="48" a="1"/>
  <c r="FR414" i="48" s="1"/>
  <c r="FO414" i="48" s="1" a="1"/>
  <c r="FO414" i="48" s="1"/>
  <c r="FR415" i="48" a="1"/>
  <c r="FR415" i="48" s="1"/>
  <c r="FO415" i="48" s="1" a="1"/>
  <c r="FO415" i="48" s="1"/>
  <c r="FR416" i="48" a="1"/>
  <c r="FR416" i="48" s="1"/>
  <c r="FO416" i="48" s="1" a="1"/>
  <c r="FO416" i="48" s="1"/>
  <c r="FR417" i="48" a="1"/>
  <c r="FR417" i="48" s="1"/>
  <c r="FO417" i="48" s="1" a="1"/>
  <c r="FO417" i="48" s="1"/>
  <c r="FR418" i="48" a="1"/>
  <c r="FR418" i="48" s="1"/>
  <c r="FO418" i="48" s="1" a="1"/>
  <c r="FO418" i="48" s="1"/>
  <c r="FR419" i="48" a="1"/>
  <c r="FR419" i="48" s="1"/>
  <c r="FO419" i="48" s="1" a="1"/>
  <c r="FO419" i="48" s="1"/>
  <c r="FR420" i="48" a="1"/>
  <c r="FR420" i="48" s="1"/>
  <c r="FO420" i="48" s="1" a="1"/>
  <c r="FO420" i="48" s="1"/>
  <c r="FR421" i="48" a="1"/>
  <c r="FR421" i="48" s="1"/>
  <c r="FO421" i="48" s="1" a="1"/>
  <c r="FO421" i="48" s="1"/>
  <c r="FR422" i="48" a="1"/>
  <c r="FR422" i="48" s="1"/>
  <c r="FO422" i="48" s="1" a="1"/>
  <c r="FO422" i="48" s="1"/>
  <c r="FR423" i="48" a="1"/>
  <c r="FR423" i="48" s="1"/>
  <c r="FO423" i="48" s="1" a="1"/>
  <c r="FO423" i="48" s="1"/>
  <c r="FR424" i="48" a="1"/>
  <c r="FR424" i="48" s="1"/>
  <c r="FO424" i="48" s="1" a="1"/>
  <c r="FO424" i="48" s="1"/>
  <c r="FR425" i="48" a="1"/>
  <c r="FR425" i="48" s="1"/>
  <c r="FO425" i="48" s="1" a="1"/>
  <c r="FO425" i="48" s="1"/>
  <c r="FR426" i="48" a="1"/>
  <c r="FR426" i="48" s="1"/>
  <c r="FO426" i="48" s="1" a="1"/>
  <c r="FO426" i="48" s="1"/>
  <c r="FR427" i="48" a="1"/>
  <c r="FR427" i="48" s="1"/>
  <c r="FO427" i="48" s="1" a="1"/>
  <c r="FO427" i="48" s="1"/>
  <c r="FR428" i="48" a="1"/>
  <c r="FR428" i="48" s="1"/>
  <c r="FO428" i="48" s="1" a="1"/>
  <c r="FO428" i="48" s="1"/>
  <c r="FR429" i="48" a="1"/>
  <c r="FR429" i="48" s="1"/>
  <c r="FO429" i="48" s="1" a="1"/>
  <c r="FO429" i="48" s="1"/>
  <c r="FR430" i="48" a="1"/>
  <c r="FR430" i="48" s="1"/>
  <c r="FO430" i="48" s="1" a="1"/>
  <c r="FO430" i="48" s="1"/>
  <c r="FR431" i="48" a="1"/>
  <c r="FR431" i="48" s="1"/>
  <c r="FO431" i="48" s="1" a="1"/>
  <c r="FO431" i="48" s="1"/>
  <c r="FR432" i="48" a="1"/>
  <c r="FR432" i="48" s="1"/>
  <c r="FO432" i="48" s="1" a="1"/>
  <c r="FO432" i="48" s="1"/>
  <c r="FR433" i="48" a="1"/>
  <c r="FR433" i="48" s="1"/>
  <c r="FO433" i="48" s="1" a="1"/>
  <c r="FO433" i="48" s="1"/>
  <c r="FR434" i="48" a="1"/>
  <c r="FR434" i="48" s="1"/>
  <c r="FO434" i="48" s="1" a="1"/>
  <c r="FO434" i="48" s="1"/>
  <c r="FR435" i="48" a="1"/>
  <c r="FR435" i="48" s="1"/>
  <c r="FO435" i="48" s="1" a="1"/>
  <c r="FO435" i="48" s="1"/>
  <c r="FR436" i="48" a="1"/>
  <c r="FR436" i="48" s="1"/>
  <c r="FO436" i="48" s="1" a="1"/>
  <c r="FO436" i="48" s="1"/>
  <c r="FR437" i="48" a="1"/>
  <c r="FR437" i="48" s="1"/>
  <c r="FO437" i="48" s="1" a="1"/>
  <c r="FO437" i="48" s="1"/>
  <c r="FR438" i="48" a="1"/>
  <c r="FR438" i="48" s="1"/>
  <c r="FO438" i="48" s="1" a="1"/>
  <c r="FO438" i="48" s="1"/>
  <c r="FR439" i="48" a="1"/>
  <c r="FR439" i="48" s="1"/>
  <c r="FO439" i="48" s="1" a="1"/>
  <c r="FO439" i="48" s="1"/>
  <c r="FR440" i="48" a="1"/>
  <c r="FR440" i="48" s="1"/>
  <c r="FO440" i="48" s="1" a="1"/>
  <c r="FO440" i="48" s="1"/>
  <c r="FR441" i="48" a="1"/>
  <c r="FR441" i="48" s="1"/>
  <c r="FO441" i="48" s="1" a="1"/>
  <c r="FO441" i="48" s="1"/>
  <c r="FR442" i="48" a="1"/>
  <c r="FR442" i="48" s="1"/>
  <c r="FO442" i="48" s="1" a="1"/>
  <c r="FO442" i="48" s="1"/>
  <c r="FR443" i="48" a="1"/>
  <c r="FR443" i="48" s="1"/>
  <c r="FO443" i="48" s="1" a="1"/>
  <c r="FO443" i="48" s="1"/>
  <c r="FR444" i="48" a="1"/>
  <c r="FR444" i="48" s="1"/>
  <c r="FO444" i="48" s="1" a="1"/>
  <c r="FO444" i="48" s="1"/>
  <c r="FR445" i="48" a="1"/>
  <c r="FR445" i="48" s="1"/>
  <c r="FO445" i="48" s="1" a="1"/>
  <c r="FO445" i="48" s="1"/>
  <c r="FR446" i="48" a="1"/>
  <c r="FR446" i="48" s="1"/>
  <c r="FO446" i="48" s="1" a="1"/>
  <c r="FO446" i="48" s="1"/>
  <c r="FR447" i="48" a="1"/>
  <c r="FR447" i="48" s="1"/>
  <c r="FO447" i="48" s="1" a="1"/>
  <c r="FO447" i="48" s="1"/>
  <c r="FR448" i="48" a="1"/>
  <c r="FR448" i="48" s="1"/>
  <c r="FO448" i="48" s="1" a="1"/>
  <c r="FO448" i="48" s="1"/>
  <c r="FR449" i="48" a="1"/>
  <c r="FR449" i="48" s="1"/>
  <c r="FO449" i="48" s="1" a="1"/>
  <c r="FO449" i="48" s="1"/>
  <c r="FR450" i="48" a="1"/>
  <c r="FR450" i="48" s="1"/>
  <c r="FO450" i="48" s="1" a="1"/>
  <c r="FO450" i="48" s="1"/>
  <c r="FR451" i="48" a="1"/>
  <c r="FR451" i="48" s="1"/>
  <c r="FO451" i="48" s="1" a="1"/>
  <c r="FO451" i="48" s="1"/>
  <c r="FR452" i="48" a="1"/>
  <c r="FR452" i="48" s="1"/>
  <c r="FO452" i="48" s="1" a="1"/>
  <c r="FO452" i="48" s="1"/>
  <c r="FR453" i="48" a="1"/>
  <c r="FR453" i="48" s="1"/>
  <c r="FO453" i="48" s="1" a="1"/>
  <c r="FO453" i="48" s="1"/>
  <c r="FR454" i="48" a="1"/>
  <c r="FR454" i="48" s="1"/>
  <c r="FO454" i="48" s="1" a="1"/>
  <c r="FO454" i="48" s="1"/>
  <c r="FR455" i="48" a="1"/>
  <c r="FR455" i="48" s="1"/>
  <c r="FO455" i="48" s="1" a="1"/>
  <c r="FO455" i="48" s="1"/>
  <c r="FR456" i="48" a="1"/>
  <c r="FR456" i="48" s="1"/>
  <c r="FO456" i="48" s="1" a="1"/>
  <c r="FO456" i="48" s="1"/>
  <c r="FR457" i="48" a="1"/>
  <c r="FR457" i="48" s="1"/>
  <c r="FO457" i="48" s="1" a="1"/>
  <c r="FO457" i="48" s="1"/>
  <c r="FR458" i="48" a="1"/>
  <c r="FR458" i="48" s="1"/>
  <c r="FO458" i="48" s="1" a="1"/>
  <c r="FO458" i="48" s="1"/>
  <c r="FR459" i="48" a="1"/>
  <c r="FR459" i="48" s="1"/>
  <c r="FO459" i="48" s="1" a="1"/>
  <c r="FO459" i="48" s="1"/>
  <c r="FR460" i="48" a="1"/>
  <c r="FR460" i="48" s="1"/>
  <c r="FO460" i="48" s="1" a="1"/>
  <c r="FO460" i="48" s="1"/>
  <c r="FR461" i="48" a="1"/>
  <c r="FR461" i="48" s="1"/>
  <c r="FO461" i="48" s="1" a="1"/>
  <c r="FO461" i="48" s="1"/>
  <c r="FR462" i="48" a="1"/>
  <c r="FR462" i="48" s="1"/>
  <c r="FO462" i="48" s="1" a="1"/>
  <c r="FO462" i="48" s="1"/>
  <c r="FR463" i="48" a="1"/>
  <c r="FR463" i="48" s="1"/>
  <c r="FO463" i="48" s="1" a="1"/>
  <c r="FO463" i="48" s="1"/>
  <c r="FR464" i="48" a="1"/>
  <c r="FR464" i="48" s="1"/>
  <c r="FO464" i="48" s="1" a="1"/>
  <c r="FO464" i="48" s="1"/>
  <c r="FR465" i="48" a="1"/>
  <c r="FR465" i="48" s="1"/>
  <c r="FO465" i="48" s="1" a="1"/>
  <c r="FO465" i="48" s="1"/>
  <c r="FR466" i="48" a="1"/>
  <c r="FR466" i="48" s="1"/>
  <c r="FO466" i="48" s="1" a="1"/>
  <c r="FO466" i="48" s="1"/>
  <c r="FR467" i="48" a="1"/>
  <c r="FR467" i="48" s="1"/>
  <c r="FO467" i="48" s="1" a="1"/>
  <c r="FO467" i="48" s="1"/>
  <c r="FR468" i="48" a="1"/>
  <c r="FR468" i="48" s="1"/>
  <c r="FO468" i="48" s="1" a="1"/>
  <c r="FO468" i="48" s="1"/>
  <c r="FR469" i="48" a="1"/>
  <c r="FR469" i="48" s="1"/>
  <c r="FO469" i="48" s="1" a="1"/>
  <c r="FO469" i="48" s="1"/>
  <c r="FR470" i="48" a="1"/>
  <c r="FR470" i="48" s="1"/>
  <c r="FO470" i="48" s="1" a="1"/>
  <c r="FO470" i="48" s="1"/>
  <c r="FR471" i="48" a="1"/>
  <c r="FR471" i="48" s="1"/>
  <c r="FO471" i="48" s="1" a="1"/>
  <c r="FO471" i="48" s="1"/>
  <c r="FR472" i="48" a="1"/>
  <c r="FR472" i="48" s="1"/>
  <c r="FO472" i="48" s="1" a="1"/>
  <c r="FO472" i="48" s="1"/>
  <c r="FR473" i="48" a="1"/>
  <c r="FR473" i="48" s="1"/>
  <c r="FO473" i="48" s="1" a="1"/>
  <c r="FO473" i="48" s="1"/>
  <c r="FR474" i="48" a="1"/>
  <c r="FR474" i="48" s="1"/>
  <c r="FO474" i="48" s="1" a="1"/>
  <c r="FO474" i="48" s="1"/>
  <c r="FR475" i="48" a="1"/>
  <c r="FR475" i="48" s="1"/>
  <c r="FO475" i="48" s="1" a="1"/>
  <c r="FO475" i="48" s="1"/>
  <c r="FR476" i="48" a="1"/>
  <c r="FR476" i="48" s="1"/>
  <c r="FO476" i="48" s="1" a="1"/>
  <c r="FO476" i="48" s="1"/>
  <c r="FR477" i="48" a="1"/>
  <c r="FR477" i="48" s="1"/>
  <c r="FO477" i="48" s="1" a="1"/>
  <c r="FO477" i="48" s="1"/>
  <c r="FR478" i="48" a="1"/>
  <c r="FR478" i="48" s="1"/>
  <c r="FO478" i="48" s="1" a="1"/>
  <c r="FO478" i="48" s="1"/>
  <c r="FR479" i="48" a="1"/>
  <c r="FR479" i="48" s="1"/>
  <c r="FO479" i="48" s="1" a="1"/>
  <c r="FO479" i="48" s="1"/>
  <c r="FR480" i="48" a="1"/>
  <c r="FR480" i="48" s="1"/>
  <c r="FO480" i="48" s="1" a="1"/>
  <c r="FO480" i="48" s="1"/>
  <c r="FR481" i="48" a="1"/>
  <c r="FR481" i="48" s="1"/>
  <c r="FO481" i="48" s="1" a="1"/>
  <c r="FO481" i="48" s="1"/>
  <c r="FR482" i="48" a="1"/>
  <c r="FR482" i="48" s="1"/>
  <c r="FO482" i="48" s="1" a="1"/>
  <c r="FO482" i="48" s="1"/>
  <c r="FR483" i="48" a="1"/>
  <c r="FR483" i="48" s="1"/>
  <c r="FO483" i="48" s="1" a="1"/>
  <c r="FO483" i="48" s="1"/>
  <c r="FR484" i="48" a="1"/>
  <c r="FR484" i="48" s="1"/>
  <c r="FO484" i="48" s="1" a="1"/>
  <c r="FO484" i="48" s="1"/>
  <c r="FR485" i="48" a="1"/>
  <c r="FR485" i="48" s="1"/>
  <c r="FO485" i="48" s="1" a="1"/>
  <c r="FO485" i="48" s="1"/>
  <c r="FR486" i="48" a="1"/>
  <c r="FR486" i="48" s="1"/>
  <c r="FO486" i="48" s="1" a="1"/>
  <c r="FO486" i="48" s="1"/>
  <c r="FR487" i="48" a="1"/>
  <c r="FR487" i="48" s="1"/>
  <c r="FO487" i="48" s="1" a="1"/>
  <c r="FO487" i="48" s="1"/>
  <c r="FR488" i="48" a="1"/>
  <c r="FR488" i="48" s="1"/>
  <c r="FO488" i="48" s="1" a="1"/>
  <c r="FO488" i="48" s="1"/>
  <c r="FR489" i="48" a="1"/>
  <c r="FR489" i="48" s="1"/>
  <c r="FO489" i="48" s="1" a="1"/>
  <c r="FO489" i="48" s="1"/>
  <c r="FR490" i="48" a="1"/>
  <c r="FR490" i="48" s="1"/>
  <c r="FO490" i="48" s="1" a="1"/>
  <c r="FO490" i="48" s="1"/>
  <c r="FR491" i="48" a="1"/>
  <c r="FR491" i="48" s="1"/>
  <c r="FO491" i="48" s="1" a="1"/>
  <c r="FO491" i="48" s="1"/>
  <c r="FR492" i="48" a="1"/>
  <c r="FR492" i="48" s="1"/>
  <c r="FO492" i="48" s="1" a="1"/>
  <c r="FO492" i="48" s="1"/>
  <c r="FR493" i="48" a="1"/>
  <c r="FR493" i="48" s="1"/>
  <c r="FO493" i="48" s="1" a="1"/>
  <c r="FO493" i="48" s="1"/>
  <c r="FR494" i="48" a="1"/>
  <c r="FR494" i="48" s="1"/>
  <c r="FO494" i="48" s="1" a="1"/>
  <c r="FO494" i="48" s="1"/>
  <c r="FR495" i="48" a="1"/>
  <c r="FR495" i="48" s="1"/>
  <c r="FO495" i="48" s="1" a="1"/>
  <c r="FO495" i="48" s="1"/>
  <c r="FR496" i="48" a="1"/>
  <c r="FR496" i="48" s="1"/>
  <c r="FO496" i="48" s="1" a="1"/>
  <c r="FO496" i="48" s="1"/>
  <c r="FR497" i="48" a="1"/>
  <c r="FR497" i="48" s="1"/>
  <c r="FO497" i="48" s="1" a="1"/>
  <c r="FO497" i="48" s="1"/>
  <c r="FR498" i="48" a="1"/>
  <c r="FR498" i="48" s="1"/>
  <c r="FO498" i="48" s="1" a="1"/>
  <c r="FO498" i="48" s="1"/>
  <c r="FR499" i="48" a="1"/>
  <c r="FR499" i="48" s="1"/>
  <c r="FO499" i="48" s="1" a="1"/>
  <c r="FO499" i="48" s="1"/>
  <c r="FR500" i="48" a="1"/>
  <c r="FR500" i="48" s="1"/>
  <c r="FO500" i="48" s="1" a="1"/>
  <c r="FO500" i="48" s="1"/>
  <c r="FR501" i="48" a="1"/>
  <c r="FR501" i="48" s="1"/>
  <c r="FO501" i="48" s="1" a="1"/>
  <c r="FO501" i="48" s="1"/>
  <c r="FR502" i="48" a="1"/>
  <c r="FR502" i="48" s="1"/>
  <c r="FO502" i="48" s="1" a="1"/>
  <c r="FO502" i="48" s="1"/>
  <c r="FR503" i="48" a="1"/>
  <c r="FR503" i="48" s="1"/>
  <c r="FO503" i="48" s="1" a="1"/>
  <c r="FO503" i="48" s="1"/>
  <c r="FR504" i="48" a="1"/>
  <c r="FR504" i="48" s="1"/>
  <c r="FO504" i="48" s="1" a="1"/>
  <c r="FO504" i="48" s="1"/>
  <c r="FR505" i="48" a="1"/>
  <c r="FR505" i="48" s="1"/>
  <c r="FO505" i="48" s="1" a="1"/>
  <c r="FO505" i="48" s="1"/>
  <c r="FR506" i="48" a="1"/>
  <c r="FR506" i="48" s="1"/>
  <c r="FO506" i="48" s="1" a="1"/>
  <c r="FO506" i="48" s="1"/>
  <c r="FR507" i="48" a="1"/>
  <c r="FR507" i="48" s="1"/>
  <c r="FO507" i="48" s="1" a="1"/>
  <c r="FO507" i="48" s="1"/>
  <c r="FR508" i="48" a="1"/>
  <c r="FR508" i="48" s="1"/>
  <c r="FO508" i="48" s="1" a="1"/>
  <c r="FO508" i="48" s="1"/>
  <c r="FR509" i="48" a="1"/>
  <c r="FR509" i="48" s="1"/>
  <c r="FO509" i="48" s="1" a="1"/>
  <c r="FO509" i="48" s="1"/>
  <c r="FR510" i="48" a="1"/>
  <c r="FR510" i="48" s="1"/>
  <c r="FO510" i="48" s="1" a="1"/>
  <c r="FO510" i="48" s="1"/>
  <c r="FR511" i="48" a="1"/>
  <c r="FR511" i="48" s="1"/>
  <c r="FO511" i="48" s="1" a="1"/>
  <c r="FO511" i="48" s="1"/>
  <c r="FR512" i="48" a="1"/>
  <c r="FR512" i="48" s="1"/>
  <c r="FO512" i="48" s="1" a="1"/>
  <c r="FO512" i="48" s="1"/>
  <c r="FR513" i="48" a="1"/>
  <c r="FR513" i="48" s="1"/>
  <c r="FO513" i="48" s="1" a="1"/>
  <c r="FO513" i="48" s="1"/>
  <c r="FR514" i="48" a="1"/>
  <c r="FR514" i="48" s="1"/>
  <c r="FO514" i="48" s="1" a="1"/>
  <c r="FO514" i="48" s="1"/>
  <c r="FR515" i="48" a="1"/>
  <c r="FR515" i="48" s="1"/>
  <c r="FO515" i="48" s="1" a="1"/>
  <c r="FO515" i="48" s="1"/>
  <c r="FR516" i="48" a="1"/>
  <c r="FR516" i="48" s="1"/>
  <c r="FO516" i="48" s="1" a="1"/>
  <c r="FO516" i="48" s="1"/>
  <c r="FR517" i="48" a="1"/>
  <c r="FR517" i="48" s="1"/>
  <c r="FO517" i="48" s="1" a="1"/>
  <c r="FO517" i="48" s="1"/>
  <c r="FR518" i="48" a="1"/>
  <c r="FR518" i="48" s="1"/>
  <c r="FO518" i="48" s="1" a="1"/>
  <c r="FO518" i="48" s="1"/>
  <c r="FR519" i="48" a="1"/>
  <c r="FR519" i="48" s="1"/>
  <c r="FO519" i="48" s="1" a="1"/>
  <c r="FO519" i="48" s="1"/>
  <c r="FR520" i="48" a="1"/>
  <c r="FR520" i="48" s="1"/>
  <c r="FO520" i="48" s="1" a="1"/>
  <c r="FO520" i="48" s="1"/>
  <c r="FR521" i="48" a="1"/>
  <c r="FR521" i="48" s="1"/>
  <c r="FO521" i="48" s="1" a="1"/>
  <c r="FO521" i="48" s="1"/>
  <c r="FR522" i="48" a="1"/>
  <c r="FR522" i="48" s="1"/>
  <c r="FO522" i="48" s="1" a="1"/>
  <c r="FO522" i="48" s="1"/>
  <c r="FR523" i="48" a="1"/>
  <c r="FR523" i="48" s="1"/>
  <c r="FO523" i="48" s="1" a="1"/>
  <c r="FO523" i="48" s="1"/>
  <c r="FR524" i="48" a="1"/>
  <c r="FR524" i="48" s="1"/>
  <c r="FO524" i="48" s="1" a="1"/>
  <c r="FO524" i="48" s="1"/>
  <c r="FR525" i="48" a="1"/>
  <c r="FR525" i="48" s="1"/>
  <c r="FO525" i="48" s="1" a="1"/>
  <c r="FO525" i="48" s="1"/>
  <c r="FR526" i="48" a="1"/>
  <c r="FR526" i="48" s="1"/>
  <c r="FO526" i="48" s="1" a="1"/>
  <c r="FO526" i="48" s="1"/>
  <c r="FR527" i="48" a="1"/>
  <c r="FR527" i="48" s="1"/>
  <c r="FO527" i="48" s="1" a="1"/>
  <c r="FO527" i="48" s="1"/>
  <c r="FR528" i="48" a="1"/>
  <c r="FR528" i="48" s="1"/>
  <c r="FO528" i="48" s="1" a="1"/>
  <c r="FO528" i="48" s="1"/>
  <c r="FR529" i="48" a="1"/>
  <c r="FR529" i="48" s="1"/>
  <c r="FO529" i="48" s="1" a="1"/>
  <c r="FO529" i="48" s="1"/>
  <c r="FR530" i="48" a="1"/>
  <c r="FR530" i="48" s="1"/>
  <c r="FO530" i="48" s="1" a="1"/>
  <c r="FO530" i="48" s="1"/>
  <c r="FR531" i="48" a="1"/>
  <c r="FR531" i="48" s="1"/>
  <c r="FO531" i="48" s="1" a="1"/>
  <c r="FO531" i="48" s="1"/>
  <c r="FR532" i="48" a="1"/>
  <c r="FR532" i="48" s="1"/>
  <c r="FO532" i="48" s="1" a="1"/>
  <c r="FO532" i="48" s="1"/>
  <c r="FR533" i="48" a="1"/>
  <c r="FR533" i="48" s="1"/>
  <c r="FO533" i="48" s="1" a="1"/>
  <c r="FO533" i="48" s="1"/>
  <c r="FR534" i="48" a="1"/>
  <c r="FR534" i="48" s="1"/>
  <c r="FO534" i="48" s="1" a="1"/>
  <c r="FO534" i="48" s="1"/>
  <c r="FR535" i="48" a="1"/>
  <c r="FR535" i="48" s="1"/>
  <c r="FO535" i="48" s="1" a="1"/>
  <c r="FO535" i="48" s="1"/>
  <c r="FR536" i="48" a="1"/>
  <c r="FR536" i="48" s="1"/>
  <c r="FO536" i="48" s="1" a="1"/>
  <c r="FO536" i="48" s="1"/>
  <c r="FR537" i="48" a="1"/>
  <c r="FR537" i="48" s="1"/>
  <c r="FO537" i="48" s="1" a="1"/>
  <c r="FO537" i="48" s="1"/>
  <c r="FR538" i="48" a="1"/>
  <c r="FR538" i="48" s="1"/>
  <c r="FO538" i="48" s="1" a="1"/>
  <c r="FO538" i="48" s="1"/>
  <c r="FR539" i="48" a="1"/>
  <c r="FR539" i="48" s="1"/>
  <c r="FO539" i="48" s="1" a="1"/>
  <c r="FO539" i="48" s="1"/>
  <c r="FR540" i="48" a="1"/>
  <c r="FR540" i="48" s="1"/>
  <c r="FO540" i="48" s="1" a="1"/>
  <c r="FO540" i="48" s="1"/>
  <c r="FR541" i="48" a="1"/>
  <c r="FR541" i="48" s="1"/>
  <c r="FO541" i="48" s="1" a="1"/>
  <c r="FO541" i="48" s="1"/>
  <c r="FR542" i="48" a="1"/>
  <c r="FR542" i="48" s="1"/>
  <c r="FO542" i="48" s="1" a="1"/>
  <c r="FO542" i="48" s="1"/>
  <c r="FR543" i="48" a="1"/>
  <c r="FR543" i="48" s="1"/>
  <c r="FO543" i="48" s="1" a="1"/>
  <c r="FO543" i="48" s="1"/>
  <c r="FR544" i="48" a="1"/>
  <c r="FR544" i="48" s="1"/>
  <c r="FO544" i="48" s="1" a="1"/>
  <c r="FO544" i="48" s="1"/>
  <c r="FR545" i="48" a="1"/>
  <c r="FR545" i="48" s="1"/>
  <c r="FO545" i="48" s="1" a="1"/>
  <c r="FO545" i="48" s="1"/>
  <c r="FR546" i="48" a="1"/>
  <c r="FR546" i="48" s="1"/>
  <c r="FO546" i="48" s="1" a="1"/>
  <c r="FO546" i="48" s="1"/>
  <c r="FR547" i="48" a="1"/>
  <c r="FR547" i="48" s="1"/>
  <c r="FO547" i="48" s="1" a="1"/>
  <c r="FO547" i="48" s="1"/>
  <c r="FR548" i="48" a="1"/>
  <c r="FR548" i="48" s="1"/>
  <c r="FO548" i="48" s="1" a="1"/>
  <c r="FO548" i="48" s="1"/>
  <c r="FR549" i="48" a="1"/>
  <c r="FR549" i="48" s="1"/>
  <c r="FO549" i="48" s="1" a="1"/>
  <c r="FO549" i="48" s="1"/>
  <c r="FR550" i="48" a="1"/>
  <c r="FR550" i="48" s="1"/>
  <c r="FO550" i="48" s="1" a="1"/>
  <c r="FO550" i="48" s="1"/>
  <c r="FR551" i="48" a="1"/>
  <c r="FR551" i="48" s="1"/>
  <c r="FO551" i="48" s="1" a="1"/>
  <c r="FO551" i="48" s="1"/>
  <c r="FR552" i="48" a="1"/>
  <c r="FR552" i="48" s="1"/>
  <c r="FO552" i="48" s="1" a="1"/>
  <c r="FO552" i="48" s="1"/>
  <c r="FR553" i="48" a="1"/>
  <c r="FR553" i="48" s="1"/>
  <c r="FO553" i="48" s="1" a="1"/>
  <c r="FO553" i="48" s="1"/>
  <c r="FR554" i="48" a="1"/>
  <c r="FR554" i="48" s="1"/>
  <c r="FO554" i="48" s="1" a="1"/>
  <c r="FO554" i="48" s="1"/>
  <c r="FR555" i="48" a="1"/>
  <c r="FR555" i="48" s="1"/>
  <c r="FO555" i="48" s="1" a="1"/>
  <c r="FO555" i="48" s="1"/>
  <c r="FR556" i="48" a="1"/>
  <c r="FR556" i="48" s="1"/>
  <c r="FO556" i="48" s="1" a="1"/>
  <c r="FO556" i="48" s="1"/>
  <c r="FR557" i="48" a="1"/>
  <c r="FR557" i="48" s="1"/>
  <c r="FO557" i="48" s="1" a="1"/>
  <c r="FO557" i="48" s="1"/>
  <c r="FR558" i="48" a="1"/>
  <c r="FR558" i="48" s="1"/>
  <c r="FO558" i="48" s="1" a="1"/>
  <c r="FO558" i="48" s="1"/>
  <c r="FR559" i="48" a="1"/>
  <c r="FR559" i="48" s="1"/>
  <c r="FO559" i="48" s="1" a="1"/>
  <c r="FO559" i="48" s="1"/>
  <c r="FR560" i="48" a="1"/>
  <c r="FR560" i="48" s="1"/>
  <c r="FO560" i="48" s="1" a="1"/>
  <c r="FO560" i="48" s="1"/>
  <c r="FR561" i="48" a="1"/>
  <c r="FR561" i="48" s="1"/>
  <c r="FO561" i="48" s="1" a="1"/>
  <c r="FO561" i="48" s="1"/>
  <c r="FR562" i="48" a="1"/>
  <c r="FR562" i="48" s="1"/>
  <c r="FO562" i="48" s="1" a="1"/>
  <c r="FO562" i="48" s="1"/>
  <c r="FR563" i="48" a="1"/>
  <c r="FR563" i="48" s="1"/>
  <c r="FO563" i="48" s="1" a="1"/>
  <c r="FO563" i="48" s="1"/>
  <c r="FR564" i="48" a="1"/>
  <c r="FR564" i="48" s="1"/>
  <c r="FO564" i="48" s="1" a="1"/>
  <c r="FO564" i="48" s="1"/>
  <c r="FR565" i="48" a="1"/>
  <c r="FR565" i="48" s="1"/>
  <c r="FO565" i="48" s="1" a="1"/>
  <c r="FO565" i="48" s="1"/>
  <c r="FR566" i="48" a="1"/>
  <c r="FR566" i="48" s="1"/>
  <c r="FO566" i="48" s="1" a="1"/>
  <c r="FO566" i="48" s="1"/>
  <c r="FR567" i="48" a="1"/>
  <c r="FR567" i="48" s="1"/>
  <c r="FO567" i="48" s="1" a="1"/>
  <c r="FO567" i="48" s="1"/>
  <c r="FR568" i="48" a="1"/>
  <c r="FR568" i="48" s="1"/>
  <c r="FO568" i="48" s="1" a="1"/>
  <c r="FO568" i="48" s="1"/>
  <c r="FR569" i="48" a="1"/>
  <c r="FR569" i="48" s="1"/>
  <c r="FO569" i="48" s="1" a="1"/>
  <c r="FO569" i="48" s="1"/>
  <c r="FR570" i="48" a="1"/>
  <c r="FR570" i="48" s="1"/>
  <c r="FO570" i="48" s="1" a="1"/>
  <c r="FO570" i="48" s="1"/>
  <c r="FR571" i="48" a="1"/>
  <c r="FR571" i="48" s="1"/>
  <c r="FO571" i="48" s="1" a="1"/>
  <c r="FO571" i="48" s="1"/>
  <c r="FR572" i="48" a="1"/>
  <c r="FR572" i="48" s="1"/>
  <c r="FO572" i="48" s="1" a="1"/>
  <c r="FO572" i="48" s="1"/>
  <c r="FR573" i="48" a="1"/>
  <c r="FR573" i="48" s="1"/>
  <c r="FO573" i="48" s="1" a="1"/>
  <c r="FO573" i="48" s="1"/>
  <c r="FR574" i="48" a="1"/>
  <c r="FR574" i="48" s="1"/>
  <c r="FO574" i="48" s="1" a="1"/>
  <c r="FO574" i="48" s="1"/>
  <c r="FR575" i="48" a="1"/>
  <c r="FR575" i="48" s="1"/>
  <c r="FO575" i="48" s="1" a="1"/>
  <c r="FO575" i="48" s="1"/>
  <c r="FR576" i="48" a="1"/>
  <c r="FR576" i="48" s="1"/>
  <c r="FO576" i="48" s="1" a="1"/>
  <c r="FO576" i="48" s="1"/>
  <c r="FR577" i="48" a="1"/>
  <c r="FR577" i="48" s="1"/>
  <c r="FO577" i="48" s="1" a="1"/>
  <c r="FO577" i="48" s="1"/>
  <c r="FR578" i="48" a="1"/>
  <c r="FR578" i="48" s="1"/>
  <c r="FO578" i="48" s="1" a="1"/>
  <c r="FO578" i="48" s="1"/>
  <c r="FR579" i="48" a="1"/>
  <c r="FR579" i="48" s="1"/>
  <c r="FO579" i="48" s="1" a="1"/>
  <c r="FO579" i="48" s="1"/>
  <c r="FR580" i="48" a="1"/>
  <c r="FR580" i="48" s="1"/>
  <c r="FO580" i="48" s="1" a="1"/>
  <c r="FO580" i="48" s="1"/>
  <c r="FR581" i="48" a="1"/>
  <c r="FR581" i="48" s="1"/>
  <c r="FO581" i="48" s="1" a="1"/>
  <c r="FO581" i="48" s="1"/>
  <c r="FR582" i="48" a="1"/>
  <c r="FR582" i="48" s="1"/>
  <c r="FO582" i="48" s="1" a="1"/>
  <c r="FO582" i="48" s="1"/>
  <c r="FR583" i="48" a="1"/>
  <c r="FR583" i="48" s="1"/>
  <c r="FO583" i="48" s="1" a="1"/>
  <c r="FO583" i="48" s="1"/>
  <c r="FR584" i="48" a="1"/>
  <c r="FR584" i="48" s="1"/>
  <c r="FO584" i="48" s="1" a="1"/>
  <c r="FO584" i="48" s="1"/>
  <c r="FR585" i="48" a="1"/>
  <c r="FR585" i="48" s="1"/>
  <c r="FO585" i="48" s="1" a="1"/>
  <c r="FO585" i="48" s="1"/>
  <c r="FR586" i="48" a="1"/>
  <c r="FR586" i="48" s="1"/>
  <c r="FO586" i="48" s="1" a="1"/>
  <c r="FO586" i="48" s="1"/>
  <c r="FR587" i="48" a="1"/>
  <c r="FR587" i="48" s="1"/>
  <c r="FO587" i="48" s="1" a="1"/>
  <c r="FO587" i="48" s="1"/>
  <c r="FR588" i="48" a="1"/>
  <c r="FR588" i="48" s="1"/>
  <c r="FO588" i="48" s="1" a="1"/>
  <c r="FO588" i="48" s="1"/>
  <c r="FR589" i="48" a="1"/>
  <c r="FR589" i="48" s="1"/>
  <c r="FO589" i="48" s="1" a="1"/>
  <c r="FO589" i="48" s="1"/>
  <c r="FR590" i="48" a="1"/>
  <c r="FR590" i="48" s="1"/>
  <c r="FO590" i="48" s="1" a="1"/>
  <c r="FO590" i="48" s="1"/>
  <c r="FR591" i="48" a="1"/>
  <c r="FR591" i="48" s="1"/>
  <c r="FO591" i="48" s="1" a="1"/>
  <c r="FO591" i="48" s="1"/>
  <c r="FR592" i="48" a="1"/>
  <c r="FR592" i="48" s="1"/>
  <c r="FO592" i="48" s="1" a="1"/>
  <c r="FO592" i="48" s="1"/>
  <c r="FR593" i="48" a="1"/>
  <c r="FR593" i="48" s="1"/>
  <c r="FO593" i="48" s="1" a="1"/>
  <c r="FO593" i="48" s="1"/>
  <c r="FR594" i="48" a="1"/>
  <c r="FR594" i="48" s="1"/>
  <c r="FO594" i="48" s="1" a="1"/>
  <c r="FO594" i="48" s="1"/>
  <c r="FR595" i="48" a="1"/>
  <c r="FR595" i="48" s="1"/>
  <c r="FO595" i="48" s="1" a="1"/>
  <c r="FO595" i="48" s="1"/>
  <c r="FR596" i="48" a="1"/>
  <c r="FR596" i="48" s="1"/>
  <c r="FO596" i="48" s="1" a="1"/>
  <c r="FO596" i="48" s="1"/>
  <c r="FR597" i="48" a="1"/>
  <c r="FR597" i="48" s="1"/>
  <c r="FO597" i="48" s="1" a="1"/>
  <c r="FO597" i="48" s="1"/>
  <c r="FR598" i="48" a="1"/>
  <c r="FR598" i="48" s="1"/>
  <c r="FO598" i="48" s="1" a="1"/>
  <c r="FO598" i="48" s="1"/>
  <c r="FR599" i="48" a="1"/>
  <c r="FR599" i="48" s="1"/>
  <c r="FO599" i="48" s="1" a="1"/>
  <c r="FO599" i="48" s="1"/>
  <c r="FR600" i="48" a="1"/>
  <c r="FR600" i="48" s="1"/>
  <c r="FO600" i="48" s="1" a="1"/>
  <c r="FO600" i="48" s="1"/>
  <c r="FR601" i="48" a="1"/>
  <c r="FR601" i="48" s="1"/>
  <c r="FO601" i="48" s="1" a="1"/>
  <c r="FO601" i="48" s="1"/>
  <c r="FR602" i="48" a="1"/>
  <c r="FR602" i="48" s="1"/>
  <c r="FO602" i="48" s="1" a="1"/>
  <c r="FO602" i="48" s="1"/>
  <c r="FR603" i="48" a="1"/>
  <c r="FR603" i="48" s="1"/>
  <c r="FO603" i="48" s="1" a="1"/>
  <c r="FO603" i="48" s="1"/>
  <c r="FR604" i="48" a="1"/>
  <c r="FR604" i="48" s="1"/>
  <c r="FO604" i="48" s="1" a="1"/>
  <c r="FO604" i="48" s="1"/>
  <c r="FR605" i="48" a="1"/>
  <c r="FR605" i="48" s="1"/>
  <c r="FO605" i="48" s="1" a="1"/>
  <c r="FO605" i="48" s="1"/>
  <c r="FR606" i="48" a="1"/>
  <c r="FR606" i="48" s="1"/>
  <c r="FO606" i="48" s="1" a="1"/>
  <c r="FO606" i="48" s="1"/>
  <c r="FR607" i="48" a="1"/>
  <c r="FR607" i="48" s="1"/>
  <c r="FO607" i="48" s="1" a="1"/>
  <c r="FO607" i="48" s="1"/>
  <c r="FR608" i="48" a="1"/>
  <c r="FR608" i="48" s="1"/>
  <c r="FO608" i="48" s="1" a="1"/>
  <c r="FO608" i="48" s="1"/>
  <c r="FR609" i="48" a="1"/>
  <c r="FR609" i="48" s="1"/>
  <c r="FO609" i="48" s="1" a="1"/>
  <c r="FO609" i="48" s="1"/>
  <c r="FR610" i="48" a="1"/>
  <c r="FR610" i="48" s="1"/>
  <c r="FO610" i="48" s="1" a="1"/>
  <c r="FO610" i="48" s="1"/>
  <c r="FR611" i="48" a="1"/>
  <c r="FR611" i="48" s="1"/>
  <c r="FO611" i="48" s="1" a="1"/>
  <c r="FO611" i="48" s="1"/>
  <c r="FR612" i="48" a="1"/>
  <c r="FR612" i="48" s="1"/>
  <c r="FO612" i="48" s="1" a="1"/>
  <c r="FO612" i="48" s="1"/>
  <c r="FR613" i="48" a="1"/>
  <c r="FR613" i="48" s="1"/>
  <c r="FO613" i="48" s="1" a="1"/>
  <c r="FO613" i="48" s="1"/>
  <c r="FR614" i="48" a="1"/>
  <c r="FR614" i="48" s="1"/>
  <c r="FO614" i="48" s="1" a="1"/>
  <c r="FO614" i="48" s="1"/>
  <c r="FR615" i="48" a="1"/>
  <c r="FR615" i="48" s="1"/>
  <c r="FO615" i="48" s="1" a="1"/>
  <c r="FO615" i="48" s="1"/>
  <c r="FR616" i="48" a="1"/>
  <c r="FR616" i="48" s="1"/>
  <c r="FO616" i="48" s="1" a="1"/>
  <c r="FO616" i="48" s="1"/>
  <c r="FR617" i="48" a="1"/>
  <c r="FR617" i="48" s="1"/>
  <c r="FO617" i="48" s="1" a="1"/>
  <c r="FO617" i="48" s="1"/>
  <c r="FR618" i="48" a="1"/>
  <c r="FR618" i="48" s="1"/>
  <c r="FO618" i="48" s="1" a="1"/>
  <c r="FO618" i="48" s="1"/>
  <c r="FR619" i="48" a="1"/>
  <c r="FR619" i="48" s="1"/>
  <c r="FO619" i="48" s="1" a="1"/>
  <c r="FO619" i="48" s="1"/>
  <c r="FR620" i="48" a="1"/>
  <c r="FR620" i="48" s="1"/>
  <c r="FO620" i="48" s="1" a="1"/>
  <c r="FO620" i="48" s="1"/>
  <c r="FR621" i="48" a="1"/>
  <c r="FR621" i="48" s="1"/>
  <c r="FO621" i="48" s="1" a="1"/>
  <c r="FO621" i="48" s="1"/>
  <c r="FR622" i="48" a="1"/>
  <c r="FR622" i="48" s="1"/>
  <c r="FO622" i="48" s="1" a="1"/>
  <c r="FO622" i="48" s="1"/>
  <c r="FR623" i="48" a="1"/>
  <c r="FR623" i="48" s="1"/>
  <c r="FO623" i="48" s="1" a="1"/>
  <c r="FO623" i="48" s="1"/>
  <c r="FR624" i="48" a="1"/>
  <c r="FR624" i="48" s="1"/>
  <c r="FO624" i="48" s="1" a="1"/>
  <c r="FO624" i="48" s="1"/>
  <c r="FR625" i="48" a="1"/>
  <c r="FR625" i="48" s="1"/>
  <c r="FO625" i="48" s="1" a="1"/>
  <c r="FO625" i="48" s="1"/>
  <c r="FR626" i="48" a="1"/>
  <c r="FR626" i="48" s="1"/>
  <c r="FO626" i="48" s="1" a="1"/>
  <c r="FO626" i="48" s="1"/>
  <c r="FR627" i="48" a="1"/>
  <c r="FR627" i="48" s="1"/>
  <c r="FO627" i="48" s="1" a="1"/>
  <c r="FO627" i="48" s="1"/>
  <c r="FR628" i="48" a="1"/>
  <c r="FR628" i="48" s="1"/>
  <c r="FO628" i="48" s="1" a="1"/>
  <c r="FO628" i="48" s="1"/>
  <c r="FR629" i="48" a="1"/>
  <c r="FR629" i="48" s="1"/>
  <c r="FO629" i="48" s="1" a="1"/>
  <c r="FO629" i="48" s="1"/>
  <c r="FR630" i="48" a="1"/>
  <c r="FR630" i="48" s="1"/>
  <c r="FO630" i="48" s="1" a="1"/>
  <c r="FO630" i="48" s="1"/>
  <c r="FR631" i="48" a="1"/>
  <c r="FR631" i="48" s="1"/>
  <c r="FO631" i="48" s="1" a="1"/>
  <c r="FO631" i="48" s="1"/>
  <c r="FR632" i="48" a="1"/>
  <c r="FR632" i="48" s="1"/>
  <c r="FO632" i="48" s="1" a="1"/>
  <c r="FO632" i="48" s="1"/>
  <c r="FR633" i="48" a="1"/>
  <c r="FR633" i="48" s="1"/>
  <c r="FO633" i="48" s="1" a="1"/>
  <c r="FO633" i="48" s="1"/>
  <c r="FR634" i="48" a="1"/>
  <c r="FR634" i="48" s="1"/>
  <c r="FO634" i="48" s="1" a="1"/>
  <c r="FO634" i="48" s="1"/>
  <c r="FR635" i="48" a="1"/>
  <c r="FR635" i="48" s="1"/>
  <c r="FO635" i="48" s="1" a="1"/>
  <c r="FO635" i="48" s="1"/>
  <c r="FR636" i="48" a="1"/>
  <c r="FR636" i="48" s="1"/>
  <c r="FO636" i="48" s="1" a="1"/>
  <c r="FO636" i="48" s="1"/>
  <c r="FR637" i="48" a="1"/>
  <c r="FR637" i="48" s="1"/>
  <c r="FO637" i="48" s="1" a="1"/>
  <c r="FO637" i="48" s="1"/>
  <c r="FR638" i="48" a="1"/>
  <c r="FR638" i="48" s="1"/>
  <c r="FO638" i="48" s="1" a="1"/>
  <c r="FO638" i="48" s="1"/>
  <c r="FR639" i="48" a="1"/>
  <c r="FR639" i="48" s="1"/>
  <c r="FO639" i="48" s="1" a="1"/>
  <c r="FO639" i="48" s="1"/>
  <c r="FR640" i="48" a="1"/>
  <c r="FR640" i="48" s="1"/>
  <c r="FO640" i="48" s="1" a="1"/>
  <c r="FO640" i="48" s="1"/>
  <c r="FR641" i="48" a="1"/>
  <c r="FR641" i="48" s="1"/>
  <c r="FO641" i="48" s="1" a="1"/>
  <c r="FO641" i="48" s="1"/>
  <c r="FR642" i="48" a="1"/>
  <c r="FR642" i="48" s="1"/>
  <c r="FO642" i="48" s="1" a="1"/>
  <c r="FO642" i="48" s="1"/>
  <c r="FR643" i="48" a="1"/>
  <c r="FR643" i="48" s="1"/>
  <c r="FO643" i="48" s="1" a="1"/>
  <c r="FO643" i="48" s="1"/>
  <c r="FR644" i="48" a="1"/>
  <c r="FR644" i="48" s="1"/>
  <c r="FO644" i="48" s="1" a="1"/>
  <c r="FO644" i="48" s="1"/>
  <c r="FR645" i="48" a="1"/>
  <c r="FR645" i="48" s="1"/>
  <c r="FO645" i="48" s="1" a="1"/>
  <c r="FO645" i="48" s="1"/>
  <c r="FR646" i="48" a="1"/>
  <c r="FR646" i="48" s="1"/>
  <c r="FO646" i="48" s="1" a="1"/>
  <c r="FO646" i="48" s="1"/>
  <c r="FR647" i="48" a="1"/>
  <c r="FR647" i="48" s="1"/>
  <c r="FO647" i="48" s="1" a="1"/>
  <c r="FO647" i="48" s="1"/>
  <c r="FR648" i="48" a="1"/>
  <c r="FR648" i="48" s="1"/>
  <c r="FO648" i="48" s="1" a="1"/>
  <c r="FO648" i="48" s="1"/>
  <c r="FR649" i="48" a="1"/>
  <c r="FR649" i="48" s="1"/>
  <c r="FO649" i="48" s="1" a="1"/>
  <c r="FO649" i="48" s="1"/>
  <c r="FR650" i="48" a="1"/>
  <c r="FR650" i="48" s="1"/>
  <c r="FO650" i="48" s="1" a="1"/>
  <c r="FO650" i="48" s="1"/>
  <c r="FR651" i="48" a="1"/>
  <c r="FR651" i="48" s="1"/>
  <c r="FO651" i="48" s="1" a="1"/>
  <c r="FO651" i="48" s="1"/>
  <c r="FR652" i="48" a="1"/>
  <c r="FR652" i="48" s="1"/>
  <c r="FO652" i="48" s="1" a="1"/>
  <c r="FO652" i="48" s="1"/>
  <c r="FR653" i="48" a="1"/>
  <c r="FR653" i="48" s="1"/>
  <c r="FO653" i="48" s="1" a="1"/>
  <c r="FO653" i="48" s="1"/>
  <c r="FR654" i="48" a="1"/>
  <c r="FR654" i="48" s="1"/>
  <c r="FO654" i="48" s="1" a="1"/>
  <c r="FO654" i="48" s="1"/>
  <c r="FR655" i="48" a="1"/>
  <c r="FR655" i="48" s="1"/>
  <c r="FO655" i="48" s="1" a="1"/>
  <c r="FO655" i="48" s="1"/>
  <c r="FR656" i="48" a="1"/>
  <c r="FR656" i="48" s="1"/>
  <c r="FO656" i="48" s="1" a="1"/>
  <c r="FO656" i="48" s="1"/>
  <c r="FR657" i="48" a="1"/>
  <c r="FR657" i="48" s="1"/>
  <c r="FO657" i="48" s="1" a="1"/>
  <c r="FO657" i="48" s="1"/>
  <c r="FR658" i="48" a="1"/>
  <c r="FR658" i="48" s="1"/>
  <c r="FO658" i="48" s="1" a="1"/>
  <c r="FO658" i="48" s="1"/>
  <c r="FR659" i="48" a="1"/>
  <c r="FR659" i="48" s="1"/>
  <c r="FO659" i="48" s="1" a="1"/>
  <c r="FO659" i="48" s="1"/>
  <c r="FR660" i="48" a="1"/>
  <c r="FR660" i="48" s="1"/>
  <c r="FO660" i="48" s="1" a="1"/>
  <c r="FO660" i="48" s="1"/>
  <c r="FR661" i="48" a="1"/>
  <c r="FR661" i="48" s="1"/>
  <c r="FO661" i="48" s="1" a="1"/>
  <c r="FO661" i="48" s="1"/>
  <c r="FR662" i="48" a="1"/>
  <c r="FR662" i="48" s="1"/>
  <c r="FO662" i="48" s="1" a="1"/>
  <c r="FO662" i="48" s="1"/>
  <c r="FR663" i="48" a="1"/>
  <c r="FR663" i="48" s="1"/>
  <c r="FO663" i="48" s="1" a="1"/>
  <c r="FO663" i="48" s="1"/>
  <c r="FR664" i="48" a="1"/>
  <c r="FR664" i="48" s="1"/>
  <c r="FO664" i="48" s="1" a="1"/>
  <c r="FO664" i="48" s="1"/>
  <c r="FR665" i="48" a="1"/>
  <c r="FR665" i="48" s="1"/>
  <c r="FO665" i="48" s="1" a="1"/>
  <c r="FO665" i="48" s="1"/>
  <c r="FR666" i="48" a="1"/>
  <c r="FR666" i="48" s="1"/>
  <c r="FO666" i="48" s="1" a="1"/>
  <c r="FO666" i="48" s="1"/>
  <c r="FR667" i="48" a="1"/>
  <c r="FR667" i="48" s="1"/>
  <c r="FO667" i="48" s="1" a="1"/>
  <c r="FO667" i="48" s="1"/>
  <c r="FR668" i="48" a="1"/>
  <c r="FR668" i="48" s="1"/>
  <c r="FO668" i="48" s="1" a="1"/>
  <c r="FO668" i="48" s="1"/>
  <c r="FR669" i="48" a="1"/>
  <c r="FR669" i="48" s="1"/>
  <c r="FO669" i="48" s="1" a="1"/>
  <c r="FO669" i="48" s="1"/>
  <c r="FR670" i="48" a="1"/>
  <c r="FR670" i="48" s="1"/>
  <c r="FO670" i="48" s="1" a="1"/>
  <c r="FO670" i="48" s="1"/>
  <c r="FR671" i="48" a="1"/>
  <c r="FR671" i="48" s="1"/>
  <c r="FO671" i="48" s="1" a="1"/>
  <c r="FO671" i="48" s="1"/>
  <c r="FR672" i="48" a="1"/>
  <c r="FR672" i="48" s="1"/>
  <c r="FO672" i="48" s="1" a="1"/>
  <c r="FO672" i="48" s="1"/>
  <c r="FR673" i="48" a="1"/>
  <c r="FR673" i="48" s="1"/>
  <c r="FO673" i="48" s="1" a="1"/>
  <c r="FO673" i="48" s="1"/>
  <c r="FR674" i="48" a="1"/>
  <c r="FR674" i="48" s="1"/>
  <c r="FO674" i="48" s="1" a="1"/>
  <c r="FO674" i="48" s="1"/>
  <c r="FR675" i="48" a="1"/>
  <c r="FR675" i="48" s="1"/>
  <c r="FO675" i="48" s="1" a="1"/>
  <c r="FO675" i="48" s="1"/>
  <c r="FR676" i="48" a="1"/>
  <c r="FR676" i="48" s="1"/>
  <c r="FO676" i="48" s="1" a="1"/>
  <c r="FO676" i="48" s="1"/>
  <c r="FR677" i="48" a="1"/>
  <c r="FR677" i="48" s="1"/>
  <c r="FO677" i="48" s="1" a="1"/>
  <c r="FO677" i="48" s="1"/>
  <c r="FR678" i="48" a="1"/>
  <c r="FR678" i="48" s="1"/>
  <c r="FO678" i="48" s="1" a="1"/>
  <c r="FO678" i="48" s="1"/>
  <c r="FR679" i="48" a="1"/>
  <c r="FR679" i="48" s="1"/>
  <c r="FO679" i="48" s="1" a="1"/>
  <c r="FO679" i="48" s="1"/>
  <c r="FR680" i="48" a="1"/>
  <c r="FR680" i="48" s="1"/>
  <c r="FO680" i="48" s="1" a="1"/>
  <c r="FO680" i="48" s="1"/>
  <c r="FR681" i="48" a="1"/>
  <c r="FR681" i="48" s="1"/>
  <c r="FO681" i="48" s="1" a="1"/>
  <c r="FO681" i="48" s="1"/>
  <c r="FR682" i="48" a="1"/>
  <c r="FR682" i="48" s="1"/>
  <c r="FO682" i="48" s="1" a="1"/>
  <c r="FO682" i="48" s="1"/>
  <c r="FR683" i="48" a="1"/>
  <c r="FR683" i="48" s="1"/>
  <c r="FO683" i="48" s="1" a="1"/>
  <c r="FO683" i="48" s="1"/>
  <c r="FR684" i="48" a="1"/>
  <c r="FR684" i="48" s="1"/>
  <c r="FO684" i="48" s="1" a="1"/>
  <c r="FO684" i="48" s="1"/>
  <c r="FR685" i="48" a="1"/>
  <c r="FR685" i="48" s="1"/>
  <c r="FO685" i="48" s="1" a="1"/>
  <c r="FO685" i="48" s="1"/>
  <c r="FR686" i="48" a="1"/>
  <c r="FR686" i="48" s="1"/>
  <c r="FO686" i="48" s="1" a="1"/>
  <c r="FO686" i="48" s="1"/>
  <c r="FR687" i="48" a="1"/>
  <c r="FR687" i="48" s="1"/>
  <c r="FO687" i="48" s="1" a="1"/>
  <c r="FO687" i="48" s="1"/>
  <c r="FR688" i="48" a="1"/>
  <c r="FR688" i="48" s="1"/>
  <c r="FO688" i="48" s="1" a="1"/>
  <c r="FO688" i="48" s="1"/>
  <c r="FR689" i="48" a="1"/>
  <c r="FR689" i="48" s="1"/>
  <c r="FO689" i="48" s="1" a="1"/>
  <c r="FO689" i="48" s="1"/>
  <c r="FR690" i="48" a="1"/>
  <c r="FR690" i="48" s="1"/>
  <c r="FO690" i="48" s="1" a="1"/>
  <c r="FO690" i="48" s="1"/>
  <c r="FR691" i="48" a="1"/>
  <c r="FR691" i="48" s="1"/>
  <c r="FO691" i="48" s="1" a="1"/>
  <c r="FO691" i="48" s="1"/>
  <c r="FR692" i="48" a="1"/>
  <c r="FR692" i="48" s="1"/>
  <c r="FO692" i="48" s="1" a="1"/>
  <c r="FO692" i="48" s="1"/>
  <c r="FR693" i="48" a="1"/>
  <c r="FR693" i="48" s="1"/>
  <c r="FO693" i="48" s="1" a="1"/>
  <c r="FO693" i="48" s="1"/>
  <c r="FR694" i="48" a="1"/>
  <c r="FR694" i="48" s="1"/>
  <c r="FO694" i="48" s="1" a="1"/>
  <c r="FO694" i="48" s="1"/>
  <c r="FR695" i="48" a="1"/>
  <c r="FR695" i="48" s="1"/>
  <c r="FO695" i="48" s="1" a="1"/>
  <c r="FO695" i="48" s="1"/>
  <c r="FR696" i="48" a="1"/>
  <c r="FR696" i="48" s="1"/>
  <c r="FO696" i="48" s="1" a="1"/>
  <c r="FO696" i="48" s="1"/>
  <c r="FR697" i="48" a="1"/>
  <c r="FR697" i="48" s="1"/>
  <c r="FO697" i="48" s="1" a="1"/>
  <c r="FO697" i="48" s="1"/>
  <c r="FR698" i="48" a="1"/>
  <c r="FR698" i="48" s="1"/>
  <c r="FO698" i="48" s="1" a="1"/>
  <c r="FO698" i="48" s="1"/>
  <c r="FR699" i="48" a="1"/>
  <c r="FR699" i="48" s="1"/>
  <c r="FO699" i="48" s="1" a="1"/>
  <c r="FO699" i="48" s="1"/>
  <c r="FR700" i="48" a="1"/>
  <c r="FR700" i="48" s="1"/>
  <c r="FO700" i="48" s="1" a="1"/>
  <c r="FO700" i="48" s="1"/>
  <c r="FR701" i="48" a="1"/>
  <c r="FR701" i="48" s="1"/>
  <c r="FO701" i="48" s="1" a="1"/>
  <c r="FO701" i="48" s="1"/>
  <c r="FR702" i="48" a="1"/>
  <c r="FR702" i="48" s="1"/>
  <c r="FO702" i="48" s="1" a="1"/>
  <c r="FO702" i="48" s="1"/>
  <c r="FR703" i="48" a="1"/>
  <c r="FR703" i="48" s="1"/>
  <c r="FO703" i="48" s="1" a="1"/>
  <c r="FO703" i="48" s="1"/>
  <c r="FR704" i="48" a="1"/>
  <c r="FR704" i="48" s="1"/>
  <c r="FO704" i="48" s="1" a="1"/>
  <c r="FO704" i="48" s="1"/>
  <c r="FR705" i="48" a="1"/>
  <c r="FR705" i="48" s="1"/>
  <c r="FO705" i="48" s="1" a="1"/>
  <c r="FO705" i="48" s="1"/>
  <c r="FR706" i="48" a="1"/>
  <c r="FR706" i="48" s="1"/>
  <c r="FO706" i="48" s="1" a="1"/>
  <c r="FO706" i="48" s="1"/>
  <c r="FR707" i="48" a="1"/>
  <c r="FR707" i="48" s="1"/>
  <c r="FO707" i="48" s="1" a="1"/>
  <c r="FO707" i="48" s="1"/>
  <c r="FR708" i="48" a="1"/>
  <c r="FR708" i="48" s="1"/>
  <c r="FO708" i="48" s="1" a="1"/>
  <c r="FO708" i="48" s="1"/>
  <c r="FR709" i="48" a="1"/>
  <c r="FR709" i="48" s="1"/>
  <c r="FO709" i="48" s="1" a="1"/>
  <c r="FO709" i="48" s="1"/>
  <c r="FR710" i="48" a="1"/>
  <c r="FR710" i="48" s="1"/>
  <c r="FO710" i="48" s="1" a="1"/>
  <c r="FO710" i="48" s="1"/>
  <c r="FR711" i="48" a="1"/>
  <c r="FR711" i="48" s="1"/>
  <c r="FO711" i="48" s="1" a="1"/>
  <c r="FO711" i="48" s="1"/>
  <c r="FR712" i="48" a="1"/>
  <c r="FR712" i="48" s="1"/>
  <c r="FO712" i="48" s="1" a="1"/>
  <c r="FO712" i="48" s="1"/>
  <c r="FR713" i="48" a="1"/>
  <c r="FR713" i="48" s="1"/>
  <c r="FO713" i="48" s="1" a="1"/>
  <c r="FO713" i="48" s="1"/>
  <c r="FR714" i="48" a="1"/>
  <c r="FR714" i="48" s="1"/>
  <c r="FO714" i="48" s="1" a="1"/>
  <c r="FO714" i="48" s="1"/>
  <c r="FR715" i="48" a="1"/>
  <c r="FR715" i="48" s="1"/>
  <c r="FO715" i="48" s="1" a="1"/>
  <c r="FO715" i="48" s="1"/>
  <c r="FR716" i="48" a="1"/>
  <c r="FR716" i="48" s="1"/>
  <c r="FO716" i="48" s="1" a="1"/>
  <c r="FO716" i="48" s="1"/>
  <c r="FR717" i="48" a="1"/>
  <c r="FR717" i="48" s="1"/>
  <c r="FO717" i="48" s="1" a="1"/>
  <c r="FO717" i="48" s="1"/>
  <c r="FR718" i="48" a="1"/>
  <c r="FR718" i="48" s="1"/>
  <c r="FO718" i="48" s="1" a="1"/>
  <c r="FO718" i="48" s="1"/>
  <c r="FR719" i="48" a="1"/>
  <c r="FR719" i="48" s="1"/>
  <c r="FO719" i="48" s="1" a="1"/>
  <c r="FO719" i="48" s="1"/>
  <c r="FR720" i="48" a="1"/>
  <c r="FR720" i="48" s="1"/>
  <c r="FO720" i="48" s="1" a="1"/>
  <c r="FO720" i="48" s="1"/>
  <c r="FR721" i="48" a="1"/>
  <c r="FR721" i="48" s="1"/>
  <c r="FO721" i="48" s="1" a="1"/>
  <c r="FO721" i="48" s="1"/>
  <c r="FR722" i="48" a="1"/>
  <c r="FR722" i="48" s="1"/>
  <c r="FO722" i="48" s="1" a="1"/>
  <c r="FO722" i="48" s="1"/>
  <c r="FR723" i="48" a="1"/>
  <c r="FR723" i="48" s="1"/>
  <c r="FO723" i="48" s="1" a="1"/>
  <c r="FO723" i="48" s="1"/>
  <c r="FR724" i="48" a="1"/>
  <c r="FR724" i="48" s="1"/>
  <c r="FO724" i="48" s="1" a="1"/>
  <c r="FO724" i="48" s="1"/>
  <c r="FR725" i="48" a="1"/>
  <c r="FR725" i="48" s="1"/>
  <c r="FO725" i="48" s="1" a="1"/>
  <c r="FO725" i="48" s="1"/>
  <c r="FR726" i="48" a="1"/>
  <c r="FR726" i="48" s="1"/>
  <c r="FO726" i="48" s="1" a="1"/>
  <c r="FO726" i="48" s="1"/>
  <c r="FR727" i="48" a="1"/>
  <c r="FR727" i="48" s="1"/>
  <c r="FO727" i="48" s="1" a="1"/>
  <c r="FO727" i="48" s="1"/>
  <c r="FR728" i="48" a="1"/>
  <c r="FR728" i="48" s="1"/>
  <c r="FO728" i="48" s="1" a="1"/>
  <c r="FO728" i="48" s="1"/>
  <c r="FR729" i="48" a="1"/>
  <c r="FR729" i="48" s="1"/>
  <c r="FO729" i="48" s="1" a="1"/>
  <c r="FO729" i="48" s="1"/>
  <c r="FR730" i="48" a="1"/>
  <c r="FR730" i="48" s="1"/>
  <c r="FO730" i="48" s="1" a="1"/>
  <c r="FO730" i="48" s="1"/>
  <c r="FR731" i="48" a="1"/>
  <c r="FR731" i="48" s="1"/>
  <c r="FO731" i="48" s="1" a="1"/>
  <c r="FO731" i="48" s="1"/>
  <c r="FR732" i="48" a="1"/>
  <c r="FR732" i="48" s="1"/>
  <c r="FO732" i="48" s="1" a="1"/>
  <c r="FO732" i="48" s="1"/>
  <c r="FR733" i="48" a="1"/>
  <c r="FR733" i="48" s="1"/>
  <c r="FO733" i="48" s="1" a="1"/>
  <c r="FO733" i="48" s="1"/>
  <c r="FR734" i="48" a="1"/>
  <c r="FR734" i="48" s="1"/>
  <c r="FO734" i="48" s="1" a="1"/>
  <c r="FO734" i="48" s="1"/>
  <c r="FR735" i="48" a="1"/>
  <c r="FR735" i="48" s="1"/>
  <c r="FO735" i="48" s="1" a="1"/>
  <c r="FO735" i="48" s="1"/>
  <c r="FR736" i="48" a="1"/>
  <c r="FR736" i="48" s="1"/>
  <c r="FO736" i="48" s="1" a="1"/>
  <c r="FO736" i="48" s="1"/>
  <c r="FR737" i="48" a="1"/>
  <c r="FR737" i="48" s="1"/>
  <c r="FO737" i="48" s="1" a="1"/>
  <c r="FO737" i="48" s="1"/>
  <c r="FR738" i="48" a="1"/>
  <c r="FR738" i="48" s="1"/>
  <c r="FO738" i="48" s="1" a="1"/>
  <c r="FO738" i="48" s="1"/>
  <c r="FR739" i="48" a="1"/>
  <c r="FR739" i="48" s="1"/>
  <c r="FO739" i="48" s="1" a="1"/>
  <c r="FO739" i="48" s="1"/>
  <c r="FR740" i="48" a="1"/>
  <c r="FR740" i="48" s="1"/>
  <c r="FO740" i="48" s="1" a="1"/>
  <c r="FO740" i="48" s="1"/>
  <c r="FR741" i="48" a="1"/>
  <c r="FR741" i="48" s="1"/>
  <c r="FO741" i="48" s="1" a="1"/>
  <c r="FO741" i="48" s="1"/>
  <c r="FR742" i="48" a="1"/>
  <c r="FR742" i="48" s="1"/>
  <c r="FO742" i="48" s="1" a="1"/>
  <c r="FO742" i="48" s="1"/>
  <c r="FR743" i="48" a="1"/>
  <c r="FR743" i="48" s="1"/>
  <c r="FO743" i="48" s="1" a="1"/>
  <c r="FO743" i="48" s="1"/>
  <c r="FR744" i="48" a="1"/>
  <c r="FR744" i="48" s="1"/>
  <c r="FO744" i="48" s="1" a="1"/>
  <c r="FO744" i="48" s="1"/>
  <c r="FR745" i="48" a="1"/>
  <c r="FR745" i="48" s="1"/>
  <c r="FO745" i="48" s="1" a="1"/>
  <c r="FO745" i="48" s="1"/>
  <c r="FR746" i="48" a="1"/>
  <c r="FR746" i="48" s="1"/>
  <c r="FO746" i="48" s="1" a="1"/>
  <c r="FO746" i="48" s="1"/>
  <c r="FR747" i="48" a="1"/>
  <c r="FR747" i="48" s="1"/>
  <c r="FO747" i="48" s="1" a="1"/>
  <c r="FO747" i="48" s="1"/>
  <c r="FR748" i="48" a="1"/>
  <c r="FR748" i="48" s="1"/>
  <c r="FO748" i="48" s="1" a="1"/>
  <c r="FO748" i="48" s="1"/>
  <c r="FR749" i="48" a="1"/>
  <c r="FR749" i="48" s="1"/>
  <c r="FO749" i="48" s="1" a="1"/>
  <c r="FO749" i="48" s="1"/>
  <c r="FR750" i="48" a="1"/>
  <c r="FR750" i="48" s="1"/>
  <c r="FO750" i="48" s="1" a="1"/>
  <c r="FO750" i="48" s="1"/>
  <c r="FR751" i="48" a="1"/>
  <c r="FR751" i="48" s="1"/>
  <c r="FO751" i="48" s="1" a="1"/>
  <c r="FO751" i="48" s="1"/>
  <c r="FR752" i="48" a="1"/>
  <c r="FR752" i="48" s="1"/>
  <c r="FO752" i="48" s="1" a="1"/>
  <c r="FO752" i="48" s="1"/>
  <c r="FR753" i="48" a="1"/>
  <c r="FR753" i="48" s="1"/>
  <c r="FO753" i="48" s="1" a="1"/>
  <c r="FO753" i="48" s="1"/>
  <c r="FR754" i="48" a="1"/>
  <c r="FR754" i="48" s="1"/>
  <c r="FO754" i="48" s="1" a="1"/>
  <c r="FO754" i="48" s="1"/>
  <c r="FR755" i="48" a="1"/>
  <c r="FR755" i="48" s="1"/>
  <c r="FO755" i="48" s="1" a="1"/>
  <c r="FO755" i="48" s="1"/>
  <c r="FR756" i="48" a="1"/>
  <c r="FR756" i="48" s="1"/>
  <c r="FO756" i="48" s="1" a="1"/>
  <c r="FO756" i="48" s="1"/>
  <c r="FR757" i="48" a="1"/>
  <c r="FR757" i="48" s="1"/>
  <c r="FO757" i="48" s="1" a="1"/>
  <c r="FO757" i="48" s="1"/>
  <c r="FR758" i="48" a="1"/>
  <c r="FR758" i="48" s="1"/>
  <c r="FO758" i="48" s="1" a="1"/>
  <c r="FO758" i="48" s="1"/>
  <c r="FR759" i="48" a="1"/>
  <c r="FR759" i="48" s="1"/>
  <c r="FO759" i="48" s="1" a="1"/>
  <c r="FO759" i="48" s="1"/>
  <c r="FR760" i="48" a="1"/>
  <c r="FR760" i="48" s="1"/>
  <c r="FO760" i="48" s="1" a="1"/>
  <c r="FO760" i="48" s="1"/>
  <c r="FR761" i="48" a="1"/>
  <c r="FR761" i="48" s="1"/>
  <c r="FO761" i="48" s="1" a="1"/>
  <c r="FO761" i="48" s="1"/>
  <c r="FR762" i="48" a="1"/>
  <c r="FR762" i="48" s="1"/>
  <c r="FO762" i="48" s="1" a="1"/>
  <c r="FO762" i="48" s="1"/>
  <c r="FR763" i="48" a="1"/>
  <c r="FR763" i="48" s="1"/>
  <c r="FO763" i="48" s="1" a="1"/>
  <c r="FO763" i="48" s="1"/>
  <c r="FR764" i="48" a="1"/>
  <c r="FR764" i="48" s="1"/>
  <c r="FO764" i="48" s="1" a="1"/>
  <c r="FO764" i="48" s="1"/>
  <c r="FR765" i="48" a="1"/>
  <c r="FR765" i="48" s="1"/>
  <c r="FO765" i="48" s="1" a="1"/>
  <c r="FO765" i="48" s="1"/>
  <c r="FR766" i="48" a="1"/>
  <c r="FR766" i="48" s="1"/>
  <c r="FO766" i="48" s="1" a="1"/>
  <c r="FO766" i="48" s="1"/>
  <c r="FR767" i="48" a="1"/>
  <c r="FR767" i="48" s="1"/>
  <c r="FO767" i="48" s="1" a="1"/>
  <c r="FO767" i="48" s="1"/>
  <c r="FR768" i="48" a="1"/>
  <c r="FR768" i="48" s="1"/>
  <c r="FO768" i="48" s="1" a="1"/>
  <c r="FO768" i="48" s="1"/>
  <c r="FR769" i="48" a="1"/>
  <c r="FR769" i="48" s="1"/>
  <c r="FO769" i="48" s="1" a="1"/>
  <c r="FO769" i="48" s="1"/>
  <c r="FR770" i="48" a="1"/>
  <c r="FR770" i="48" s="1"/>
  <c r="FO770" i="48" s="1" a="1"/>
  <c r="FO770" i="48" s="1"/>
  <c r="FR771" i="48" a="1"/>
  <c r="FR771" i="48" s="1"/>
  <c r="FO771" i="48" s="1" a="1"/>
  <c r="FO771" i="48" s="1"/>
  <c r="FR772" i="48" a="1"/>
  <c r="FR772" i="48" s="1"/>
  <c r="FO772" i="48" s="1" a="1"/>
  <c r="FO772" i="48" s="1"/>
  <c r="FR773" i="48" a="1"/>
  <c r="FR773" i="48" s="1"/>
  <c r="FO773" i="48" s="1" a="1"/>
  <c r="FO773" i="48" s="1"/>
  <c r="FR774" i="48" a="1"/>
  <c r="FR774" i="48" s="1"/>
  <c r="FO774" i="48" s="1" a="1"/>
  <c r="FO774" i="48" s="1"/>
  <c r="FR775" i="48" a="1"/>
  <c r="FR775" i="48" s="1"/>
  <c r="FO775" i="48" s="1" a="1"/>
  <c r="FO775" i="48" s="1"/>
  <c r="FR776" i="48" a="1"/>
  <c r="FR776" i="48" s="1"/>
  <c r="FO776" i="48" s="1" a="1"/>
  <c r="FO776" i="48" s="1"/>
  <c r="FR777" i="48" a="1"/>
  <c r="FR777" i="48" s="1"/>
  <c r="FO777" i="48" s="1" a="1"/>
  <c r="FO777" i="48" s="1"/>
  <c r="FR778" i="48" a="1"/>
  <c r="FR778" i="48" s="1"/>
  <c r="FO778" i="48" s="1" a="1"/>
  <c r="FO778" i="48" s="1"/>
  <c r="FR779" i="48" a="1"/>
  <c r="FR779" i="48" s="1"/>
  <c r="FO779" i="48" s="1" a="1"/>
  <c r="FO779" i="48" s="1"/>
  <c r="FR780" i="48" a="1"/>
  <c r="FR780" i="48" s="1"/>
  <c r="FO780" i="48" s="1" a="1"/>
  <c r="FO780" i="48" s="1"/>
  <c r="FR781" i="48" a="1"/>
  <c r="FR781" i="48" s="1"/>
  <c r="FO781" i="48" s="1" a="1"/>
  <c r="FO781" i="48" s="1"/>
  <c r="FR782" i="48" a="1"/>
  <c r="FR782" i="48" s="1"/>
  <c r="FO782" i="48" s="1" a="1"/>
  <c r="FO782" i="48" s="1"/>
  <c r="FR783" i="48" a="1"/>
  <c r="FR783" i="48" s="1"/>
  <c r="FO783" i="48" s="1" a="1"/>
  <c r="FO783" i="48" s="1"/>
  <c r="FR784" i="48" a="1"/>
  <c r="FR784" i="48" s="1"/>
  <c r="FO784" i="48" s="1" a="1"/>
  <c r="FO784" i="48" s="1"/>
  <c r="FR785" i="48" a="1"/>
  <c r="FR785" i="48" s="1"/>
  <c r="FO785" i="48" s="1" a="1"/>
  <c r="FO785" i="48" s="1"/>
  <c r="FR786" i="48" a="1"/>
  <c r="FR786" i="48" s="1"/>
  <c r="FO786" i="48" s="1" a="1"/>
  <c r="FO786" i="48" s="1"/>
  <c r="FR787" i="48" a="1"/>
  <c r="FR787" i="48" s="1"/>
  <c r="FO787" i="48" s="1" a="1"/>
  <c r="FO787" i="48" s="1"/>
  <c r="FR788" i="48" a="1"/>
  <c r="FR788" i="48" s="1"/>
  <c r="FO788" i="48" s="1" a="1"/>
  <c r="FO788" i="48" s="1"/>
  <c r="FR789" i="48" a="1"/>
  <c r="FR789" i="48" s="1"/>
  <c r="FO789" i="48" s="1" a="1"/>
  <c r="FO789" i="48" s="1"/>
  <c r="FR790" i="48" a="1"/>
  <c r="FR790" i="48" s="1"/>
  <c r="FO790" i="48" s="1" a="1"/>
  <c r="FO790" i="48" s="1"/>
  <c r="FR791" i="48" a="1"/>
  <c r="FR791" i="48" s="1"/>
  <c r="FO791" i="48" s="1" a="1"/>
  <c r="FO791" i="48" s="1"/>
  <c r="FR792" i="48" a="1"/>
  <c r="FR792" i="48" s="1"/>
  <c r="FO792" i="48" s="1" a="1"/>
  <c r="FO792" i="48" s="1"/>
  <c r="FR793" i="48" a="1"/>
  <c r="FR793" i="48" s="1"/>
  <c r="FO793" i="48" s="1" a="1"/>
  <c r="FO793" i="48" s="1"/>
  <c r="FR794" i="48" a="1"/>
  <c r="FR794" i="48" s="1"/>
  <c r="FO794" i="48" s="1" a="1"/>
  <c r="FO794" i="48" s="1"/>
  <c r="FR795" i="48" a="1"/>
  <c r="FR795" i="48" s="1"/>
  <c r="FO795" i="48" s="1" a="1"/>
  <c r="FO795" i="48" s="1"/>
  <c r="FR796" i="48" a="1"/>
  <c r="FR796" i="48" s="1"/>
  <c r="FO796" i="48" s="1" a="1"/>
  <c r="FO796" i="48" s="1"/>
  <c r="FR797" i="48" a="1"/>
  <c r="FR797" i="48" s="1"/>
  <c r="FO797" i="48" s="1" a="1"/>
  <c r="FO797" i="48" s="1"/>
  <c r="FR798" i="48" a="1"/>
  <c r="FR798" i="48" s="1"/>
  <c r="FO798" i="48" s="1" a="1"/>
  <c r="FO798" i="48" s="1"/>
  <c r="FR799" i="48" a="1"/>
  <c r="FR799" i="48" s="1"/>
  <c r="FO799" i="48" s="1" a="1"/>
  <c r="FO799" i="48" s="1"/>
  <c r="FR800" i="48" a="1"/>
  <c r="FR800" i="48" s="1"/>
  <c r="FO800" i="48" s="1" a="1"/>
  <c r="FO800" i="48" s="1"/>
  <c r="FR801" i="48" a="1"/>
  <c r="FR801" i="48" s="1"/>
  <c r="FO801" i="48" s="1" a="1"/>
  <c r="FO801" i="48" s="1"/>
  <c r="FR802" i="48" a="1"/>
  <c r="FR802" i="48" s="1"/>
  <c r="FO802" i="48" s="1" a="1"/>
  <c r="FO802" i="48" s="1"/>
  <c r="FR803" i="48" a="1"/>
  <c r="FR803" i="48" s="1"/>
  <c r="FO803" i="48" s="1" a="1"/>
  <c r="FO803" i="48" s="1"/>
  <c r="FR804" i="48" a="1"/>
  <c r="FR804" i="48" s="1"/>
  <c r="FO804" i="48" s="1" a="1"/>
  <c r="FO804" i="48" s="1"/>
  <c r="FR805" i="48" a="1"/>
  <c r="FR805" i="48" s="1"/>
  <c r="FO805" i="48" s="1" a="1"/>
  <c r="FO805" i="48" s="1"/>
  <c r="FR806" i="48" a="1"/>
  <c r="FR806" i="48" s="1"/>
  <c r="FO806" i="48" s="1" a="1"/>
  <c r="FO806" i="48" s="1"/>
  <c r="FR807" i="48" a="1"/>
  <c r="FR807" i="48" s="1"/>
  <c r="FO807" i="48" s="1" a="1"/>
  <c r="FO807" i="48" s="1"/>
  <c r="FR808" i="48" a="1"/>
  <c r="FR808" i="48" s="1"/>
  <c r="FO808" i="48" s="1" a="1"/>
  <c r="FO808" i="48" s="1"/>
  <c r="FR809" i="48" a="1"/>
  <c r="FR809" i="48" s="1"/>
  <c r="FO809" i="48" s="1" a="1"/>
  <c r="FO809" i="48" s="1"/>
  <c r="FR810" i="48" a="1"/>
  <c r="FR810" i="48" s="1"/>
  <c r="FO810" i="48" s="1" a="1"/>
  <c r="FO810" i="48" s="1"/>
  <c r="FR811" i="48" a="1"/>
  <c r="FR811" i="48" s="1"/>
  <c r="FO811" i="48" s="1" a="1"/>
  <c r="FO811" i="48" s="1"/>
  <c r="FR812" i="48" a="1"/>
  <c r="FR812" i="48" s="1"/>
  <c r="FO812" i="48" s="1" a="1"/>
  <c r="FO812" i="48" s="1"/>
  <c r="FR813" i="48" a="1"/>
  <c r="FR813" i="48" s="1"/>
  <c r="FO813" i="48" s="1" a="1"/>
  <c r="FO813" i="48" s="1"/>
  <c r="FR814" i="48" a="1"/>
  <c r="FR814" i="48" s="1"/>
  <c r="FO814" i="48" s="1" a="1"/>
  <c r="FO814" i="48" s="1"/>
  <c r="FR815" i="48" a="1"/>
  <c r="FR815" i="48" s="1"/>
  <c r="FO815" i="48" s="1" a="1"/>
  <c r="FO815" i="48" s="1"/>
  <c r="FR816" i="48" a="1"/>
  <c r="FR816" i="48" s="1"/>
  <c r="FO816" i="48" s="1" a="1"/>
  <c r="FO816" i="48" s="1"/>
  <c r="FR817" i="48" a="1"/>
  <c r="FR817" i="48" s="1"/>
  <c r="FO817" i="48" s="1" a="1"/>
  <c r="FO817" i="48" s="1"/>
  <c r="FR818" i="48" a="1"/>
  <c r="FR818" i="48" s="1"/>
  <c r="FO818" i="48" s="1" a="1"/>
  <c r="FO818" i="48" s="1"/>
  <c r="FR819" i="48" a="1"/>
  <c r="FR819" i="48" s="1"/>
  <c r="FO819" i="48" s="1" a="1"/>
  <c r="FO819" i="48" s="1"/>
  <c r="FR820" i="48" a="1"/>
  <c r="FR820" i="48" s="1"/>
  <c r="FO820" i="48" s="1" a="1"/>
  <c r="FO820" i="48" s="1"/>
  <c r="FR821" i="48" a="1"/>
  <c r="FR821" i="48" s="1"/>
  <c r="FO821" i="48" s="1" a="1"/>
  <c r="FO821" i="48" s="1"/>
  <c r="FR822" i="48" a="1"/>
  <c r="FR822" i="48" s="1"/>
  <c r="FO822" i="48" s="1" a="1"/>
  <c r="FO822" i="48" s="1"/>
  <c r="FR823" i="48" a="1"/>
  <c r="FR823" i="48" s="1"/>
  <c r="FO823" i="48" s="1" a="1"/>
  <c r="FO823" i="48" s="1"/>
  <c r="FR824" i="48" a="1"/>
  <c r="FR824" i="48" s="1"/>
  <c r="FO824" i="48" s="1" a="1"/>
  <c r="FO824" i="48" s="1"/>
  <c r="FR825" i="48" a="1"/>
  <c r="FR825" i="48" s="1"/>
  <c r="FO825" i="48" s="1" a="1"/>
  <c r="FO825" i="48" s="1"/>
  <c r="FR826" i="48" a="1"/>
  <c r="FR826" i="48" s="1"/>
  <c r="FO826" i="48" s="1" a="1"/>
  <c r="FO826" i="48" s="1"/>
  <c r="FR827" i="48" a="1"/>
  <c r="FR827" i="48" s="1"/>
  <c r="FO827" i="48" s="1" a="1"/>
  <c r="FO827" i="48" s="1"/>
  <c r="FR828" i="48" a="1"/>
  <c r="FR828" i="48" s="1"/>
  <c r="FO828" i="48" s="1" a="1"/>
  <c r="FO828" i="48" s="1"/>
  <c r="FR829" i="48" a="1"/>
  <c r="FR829" i="48" s="1"/>
  <c r="FO829" i="48" s="1" a="1"/>
  <c r="FO829" i="48" s="1"/>
  <c r="FR830" i="48" a="1"/>
  <c r="FR830" i="48" s="1"/>
  <c r="FO830" i="48" s="1" a="1"/>
  <c r="FO830" i="48" s="1"/>
  <c r="FR831" i="48" a="1"/>
  <c r="FR831" i="48" s="1"/>
  <c r="FO831" i="48" s="1" a="1"/>
  <c r="FO831" i="48" s="1"/>
  <c r="FR832" i="48" a="1"/>
  <c r="FR832" i="48" s="1"/>
  <c r="FO832" i="48" s="1" a="1"/>
  <c r="FO832" i="48" s="1"/>
  <c r="FR833" i="48" a="1"/>
  <c r="FR833" i="48" s="1"/>
  <c r="FO833" i="48" s="1" a="1"/>
  <c r="FO833" i="48" s="1"/>
  <c r="FR834" i="48" a="1"/>
  <c r="FR834" i="48" s="1"/>
  <c r="FO834" i="48" s="1" a="1"/>
  <c r="FO834" i="48" s="1"/>
  <c r="FR835" i="48" a="1"/>
  <c r="FR835" i="48" s="1"/>
  <c r="FO835" i="48" s="1" a="1"/>
  <c r="FO835" i="48" s="1"/>
  <c r="FR836" i="48" a="1"/>
  <c r="FR836" i="48" s="1"/>
  <c r="FO836" i="48" s="1" a="1"/>
  <c r="FO836" i="48" s="1"/>
  <c r="FR837" i="48" a="1"/>
  <c r="FR837" i="48" s="1"/>
  <c r="FO837" i="48" s="1" a="1"/>
  <c r="FO837" i="48" s="1"/>
  <c r="FR838" i="48" a="1"/>
  <c r="FR838" i="48" s="1"/>
  <c r="FO838" i="48" s="1" a="1"/>
  <c r="FO838" i="48" s="1"/>
  <c r="FR839" i="48" a="1"/>
  <c r="FR839" i="48" s="1"/>
  <c r="FO839" i="48" s="1" a="1"/>
  <c r="FO839" i="48" s="1"/>
  <c r="FR840" i="48" a="1"/>
  <c r="FR840" i="48" s="1"/>
  <c r="FO840" i="48" s="1" a="1"/>
  <c r="FO840" i="48" s="1"/>
  <c r="FR841" i="48" a="1"/>
  <c r="FR841" i="48" s="1"/>
  <c r="FO841" i="48" s="1" a="1"/>
  <c r="FO841" i="48" s="1"/>
  <c r="FR842" i="48" a="1"/>
  <c r="FR842" i="48" s="1"/>
  <c r="FO842" i="48" s="1" a="1"/>
  <c r="FO842" i="48" s="1"/>
  <c r="FR843" i="48" a="1"/>
  <c r="FR843" i="48" s="1"/>
  <c r="FO843" i="48" s="1" a="1"/>
  <c r="FO843" i="48" s="1"/>
  <c r="FR844" i="48" a="1"/>
  <c r="FR844" i="48" s="1"/>
  <c r="FO844" i="48" s="1" a="1"/>
  <c r="FO844" i="48" s="1"/>
  <c r="FR845" i="48" a="1"/>
  <c r="FR845" i="48" s="1"/>
  <c r="FO845" i="48" s="1" a="1"/>
  <c r="FO845" i="48" s="1"/>
  <c r="FR846" i="48" a="1"/>
  <c r="FR846" i="48" s="1"/>
  <c r="FO846" i="48" s="1" a="1"/>
  <c r="FO846" i="48" s="1"/>
  <c r="FR847" i="48" a="1"/>
  <c r="FR847" i="48" s="1"/>
  <c r="FO847" i="48" s="1" a="1"/>
  <c r="FO847" i="48" s="1"/>
  <c r="FR848" i="48" a="1"/>
  <c r="FR848" i="48" s="1"/>
  <c r="FO848" i="48" s="1" a="1"/>
  <c r="FO848" i="48" s="1"/>
  <c r="FR849" i="48" a="1"/>
  <c r="FR849" i="48" s="1"/>
  <c r="FO849" i="48" s="1" a="1"/>
  <c r="FO849" i="48" s="1"/>
  <c r="FR850" i="48" a="1"/>
  <c r="FR850" i="48" s="1"/>
  <c r="FO850" i="48" s="1" a="1"/>
  <c r="FO850" i="48" s="1"/>
  <c r="FR851" i="48" a="1"/>
  <c r="FR851" i="48" s="1"/>
  <c r="FO851" i="48" s="1" a="1"/>
  <c r="FO851" i="48" s="1"/>
  <c r="FR852" i="48" a="1"/>
  <c r="FR852" i="48" s="1"/>
  <c r="FO852" i="48" s="1" a="1"/>
  <c r="FO852" i="48" s="1"/>
  <c r="FR853" i="48" a="1"/>
  <c r="FR853" i="48" s="1"/>
  <c r="FO853" i="48" s="1" a="1"/>
  <c r="FO853" i="48" s="1"/>
  <c r="FR854" i="48" a="1"/>
  <c r="FR854" i="48" s="1"/>
  <c r="FO854" i="48" s="1" a="1"/>
  <c r="FO854" i="48" s="1"/>
  <c r="FR855" i="48" a="1"/>
  <c r="FR855" i="48" s="1"/>
  <c r="FO855" i="48" s="1" a="1"/>
  <c r="FO855" i="48" s="1"/>
  <c r="FR856" i="48" a="1"/>
  <c r="FR856" i="48" s="1"/>
  <c r="FO856" i="48" s="1" a="1"/>
  <c r="FO856" i="48" s="1"/>
  <c r="FR857" i="48" a="1"/>
  <c r="FR857" i="48" s="1"/>
  <c r="FO857" i="48" s="1" a="1"/>
  <c r="FO857" i="48" s="1"/>
  <c r="FR858" i="48" a="1"/>
  <c r="FR858" i="48" s="1"/>
  <c r="FO858" i="48" s="1" a="1"/>
  <c r="FO858" i="48" s="1"/>
  <c r="FR859" i="48" a="1"/>
  <c r="FR859" i="48" s="1"/>
  <c r="FO859" i="48" s="1" a="1"/>
  <c r="FO859" i="48" s="1"/>
  <c r="FR860" i="48" a="1"/>
  <c r="FR860" i="48" s="1"/>
  <c r="FO860" i="48" s="1" a="1"/>
  <c r="FO860" i="48" s="1"/>
  <c r="FR861" i="48" a="1"/>
  <c r="FR861" i="48" s="1"/>
  <c r="FO861" i="48" s="1" a="1"/>
  <c r="FO861" i="48" s="1"/>
  <c r="FR862" i="48" a="1"/>
  <c r="FR862" i="48" s="1"/>
  <c r="FO862" i="48" s="1" a="1"/>
  <c r="FO862" i="48" s="1"/>
  <c r="FR863" i="48" a="1"/>
  <c r="FR863" i="48" s="1"/>
  <c r="FO863" i="48" s="1" a="1"/>
  <c r="FO863" i="48" s="1"/>
  <c r="FR864" i="48" a="1"/>
  <c r="FR864" i="48" s="1"/>
  <c r="FO864" i="48" s="1" a="1"/>
  <c r="FO864" i="48" s="1"/>
  <c r="FR865" i="48" a="1"/>
  <c r="FR865" i="48" s="1"/>
  <c r="FO865" i="48" s="1" a="1"/>
  <c r="FO865" i="48" s="1"/>
  <c r="FR866" i="48" a="1"/>
  <c r="FR866" i="48" s="1"/>
  <c r="FO866" i="48" s="1" a="1"/>
  <c r="FO866" i="48" s="1"/>
  <c r="FR867" i="48" a="1"/>
  <c r="FR867" i="48" s="1"/>
  <c r="FO867" i="48" s="1" a="1"/>
  <c r="FO867" i="48" s="1"/>
  <c r="FR868" i="48" a="1"/>
  <c r="FR868" i="48" s="1"/>
  <c r="FO868" i="48" s="1" a="1"/>
  <c r="FO868" i="48" s="1"/>
  <c r="FR869" i="48" a="1"/>
  <c r="FR869" i="48" s="1"/>
  <c r="FO869" i="48" s="1" a="1"/>
  <c r="FO869" i="48" s="1"/>
  <c r="FR870" i="48" a="1"/>
  <c r="FR870" i="48" s="1"/>
  <c r="FO870" i="48" s="1" a="1"/>
  <c r="FO870" i="48" s="1"/>
  <c r="FR871" i="48" a="1"/>
  <c r="FR871" i="48" s="1"/>
  <c r="FO871" i="48" s="1" a="1"/>
  <c r="FO871" i="48" s="1"/>
  <c r="FR872" i="48" a="1"/>
  <c r="FR872" i="48" s="1"/>
  <c r="FO872" i="48" s="1" a="1"/>
  <c r="FO872" i="48" s="1"/>
  <c r="FR873" i="48" a="1"/>
  <c r="FR873" i="48" s="1"/>
  <c r="FO873" i="48" s="1" a="1"/>
  <c r="FO873" i="48" s="1"/>
  <c r="FR874" i="48" a="1"/>
  <c r="FR874" i="48" s="1"/>
  <c r="FO874" i="48" s="1" a="1"/>
  <c r="FO874" i="48" s="1"/>
  <c r="FR875" i="48" a="1"/>
  <c r="FR875" i="48" s="1"/>
  <c r="FO875" i="48" s="1" a="1"/>
  <c r="FO875" i="48" s="1"/>
  <c r="FR876" i="48" a="1"/>
  <c r="FR876" i="48" s="1"/>
  <c r="FO876" i="48" s="1" a="1"/>
  <c r="FO876" i="48" s="1"/>
  <c r="FR877" i="48" a="1"/>
  <c r="FR877" i="48" s="1"/>
  <c r="FO877" i="48" s="1" a="1"/>
  <c r="FO877" i="48" s="1"/>
  <c r="FR878" i="48" a="1"/>
  <c r="FR878" i="48" s="1"/>
  <c r="FO878" i="48" s="1" a="1"/>
  <c r="FO878" i="48" s="1"/>
  <c r="FR879" i="48" a="1"/>
  <c r="FR879" i="48" s="1"/>
  <c r="FO879" i="48" s="1" a="1"/>
  <c r="FO879" i="48" s="1"/>
  <c r="FR880" i="48" a="1"/>
  <c r="FR880" i="48" s="1"/>
  <c r="FO880" i="48" s="1" a="1"/>
  <c r="FO880" i="48" s="1"/>
  <c r="FR881" i="48" a="1"/>
  <c r="FR881" i="48" s="1"/>
  <c r="FO881" i="48" s="1" a="1"/>
  <c r="FO881" i="48" s="1"/>
  <c r="FR882" i="48" a="1"/>
  <c r="FR882" i="48" s="1"/>
  <c r="FO882" i="48" s="1" a="1"/>
  <c r="FO882" i="48" s="1"/>
  <c r="FR883" i="48" a="1"/>
  <c r="FR883" i="48" s="1"/>
  <c r="FO883" i="48" s="1" a="1"/>
  <c r="FO883" i="48" s="1"/>
  <c r="FR884" i="48" a="1"/>
  <c r="FR884" i="48" s="1"/>
  <c r="FO884" i="48" s="1" a="1"/>
  <c r="FO884" i="48" s="1"/>
  <c r="FR885" i="48" a="1"/>
  <c r="FR885" i="48" s="1"/>
  <c r="FO885" i="48" s="1" a="1"/>
  <c r="FO885" i="48" s="1"/>
  <c r="FR886" i="48" a="1"/>
  <c r="FR886" i="48" s="1"/>
  <c r="FO886" i="48" s="1" a="1"/>
  <c r="FO886" i="48" s="1"/>
  <c r="FR887" i="48" a="1"/>
  <c r="FR887" i="48" s="1"/>
  <c r="FO887" i="48" s="1" a="1"/>
  <c r="FO887" i="48" s="1"/>
  <c r="FR888" i="48" a="1"/>
  <c r="FR888" i="48" s="1"/>
  <c r="FO888" i="48" s="1" a="1"/>
  <c r="FO888" i="48" s="1"/>
  <c r="FR889" i="48" a="1"/>
  <c r="FR889" i="48" s="1"/>
  <c r="FO889" i="48" s="1" a="1"/>
  <c r="FO889" i="48" s="1"/>
  <c r="FR890" i="48" a="1"/>
  <c r="FR890" i="48" s="1"/>
  <c r="FO890" i="48" s="1" a="1"/>
  <c r="FO890" i="48" s="1"/>
  <c r="FR891" i="48" a="1"/>
  <c r="FR891" i="48" s="1"/>
  <c r="FO891" i="48" s="1" a="1"/>
  <c r="FO891" i="48" s="1"/>
  <c r="FR892" i="48" a="1"/>
  <c r="FR892" i="48" s="1"/>
  <c r="FO892" i="48" s="1" a="1"/>
  <c r="FO892" i="48" s="1"/>
  <c r="FR893" i="48" a="1"/>
  <c r="FR893" i="48" s="1"/>
  <c r="FO893" i="48" s="1" a="1"/>
  <c r="FO893" i="48" s="1"/>
  <c r="FR894" i="48" a="1"/>
  <c r="FR894" i="48" s="1"/>
  <c r="FO894" i="48" s="1" a="1"/>
  <c r="FO894" i="48" s="1"/>
  <c r="FR895" i="48" a="1"/>
  <c r="FR895" i="48" s="1"/>
  <c r="FO895" i="48" s="1" a="1"/>
  <c r="FO895" i="48" s="1"/>
  <c r="FR896" i="48" a="1"/>
  <c r="FR896" i="48" s="1"/>
  <c r="FO896" i="48" s="1" a="1"/>
  <c r="FO896" i="48" s="1"/>
  <c r="FR897" i="48" a="1"/>
  <c r="FR897" i="48" s="1"/>
  <c r="FO897" i="48" s="1" a="1"/>
  <c r="FO897" i="48" s="1"/>
  <c r="FR898" i="48" a="1"/>
  <c r="FR898" i="48" s="1"/>
  <c r="FO898" i="48" s="1" a="1"/>
  <c r="FO898" i="48" s="1"/>
  <c r="FR899" i="48" a="1"/>
  <c r="FR899" i="48" s="1"/>
  <c r="FO899" i="48" s="1" a="1"/>
  <c r="FO899" i="48" s="1"/>
  <c r="FR900" i="48" a="1"/>
  <c r="FR900" i="48" s="1"/>
  <c r="FO900" i="48" s="1" a="1"/>
  <c r="FO900" i="48" s="1"/>
  <c r="FR901" i="48" a="1"/>
  <c r="FR901" i="48" s="1"/>
  <c r="FO901" i="48" s="1" a="1"/>
  <c r="FO901" i="48" s="1"/>
  <c r="FR902" i="48" a="1"/>
  <c r="FR902" i="48" s="1"/>
  <c r="FO902" i="48" s="1" a="1"/>
  <c r="FO902" i="48" s="1"/>
  <c r="FR903" i="48" a="1"/>
  <c r="FR903" i="48" s="1"/>
  <c r="FO903" i="48" s="1" a="1"/>
  <c r="FO903" i="48" s="1"/>
  <c r="FR904" i="48" a="1"/>
  <c r="FR904" i="48" s="1"/>
  <c r="FO904" i="48" s="1" a="1"/>
  <c r="FO904" i="48" s="1"/>
  <c r="FR905" i="48" a="1"/>
  <c r="FR905" i="48" s="1"/>
  <c r="FO905" i="48" s="1" a="1"/>
  <c r="FO905" i="48" s="1"/>
  <c r="FR906" i="48" a="1"/>
  <c r="FR906" i="48" s="1"/>
  <c r="FO906" i="48" s="1" a="1"/>
  <c r="FO906" i="48" s="1"/>
  <c r="FR907" i="48" a="1"/>
  <c r="FR907" i="48" s="1"/>
  <c r="FO907" i="48" s="1" a="1"/>
  <c r="FO907" i="48" s="1"/>
  <c r="FR908" i="48" a="1"/>
  <c r="FR908" i="48" s="1"/>
  <c r="FO908" i="48" s="1" a="1"/>
  <c r="FO908" i="48" s="1"/>
  <c r="FR909" i="48" a="1"/>
  <c r="FR909" i="48" s="1"/>
  <c r="FO909" i="48" s="1" a="1"/>
  <c r="FO909" i="48" s="1"/>
  <c r="FR910" i="48" a="1"/>
  <c r="FR910" i="48" s="1"/>
  <c r="FO910" i="48" s="1" a="1"/>
  <c r="FO910" i="48" s="1"/>
  <c r="FR911" i="48" a="1"/>
  <c r="FR911" i="48" s="1"/>
  <c r="FO911" i="48" s="1" a="1"/>
  <c r="FO911" i="48" s="1"/>
  <c r="FR912" i="48" a="1"/>
  <c r="FR912" i="48" s="1"/>
  <c r="FO912" i="48" s="1" a="1"/>
  <c r="FO912" i="48" s="1"/>
  <c r="FR913" i="48" a="1"/>
  <c r="FR913" i="48" s="1"/>
  <c r="FO913" i="48" s="1" a="1"/>
  <c r="FO913" i="48" s="1"/>
  <c r="FR914" i="48" a="1"/>
  <c r="FR914" i="48" s="1"/>
  <c r="FO914" i="48" s="1" a="1"/>
  <c r="FO914" i="48" s="1"/>
  <c r="FR915" i="48" a="1"/>
  <c r="FR915" i="48" s="1"/>
  <c r="FO915" i="48" s="1" a="1"/>
  <c r="FO915" i="48" s="1"/>
  <c r="FR916" i="48" a="1"/>
  <c r="FR916" i="48" s="1"/>
  <c r="FO916" i="48" s="1" a="1"/>
  <c r="FO916" i="48" s="1"/>
  <c r="FR917" i="48" a="1"/>
  <c r="FR917" i="48" s="1"/>
  <c r="FO917" i="48" s="1" a="1"/>
  <c r="FO917" i="48" s="1"/>
  <c r="FR918" i="48" a="1"/>
  <c r="FR918" i="48" s="1"/>
  <c r="FO918" i="48" s="1" a="1"/>
  <c r="FO918" i="48" s="1"/>
  <c r="FR919" i="48" a="1"/>
  <c r="FR919" i="48" s="1"/>
  <c r="FO919" i="48" s="1" a="1"/>
  <c r="FO919" i="48" s="1"/>
  <c r="FR920" i="48" a="1"/>
  <c r="FR920" i="48" s="1"/>
  <c r="FO920" i="48" s="1" a="1"/>
  <c r="FO920" i="48" s="1"/>
  <c r="FR921" i="48" a="1"/>
  <c r="FR921" i="48" s="1"/>
  <c r="FO921" i="48" s="1" a="1"/>
  <c r="FO921" i="48" s="1"/>
  <c r="FR922" i="48" a="1"/>
  <c r="FR922" i="48" s="1"/>
  <c r="FO922" i="48" s="1" a="1"/>
  <c r="FO922" i="48" s="1"/>
  <c r="FR923" i="48" a="1"/>
  <c r="FR923" i="48" s="1"/>
  <c r="FO923" i="48" s="1" a="1"/>
  <c r="FO923" i="48" s="1"/>
  <c r="FR924" i="48" a="1"/>
  <c r="FR924" i="48" s="1"/>
  <c r="FO924" i="48" s="1" a="1"/>
  <c r="FO924" i="48" s="1"/>
  <c r="FR925" i="48" a="1"/>
  <c r="FR925" i="48" s="1"/>
  <c r="FO925" i="48" s="1" a="1"/>
  <c r="FO925" i="48" s="1"/>
  <c r="FR926" i="48" a="1"/>
  <c r="FR926" i="48" s="1"/>
  <c r="FO926" i="48" s="1" a="1"/>
  <c r="FO926" i="48" s="1"/>
  <c r="FR927" i="48" a="1"/>
  <c r="FR927" i="48" s="1"/>
  <c r="FO927" i="48" s="1" a="1"/>
  <c r="FO927" i="48" s="1"/>
  <c r="FR928" i="48" a="1"/>
  <c r="FR928" i="48" s="1"/>
  <c r="FO928" i="48" s="1" a="1"/>
  <c r="FO928" i="48" s="1"/>
  <c r="FR929" i="48" a="1"/>
  <c r="FR929" i="48" s="1"/>
  <c r="FO929" i="48" s="1" a="1"/>
  <c r="FO929" i="48" s="1"/>
  <c r="FR930" i="48" a="1"/>
  <c r="FR930" i="48" s="1"/>
  <c r="FO930" i="48" s="1" a="1"/>
  <c r="FO930" i="48" s="1"/>
  <c r="FR931" i="48" a="1"/>
  <c r="FR931" i="48" s="1"/>
  <c r="FO931" i="48" s="1" a="1"/>
  <c r="FO931" i="48" s="1"/>
  <c r="FR932" i="48" a="1"/>
  <c r="FR932" i="48" s="1"/>
  <c r="FO932" i="48" s="1" a="1"/>
  <c r="FO932" i="48" s="1"/>
  <c r="FR933" i="48" a="1"/>
  <c r="FR933" i="48" s="1"/>
  <c r="FO933" i="48" s="1" a="1"/>
  <c r="FO933" i="48" s="1"/>
  <c r="FR934" i="48" a="1"/>
  <c r="FR934" i="48" s="1"/>
  <c r="FO934" i="48" s="1" a="1"/>
  <c r="FO934" i="48" s="1"/>
  <c r="FR935" i="48" a="1"/>
  <c r="FR935" i="48" s="1"/>
  <c r="FO935" i="48" s="1" a="1"/>
  <c r="FO935" i="48" s="1"/>
  <c r="FR936" i="48" a="1"/>
  <c r="FR936" i="48" s="1"/>
  <c r="FO936" i="48" s="1" a="1"/>
  <c r="FO936" i="48" s="1"/>
  <c r="FR937" i="48" a="1"/>
  <c r="FR937" i="48" s="1"/>
  <c r="FO937" i="48" s="1" a="1"/>
  <c r="FO937" i="48" s="1"/>
  <c r="FR938" i="48" a="1"/>
  <c r="FR938" i="48" s="1"/>
  <c r="FO938" i="48" s="1" a="1"/>
  <c r="FO938" i="48" s="1"/>
  <c r="FR939" i="48" a="1"/>
  <c r="FR939" i="48" s="1"/>
  <c r="FO939" i="48" s="1" a="1"/>
  <c r="FO939" i="48" s="1"/>
  <c r="FR940" i="48" a="1"/>
  <c r="FR940" i="48" s="1"/>
  <c r="FO940" i="48" s="1" a="1"/>
  <c r="FO940" i="48" s="1"/>
  <c r="FR941" i="48" a="1"/>
  <c r="FR941" i="48" s="1"/>
  <c r="FO941" i="48" s="1" a="1"/>
  <c r="FO941" i="48" s="1"/>
  <c r="FR942" i="48" a="1"/>
  <c r="FR942" i="48" s="1"/>
  <c r="FO942" i="48" s="1" a="1"/>
  <c r="FO942" i="48" s="1"/>
  <c r="FR943" i="48" a="1"/>
  <c r="FR943" i="48" s="1"/>
  <c r="FO943" i="48" s="1" a="1"/>
  <c r="FO943" i="48" s="1"/>
  <c r="FR944" i="48" a="1"/>
  <c r="FR944" i="48" s="1"/>
  <c r="FO944" i="48" s="1" a="1"/>
  <c r="FO944" i="48" s="1"/>
  <c r="FR945" i="48" a="1"/>
  <c r="FR945" i="48" s="1"/>
  <c r="FO945" i="48" s="1" a="1"/>
  <c r="FO945" i="48" s="1"/>
  <c r="FR946" i="48" a="1"/>
  <c r="FR946" i="48" s="1"/>
  <c r="FO946" i="48" s="1" a="1"/>
  <c r="FO946" i="48" s="1"/>
  <c r="FR947" i="48" a="1"/>
  <c r="FR947" i="48" s="1"/>
  <c r="FO947" i="48" s="1" a="1"/>
  <c r="FO947" i="48" s="1"/>
  <c r="FR948" i="48" a="1"/>
  <c r="FR948" i="48" s="1"/>
  <c r="FO948" i="48" s="1" a="1"/>
  <c r="FO948" i="48" s="1"/>
  <c r="FR949" i="48" a="1"/>
  <c r="FR949" i="48" s="1"/>
  <c r="FO949" i="48" s="1" a="1"/>
  <c r="FO949" i="48" s="1"/>
  <c r="FR950" i="48" a="1"/>
  <c r="FR950" i="48" s="1"/>
  <c r="FO950" i="48" s="1" a="1"/>
  <c r="FO950" i="48" s="1"/>
  <c r="FR951" i="48" a="1"/>
  <c r="FR951" i="48" s="1"/>
  <c r="FO951" i="48" s="1" a="1"/>
  <c r="FO951" i="48" s="1"/>
  <c r="FR952" i="48" a="1"/>
  <c r="FR952" i="48" s="1"/>
  <c r="FO952" i="48" s="1" a="1"/>
  <c r="FO952" i="48" s="1"/>
  <c r="FR953" i="48" a="1"/>
  <c r="FR953" i="48" s="1"/>
  <c r="FO953" i="48" s="1" a="1"/>
  <c r="FO953" i="48" s="1"/>
  <c r="FR954" i="48" a="1"/>
  <c r="FR954" i="48" s="1"/>
  <c r="FO954" i="48" s="1" a="1"/>
  <c r="FO954" i="48" s="1"/>
  <c r="FR955" i="48" a="1"/>
  <c r="FR955" i="48" s="1"/>
  <c r="FO955" i="48" s="1" a="1"/>
  <c r="FO955" i="48" s="1"/>
  <c r="FR956" i="48" a="1"/>
  <c r="FR956" i="48" s="1"/>
  <c r="FO956" i="48" s="1" a="1"/>
  <c r="FO956" i="48" s="1"/>
  <c r="FR957" i="48" a="1"/>
  <c r="FR957" i="48" s="1"/>
  <c r="FO957" i="48" s="1" a="1"/>
  <c r="FO957" i="48" s="1"/>
  <c r="FR958" i="48" a="1"/>
  <c r="FR958" i="48" s="1"/>
  <c r="FO958" i="48" s="1" a="1"/>
  <c r="FO958" i="48" s="1"/>
  <c r="FR959" i="48" a="1"/>
  <c r="FR959" i="48" s="1"/>
  <c r="FO959" i="48" s="1" a="1"/>
  <c r="FO959" i="48" s="1"/>
  <c r="FR960" i="48" a="1"/>
  <c r="FR960" i="48" s="1"/>
  <c r="FO960" i="48" s="1" a="1"/>
  <c r="FO960" i="48" s="1"/>
  <c r="FR961" i="48" a="1"/>
  <c r="FR961" i="48" s="1"/>
  <c r="FO961" i="48" s="1" a="1"/>
  <c r="FO961" i="48" s="1"/>
  <c r="FR962" i="48" a="1"/>
  <c r="FR962" i="48" s="1"/>
  <c r="FO962" i="48" s="1" a="1"/>
  <c r="FO962" i="48" s="1"/>
  <c r="FR963" i="48" a="1"/>
  <c r="FR963" i="48" s="1"/>
  <c r="FO963" i="48" s="1" a="1"/>
  <c r="FO963" i="48" s="1"/>
  <c r="FR964" i="48" a="1"/>
  <c r="FR964" i="48" s="1"/>
  <c r="FO964" i="48" s="1" a="1"/>
  <c r="FO964" i="48" s="1"/>
  <c r="FR965" i="48" a="1"/>
  <c r="FR965" i="48" s="1"/>
  <c r="FO965" i="48" s="1" a="1"/>
  <c r="FO965" i="48" s="1"/>
  <c r="FR966" i="48" a="1"/>
  <c r="FR966" i="48" s="1"/>
  <c r="FO966" i="48" s="1" a="1"/>
  <c r="FO966" i="48" s="1"/>
  <c r="FR967" i="48" a="1"/>
  <c r="FR967" i="48" s="1"/>
  <c r="FO967" i="48" s="1" a="1"/>
  <c r="FO967" i="48" s="1"/>
  <c r="FR968" i="48" a="1"/>
  <c r="FR968" i="48" s="1"/>
  <c r="FO968" i="48" s="1" a="1"/>
  <c r="FO968" i="48" s="1"/>
  <c r="FR969" i="48" a="1"/>
  <c r="FR969" i="48" s="1"/>
  <c r="FO969" i="48" s="1" a="1"/>
  <c r="FO969" i="48" s="1"/>
  <c r="FR970" i="48" a="1"/>
  <c r="FR970" i="48" s="1"/>
  <c r="FO970" i="48" s="1" a="1"/>
  <c r="FO970" i="48" s="1"/>
  <c r="FR971" i="48" a="1"/>
  <c r="FR971" i="48" s="1"/>
  <c r="FO971" i="48" s="1" a="1"/>
  <c r="FO971" i="48" s="1"/>
  <c r="FR972" i="48" a="1"/>
  <c r="FR972" i="48" s="1"/>
  <c r="FO972" i="48" s="1" a="1"/>
  <c r="FO972" i="48" s="1"/>
  <c r="FR973" i="48" a="1"/>
  <c r="FR973" i="48" s="1"/>
  <c r="FO973" i="48" s="1" a="1"/>
  <c r="FO973" i="48" s="1"/>
  <c r="FR974" i="48" a="1"/>
  <c r="FR974" i="48" s="1"/>
  <c r="FO974" i="48" s="1" a="1"/>
  <c r="FO974" i="48" s="1"/>
  <c r="FR975" i="48" a="1"/>
  <c r="FR975" i="48" s="1"/>
  <c r="FO975" i="48" s="1" a="1"/>
  <c r="FO975" i="48" s="1"/>
  <c r="FR976" i="48" a="1"/>
  <c r="FR976" i="48" s="1"/>
  <c r="FO976" i="48" s="1" a="1"/>
  <c r="FO976" i="48" s="1"/>
  <c r="FR977" i="48" a="1"/>
  <c r="FR977" i="48" s="1"/>
  <c r="FO977" i="48" s="1" a="1"/>
  <c r="FO977" i="48" s="1"/>
  <c r="FR978" i="48" a="1"/>
  <c r="FR978" i="48" s="1"/>
  <c r="FO978" i="48" s="1" a="1"/>
  <c r="FO978" i="48" s="1"/>
  <c r="FR979" i="48" a="1"/>
  <c r="FR979" i="48" s="1"/>
  <c r="FO979" i="48" s="1" a="1"/>
  <c r="FO979" i="48" s="1"/>
  <c r="FR980" i="48" a="1"/>
  <c r="FR980" i="48" s="1"/>
  <c r="FO980" i="48" s="1" a="1"/>
  <c r="FO980" i="48" s="1"/>
  <c r="FR981" i="48" a="1"/>
  <c r="FR981" i="48" s="1"/>
  <c r="FO981" i="48" s="1" a="1"/>
  <c r="FO981" i="48" s="1"/>
  <c r="FR982" i="48" a="1"/>
  <c r="FR982" i="48" s="1"/>
  <c r="FO982" i="48" s="1" a="1"/>
  <c r="FO982" i="48" s="1"/>
  <c r="FR983" i="48" a="1"/>
  <c r="FR983" i="48" s="1"/>
  <c r="FO983" i="48" s="1" a="1"/>
  <c r="FO983" i="48" s="1"/>
  <c r="FR984" i="48" a="1"/>
  <c r="FR984" i="48" s="1"/>
  <c r="FO984" i="48" s="1" a="1"/>
  <c r="FO984" i="48" s="1"/>
  <c r="FR985" i="48" a="1"/>
  <c r="FR985" i="48" s="1"/>
  <c r="FO985" i="48" s="1" a="1"/>
  <c r="FO985" i="48" s="1"/>
  <c r="FR986" i="48" a="1"/>
  <c r="FR986" i="48" s="1"/>
  <c r="FO986" i="48" s="1" a="1"/>
  <c r="FO986" i="48" s="1"/>
  <c r="FR987" i="48" a="1"/>
  <c r="FR987" i="48" s="1"/>
  <c r="FO987" i="48" s="1" a="1"/>
  <c r="FO987" i="48" s="1"/>
  <c r="FR988" i="48" a="1"/>
  <c r="FR988" i="48" s="1"/>
  <c r="FO988" i="48" s="1" a="1"/>
  <c r="FO988" i="48" s="1"/>
  <c r="FR989" i="48" a="1"/>
  <c r="FR989" i="48" s="1"/>
  <c r="FO989" i="48" s="1" a="1"/>
  <c r="FO989" i="48" s="1"/>
  <c r="FR990" i="48" a="1"/>
  <c r="FR990" i="48" s="1"/>
  <c r="FO990" i="48" s="1" a="1"/>
  <c r="FO990" i="48" s="1"/>
  <c r="FR991" i="48" a="1"/>
  <c r="FR991" i="48" s="1"/>
  <c r="FO991" i="48" s="1" a="1"/>
  <c r="FO991" i="48" s="1"/>
  <c r="FR992" i="48" a="1"/>
  <c r="FR992" i="48" s="1"/>
  <c r="FO992" i="48" s="1" a="1"/>
  <c r="FO992" i="48" s="1"/>
  <c r="FR993" i="48" a="1"/>
  <c r="FR993" i="48" s="1"/>
  <c r="FO993" i="48" s="1" a="1"/>
  <c r="FO993" i="48" s="1"/>
  <c r="FR994" i="48" a="1"/>
  <c r="FR994" i="48" s="1"/>
  <c r="FO994" i="48" s="1" a="1"/>
  <c r="FO994" i="48" s="1"/>
  <c r="FR995" i="48" a="1"/>
  <c r="FR995" i="48" s="1"/>
  <c r="FO995" i="48" s="1" a="1"/>
  <c r="FO995" i="48" s="1"/>
  <c r="FR996" i="48" a="1"/>
  <c r="FR996" i="48" s="1"/>
  <c r="FO996" i="48" s="1" a="1"/>
  <c r="FO996" i="48" s="1"/>
  <c r="FR997" i="48" a="1"/>
  <c r="FR997" i="48" s="1"/>
  <c r="FO997" i="48" s="1" a="1"/>
  <c r="FO997" i="48" s="1"/>
  <c r="FR998" i="48" a="1"/>
  <c r="FR998" i="48" s="1"/>
  <c r="FR999" i="48" a="1"/>
  <c r="FR999" i="48" s="1"/>
  <c r="FR1000" i="48" a="1"/>
  <c r="FR1000" i="48" s="1"/>
  <c r="FR1001" i="48" a="1"/>
  <c r="FR1001" i="48" s="1"/>
  <c r="FR1002" i="48" a="1"/>
  <c r="FR1002" i="48" s="1"/>
  <c r="FR1003" i="48" a="1"/>
  <c r="FR1003" i="48" s="1"/>
  <c r="FR1004" i="48" a="1"/>
  <c r="FR1004" i="48" s="1"/>
  <c r="FR1005" i="48" a="1"/>
  <c r="FR1005" i="48" s="1"/>
  <c r="FR1006" i="48" a="1"/>
  <c r="FR1006" i="48" s="1"/>
  <c r="FR1007" i="48" a="1"/>
  <c r="FR1007" i="48" s="1"/>
  <c r="FR1008" i="48" a="1"/>
  <c r="FR1008" i="48" s="1"/>
  <c r="FR1009" i="48" a="1"/>
  <c r="FR1009" i="48" s="1"/>
  <c r="FR1010" i="48" a="1"/>
  <c r="FR1010" i="48" s="1"/>
  <c r="FR1011" i="48" a="1"/>
  <c r="FR1011" i="48" s="1"/>
  <c r="FR1012" i="48" a="1"/>
  <c r="FR1012" i="48" s="1"/>
  <c r="FR1013" i="48" a="1"/>
  <c r="FR1013" i="48" s="1"/>
  <c r="FR1014" i="48" a="1"/>
  <c r="FR1014" i="48" s="1"/>
  <c r="FR1015" i="48" a="1"/>
  <c r="FR1015" i="48" s="1"/>
  <c r="FR1016" i="48" a="1"/>
  <c r="FR1016" i="48" s="1"/>
  <c r="FR1017" i="48" a="1"/>
  <c r="FR1017" i="48" s="1"/>
  <c r="FR1018" i="48" a="1"/>
  <c r="FR1018" i="48" s="1"/>
  <c r="FR1019" i="48" a="1"/>
  <c r="FR1019" i="48" s="1"/>
  <c r="FR1020" i="48" a="1"/>
  <c r="FR1020" i="48" s="1"/>
  <c r="FR1021" i="48" a="1"/>
  <c r="FR1021" i="48" s="1"/>
  <c r="FR1022" i="48" a="1"/>
  <c r="FR1022" i="48" s="1"/>
  <c r="FR1023" i="48" a="1"/>
  <c r="FR1023" i="48" s="1"/>
  <c r="FR1024" i="48" a="1"/>
  <c r="FR1024" i="48" s="1"/>
  <c r="FR1025" i="48" a="1"/>
  <c r="FR1025" i="48" s="1"/>
  <c r="FR1026" i="48" a="1"/>
  <c r="FR1026" i="48" s="1"/>
  <c r="FR1027" i="48" a="1"/>
  <c r="FR1027" i="48" s="1"/>
  <c r="FR1028" i="48" a="1"/>
  <c r="FR1028" i="48" s="1"/>
  <c r="FR1029" i="48" a="1"/>
  <c r="FR1029" i="48" s="1"/>
  <c r="FR1030" i="48" a="1"/>
  <c r="FR1030" i="48" s="1"/>
  <c r="FR1031" i="48" a="1"/>
  <c r="FR1031" i="48" s="1"/>
  <c r="FR1032" i="48" a="1"/>
  <c r="FR1032" i="48" s="1"/>
  <c r="FR1033" i="48" a="1"/>
  <c r="FR1033" i="48" s="1"/>
  <c r="FR1034" i="48" a="1"/>
  <c r="FR1034" i="48" s="1"/>
  <c r="FR1035" i="48" a="1"/>
  <c r="FR1035" i="48" s="1"/>
  <c r="FR1036" i="48" a="1"/>
  <c r="FR1036" i="48" s="1"/>
  <c r="FR1037" i="48" a="1"/>
  <c r="FR1037" i="48" s="1"/>
  <c r="FR1038" i="48" a="1"/>
  <c r="FR1038" i="48" s="1"/>
  <c r="FR1039" i="48" a="1"/>
  <c r="FR1039" i="48" s="1"/>
  <c r="FR1040" i="48" a="1"/>
  <c r="FR1040" i="48" s="1"/>
  <c r="FR1041" i="48" a="1"/>
  <c r="FR1041" i="48" s="1"/>
  <c r="FR1042" i="48" a="1"/>
  <c r="FR1042" i="48" s="1"/>
  <c r="FR1043" i="48" a="1"/>
  <c r="FR1043" i="48" s="1"/>
  <c r="FR1044" i="48" a="1"/>
  <c r="FR1044" i="48" s="1"/>
  <c r="FR1045" i="48" a="1"/>
  <c r="FR1045" i="48" s="1"/>
  <c r="FR1046" i="48" a="1"/>
  <c r="FR1046" i="48" s="1"/>
  <c r="FR1047" i="48" a="1"/>
  <c r="FR1047" i="48" s="1"/>
  <c r="FR1048" i="48" a="1"/>
  <c r="FR1048" i="48" s="1"/>
  <c r="FR1049" i="48" a="1"/>
  <c r="FR1049" i="48" s="1"/>
  <c r="FR1050" i="48" a="1"/>
  <c r="FR1050" i="48" s="1"/>
  <c r="FR1051" i="48" a="1"/>
  <c r="FR1051" i="48" s="1"/>
  <c r="FR1052" i="48" a="1"/>
  <c r="FR1052" i="48" s="1"/>
  <c r="FR1053" i="48" a="1"/>
  <c r="FR1053" i="48" s="1"/>
  <c r="FR1054" i="48" a="1"/>
  <c r="FR1054" i="48" s="1"/>
  <c r="FR1055" i="48" a="1"/>
  <c r="FR1055" i="48" s="1"/>
  <c r="FR1056" i="48" a="1"/>
  <c r="FR1056" i="48" s="1"/>
  <c r="FR1057" i="48" a="1"/>
  <c r="FR1057" i="48" s="1"/>
  <c r="FR1058" i="48" a="1"/>
  <c r="FR1058" i="48" s="1"/>
  <c r="FR1059" i="48" a="1"/>
  <c r="FR1059" i="48" s="1"/>
  <c r="FR1060" i="48" a="1"/>
  <c r="FR1060" i="48" s="1"/>
  <c r="FR1061" i="48" a="1"/>
  <c r="FR1061" i="48" s="1"/>
  <c r="FR1062" i="48" a="1"/>
  <c r="FR1062" i="48" s="1"/>
  <c r="FR1063" i="48" a="1"/>
  <c r="FR1063" i="48" s="1"/>
  <c r="FR1064" i="48" a="1"/>
  <c r="FR1064" i="48" s="1"/>
  <c r="FR1065" i="48" a="1"/>
  <c r="FR1065" i="48" s="1"/>
  <c r="FR1066" i="48" a="1"/>
  <c r="FR1066" i="48" s="1"/>
  <c r="FR1067" i="48" a="1"/>
  <c r="FR1067" i="48" s="1"/>
  <c r="FR1068" i="48" a="1"/>
  <c r="FR1068" i="48" s="1"/>
  <c r="FR1069" i="48" a="1"/>
  <c r="FR1069" i="48" s="1"/>
  <c r="FR1070" i="48" a="1"/>
  <c r="FR1070" i="48" s="1"/>
  <c r="FR1071" i="48" a="1"/>
  <c r="FR1071" i="48" s="1"/>
  <c r="FR1072" i="48" a="1"/>
  <c r="FR1072" i="48" s="1"/>
  <c r="FR1073" i="48" a="1"/>
  <c r="FR1073" i="48" s="1"/>
  <c r="FR1074" i="48" a="1"/>
  <c r="FR1074" i="48" s="1"/>
  <c r="FR2" i="48" a="1"/>
  <c r="FR2" i="48" s="1"/>
  <c r="FO2" i="48" s="1" a="1"/>
  <c r="FO2" i="48" s="1"/>
  <c r="H2" i="43" a="1"/>
  <c r="H2" i="43" s="1"/>
  <c r="H1" i="43"/>
  <c r="E7" i="49"/>
  <c r="E8" i="49" a="1"/>
  <c r="E8" i="49" s="1"/>
  <c r="H2" i="41" a="1"/>
  <c r="H2" i="41" s="1"/>
  <c r="H1" i="41"/>
  <c r="L1" i="42"/>
  <c r="L2" i="42" a="1"/>
  <c r="L2" i="42" s="1"/>
  <c r="AC19" i="1" a="1"/>
  <c r="AC19" i="1" s="1"/>
  <c r="AK19" i="1" s="1" a="1"/>
  <c r="AK19" i="1" s="1"/>
  <c r="AA19" i="1" a="1"/>
  <c r="AA19" i="1" s="1"/>
  <c r="AC9" i="1" a="1"/>
  <c r="AC9" i="1" s="1"/>
  <c r="AK9" i="1" s="1" a="1"/>
  <c r="AK9" i="1" s="1"/>
  <c r="AC10" i="1" a="1"/>
  <c r="AC10" i="1" s="1"/>
  <c r="AK10" i="1" s="1" a="1"/>
  <c r="AK10" i="1" s="1"/>
  <c r="AC12" i="1" a="1"/>
  <c r="AC12" i="1" s="1"/>
  <c r="AE12" i="1" s="1" a="1"/>
  <c r="AE12" i="1" s="1"/>
  <c r="X12" i="1" s="1" a="1"/>
  <c r="X12" i="1" s="1"/>
  <c r="AC13" i="1" a="1"/>
  <c r="AC13" i="1" s="1"/>
  <c r="AE13" i="1" s="1" a="1"/>
  <c r="AE13" i="1" s="1"/>
  <c r="X13" i="1" s="1" a="1"/>
  <c r="X13" i="1" s="1"/>
  <c r="AC14" i="1" a="1"/>
  <c r="AC14" i="1" s="1"/>
  <c r="AE14" i="1" s="1" a="1"/>
  <c r="AE14" i="1" s="1"/>
  <c r="X14" i="1" s="1" a="1"/>
  <c r="X14" i="1" s="1"/>
  <c r="AC15" i="1" a="1"/>
  <c r="AC15" i="1" s="1"/>
  <c r="AE15" i="1" s="1" a="1"/>
  <c r="AE15" i="1" s="1"/>
  <c r="X15" i="1" s="1" a="1"/>
  <c r="X15" i="1" s="1"/>
  <c r="AC16" i="1" a="1"/>
  <c r="AC16" i="1" s="1"/>
  <c r="AE16" i="1" s="1" a="1"/>
  <c r="AE16" i="1" s="1"/>
  <c r="X16" i="1" s="1" a="1"/>
  <c r="X16" i="1" s="1"/>
  <c r="AC17" i="1" a="1"/>
  <c r="AC17" i="1" s="1"/>
  <c r="AK17" i="1" s="1" a="1"/>
  <c r="AK17" i="1" s="1"/>
  <c r="DF3" i="48" a="1"/>
  <c r="DF3" i="48" s="1"/>
  <c r="DC3" i="48" s="1" a="1"/>
  <c r="DC3" i="48" s="1"/>
  <c r="DF4" i="48" a="1"/>
  <c r="DF4" i="48" s="1"/>
  <c r="DC4" i="48" s="1" a="1"/>
  <c r="DC4" i="48" s="1"/>
  <c r="DF5" i="48" a="1"/>
  <c r="DF5" i="48" s="1"/>
  <c r="DC5" i="48" s="1" a="1"/>
  <c r="DC5" i="48" s="1"/>
  <c r="DF6" i="48" a="1"/>
  <c r="DF6" i="48" s="1"/>
  <c r="DC6" i="48" s="1" a="1"/>
  <c r="DC6" i="48" s="1"/>
  <c r="DF7" i="48" a="1"/>
  <c r="DF7" i="48" s="1"/>
  <c r="DC7" i="48" s="1" a="1"/>
  <c r="DC7" i="48" s="1"/>
  <c r="DF8" i="48" a="1"/>
  <c r="DF8" i="48" s="1"/>
  <c r="DC8" i="48" s="1" a="1"/>
  <c r="DC8" i="48" s="1"/>
  <c r="DF9" i="48" a="1"/>
  <c r="DF9" i="48" s="1"/>
  <c r="DC9" i="48" s="1" a="1"/>
  <c r="DC9" i="48" s="1"/>
  <c r="DF10" i="48" a="1"/>
  <c r="DF10" i="48" s="1"/>
  <c r="DC10" i="48" s="1" a="1"/>
  <c r="DC10" i="48" s="1"/>
  <c r="DF11" i="48" a="1"/>
  <c r="DF11" i="48" s="1"/>
  <c r="DC11" i="48" s="1" a="1"/>
  <c r="DC11" i="48" s="1"/>
  <c r="DF12" i="48" a="1"/>
  <c r="DF12" i="48" s="1"/>
  <c r="DC12" i="48" s="1" a="1"/>
  <c r="DC12" i="48" s="1"/>
  <c r="DF13" i="48" a="1"/>
  <c r="DF13" i="48" s="1"/>
  <c r="DC13" i="48" s="1" a="1"/>
  <c r="DC13" i="48" s="1"/>
  <c r="DF14" i="48" a="1"/>
  <c r="DF14" i="48" s="1"/>
  <c r="DC14" i="48" s="1" a="1"/>
  <c r="DC14" i="48" s="1"/>
  <c r="DF15" i="48" a="1"/>
  <c r="DF15" i="48" s="1"/>
  <c r="DC15" i="48" s="1" a="1"/>
  <c r="DC15" i="48" s="1"/>
  <c r="DF16" i="48" a="1"/>
  <c r="DF16" i="48" s="1"/>
  <c r="DC16" i="48" s="1" a="1"/>
  <c r="DC16" i="48" s="1"/>
  <c r="DF17" i="48" a="1"/>
  <c r="DF17" i="48" s="1"/>
  <c r="DC17" i="48" s="1" a="1"/>
  <c r="DC17" i="48" s="1"/>
  <c r="DF18" i="48" a="1"/>
  <c r="DF18" i="48" s="1"/>
  <c r="DC18" i="48" s="1" a="1"/>
  <c r="DC18" i="48" s="1"/>
  <c r="DF19" i="48" a="1"/>
  <c r="DF19" i="48" s="1"/>
  <c r="DC19" i="48" s="1" a="1"/>
  <c r="DC19" i="48" s="1"/>
  <c r="DF20" i="48" a="1"/>
  <c r="DF20" i="48" s="1"/>
  <c r="DC20" i="48" s="1" a="1"/>
  <c r="DC20" i="48" s="1"/>
  <c r="DF21" i="48" a="1"/>
  <c r="DF21" i="48" s="1"/>
  <c r="DC21" i="48" s="1" a="1"/>
  <c r="DC21" i="48" s="1"/>
  <c r="DF22" i="48" a="1"/>
  <c r="DF22" i="48" s="1"/>
  <c r="DC22" i="48" s="1" a="1"/>
  <c r="DC22" i="48" s="1"/>
  <c r="DF23" i="48" a="1"/>
  <c r="DF23" i="48" s="1"/>
  <c r="DC23" i="48" s="1" a="1"/>
  <c r="DC23" i="48" s="1"/>
  <c r="DF24" i="48" a="1"/>
  <c r="DF24" i="48" s="1"/>
  <c r="DC24" i="48" s="1" a="1"/>
  <c r="DC24" i="48" s="1"/>
  <c r="DF25" i="48" a="1"/>
  <c r="DF25" i="48" s="1"/>
  <c r="DC25" i="48" s="1" a="1"/>
  <c r="DC25" i="48" s="1"/>
  <c r="DF26" i="48" a="1"/>
  <c r="DF26" i="48" s="1"/>
  <c r="DC26" i="48" s="1" a="1"/>
  <c r="DC26" i="48" s="1"/>
  <c r="DF27" i="48" a="1"/>
  <c r="DF27" i="48" s="1"/>
  <c r="DC27" i="48" s="1" a="1"/>
  <c r="DC27" i="48" s="1"/>
  <c r="DF28" i="48" a="1"/>
  <c r="DF28" i="48" s="1"/>
  <c r="DC28" i="48" s="1" a="1"/>
  <c r="DC28" i="48" s="1"/>
  <c r="DF29" i="48" a="1"/>
  <c r="DF29" i="48" s="1"/>
  <c r="DC29" i="48" s="1" a="1"/>
  <c r="DC29" i="48" s="1"/>
  <c r="DF30" i="48" a="1"/>
  <c r="DF30" i="48" s="1"/>
  <c r="DC30" i="48" s="1" a="1"/>
  <c r="DC30" i="48" s="1"/>
  <c r="DF31" i="48" a="1"/>
  <c r="DF31" i="48" s="1"/>
  <c r="DC31" i="48" s="1" a="1"/>
  <c r="DC31" i="48" s="1"/>
  <c r="DF32" i="48" a="1"/>
  <c r="DF32" i="48" s="1"/>
  <c r="DC32" i="48" s="1" a="1"/>
  <c r="DC32" i="48" s="1"/>
  <c r="DF33" i="48" a="1"/>
  <c r="DF33" i="48" s="1"/>
  <c r="DC33" i="48" s="1" a="1"/>
  <c r="DC33" i="48" s="1"/>
  <c r="DF34" i="48" a="1"/>
  <c r="DF34" i="48" s="1"/>
  <c r="DC34" i="48" s="1" a="1"/>
  <c r="DC34" i="48" s="1"/>
  <c r="DF35" i="48" a="1"/>
  <c r="DF35" i="48" s="1"/>
  <c r="DC35" i="48" s="1" a="1"/>
  <c r="DC35" i="48" s="1"/>
  <c r="DF36" i="48" a="1"/>
  <c r="DF36" i="48" s="1"/>
  <c r="DC36" i="48" s="1" a="1"/>
  <c r="DC36" i="48" s="1"/>
  <c r="DF37" i="48" a="1"/>
  <c r="DF37" i="48" s="1"/>
  <c r="DC37" i="48" s="1" a="1"/>
  <c r="DC37" i="48" s="1"/>
  <c r="DF38" i="48" a="1"/>
  <c r="DF38" i="48" s="1"/>
  <c r="DC38" i="48" s="1" a="1"/>
  <c r="DC38" i="48" s="1"/>
  <c r="DF39" i="48" a="1"/>
  <c r="DF39" i="48" s="1"/>
  <c r="DC39" i="48" s="1" a="1"/>
  <c r="DC39" i="48" s="1"/>
  <c r="DF40" i="48" a="1"/>
  <c r="DF40" i="48" s="1"/>
  <c r="DC40" i="48" s="1" a="1"/>
  <c r="DC40" i="48" s="1"/>
  <c r="DF41" i="48" a="1"/>
  <c r="DF41" i="48" s="1"/>
  <c r="DC41" i="48" s="1" a="1"/>
  <c r="DC41" i="48" s="1"/>
  <c r="DF42" i="48" a="1"/>
  <c r="DF42" i="48" s="1"/>
  <c r="DC42" i="48" s="1" a="1"/>
  <c r="DC42" i="48" s="1"/>
  <c r="DF43" i="48" a="1"/>
  <c r="DF43" i="48" s="1"/>
  <c r="DC43" i="48" s="1" a="1"/>
  <c r="DC43" i="48" s="1"/>
  <c r="DF44" i="48" a="1"/>
  <c r="DF44" i="48" s="1"/>
  <c r="DC44" i="48" s="1" a="1"/>
  <c r="DC44" i="48" s="1"/>
  <c r="DF45" i="48" a="1"/>
  <c r="DF45" i="48" s="1"/>
  <c r="DC45" i="48" s="1" a="1"/>
  <c r="DC45" i="48" s="1"/>
  <c r="DF46" i="48" a="1"/>
  <c r="DF46" i="48" s="1"/>
  <c r="DC46" i="48" s="1" a="1"/>
  <c r="DC46" i="48" s="1"/>
  <c r="DF47" i="48" a="1"/>
  <c r="DF47" i="48" s="1"/>
  <c r="DC47" i="48" s="1" a="1"/>
  <c r="DC47" i="48" s="1"/>
  <c r="DF48" i="48" a="1"/>
  <c r="DF48" i="48" s="1"/>
  <c r="DC48" i="48" s="1" a="1"/>
  <c r="DC48" i="48" s="1"/>
  <c r="DF49" i="48" a="1"/>
  <c r="DF49" i="48" s="1"/>
  <c r="DC49" i="48" s="1" a="1"/>
  <c r="DC49" i="48" s="1"/>
  <c r="DF50" i="48" a="1"/>
  <c r="DF50" i="48" s="1"/>
  <c r="DC50" i="48" s="1" a="1"/>
  <c r="DC50" i="48" s="1"/>
  <c r="DF51" i="48" a="1"/>
  <c r="DF51" i="48" s="1"/>
  <c r="DC51" i="48" s="1" a="1"/>
  <c r="DC51" i="48" s="1"/>
  <c r="DF52" i="48" a="1"/>
  <c r="DF52" i="48" s="1"/>
  <c r="DC52" i="48" s="1" a="1"/>
  <c r="DC52" i="48" s="1"/>
  <c r="DF53" i="48" a="1"/>
  <c r="DF53" i="48" s="1"/>
  <c r="DC53" i="48" s="1" a="1"/>
  <c r="DC53" i="48" s="1"/>
  <c r="DF54" i="48" a="1"/>
  <c r="DF54" i="48" s="1"/>
  <c r="DC54" i="48" s="1" a="1"/>
  <c r="DC54" i="48" s="1"/>
  <c r="DF55" i="48" a="1"/>
  <c r="DF55" i="48" s="1"/>
  <c r="DC55" i="48" s="1" a="1"/>
  <c r="DC55" i="48" s="1"/>
  <c r="DF56" i="48" a="1"/>
  <c r="DF56" i="48" s="1"/>
  <c r="DC56" i="48" s="1" a="1"/>
  <c r="DC56" i="48" s="1"/>
  <c r="DF57" i="48" a="1"/>
  <c r="DF57" i="48" s="1"/>
  <c r="DC57" i="48" s="1" a="1"/>
  <c r="DC57" i="48" s="1"/>
  <c r="DF58" i="48" a="1"/>
  <c r="DF58" i="48" s="1"/>
  <c r="DC58" i="48" s="1" a="1"/>
  <c r="DC58" i="48" s="1"/>
  <c r="DF59" i="48" a="1"/>
  <c r="DF59" i="48" s="1"/>
  <c r="DC59" i="48" s="1" a="1"/>
  <c r="DC59" i="48" s="1"/>
  <c r="DF60" i="48" a="1"/>
  <c r="DF60" i="48" s="1"/>
  <c r="DC60" i="48" s="1" a="1"/>
  <c r="DC60" i="48" s="1"/>
  <c r="DF61" i="48" a="1"/>
  <c r="DF61" i="48" s="1"/>
  <c r="DC61" i="48" s="1" a="1"/>
  <c r="DC61" i="48" s="1"/>
  <c r="DF62" i="48" a="1"/>
  <c r="DF62" i="48" s="1"/>
  <c r="DC62" i="48" s="1" a="1"/>
  <c r="DC62" i="48" s="1"/>
  <c r="DF63" i="48" a="1"/>
  <c r="DF63" i="48" s="1"/>
  <c r="DC63" i="48" s="1" a="1"/>
  <c r="DC63" i="48" s="1"/>
  <c r="DF64" i="48" a="1"/>
  <c r="DF64" i="48" s="1"/>
  <c r="DC64" i="48" s="1" a="1"/>
  <c r="DC64" i="48" s="1"/>
  <c r="DF65" i="48" a="1"/>
  <c r="DF65" i="48" s="1"/>
  <c r="DC65" i="48" s="1" a="1"/>
  <c r="DC65" i="48" s="1"/>
  <c r="DF66" i="48" a="1"/>
  <c r="DF66" i="48" s="1"/>
  <c r="DC66" i="48" s="1" a="1"/>
  <c r="DC66" i="48" s="1"/>
  <c r="DF67" i="48" a="1"/>
  <c r="DF67" i="48" s="1"/>
  <c r="DC67" i="48" s="1" a="1"/>
  <c r="DC67" i="48" s="1"/>
  <c r="DF68" i="48" a="1"/>
  <c r="DF68" i="48" s="1"/>
  <c r="DC68" i="48" s="1" a="1"/>
  <c r="DC68" i="48" s="1"/>
  <c r="DF69" i="48" a="1"/>
  <c r="DF69" i="48" s="1"/>
  <c r="DC69" i="48" s="1" a="1"/>
  <c r="DC69" i="48" s="1"/>
  <c r="DF70" i="48" a="1"/>
  <c r="DF70" i="48" s="1"/>
  <c r="DC70" i="48" s="1" a="1"/>
  <c r="DC70" i="48" s="1"/>
  <c r="DF71" i="48" a="1"/>
  <c r="DF71" i="48" s="1"/>
  <c r="DC71" i="48" s="1" a="1"/>
  <c r="DC71" i="48" s="1"/>
  <c r="DF72" i="48" a="1"/>
  <c r="DF72" i="48" s="1"/>
  <c r="DC72" i="48" s="1" a="1"/>
  <c r="DC72" i="48" s="1"/>
  <c r="DF73" i="48" a="1"/>
  <c r="DF73" i="48" s="1"/>
  <c r="DC73" i="48" s="1" a="1"/>
  <c r="DC73" i="48" s="1"/>
  <c r="DF74" i="48" a="1"/>
  <c r="DF74" i="48" s="1"/>
  <c r="DC74" i="48" s="1" a="1"/>
  <c r="DC74" i="48" s="1"/>
  <c r="DF75" i="48" a="1"/>
  <c r="DF75" i="48" s="1"/>
  <c r="DC75" i="48" s="1" a="1"/>
  <c r="DC75" i="48" s="1"/>
  <c r="DF76" i="48" a="1"/>
  <c r="DF76" i="48" s="1"/>
  <c r="DC76" i="48" s="1" a="1"/>
  <c r="DC76" i="48" s="1"/>
  <c r="DF77" i="48" a="1"/>
  <c r="DF77" i="48" s="1"/>
  <c r="DC77" i="48" s="1" a="1"/>
  <c r="DC77" i="48" s="1"/>
  <c r="DF78" i="48" a="1"/>
  <c r="DF78" i="48" s="1"/>
  <c r="DC78" i="48" s="1" a="1"/>
  <c r="DC78" i="48" s="1"/>
  <c r="DF79" i="48" a="1"/>
  <c r="DF79" i="48" s="1"/>
  <c r="DC79" i="48" s="1" a="1"/>
  <c r="DC79" i="48" s="1"/>
  <c r="DF80" i="48" a="1"/>
  <c r="DF80" i="48" s="1"/>
  <c r="DC80" i="48" s="1" a="1"/>
  <c r="DC80" i="48" s="1"/>
  <c r="DF81" i="48" a="1"/>
  <c r="DF81" i="48" s="1"/>
  <c r="DC81" i="48" s="1" a="1"/>
  <c r="DC81" i="48" s="1"/>
  <c r="DF82" i="48" a="1"/>
  <c r="DF82" i="48" s="1"/>
  <c r="DC82" i="48" s="1" a="1"/>
  <c r="DC82" i="48" s="1"/>
  <c r="DF83" i="48" a="1"/>
  <c r="DF83" i="48" s="1"/>
  <c r="DC83" i="48" s="1" a="1"/>
  <c r="DC83" i="48" s="1"/>
  <c r="DF84" i="48" a="1"/>
  <c r="DF84" i="48" s="1"/>
  <c r="DC84" i="48" s="1" a="1"/>
  <c r="DC84" i="48" s="1"/>
  <c r="DF85" i="48" a="1"/>
  <c r="DF85" i="48" s="1"/>
  <c r="DC85" i="48" s="1" a="1"/>
  <c r="DC85" i="48" s="1"/>
  <c r="DF86" i="48" a="1"/>
  <c r="DF86" i="48" s="1"/>
  <c r="DC86" i="48" s="1" a="1"/>
  <c r="DC86" i="48" s="1"/>
  <c r="DF87" i="48" a="1"/>
  <c r="DF87" i="48" s="1"/>
  <c r="DC87" i="48" s="1" a="1"/>
  <c r="DC87" i="48" s="1"/>
  <c r="DF88" i="48" a="1"/>
  <c r="DF88" i="48" s="1"/>
  <c r="DC88" i="48" s="1" a="1"/>
  <c r="DC88" i="48" s="1"/>
  <c r="DF89" i="48" a="1"/>
  <c r="DF89" i="48" s="1"/>
  <c r="DC89" i="48" s="1" a="1"/>
  <c r="DC89" i="48" s="1"/>
  <c r="DF90" i="48" a="1"/>
  <c r="DF90" i="48" s="1"/>
  <c r="DC90" i="48" s="1" a="1"/>
  <c r="DC90" i="48" s="1"/>
  <c r="DF91" i="48" a="1"/>
  <c r="DF91" i="48" s="1"/>
  <c r="DC91" i="48" s="1" a="1"/>
  <c r="DC91" i="48" s="1"/>
  <c r="DF92" i="48" a="1"/>
  <c r="DF92" i="48" s="1"/>
  <c r="DC92" i="48" s="1" a="1"/>
  <c r="DC92" i="48" s="1"/>
  <c r="DF93" i="48" a="1"/>
  <c r="DF93" i="48" s="1"/>
  <c r="DC93" i="48" s="1" a="1"/>
  <c r="DC93" i="48" s="1"/>
  <c r="DF94" i="48" a="1"/>
  <c r="DF94" i="48" s="1"/>
  <c r="DC94" i="48" s="1" a="1"/>
  <c r="DC94" i="48" s="1"/>
  <c r="DF95" i="48" a="1"/>
  <c r="DF95" i="48" s="1"/>
  <c r="DC95" i="48" s="1" a="1"/>
  <c r="DC95" i="48" s="1"/>
  <c r="DF96" i="48" a="1"/>
  <c r="DF96" i="48" s="1"/>
  <c r="DC96" i="48" s="1" a="1"/>
  <c r="DC96" i="48" s="1"/>
  <c r="DF97" i="48" a="1"/>
  <c r="DF97" i="48" s="1"/>
  <c r="DC97" i="48" s="1" a="1"/>
  <c r="DC97" i="48" s="1"/>
  <c r="DF98" i="48" a="1"/>
  <c r="DF98" i="48" s="1"/>
  <c r="DC98" i="48" s="1" a="1"/>
  <c r="DC98" i="48" s="1"/>
  <c r="DF99" i="48" a="1"/>
  <c r="DF99" i="48" s="1"/>
  <c r="DC99" i="48" s="1" a="1"/>
  <c r="DC99" i="48" s="1"/>
  <c r="DF100" i="48" a="1"/>
  <c r="DF100" i="48" s="1"/>
  <c r="DC100" i="48" s="1" a="1"/>
  <c r="DC100" i="48" s="1"/>
  <c r="DF101" i="48" a="1"/>
  <c r="DF101" i="48" s="1"/>
  <c r="DC101" i="48" s="1" a="1"/>
  <c r="DC101" i="48" s="1"/>
  <c r="DF102" i="48" a="1"/>
  <c r="DF102" i="48" s="1"/>
  <c r="DC102" i="48" s="1" a="1"/>
  <c r="DC102" i="48" s="1"/>
  <c r="DF103" i="48" a="1"/>
  <c r="DF103" i="48" s="1"/>
  <c r="DC103" i="48" s="1" a="1"/>
  <c r="DC103" i="48" s="1"/>
  <c r="DF104" i="48" a="1"/>
  <c r="DF104" i="48" s="1"/>
  <c r="DC104" i="48" s="1" a="1"/>
  <c r="DC104" i="48" s="1"/>
  <c r="DF105" i="48" a="1"/>
  <c r="DF105" i="48" s="1"/>
  <c r="DC105" i="48" s="1" a="1"/>
  <c r="DC105" i="48" s="1"/>
  <c r="DF106" i="48" a="1"/>
  <c r="DF106" i="48" s="1"/>
  <c r="DC106" i="48" s="1" a="1"/>
  <c r="DC106" i="48" s="1"/>
  <c r="DF107" i="48" a="1"/>
  <c r="DF107" i="48" s="1"/>
  <c r="DC107" i="48" s="1" a="1"/>
  <c r="DC107" i="48" s="1"/>
  <c r="DF108" i="48" a="1"/>
  <c r="DF108" i="48" s="1"/>
  <c r="DC108" i="48" s="1" a="1"/>
  <c r="DC108" i="48" s="1"/>
  <c r="DF109" i="48" a="1"/>
  <c r="DF109" i="48" s="1"/>
  <c r="DC109" i="48" s="1" a="1"/>
  <c r="DC109" i="48" s="1"/>
  <c r="DF110" i="48" a="1"/>
  <c r="DF110" i="48" s="1"/>
  <c r="DC110" i="48" s="1" a="1"/>
  <c r="DC110" i="48" s="1"/>
  <c r="DF111" i="48" a="1"/>
  <c r="DF111" i="48" s="1"/>
  <c r="DC111" i="48" s="1" a="1"/>
  <c r="DC111" i="48" s="1"/>
  <c r="DF112" i="48" a="1"/>
  <c r="DF112" i="48" s="1"/>
  <c r="DC112" i="48" s="1" a="1"/>
  <c r="DC112" i="48" s="1"/>
  <c r="DF113" i="48" a="1"/>
  <c r="DF113" i="48" s="1"/>
  <c r="DC113" i="48" s="1" a="1"/>
  <c r="DC113" i="48" s="1"/>
  <c r="DF114" i="48" a="1"/>
  <c r="DF114" i="48" s="1"/>
  <c r="DC114" i="48" s="1" a="1"/>
  <c r="DC114" i="48" s="1"/>
  <c r="DF115" i="48" a="1"/>
  <c r="DF115" i="48" s="1"/>
  <c r="DC115" i="48" s="1" a="1"/>
  <c r="DC115" i="48" s="1"/>
  <c r="DF116" i="48" a="1"/>
  <c r="DF116" i="48" s="1"/>
  <c r="DC116" i="48" s="1" a="1"/>
  <c r="DC116" i="48" s="1"/>
  <c r="DF117" i="48" a="1"/>
  <c r="DF117" i="48" s="1"/>
  <c r="DC117" i="48" s="1" a="1"/>
  <c r="DC117" i="48" s="1"/>
  <c r="DF118" i="48" a="1"/>
  <c r="DF118" i="48" s="1"/>
  <c r="DC118" i="48" s="1" a="1"/>
  <c r="DC118" i="48" s="1"/>
  <c r="DF119" i="48" a="1"/>
  <c r="DF119" i="48" s="1"/>
  <c r="DC119" i="48" s="1" a="1"/>
  <c r="DC119" i="48" s="1"/>
  <c r="DF120" i="48" a="1"/>
  <c r="DF120" i="48" s="1"/>
  <c r="DC120" i="48" s="1" a="1"/>
  <c r="DC120" i="48" s="1"/>
  <c r="DF121" i="48" a="1"/>
  <c r="DF121" i="48" s="1"/>
  <c r="DC121" i="48" s="1" a="1"/>
  <c r="DC121" i="48" s="1"/>
  <c r="DF122" i="48" a="1"/>
  <c r="DF122" i="48" s="1"/>
  <c r="DC122" i="48" s="1" a="1"/>
  <c r="DC122" i="48" s="1"/>
  <c r="DF123" i="48" a="1"/>
  <c r="DF123" i="48" s="1"/>
  <c r="DC123" i="48" s="1" a="1"/>
  <c r="DC123" i="48" s="1"/>
  <c r="DF124" i="48" a="1"/>
  <c r="DF124" i="48" s="1"/>
  <c r="DC124" i="48" s="1" a="1"/>
  <c r="DC124" i="48" s="1"/>
  <c r="DF125" i="48" a="1"/>
  <c r="DF125" i="48" s="1"/>
  <c r="DC125" i="48" s="1" a="1"/>
  <c r="DC125" i="48" s="1"/>
  <c r="DF126" i="48" a="1"/>
  <c r="DF126" i="48" s="1"/>
  <c r="DC126" i="48" s="1" a="1"/>
  <c r="DC126" i="48" s="1"/>
  <c r="DF127" i="48" a="1"/>
  <c r="DF127" i="48" s="1"/>
  <c r="DC127" i="48" s="1" a="1"/>
  <c r="DC127" i="48" s="1"/>
  <c r="DF128" i="48" a="1"/>
  <c r="DF128" i="48" s="1"/>
  <c r="DC128" i="48" s="1" a="1"/>
  <c r="DC128" i="48" s="1"/>
  <c r="DF129" i="48" a="1"/>
  <c r="DF129" i="48" s="1"/>
  <c r="DC129" i="48" s="1" a="1"/>
  <c r="DC129" i="48" s="1"/>
  <c r="DF130" i="48" a="1"/>
  <c r="DF130" i="48" s="1"/>
  <c r="DC130" i="48" s="1" a="1"/>
  <c r="DC130" i="48" s="1"/>
  <c r="DF131" i="48" a="1"/>
  <c r="DF131" i="48" s="1"/>
  <c r="DC131" i="48" s="1" a="1"/>
  <c r="DC131" i="48" s="1"/>
  <c r="DF132" i="48" a="1"/>
  <c r="DF132" i="48" s="1"/>
  <c r="DC132" i="48" s="1" a="1"/>
  <c r="DC132" i="48" s="1"/>
  <c r="DF133" i="48" a="1"/>
  <c r="DF133" i="48" s="1"/>
  <c r="DC133" i="48" s="1" a="1"/>
  <c r="DC133" i="48" s="1"/>
  <c r="DF134" i="48" a="1"/>
  <c r="DF134" i="48" s="1"/>
  <c r="DC134" i="48" s="1" a="1"/>
  <c r="DC134" i="48" s="1"/>
  <c r="DF135" i="48" a="1"/>
  <c r="DF135" i="48" s="1"/>
  <c r="DC135" i="48" s="1" a="1"/>
  <c r="DC135" i="48" s="1"/>
  <c r="DF136" i="48" a="1"/>
  <c r="DF136" i="48" s="1"/>
  <c r="DC136" i="48" s="1" a="1"/>
  <c r="DC136" i="48" s="1"/>
  <c r="DF137" i="48" a="1"/>
  <c r="DF137" i="48" s="1"/>
  <c r="DC137" i="48" s="1" a="1"/>
  <c r="DC137" i="48" s="1"/>
  <c r="DF138" i="48" a="1"/>
  <c r="DF138" i="48" s="1"/>
  <c r="DC138" i="48" s="1" a="1"/>
  <c r="DC138" i="48" s="1"/>
  <c r="DF139" i="48" a="1"/>
  <c r="DF139" i="48" s="1"/>
  <c r="DC139" i="48" s="1" a="1"/>
  <c r="DC139" i="48" s="1"/>
  <c r="DF140" i="48" a="1"/>
  <c r="DF140" i="48" s="1"/>
  <c r="DC140" i="48" s="1" a="1"/>
  <c r="DC140" i="48" s="1"/>
  <c r="DF141" i="48" a="1"/>
  <c r="DF141" i="48" s="1"/>
  <c r="DC141" i="48" s="1" a="1"/>
  <c r="DC141" i="48" s="1"/>
  <c r="DF142" i="48" a="1"/>
  <c r="DF142" i="48" s="1"/>
  <c r="DC142" i="48" s="1" a="1"/>
  <c r="DC142" i="48" s="1"/>
  <c r="DF143" i="48" a="1"/>
  <c r="DF143" i="48" s="1"/>
  <c r="DC143" i="48" s="1" a="1"/>
  <c r="DC143" i="48" s="1"/>
  <c r="DF144" i="48" a="1"/>
  <c r="DF144" i="48" s="1"/>
  <c r="DC144" i="48" s="1" a="1"/>
  <c r="DC144" i="48" s="1"/>
  <c r="DF145" i="48" a="1"/>
  <c r="DF145" i="48" s="1"/>
  <c r="DC145" i="48" s="1" a="1"/>
  <c r="DC145" i="48" s="1"/>
  <c r="DF146" i="48" a="1"/>
  <c r="DF146" i="48" s="1"/>
  <c r="DC146" i="48" s="1" a="1"/>
  <c r="DC146" i="48" s="1"/>
  <c r="DF147" i="48" a="1"/>
  <c r="DF147" i="48" s="1"/>
  <c r="DC147" i="48" s="1" a="1"/>
  <c r="DC147" i="48" s="1"/>
  <c r="DF148" i="48" a="1"/>
  <c r="DF148" i="48" s="1"/>
  <c r="DC148" i="48" s="1" a="1"/>
  <c r="DC148" i="48" s="1"/>
  <c r="DF149" i="48" a="1"/>
  <c r="DF149" i="48" s="1"/>
  <c r="DC149" i="48" s="1" a="1"/>
  <c r="DC149" i="48" s="1"/>
  <c r="DF150" i="48" a="1"/>
  <c r="DF150" i="48" s="1"/>
  <c r="DC150" i="48" s="1" a="1"/>
  <c r="DC150" i="48" s="1"/>
  <c r="DF151" i="48" a="1"/>
  <c r="DF151" i="48" s="1"/>
  <c r="DC151" i="48" s="1" a="1"/>
  <c r="DC151" i="48" s="1"/>
  <c r="DF152" i="48" a="1"/>
  <c r="DF152" i="48" s="1"/>
  <c r="DC152" i="48" s="1" a="1"/>
  <c r="DC152" i="48" s="1"/>
  <c r="DF153" i="48" a="1"/>
  <c r="DF153" i="48" s="1"/>
  <c r="DC153" i="48" s="1" a="1"/>
  <c r="DC153" i="48" s="1"/>
  <c r="DF154" i="48" a="1"/>
  <c r="DF154" i="48" s="1"/>
  <c r="DC154" i="48" s="1" a="1"/>
  <c r="DC154" i="48" s="1"/>
  <c r="DF155" i="48" a="1"/>
  <c r="DF155" i="48" s="1"/>
  <c r="DC155" i="48" s="1" a="1"/>
  <c r="DC155" i="48" s="1"/>
  <c r="DF156" i="48" a="1"/>
  <c r="DF156" i="48" s="1"/>
  <c r="DC156" i="48" s="1" a="1"/>
  <c r="DC156" i="48" s="1"/>
  <c r="DF157" i="48" a="1"/>
  <c r="DF157" i="48" s="1"/>
  <c r="DC157" i="48" s="1" a="1"/>
  <c r="DC157" i="48" s="1"/>
  <c r="DF158" i="48" a="1"/>
  <c r="DF158" i="48" s="1"/>
  <c r="DC158" i="48" s="1" a="1"/>
  <c r="DC158" i="48" s="1"/>
  <c r="DF159" i="48" a="1"/>
  <c r="DF159" i="48" s="1"/>
  <c r="DC159" i="48" s="1" a="1"/>
  <c r="DC159" i="48" s="1"/>
  <c r="DF160" i="48" a="1"/>
  <c r="DF160" i="48" s="1"/>
  <c r="DC160" i="48" s="1" a="1"/>
  <c r="DC160" i="48" s="1"/>
  <c r="DF161" i="48" a="1"/>
  <c r="DF161" i="48" s="1"/>
  <c r="DC161" i="48" s="1" a="1"/>
  <c r="DC161" i="48" s="1"/>
  <c r="DF162" i="48" a="1"/>
  <c r="DF162" i="48" s="1"/>
  <c r="DC162" i="48" s="1" a="1"/>
  <c r="DC162" i="48" s="1"/>
  <c r="DF163" i="48" a="1"/>
  <c r="DF163" i="48" s="1"/>
  <c r="DC163" i="48" s="1" a="1"/>
  <c r="DC163" i="48" s="1"/>
  <c r="DF164" i="48" a="1"/>
  <c r="DF164" i="48" s="1"/>
  <c r="DC164" i="48" s="1" a="1"/>
  <c r="DC164" i="48" s="1"/>
  <c r="DF165" i="48" a="1"/>
  <c r="DF165" i="48" s="1"/>
  <c r="DC165" i="48" s="1" a="1"/>
  <c r="DC165" i="48" s="1"/>
  <c r="DF166" i="48" a="1"/>
  <c r="DF166" i="48" s="1"/>
  <c r="DC166" i="48" s="1" a="1"/>
  <c r="DC166" i="48" s="1"/>
  <c r="DF167" i="48" a="1"/>
  <c r="DF167" i="48" s="1"/>
  <c r="DC167" i="48" s="1" a="1"/>
  <c r="DC167" i="48" s="1"/>
  <c r="DF168" i="48" a="1"/>
  <c r="DF168" i="48" s="1"/>
  <c r="DC168" i="48" s="1" a="1"/>
  <c r="DC168" i="48" s="1"/>
  <c r="DF169" i="48" a="1"/>
  <c r="DF169" i="48" s="1"/>
  <c r="DC169" i="48" s="1" a="1"/>
  <c r="DC169" i="48" s="1"/>
  <c r="DF170" i="48" a="1"/>
  <c r="DF170" i="48" s="1"/>
  <c r="DC170" i="48" s="1" a="1"/>
  <c r="DC170" i="48" s="1"/>
  <c r="DF171" i="48" a="1"/>
  <c r="DF171" i="48" s="1"/>
  <c r="DC171" i="48" s="1" a="1"/>
  <c r="DC171" i="48" s="1"/>
  <c r="DF172" i="48" a="1"/>
  <c r="DF172" i="48" s="1"/>
  <c r="DC172" i="48" s="1" a="1"/>
  <c r="DC172" i="48" s="1"/>
  <c r="DF173" i="48" a="1"/>
  <c r="DF173" i="48" s="1"/>
  <c r="DC173" i="48" s="1" a="1"/>
  <c r="DC173" i="48" s="1"/>
  <c r="DF174" i="48" a="1"/>
  <c r="DF174" i="48" s="1"/>
  <c r="DC174" i="48" s="1" a="1"/>
  <c r="DC174" i="48" s="1"/>
  <c r="DF175" i="48" a="1"/>
  <c r="DF175" i="48" s="1"/>
  <c r="DC175" i="48" s="1" a="1"/>
  <c r="DC175" i="48" s="1"/>
  <c r="DF176" i="48" a="1"/>
  <c r="DF176" i="48" s="1"/>
  <c r="DC176" i="48" s="1" a="1"/>
  <c r="DC176" i="48" s="1"/>
  <c r="DF177" i="48" a="1"/>
  <c r="DF177" i="48" s="1"/>
  <c r="DC177" i="48" s="1" a="1"/>
  <c r="DC177" i="48" s="1"/>
  <c r="DF178" i="48" a="1"/>
  <c r="DF178" i="48" s="1"/>
  <c r="DC178" i="48" s="1" a="1"/>
  <c r="DC178" i="48" s="1"/>
  <c r="DF179" i="48" a="1"/>
  <c r="DF179" i="48" s="1"/>
  <c r="DC179" i="48" s="1" a="1"/>
  <c r="DC179" i="48" s="1"/>
  <c r="DF180" i="48" a="1"/>
  <c r="DF180" i="48" s="1"/>
  <c r="DC180" i="48" s="1" a="1"/>
  <c r="DC180" i="48" s="1"/>
  <c r="DF181" i="48" a="1"/>
  <c r="DF181" i="48" s="1"/>
  <c r="DC181" i="48" s="1" a="1"/>
  <c r="DC181" i="48" s="1"/>
  <c r="DF182" i="48" a="1"/>
  <c r="DF182" i="48" s="1"/>
  <c r="DC182" i="48" s="1" a="1"/>
  <c r="DC182" i="48" s="1"/>
  <c r="DF183" i="48" a="1"/>
  <c r="DF183" i="48" s="1"/>
  <c r="DC183" i="48" s="1" a="1"/>
  <c r="DC183" i="48" s="1"/>
  <c r="DF184" i="48" a="1"/>
  <c r="DF184" i="48" s="1"/>
  <c r="DC184" i="48" s="1" a="1"/>
  <c r="DC184" i="48" s="1"/>
  <c r="DF185" i="48" a="1"/>
  <c r="DF185" i="48" s="1"/>
  <c r="DC185" i="48" s="1" a="1"/>
  <c r="DC185" i="48" s="1"/>
  <c r="DF186" i="48" a="1"/>
  <c r="DF186" i="48" s="1"/>
  <c r="DC186" i="48" s="1" a="1"/>
  <c r="DC186" i="48" s="1"/>
  <c r="DF187" i="48" a="1"/>
  <c r="DF187" i="48" s="1"/>
  <c r="DC187" i="48" s="1" a="1"/>
  <c r="DC187" i="48" s="1"/>
  <c r="DF188" i="48" a="1"/>
  <c r="DF188" i="48" s="1"/>
  <c r="DC188" i="48" s="1" a="1"/>
  <c r="DC188" i="48" s="1"/>
  <c r="DF189" i="48" a="1"/>
  <c r="DF189" i="48" s="1"/>
  <c r="DC189" i="48" s="1" a="1"/>
  <c r="DC189" i="48" s="1"/>
  <c r="DF190" i="48" a="1"/>
  <c r="DF190" i="48" s="1"/>
  <c r="DC190" i="48" s="1" a="1"/>
  <c r="DC190" i="48" s="1"/>
  <c r="DF191" i="48" a="1"/>
  <c r="DF191" i="48" s="1"/>
  <c r="DC191" i="48" s="1" a="1"/>
  <c r="DC191" i="48" s="1"/>
  <c r="DF192" i="48" a="1"/>
  <c r="DF192" i="48" s="1"/>
  <c r="DC192" i="48" s="1" a="1"/>
  <c r="DC192" i="48" s="1"/>
  <c r="DF193" i="48" a="1"/>
  <c r="DF193" i="48" s="1"/>
  <c r="DC193" i="48" s="1" a="1"/>
  <c r="DC193" i="48" s="1"/>
  <c r="DF194" i="48" a="1"/>
  <c r="DF194" i="48" s="1"/>
  <c r="DC194" i="48" s="1" a="1"/>
  <c r="DC194" i="48" s="1"/>
  <c r="DF195" i="48" a="1"/>
  <c r="DF195" i="48" s="1"/>
  <c r="DC195" i="48" s="1" a="1"/>
  <c r="DC195" i="48" s="1"/>
  <c r="DF196" i="48" a="1"/>
  <c r="DF196" i="48" s="1"/>
  <c r="DC196" i="48" s="1" a="1"/>
  <c r="DC196" i="48" s="1"/>
  <c r="DF197" i="48" a="1"/>
  <c r="DF197" i="48" s="1"/>
  <c r="DC197" i="48" s="1" a="1"/>
  <c r="DC197" i="48" s="1"/>
  <c r="DF198" i="48" a="1"/>
  <c r="DF198" i="48" s="1"/>
  <c r="DC198" i="48" s="1" a="1"/>
  <c r="DC198" i="48" s="1"/>
  <c r="DF199" i="48" a="1"/>
  <c r="DF199" i="48" s="1"/>
  <c r="DC199" i="48" s="1" a="1"/>
  <c r="DC199" i="48" s="1"/>
  <c r="DF200" i="48" a="1"/>
  <c r="DF200" i="48" s="1"/>
  <c r="DC200" i="48" s="1" a="1"/>
  <c r="DC200" i="48" s="1"/>
  <c r="DF201" i="48" a="1"/>
  <c r="DF201" i="48" s="1"/>
  <c r="DC201" i="48" s="1" a="1"/>
  <c r="DC201" i="48" s="1"/>
  <c r="DF202" i="48" a="1"/>
  <c r="DF202" i="48" s="1"/>
  <c r="DC202" i="48" s="1" a="1"/>
  <c r="DC202" i="48" s="1"/>
  <c r="DF203" i="48" a="1"/>
  <c r="DF203" i="48" s="1"/>
  <c r="DC203" i="48" s="1" a="1"/>
  <c r="DC203" i="48" s="1"/>
  <c r="DF204" i="48" a="1"/>
  <c r="DF204" i="48" s="1"/>
  <c r="DC204" i="48" s="1" a="1"/>
  <c r="DC204" i="48" s="1"/>
  <c r="DF205" i="48" a="1"/>
  <c r="DF205" i="48" s="1"/>
  <c r="DC205" i="48" s="1" a="1"/>
  <c r="DC205" i="48" s="1"/>
  <c r="DF206" i="48" a="1"/>
  <c r="DF206" i="48" s="1"/>
  <c r="DC206" i="48" s="1" a="1"/>
  <c r="DC206" i="48" s="1"/>
  <c r="DF207" i="48" a="1"/>
  <c r="DF207" i="48" s="1"/>
  <c r="DC207" i="48" s="1" a="1"/>
  <c r="DC207" i="48" s="1"/>
  <c r="DF208" i="48" a="1"/>
  <c r="DF208" i="48" s="1"/>
  <c r="DC208" i="48" s="1" a="1"/>
  <c r="DC208" i="48" s="1"/>
  <c r="DF209" i="48" a="1"/>
  <c r="DF209" i="48" s="1"/>
  <c r="DC209" i="48" s="1" a="1"/>
  <c r="DC209" i="48" s="1"/>
  <c r="DF210" i="48" a="1"/>
  <c r="DF210" i="48" s="1"/>
  <c r="DC210" i="48" s="1" a="1"/>
  <c r="DC210" i="48" s="1"/>
  <c r="DF211" i="48" a="1"/>
  <c r="DF211" i="48" s="1"/>
  <c r="DC211" i="48" s="1" a="1"/>
  <c r="DC211" i="48" s="1"/>
  <c r="DF212" i="48" a="1"/>
  <c r="DF212" i="48" s="1"/>
  <c r="DC212" i="48" s="1" a="1"/>
  <c r="DC212" i="48" s="1"/>
  <c r="DF213" i="48" a="1"/>
  <c r="DF213" i="48" s="1"/>
  <c r="DC213" i="48" s="1" a="1"/>
  <c r="DC213" i="48" s="1"/>
  <c r="DF214" i="48" a="1"/>
  <c r="DF214" i="48" s="1"/>
  <c r="DC214" i="48" s="1" a="1"/>
  <c r="DC214" i="48" s="1"/>
  <c r="DF215" i="48" a="1"/>
  <c r="DF215" i="48" s="1"/>
  <c r="DC215" i="48" s="1" a="1"/>
  <c r="DC215" i="48" s="1"/>
  <c r="DF216" i="48" a="1"/>
  <c r="DF216" i="48" s="1"/>
  <c r="DC216" i="48" s="1" a="1"/>
  <c r="DC216" i="48" s="1"/>
  <c r="DF217" i="48" a="1"/>
  <c r="DF217" i="48" s="1"/>
  <c r="DC217" i="48" s="1" a="1"/>
  <c r="DC217" i="48" s="1"/>
  <c r="DF218" i="48" a="1"/>
  <c r="DF218" i="48" s="1"/>
  <c r="DC218" i="48" s="1" a="1"/>
  <c r="DC218" i="48" s="1"/>
  <c r="DF219" i="48" a="1"/>
  <c r="DF219" i="48" s="1"/>
  <c r="DC219" i="48" s="1" a="1"/>
  <c r="DC219" i="48" s="1"/>
  <c r="DF220" i="48" a="1"/>
  <c r="DF220" i="48" s="1"/>
  <c r="DC220" i="48" s="1" a="1"/>
  <c r="DC220" i="48" s="1"/>
  <c r="DF221" i="48" a="1"/>
  <c r="DF221" i="48" s="1"/>
  <c r="DC221" i="48" s="1" a="1"/>
  <c r="DC221" i="48" s="1"/>
  <c r="DF222" i="48" a="1"/>
  <c r="DF222" i="48" s="1"/>
  <c r="DC222" i="48" s="1" a="1"/>
  <c r="DC222" i="48" s="1"/>
  <c r="DF223" i="48" a="1"/>
  <c r="DF223" i="48" s="1"/>
  <c r="DC223" i="48" s="1" a="1"/>
  <c r="DC223" i="48" s="1"/>
  <c r="DF224" i="48" a="1"/>
  <c r="DF224" i="48" s="1"/>
  <c r="DC224" i="48" s="1" a="1"/>
  <c r="DC224" i="48" s="1"/>
  <c r="DF225" i="48" a="1"/>
  <c r="DF225" i="48" s="1"/>
  <c r="DC225" i="48" s="1" a="1"/>
  <c r="DC225" i="48" s="1"/>
  <c r="DF226" i="48" a="1"/>
  <c r="DF226" i="48" s="1"/>
  <c r="DC226" i="48" s="1" a="1"/>
  <c r="DC226" i="48" s="1"/>
  <c r="DF227" i="48" a="1"/>
  <c r="DF227" i="48" s="1"/>
  <c r="DC227" i="48" s="1" a="1"/>
  <c r="DC227" i="48" s="1"/>
  <c r="DF228" i="48" a="1"/>
  <c r="DF228" i="48" s="1"/>
  <c r="DC228" i="48" s="1" a="1"/>
  <c r="DC228" i="48" s="1"/>
  <c r="DF229" i="48" a="1"/>
  <c r="DF229" i="48" s="1"/>
  <c r="DC229" i="48" s="1" a="1"/>
  <c r="DC229" i="48" s="1"/>
  <c r="DF230" i="48" a="1"/>
  <c r="DF230" i="48" s="1"/>
  <c r="DC230" i="48" s="1" a="1"/>
  <c r="DC230" i="48" s="1"/>
  <c r="DF231" i="48" a="1"/>
  <c r="DF231" i="48" s="1"/>
  <c r="DC231" i="48" s="1" a="1"/>
  <c r="DC231" i="48" s="1"/>
  <c r="DF232" i="48" a="1"/>
  <c r="DF232" i="48" s="1"/>
  <c r="DC232" i="48" s="1" a="1"/>
  <c r="DC232" i="48" s="1"/>
  <c r="DF233" i="48" a="1"/>
  <c r="DF233" i="48" s="1"/>
  <c r="DC233" i="48" s="1" a="1"/>
  <c r="DC233" i="48" s="1"/>
  <c r="DF234" i="48" a="1"/>
  <c r="DF234" i="48" s="1"/>
  <c r="DC234" i="48" s="1" a="1"/>
  <c r="DC234" i="48" s="1"/>
  <c r="DF235" i="48" a="1"/>
  <c r="DF235" i="48" s="1"/>
  <c r="DC235" i="48" s="1" a="1"/>
  <c r="DC235" i="48" s="1"/>
  <c r="DF236" i="48" a="1"/>
  <c r="DF236" i="48" s="1"/>
  <c r="DC236" i="48" s="1" a="1"/>
  <c r="DC236" i="48" s="1"/>
  <c r="DF237" i="48" a="1"/>
  <c r="DF237" i="48" s="1"/>
  <c r="DC237" i="48" s="1" a="1"/>
  <c r="DC237" i="48" s="1"/>
  <c r="DF238" i="48" a="1"/>
  <c r="DF238" i="48" s="1"/>
  <c r="DC238" i="48" s="1" a="1"/>
  <c r="DC238" i="48" s="1"/>
  <c r="DF239" i="48" a="1"/>
  <c r="DF239" i="48" s="1"/>
  <c r="DC239" i="48" s="1" a="1"/>
  <c r="DC239" i="48" s="1"/>
  <c r="DF240" i="48" a="1"/>
  <c r="DF240" i="48" s="1"/>
  <c r="DC240" i="48" s="1" a="1"/>
  <c r="DC240" i="48" s="1"/>
  <c r="DF241" i="48" a="1"/>
  <c r="DF241" i="48" s="1"/>
  <c r="DC241" i="48" s="1" a="1"/>
  <c r="DC241" i="48" s="1"/>
  <c r="DF242" i="48" a="1"/>
  <c r="DF242" i="48" s="1"/>
  <c r="DC242" i="48" s="1" a="1"/>
  <c r="DC242" i="48" s="1"/>
  <c r="DF243" i="48" a="1"/>
  <c r="DF243" i="48" s="1"/>
  <c r="DC243" i="48" s="1" a="1"/>
  <c r="DC243" i="48" s="1"/>
  <c r="DF244" i="48" a="1"/>
  <c r="DF244" i="48" s="1"/>
  <c r="DC244" i="48" s="1" a="1"/>
  <c r="DC244" i="48" s="1"/>
  <c r="DF245" i="48" a="1"/>
  <c r="DF245" i="48" s="1"/>
  <c r="DC245" i="48" s="1" a="1"/>
  <c r="DC245" i="48" s="1"/>
  <c r="DF246" i="48" a="1"/>
  <c r="DF246" i="48" s="1"/>
  <c r="DC246" i="48" s="1" a="1"/>
  <c r="DC246" i="48" s="1"/>
  <c r="DF247" i="48" a="1"/>
  <c r="DF247" i="48" s="1"/>
  <c r="DC247" i="48" s="1" a="1"/>
  <c r="DC247" i="48" s="1"/>
  <c r="DF248" i="48" a="1"/>
  <c r="DF248" i="48" s="1"/>
  <c r="DC248" i="48" s="1" a="1"/>
  <c r="DC248" i="48" s="1"/>
  <c r="DF249" i="48" a="1"/>
  <c r="DF249" i="48" s="1"/>
  <c r="DC249" i="48" s="1" a="1"/>
  <c r="DC249" i="48" s="1"/>
  <c r="DF250" i="48" a="1"/>
  <c r="DF250" i="48" s="1"/>
  <c r="DC250" i="48" s="1" a="1"/>
  <c r="DC250" i="48" s="1"/>
  <c r="DF251" i="48" a="1"/>
  <c r="DF251" i="48" s="1"/>
  <c r="DC251" i="48" s="1" a="1"/>
  <c r="DC251" i="48" s="1"/>
  <c r="DF252" i="48" a="1"/>
  <c r="DF252" i="48" s="1"/>
  <c r="DC252" i="48" s="1" a="1"/>
  <c r="DC252" i="48" s="1"/>
  <c r="DF253" i="48" a="1"/>
  <c r="DF253" i="48" s="1"/>
  <c r="DC253" i="48" s="1" a="1"/>
  <c r="DC253" i="48" s="1"/>
  <c r="DF254" i="48" a="1"/>
  <c r="DF254" i="48" s="1"/>
  <c r="DC254" i="48" s="1" a="1"/>
  <c r="DC254" i="48" s="1"/>
  <c r="DF255" i="48" a="1"/>
  <c r="DF255" i="48" s="1"/>
  <c r="DC255" i="48" s="1" a="1"/>
  <c r="DC255" i="48" s="1"/>
  <c r="DF256" i="48" a="1"/>
  <c r="DF256" i="48" s="1"/>
  <c r="DC256" i="48" s="1" a="1"/>
  <c r="DC256" i="48" s="1"/>
  <c r="DF257" i="48" a="1"/>
  <c r="DF257" i="48" s="1"/>
  <c r="DC257" i="48" s="1" a="1"/>
  <c r="DC257" i="48" s="1"/>
  <c r="DF258" i="48" a="1"/>
  <c r="DF258" i="48" s="1"/>
  <c r="DC258" i="48" s="1" a="1"/>
  <c r="DC258" i="48" s="1"/>
  <c r="DF259" i="48" a="1"/>
  <c r="DF259" i="48" s="1"/>
  <c r="DC259" i="48" s="1" a="1"/>
  <c r="DC259" i="48" s="1"/>
  <c r="DF260" i="48" a="1"/>
  <c r="DF260" i="48" s="1"/>
  <c r="DC260" i="48" s="1" a="1"/>
  <c r="DC260" i="48" s="1"/>
  <c r="DF261" i="48" a="1"/>
  <c r="DF261" i="48" s="1"/>
  <c r="DC261" i="48" s="1" a="1"/>
  <c r="DC261" i="48" s="1"/>
  <c r="DF262" i="48" a="1"/>
  <c r="DF262" i="48" s="1"/>
  <c r="DC262" i="48" s="1" a="1"/>
  <c r="DC262" i="48" s="1"/>
  <c r="DF263" i="48" a="1"/>
  <c r="DF263" i="48" s="1"/>
  <c r="DC263" i="48" s="1" a="1"/>
  <c r="DC263" i="48" s="1"/>
  <c r="DF264" i="48" a="1"/>
  <c r="DF264" i="48" s="1"/>
  <c r="DC264" i="48" s="1" a="1"/>
  <c r="DC264" i="48" s="1"/>
  <c r="DF265" i="48" a="1"/>
  <c r="DF265" i="48" s="1"/>
  <c r="DC265" i="48" s="1" a="1"/>
  <c r="DC265" i="48" s="1"/>
  <c r="DF266" i="48" a="1"/>
  <c r="DF266" i="48" s="1"/>
  <c r="DC266" i="48" s="1" a="1"/>
  <c r="DC266" i="48" s="1"/>
  <c r="DF267" i="48" a="1"/>
  <c r="DF267" i="48" s="1"/>
  <c r="DC267" i="48" s="1" a="1"/>
  <c r="DC267" i="48" s="1"/>
  <c r="DF268" i="48" a="1"/>
  <c r="DF268" i="48" s="1"/>
  <c r="DC268" i="48" s="1" a="1"/>
  <c r="DC268" i="48" s="1"/>
  <c r="DF269" i="48" a="1"/>
  <c r="DF269" i="48" s="1"/>
  <c r="DC269" i="48" s="1" a="1"/>
  <c r="DC269" i="48" s="1"/>
  <c r="DF270" i="48" a="1"/>
  <c r="DF270" i="48" s="1"/>
  <c r="DC270" i="48" s="1" a="1"/>
  <c r="DC270" i="48" s="1"/>
  <c r="DF271" i="48" a="1"/>
  <c r="DF271" i="48" s="1"/>
  <c r="DC271" i="48" s="1" a="1"/>
  <c r="DC271" i="48" s="1"/>
  <c r="DF272" i="48" a="1"/>
  <c r="DF272" i="48" s="1"/>
  <c r="DC272" i="48" s="1" a="1"/>
  <c r="DC272" i="48" s="1"/>
  <c r="DF273" i="48" a="1"/>
  <c r="DF273" i="48" s="1"/>
  <c r="DC273" i="48" s="1" a="1"/>
  <c r="DC273" i="48" s="1"/>
  <c r="DF274" i="48" a="1"/>
  <c r="DF274" i="48" s="1"/>
  <c r="DC274" i="48" s="1" a="1"/>
  <c r="DC274" i="48" s="1"/>
  <c r="DF275" i="48" a="1"/>
  <c r="DF275" i="48" s="1"/>
  <c r="DC275" i="48" s="1" a="1"/>
  <c r="DC275" i="48" s="1"/>
  <c r="DF276" i="48" a="1"/>
  <c r="DF276" i="48" s="1"/>
  <c r="DC276" i="48" s="1" a="1"/>
  <c r="DC276" i="48" s="1"/>
  <c r="DF277" i="48" a="1"/>
  <c r="DF277" i="48" s="1"/>
  <c r="DC277" i="48" s="1" a="1"/>
  <c r="DC277" i="48" s="1"/>
  <c r="DF278" i="48" a="1"/>
  <c r="DF278" i="48" s="1"/>
  <c r="DC278" i="48" s="1" a="1"/>
  <c r="DC278" i="48" s="1"/>
  <c r="DF279" i="48" a="1"/>
  <c r="DF279" i="48" s="1"/>
  <c r="DC279" i="48" s="1" a="1"/>
  <c r="DC279" i="48" s="1"/>
  <c r="DF280" i="48" a="1"/>
  <c r="DF280" i="48" s="1"/>
  <c r="DC280" i="48" s="1" a="1"/>
  <c r="DC280" i="48" s="1"/>
  <c r="DF281" i="48" a="1"/>
  <c r="DF281" i="48" s="1"/>
  <c r="DC281" i="48" s="1" a="1"/>
  <c r="DC281" i="48" s="1"/>
  <c r="DF282" i="48" a="1"/>
  <c r="DF282" i="48" s="1"/>
  <c r="DC282" i="48" s="1" a="1"/>
  <c r="DC282" i="48" s="1"/>
  <c r="DF283" i="48" a="1"/>
  <c r="DF283" i="48" s="1"/>
  <c r="DC283" i="48" s="1" a="1"/>
  <c r="DC283" i="48" s="1"/>
  <c r="DF284" i="48" a="1"/>
  <c r="DF284" i="48" s="1"/>
  <c r="DC284" i="48" s="1" a="1"/>
  <c r="DC284" i="48" s="1"/>
  <c r="DF285" i="48" a="1"/>
  <c r="DF285" i="48" s="1"/>
  <c r="DC285" i="48" s="1" a="1"/>
  <c r="DC285" i="48" s="1"/>
  <c r="DF286" i="48" a="1"/>
  <c r="DF286" i="48" s="1"/>
  <c r="DC286" i="48" s="1" a="1"/>
  <c r="DC286" i="48" s="1"/>
  <c r="DF287" i="48" a="1"/>
  <c r="DF287" i="48" s="1"/>
  <c r="DC287" i="48" s="1" a="1"/>
  <c r="DC287" i="48" s="1"/>
  <c r="DF288" i="48" a="1"/>
  <c r="DF288" i="48" s="1"/>
  <c r="DC288" i="48" s="1" a="1"/>
  <c r="DC288" i="48" s="1"/>
  <c r="DF289" i="48" a="1"/>
  <c r="DF289" i="48" s="1"/>
  <c r="DC289" i="48" s="1" a="1"/>
  <c r="DC289" i="48" s="1"/>
  <c r="DF290" i="48" a="1"/>
  <c r="DF290" i="48" s="1"/>
  <c r="DC290" i="48" s="1" a="1"/>
  <c r="DC290" i="48" s="1"/>
  <c r="DF291" i="48" a="1"/>
  <c r="DF291" i="48" s="1"/>
  <c r="DC291" i="48" s="1" a="1"/>
  <c r="DC291" i="48" s="1"/>
  <c r="DF292" i="48" a="1"/>
  <c r="DF292" i="48" s="1"/>
  <c r="DC292" i="48" s="1" a="1"/>
  <c r="DC292" i="48" s="1"/>
  <c r="DF293" i="48" a="1"/>
  <c r="DF293" i="48" s="1"/>
  <c r="DC293" i="48" s="1" a="1"/>
  <c r="DC293" i="48" s="1"/>
  <c r="DF294" i="48" a="1"/>
  <c r="DF294" i="48" s="1"/>
  <c r="DC294" i="48" s="1" a="1"/>
  <c r="DC294" i="48" s="1"/>
  <c r="DF295" i="48" a="1"/>
  <c r="DF295" i="48" s="1"/>
  <c r="DC295" i="48" s="1" a="1"/>
  <c r="DC295" i="48" s="1"/>
  <c r="DF296" i="48" a="1"/>
  <c r="DF296" i="48" s="1"/>
  <c r="DC296" i="48" s="1" a="1"/>
  <c r="DC296" i="48" s="1"/>
  <c r="DF297" i="48" a="1"/>
  <c r="DF297" i="48" s="1"/>
  <c r="DC297" i="48" s="1" a="1"/>
  <c r="DC297" i="48" s="1"/>
  <c r="DF298" i="48" a="1"/>
  <c r="DF298" i="48" s="1"/>
  <c r="DC298" i="48" s="1" a="1"/>
  <c r="DC298" i="48" s="1"/>
  <c r="DF299" i="48" a="1"/>
  <c r="DF299" i="48" s="1"/>
  <c r="DC299" i="48" s="1" a="1"/>
  <c r="DC299" i="48" s="1"/>
  <c r="DF300" i="48" a="1"/>
  <c r="DF300" i="48" s="1"/>
  <c r="DC300" i="48" s="1" a="1"/>
  <c r="DC300" i="48" s="1"/>
  <c r="DF301" i="48" a="1"/>
  <c r="DF301" i="48" s="1"/>
  <c r="DC301" i="48" s="1" a="1"/>
  <c r="DC301" i="48" s="1"/>
  <c r="DF302" i="48" a="1"/>
  <c r="DF302" i="48" s="1"/>
  <c r="DC302" i="48" s="1" a="1"/>
  <c r="DC302" i="48" s="1"/>
  <c r="DF303" i="48" a="1"/>
  <c r="DF303" i="48" s="1"/>
  <c r="DC303" i="48" s="1" a="1"/>
  <c r="DC303" i="48" s="1"/>
  <c r="DF304" i="48" a="1"/>
  <c r="DF304" i="48" s="1"/>
  <c r="DC304" i="48" s="1" a="1"/>
  <c r="DC304" i="48" s="1"/>
  <c r="DF305" i="48" a="1"/>
  <c r="DF305" i="48" s="1"/>
  <c r="DC305" i="48" s="1" a="1"/>
  <c r="DC305" i="48" s="1"/>
  <c r="DF306" i="48" a="1"/>
  <c r="DF306" i="48" s="1"/>
  <c r="DC306" i="48" s="1" a="1"/>
  <c r="DC306" i="48" s="1"/>
  <c r="DF307" i="48" a="1"/>
  <c r="DF307" i="48" s="1"/>
  <c r="DC307" i="48" s="1" a="1"/>
  <c r="DC307" i="48" s="1"/>
  <c r="DF308" i="48" a="1"/>
  <c r="DF308" i="48" s="1"/>
  <c r="DC308" i="48" s="1" a="1"/>
  <c r="DC308" i="48" s="1"/>
  <c r="DF309" i="48" a="1"/>
  <c r="DF309" i="48" s="1"/>
  <c r="DC309" i="48" s="1" a="1"/>
  <c r="DC309" i="48" s="1"/>
  <c r="DF310" i="48" a="1"/>
  <c r="DF310" i="48" s="1"/>
  <c r="DC310" i="48" s="1" a="1"/>
  <c r="DC310" i="48" s="1"/>
  <c r="DF311" i="48" a="1"/>
  <c r="DF311" i="48" s="1"/>
  <c r="DC311" i="48" s="1" a="1"/>
  <c r="DC311" i="48" s="1"/>
  <c r="DF312" i="48" a="1"/>
  <c r="DF312" i="48" s="1"/>
  <c r="DC312" i="48" s="1" a="1"/>
  <c r="DC312" i="48" s="1"/>
  <c r="DF313" i="48" a="1"/>
  <c r="DF313" i="48" s="1"/>
  <c r="DC313" i="48" s="1" a="1"/>
  <c r="DC313" i="48" s="1"/>
  <c r="DF314" i="48" a="1"/>
  <c r="DF314" i="48" s="1"/>
  <c r="DC314" i="48" s="1" a="1"/>
  <c r="DC314" i="48" s="1"/>
  <c r="DF315" i="48" a="1"/>
  <c r="DF315" i="48" s="1"/>
  <c r="DC315" i="48" s="1" a="1"/>
  <c r="DC315" i="48" s="1"/>
  <c r="DF316" i="48" a="1"/>
  <c r="DF316" i="48" s="1"/>
  <c r="DC316" i="48" s="1" a="1"/>
  <c r="DC316" i="48" s="1"/>
  <c r="DF317" i="48" a="1"/>
  <c r="DF317" i="48" s="1"/>
  <c r="DC317" i="48" s="1" a="1"/>
  <c r="DC317" i="48" s="1"/>
  <c r="DF318" i="48" a="1"/>
  <c r="DF318" i="48" s="1"/>
  <c r="DC318" i="48" s="1" a="1"/>
  <c r="DC318" i="48" s="1"/>
  <c r="DF319" i="48" a="1"/>
  <c r="DF319" i="48" s="1"/>
  <c r="DC319" i="48" s="1" a="1"/>
  <c r="DC319" i="48" s="1"/>
  <c r="DF320" i="48" a="1"/>
  <c r="DF320" i="48" s="1"/>
  <c r="DC320" i="48" s="1" a="1"/>
  <c r="DC320" i="48" s="1"/>
  <c r="DF321" i="48" a="1"/>
  <c r="DF321" i="48" s="1"/>
  <c r="DC321" i="48" s="1" a="1"/>
  <c r="DC321" i="48" s="1"/>
  <c r="DF322" i="48" a="1"/>
  <c r="DF322" i="48" s="1"/>
  <c r="DC322" i="48" s="1" a="1"/>
  <c r="DC322" i="48" s="1"/>
  <c r="DF323" i="48" a="1"/>
  <c r="DF323" i="48" s="1"/>
  <c r="DC323" i="48" s="1" a="1"/>
  <c r="DC323" i="48" s="1"/>
  <c r="DF324" i="48" a="1"/>
  <c r="DF324" i="48" s="1"/>
  <c r="DC324" i="48" s="1" a="1"/>
  <c r="DC324" i="48" s="1"/>
  <c r="DF325" i="48" a="1"/>
  <c r="DF325" i="48" s="1"/>
  <c r="DC325" i="48" s="1" a="1"/>
  <c r="DC325" i="48" s="1"/>
  <c r="DF326" i="48" a="1"/>
  <c r="DF326" i="48" s="1"/>
  <c r="DC326" i="48" s="1" a="1"/>
  <c r="DC326" i="48" s="1"/>
  <c r="DF327" i="48" a="1"/>
  <c r="DF327" i="48" s="1"/>
  <c r="DC327" i="48" s="1" a="1"/>
  <c r="DC327" i="48" s="1"/>
  <c r="DF328" i="48" a="1"/>
  <c r="DF328" i="48" s="1"/>
  <c r="DC328" i="48" s="1" a="1"/>
  <c r="DC328" i="48" s="1"/>
  <c r="DF329" i="48" a="1"/>
  <c r="DF329" i="48" s="1"/>
  <c r="DC329" i="48" s="1" a="1"/>
  <c r="DC329" i="48" s="1"/>
  <c r="DF330" i="48" a="1"/>
  <c r="DF330" i="48" s="1"/>
  <c r="DC330" i="48" s="1" a="1"/>
  <c r="DC330" i="48" s="1"/>
  <c r="DF331" i="48" a="1"/>
  <c r="DF331" i="48" s="1"/>
  <c r="DC331" i="48" s="1" a="1"/>
  <c r="DC331" i="48" s="1"/>
  <c r="DF332" i="48" a="1"/>
  <c r="DF332" i="48" s="1"/>
  <c r="DC332" i="48" s="1" a="1"/>
  <c r="DC332" i="48" s="1"/>
  <c r="DF333" i="48" a="1"/>
  <c r="DF333" i="48" s="1"/>
  <c r="DC333" i="48" s="1" a="1"/>
  <c r="DC333" i="48" s="1"/>
  <c r="DF334" i="48" a="1"/>
  <c r="DF334" i="48" s="1"/>
  <c r="DC334" i="48" s="1" a="1"/>
  <c r="DC334" i="48" s="1"/>
  <c r="DF335" i="48" a="1"/>
  <c r="DF335" i="48" s="1"/>
  <c r="DC335" i="48" s="1" a="1"/>
  <c r="DC335" i="48" s="1"/>
  <c r="DF336" i="48" a="1"/>
  <c r="DF336" i="48" s="1"/>
  <c r="DC336" i="48" s="1" a="1"/>
  <c r="DC336" i="48" s="1"/>
  <c r="DF337" i="48" a="1"/>
  <c r="DF337" i="48" s="1"/>
  <c r="DC337" i="48" s="1" a="1"/>
  <c r="DC337" i="48" s="1"/>
  <c r="DF338" i="48" a="1"/>
  <c r="DF338" i="48" s="1"/>
  <c r="DC338" i="48" s="1" a="1"/>
  <c r="DC338" i="48" s="1"/>
  <c r="DF339" i="48" a="1"/>
  <c r="DF339" i="48" s="1"/>
  <c r="DC339" i="48" s="1" a="1"/>
  <c r="DC339" i="48" s="1"/>
  <c r="DF340" i="48" a="1"/>
  <c r="DF340" i="48" s="1"/>
  <c r="DC340" i="48" s="1" a="1"/>
  <c r="DC340" i="48" s="1"/>
  <c r="DF341" i="48" a="1"/>
  <c r="DF341" i="48" s="1"/>
  <c r="DC341" i="48" s="1" a="1"/>
  <c r="DC341" i="48" s="1"/>
  <c r="DF342" i="48" a="1"/>
  <c r="DF342" i="48" s="1"/>
  <c r="DC342" i="48" s="1" a="1"/>
  <c r="DC342" i="48" s="1"/>
  <c r="DF343" i="48" a="1"/>
  <c r="DF343" i="48" s="1"/>
  <c r="DC343" i="48" s="1" a="1"/>
  <c r="DC343" i="48" s="1"/>
  <c r="DF344" i="48" a="1"/>
  <c r="DF344" i="48" s="1"/>
  <c r="DC344" i="48" s="1" a="1"/>
  <c r="DC344" i="48" s="1"/>
  <c r="DF345" i="48" a="1"/>
  <c r="DF345" i="48" s="1"/>
  <c r="DC345" i="48" s="1" a="1"/>
  <c r="DC345" i="48" s="1"/>
  <c r="DF346" i="48" a="1"/>
  <c r="DF346" i="48" s="1"/>
  <c r="DC346" i="48" s="1" a="1"/>
  <c r="DC346" i="48" s="1"/>
  <c r="DF347" i="48" a="1"/>
  <c r="DF347" i="48" s="1"/>
  <c r="DC347" i="48" s="1" a="1"/>
  <c r="DC347" i="48" s="1"/>
  <c r="DF348" i="48" a="1"/>
  <c r="DF348" i="48" s="1"/>
  <c r="DC348" i="48" s="1" a="1"/>
  <c r="DC348" i="48" s="1"/>
  <c r="DF349" i="48" a="1"/>
  <c r="DF349" i="48" s="1"/>
  <c r="DC349" i="48" s="1" a="1"/>
  <c r="DC349" i="48" s="1"/>
  <c r="DF350" i="48" a="1"/>
  <c r="DF350" i="48" s="1"/>
  <c r="DC350" i="48" s="1" a="1"/>
  <c r="DC350" i="48" s="1"/>
  <c r="DF351" i="48" a="1"/>
  <c r="DF351" i="48" s="1"/>
  <c r="DC351" i="48" s="1" a="1"/>
  <c r="DC351" i="48" s="1"/>
  <c r="DF352" i="48" a="1"/>
  <c r="DF352" i="48" s="1"/>
  <c r="DC352" i="48" s="1" a="1"/>
  <c r="DC352" i="48" s="1"/>
  <c r="DF353" i="48" a="1"/>
  <c r="DF353" i="48" s="1"/>
  <c r="DC353" i="48" s="1" a="1"/>
  <c r="DC353" i="48" s="1"/>
  <c r="DF354" i="48" a="1"/>
  <c r="DF354" i="48" s="1"/>
  <c r="DC354" i="48" s="1" a="1"/>
  <c r="DC354" i="48" s="1"/>
  <c r="DF355" i="48" a="1"/>
  <c r="DF355" i="48" s="1"/>
  <c r="DC355" i="48" s="1" a="1"/>
  <c r="DC355" i="48" s="1"/>
  <c r="DF356" i="48" a="1"/>
  <c r="DF356" i="48" s="1"/>
  <c r="DC356" i="48" s="1" a="1"/>
  <c r="DC356" i="48" s="1"/>
  <c r="DF357" i="48" a="1"/>
  <c r="DF357" i="48" s="1"/>
  <c r="DC357" i="48" s="1" a="1"/>
  <c r="DC357" i="48" s="1"/>
  <c r="DF358" i="48" a="1"/>
  <c r="DF358" i="48" s="1"/>
  <c r="DC358" i="48" s="1" a="1"/>
  <c r="DC358" i="48" s="1"/>
  <c r="DF359" i="48" a="1"/>
  <c r="DF359" i="48" s="1"/>
  <c r="DC359" i="48" s="1" a="1"/>
  <c r="DC359" i="48" s="1"/>
  <c r="DF360" i="48" a="1"/>
  <c r="DF360" i="48" s="1"/>
  <c r="DC360" i="48" s="1" a="1"/>
  <c r="DC360" i="48" s="1"/>
  <c r="DF361" i="48" a="1"/>
  <c r="DF361" i="48" s="1"/>
  <c r="DC361" i="48" s="1" a="1"/>
  <c r="DC361" i="48" s="1"/>
  <c r="DF362" i="48" a="1"/>
  <c r="DF362" i="48" s="1"/>
  <c r="DC362" i="48" s="1" a="1"/>
  <c r="DC362" i="48" s="1"/>
  <c r="DF363" i="48" a="1"/>
  <c r="DF363" i="48" s="1"/>
  <c r="DC363" i="48" s="1" a="1"/>
  <c r="DC363" i="48" s="1"/>
  <c r="DF364" i="48" a="1"/>
  <c r="DF364" i="48" s="1"/>
  <c r="DC364" i="48" s="1" a="1"/>
  <c r="DC364" i="48" s="1"/>
  <c r="DF365" i="48" a="1"/>
  <c r="DF365" i="48" s="1"/>
  <c r="DC365" i="48" s="1" a="1"/>
  <c r="DC365" i="48" s="1"/>
  <c r="DF366" i="48" a="1"/>
  <c r="DF366" i="48" s="1"/>
  <c r="DC366" i="48" s="1" a="1"/>
  <c r="DC366" i="48" s="1"/>
  <c r="DF367" i="48" a="1"/>
  <c r="DF367" i="48" s="1"/>
  <c r="DC367" i="48" s="1" a="1"/>
  <c r="DC367" i="48" s="1"/>
  <c r="DF368" i="48" a="1"/>
  <c r="DF368" i="48" s="1"/>
  <c r="DC368" i="48" s="1" a="1"/>
  <c r="DC368" i="48" s="1"/>
  <c r="DF369" i="48" a="1"/>
  <c r="DF369" i="48" s="1"/>
  <c r="DC369" i="48" s="1" a="1"/>
  <c r="DC369" i="48" s="1"/>
  <c r="DF370" i="48" a="1"/>
  <c r="DF370" i="48" s="1"/>
  <c r="DC370" i="48" s="1" a="1"/>
  <c r="DC370" i="48" s="1"/>
  <c r="DF371" i="48" a="1"/>
  <c r="DF371" i="48" s="1"/>
  <c r="DC371" i="48" s="1" a="1"/>
  <c r="DC371" i="48" s="1"/>
  <c r="DF372" i="48" a="1"/>
  <c r="DF372" i="48" s="1"/>
  <c r="DC372" i="48" s="1" a="1"/>
  <c r="DC372" i="48" s="1"/>
  <c r="DF373" i="48" a="1"/>
  <c r="DF373" i="48" s="1"/>
  <c r="DC373" i="48" s="1" a="1"/>
  <c r="DC373" i="48" s="1"/>
  <c r="DF374" i="48" a="1"/>
  <c r="DF374" i="48" s="1"/>
  <c r="DC374" i="48" s="1" a="1"/>
  <c r="DC374" i="48" s="1"/>
  <c r="DF375" i="48" a="1"/>
  <c r="DF375" i="48" s="1"/>
  <c r="DC375" i="48" s="1" a="1"/>
  <c r="DC375" i="48" s="1"/>
  <c r="DF376" i="48" a="1"/>
  <c r="DF376" i="48" s="1"/>
  <c r="DC376" i="48" s="1" a="1"/>
  <c r="DC376" i="48" s="1"/>
  <c r="DF377" i="48" a="1"/>
  <c r="DF377" i="48" s="1"/>
  <c r="DC377" i="48" s="1" a="1"/>
  <c r="DC377" i="48" s="1"/>
  <c r="DF378" i="48" a="1"/>
  <c r="DF378" i="48" s="1"/>
  <c r="DC378" i="48" s="1" a="1"/>
  <c r="DC378" i="48" s="1"/>
  <c r="DF379" i="48" a="1"/>
  <c r="DF379" i="48" s="1"/>
  <c r="DC379" i="48" s="1" a="1"/>
  <c r="DC379" i="48" s="1"/>
  <c r="DF380" i="48" a="1"/>
  <c r="DF380" i="48" s="1"/>
  <c r="DC380" i="48" s="1" a="1"/>
  <c r="DC380" i="48" s="1"/>
  <c r="DF381" i="48" a="1"/>
  <c r="DF381" i="48" s="1"/>
  <c r="DC381" i="48" s="1" a="1"/>
  <c r="DC381" i="48" s="1"/>
  <c r="DF382" i="48" a="1"/>
  <c r="DF382" i="48" s="1"/>
  <c r="DC382" i="48" s="1" a="1"/>
  <c r="DC382" i="48" s="1"/>
  <c r="DF383" i="48" a="1"/>
  <c r="DF383" i="48" s="1"/>
  <c r="DC383" i="48" s="1" a="1"/>
  <c r="DC383" i="48" s="1"/>
  <c r="DF384" i="48" a="1"/>
  <c r="DF384" i="48" s="1"/>
  <c r="DC384" i="48" s="1" a="1"/>
  <c r="DC384" i="48" s="1"/>
  <c r="DF385" i="48" a="1"/>
  <c r="DF385" i="48" s="1"/>
  <c r="DC385" i="48" s="1" a="1"/>
  <c r="DC385" i="48" s="1"/>
  <c r="DF386" i="48" a="1"/>
  <c r="DF386" i="48" s="1"/>
  <c r="DC386" i="48" s="1" a="1"/>
  <c r="DC386" i="48" s="1"/>
  <c r="DF387" i="48" a="1"/>
  <c r="DF387" i="48" s="1"/>
  <c r="DC387" i="48" s="1" a="1"/>
  <c r="DC387" i="48" s="1"/>
  <c r="DF388" i="48" a="1"/>
  <c r="DF388" i="48" s="1"/>
  <c r="DC388" i="48" s="1" a="1"/>
  <c r="DC388" i="48" s="1"/>
  <c r="DF389" i="48" a="1"/>
  <c r="DF389" i="48" s="1"/>
  <c r="DC389" i="48" s="1" a="1"/>
  <c r="DC389" i="48" s="1"/>
  <c r="DF390" i="48" a="1"/>
  <c r="DF390" i="48" s="1"/>
  <c r="DC390" i="48" s="1" a="1"/>
  <c r="DC390" i="48" s="1"/>
  <c r="DF391" i="48" a="1"/>
  <c r="DF391" i="48" s="1"/>
  <c r="DC391" i="48" s="1" a="1"/>
  <c r="DC391" i="48" s="1"/>
  <c r="DF392" i="48" a="1"/>
  <c r="DF392" i="48" s="1"/>
  <c r="DC392" i="48" s="1" a="1"/>
  <c r="DC392" i="48" s="1"/>
  <c r="DF393" i="48" a="1"/>
  <c r="DF393" i="48" s="1"/>
  <c r="DC393" i="48" s="1" a="1"/>
  <c r="DC393" i="48" s="1"/>
  <c r="DF394" i="48" a="1"/>
  <c r="DF394" i="48" s="1"/>
  <c r="DC394" i="48" s="1" a="1"/>
  <c r="DC394" i="48" s="1"/>
  <c r="DF395" i="48" a="1"/>
  <c r="DF395" i="48" s="1"/>
  <c r="DC395" i="48" s="1" a="1"/>
  <c r="DC395" i="48" s="1"/>
  <c r="DF396" i="48" a="1"/>
  <c r="DF396" i="48" s="1"/>
  <c r="DC396" i="48" s="1" a="1"/>
  <c r="DC396" i="48" s="1"/>
  <c r="DF397" i="48" a="1"/>
  <c r="DF397" i="48" s="1"/>
  <c r="DC397" i="48" s="1" a="1"/>
  <c r="DC397" i="48" s="1"/>
  <c r="DF398" i="48" a="1"/>
  <c r="DF398" i="48" s="1"/>
  <c r="DC398" i="48" s="1" a="1"/>
  <c r="DC398" i="48" s="1"/>
  <c r="DF399" i="48" a="1"/>
  <c r="DF399" i="48" s="1"/>
  <c r="DC399" i="48" s="1" a="1"/>
  <c r="DC399" i="48" s="1"/>
  <c r="DF400" i="48" a="1"/>
  <c r="DF400" i="48" s="1"/>
  <c r="DC400" i="48" s="1" a="1"/>
  <c r="DC400" i="48" s="1"/>
  <c r="DF401" i="48" a="1"/>
  <c r="DF401" i="48" s="1"/>
  <c r="DC401" i="48" s="1" a="1"/>
  <c r="DC401" i="48" s="1"/>
  <c r="DF402" i="48" a="1"/>
  <c r="DF402" i="48" s="1"/>
  <c r="DC402" i="48" s="1" a="1"/>
  <c r="DC402" i="48" s="1"/>
  <c r="DF403" i="48" a="1"/>
  <c r="DF403" i="48" s="1"/>
  <c r="DC403" i="48" s="1" a="1"/>
  <c r="DC403" i="48" s="1"/>
  <c r="DF404" i="48" a="1"/>
  <c r="DF404" i="48" s="1"/>
  <c r="DC404" i="48" s="1" a="1"/>
  <c r="DC404" i="48" s="1"/>
  <c r="DF405" i="48" a="1"/>
  <c r="DF405" i="48" s="1"/>
  <c r="DC405" i="48" s="1" a="1"/>
  <c r="DC405" i="48" s="1"/>
  <c r="DF406" i="48" a="1"/>
  <c r="DF406" i="48" s="1"/>
  <c r="DC406" i="48" s="1" a="1"/>
  <c r="DC406" i="48" s="1"/>
  <c r="DF407" i="48" a="1"/>
  <c r="DF407" i="48" s="1"/>
  <c r="DC407" i="48" s="1" a="1"/>
  <c r="DC407" i="48" s="1"/>
  <c r="DF408" i="48" a="1"/>
  <c r="DF408" i="48" s="1"/>
  <c r="DC408" i="48" s="1" a="1"/>
  <c r="DC408" i="48" s="1"/>
  <c r="DF409" i="48" a="1"/>
  <c r="DF409" i="48" s="1"/>
  <c r="DC409" i="48" s="1" a="1"/>
  <c r="DC409" i="48" s="1"/>
  <c r="DF410" i="48" a="1"/>
  <c r="DF410" i="48" s="1"/>
  <c r="DC410" i="48" s="1" a="1"/>
  <c r="DC410" i="48" s="1"/>
  <c r="DF411" i="48" a="1"/>
  <c r="DF411" i="48" s="1"/>
  <c r="DC411" i="48" s="1" a="1"/>
  <c r="DC411" i="48" s="1"/>
  <c r="DF412" i="48" a="1"/>
  <c r="DF412" i="48" s="1"/>
  <c r="DC412" i="48" s="1" a="1"/>
  <c r="DC412" i="48" s="1"/>
  <c r="DF413" i="48" a="1"/>
  <c r="DF413" i="48" s="1"/>
  <c r="DC413" i="48" s="1" a="1"/>
  <c r="DC413" i="48" s="1"/>
  <c r="DF414" i="48" a="1"/>
  <c r="DF414" i="48" s="1"/>
  <c r="DC414" i="48" s="1" a="1"/>
  <c r="DC414" i="48" s="1"/>
  <c r="DF415" i="48" a="1"/>
  <c r="DF415" i="48" s="1"/>
  <c r="DC415" i="48" s="1" a="1"/>
  <c r="DC415" i="48" s="1"/>
  <c r="DF416" i="48" a="1"/>
  <c r="DF416" i="48" s="1"/>
  <c r="DC416" i="48" s="1" a="1"/>
  <c r="DC416" i="48" s="1"/>
  <c r="DF417" i="48" a="1"/>
  <c r="DF417" i="48" s="1"/>
  <c r="DC417" i="48" s="1" a="1"/>
  <c r="DC417" i="48" s="1"/>
  <c r="DF418" i="48" a="1"/>
  <c r="DF418" i="48" s="1"/>
  <c r="DC418" i="48" s="1" a="1"/>
  <c r="DC418" i="48" s="1"/>
  <c r="DF419" i="48" a="1"/>
  <c r="DF419" i="48" s="1"/>
  <c r="DC419" i="48" s="1" a="1"/>
  <c r="DC419" i="48" s="1"/>
  <c r="DF420" i="48" a="1"/>
  <c r="DF420" i="48" s="1"/>
  <c r="DC420" i="48" s="1" a="1"/>
  <c r="DC420" i="48" s="1"/>
  <c r="DF421" i="48" a="1"/>
  <c r="DF421" i="48" s="1"/>
  <c r="DC421" i="48" s="1" a="1"/>
  <c r="DC421" i="48" s="1"/>
  <c r="DF422" i="48" a="1"/>
  <c r="DF422" i="48" s="1"/>
  <c r="DC422" i="48" s="1" a="1"/>
  <c r="DC422" i="48" s="1"/>
  <c r="DF423" i="48" a="1"/>
  <c r="DF423" i="48" s="1"/>
  <c r="DC423" i="48" s="1" a="1"/>
  <c r="DC423" i="48" s="1"/>
  <c r="DF424" i="48" a="1"/>
  <c r="DF424" i="48" s="1"/>
  <c r="DC424" i="48" s="1" a="1"/>
  <c r="DC424" i="48" s="1"/>
  <c r="DF425" i="48" a="1"/>
  <c r="DF425" i="48" s="1"/>
  <c r="DC425" i="48" s="1" a="1"/>
  <c r="DC425" i="48" s="1"/>
  <c r="DF426" i="48" a="1"/>
  <c r="DF426" i="48" s="1"/>
  <c r="DC426" i="48" s="1" a="1"/>
  <c r="DC426" i="48" s="1"/>
  <c r="DF427" i="48" a="1"/>
  <c r="DF427" i="48" s="1"/>
  <c r="DC427" i="48" s="1" a="1"/>
  <c r="DC427" i="48" s="1"/>
  <c r="DF428" i="48" a="1"/>
  <c r="DF428" i="48" s="1"/>
  <c r="DC428" i="48" s="1" a="1"/>
  <c r="DC428" i="48" s="1"/>
  <c r="DF429" i="48" a="1"/>
  <c r="DF429" i="48" s="1"/>
  <c r="DC429" i="48" s="1" a="1"/>
  <c r="DC429" i="48" s="1"/>
  <c r="DF430" i="48" a="1"/>
  <c r="DF430" i="48" s="1"/>
  <c r="DC430" i="48" s="1" a="1"/>
  <c r="DC430" i="48" s="1"/>
  <c r="DF431" i="48" a="1"/>
  <c r="DF431" i="48" s="1"/>
  <c r="DC431" i="48" s="1" a="1"/>
  <c r="DC431" i="48" s="1"/>
  <c r="DF432" i="48" a="1"/>
  <c r="DF432" i="48" s="1"/>
  <c r="DC432" i="48" s="1" a="1"/>
  <c r="DC432" i="48" s="1"/>
  <c r="DF433" i="48" a="1"/>
  <c r="DF433" i="48" s="1"/>
  <c r="DC433" i="48" s="1" a="1"/>
  <c r="DC433" i="48" s="1"/>
  <c r="DF434" i="48" a="1"/>
  <c r="DF434" i="48" s="1"/>
  <c r="DC434" i="48" s="1" a="1"/>
  <c r="DC434" i="48" s="1"/>
  <c r="DF435" i="48" a="1"/>
  <c r="DF435" i="48" s="1"/>
  <c r="DC435" i="48" s="1" a="1"/>
  <c r="DC435" i="48" s="1"/>
  <c r="DF436" i="48" a="1"/>
  <c r="DF436" i="48" s="1"/>
  <c r="DC436" i="48" s="1" a="1"/>
  <c r="DC436" i="48" s="1"/>
  <c r="DF437" i="48" a="1"/>
  <c r="DF437" i="48" s="1"/>
  <c r="DC437" i="48" s="1" a="1"/>
  <c r="DC437" i="48" s="1"/>
  <c r="DF438" i="48" a="1"/>
  <c r="DF438" i="48" s="1"/>
  <c r="DC438" i="48" s="1" a="1"/>
  <c r="DC438" i="48" s="1"/>
  <c r="DF439" i="48" a="1"/>
  <c r="DF439" i="48" s="1"/>
  <c r="DC439" i="48" s="1" a="1"/>
  <c r="DC439" i="48" s="1"/>
  <c r="DF440" i="48" a="1"/>
  <c r="DF440" i="48" s="1"/>
  <c r="DC440" i="48" s="1" a="1"/>
  <c r="DC440" i="48" s="1"/>
  <c r="DF441" i="48" a="1"/>
  <c r="DF441" i="48" s="1"/>
  <c r="DC441" i="48" s="1" a="1"/>
  <c r="DC441" i="48" s="1"/>
  <c r="DF442" i="48" a="1"/>
  <c r="DF442" i="48" s="1"/>
  <c r="DC442" i="48" s="1" a="1"/>
  <c r="DC442" i="48" s="1"/>
  <c r="DF443" i="48" a="1"/>
  <c r="DF443" i="48" s="1"/>
  <c r="DC443" i="48" s="1" a="1"/>
  <c r="DC443" i="48" s="1"/>
  <c r="DF444" i="48" a="1"/>
  <c r="DF444" i="48" s="1"/>
  <c r="DC444" i="48" s="1" a="1"/>
  <c r="DC444" i="48" s="1"/>
  <c r="DF445" i="48" a="1"/>
  <c r="DF445" i="48" s="1"/>
  <c r="DC445" i="48" s="1" a="1"/>
  <c r="DC445" i="48" s="1"/>
  <c r="DF446" i="48" a="1"/>
  <c r="DF446" i="48" s="1"/>
  <c r="DC446" i="48" s="1" a="1"/>
  <c r="DC446" i="48" s="1"/>
  <c r="DF447" i="48" a="1"/>
  <c r="DF447" i="48" s="1"/>
  <c r="DC447" i="48" s="1" a="1"/>
  <c r="DC447" i="48" s="1"/>
  <c r="DF448" i="48" a="1"/>
  <c r="DF448" i="48" s="1"/>
  <c r="DC448" i="48" s="1" a="1"/>
  <c r="DC448" i="48" s="1"/>
  <c r="DF449" i="48" a="1"/>
  <c r="DF449" i="48" s="1"/>
  <c r="DC449" i="48" s="1" a="1"/>
  <c r="DC449" i="48" s="1"/>
  <c r="DF450" i="48" a="1"/>
  <c r="DF450" i="48" s="1"/>
  <c r="DC450" i="48" s="1" a="1"/>
  <c r="DC450" i="48" s="1"/>
  <c r="DF451" i="48" a="1"/>
  <c r="DF451" i="48" s="1"/>
  <c r="DC451" i="48" s="1" a="1"/>
  <c r="DC451" i="48" s="1"/>
  <c r="DF452" i="48" a="1"/>
  <c r="DF452" i="48" s="1"/>
  <c r="DC452" i="48" s="1" a="1"/>
  <c r="DC452" i="48" s="1"/>
  <c r="DF453" i="48" a="1"/>
  <c r="DF453" i="48" s="1"/>
  <c r="DC453" i="48" s="1" a="1"/>
  <c r="DC453" i="48" s="1"/>
  <c r="DF454" i="48" a="1"/>
  <c r="DF454" i="48" s="1"/>
  <c r="DC454" i="48" s="1" a="1"/>
  <c r="DC454" i="48" s="1"/>
  <c r="DF455" i="48" a="1"/>
  <c r="DF455" i="48" s="1"/>
  <c r="DC455" i="48" s="1" a="1"/>
  <c r="DC455" i="48" s="1"/>
  <c r="DF456" i="48" a="1"/>
  <c r="DF456" i="48" s="1"/>
  <c r="DC456" i="48" s="1" a="1"/>
  <c r="DC456" i="48" s="1"/>
  <c r="DF457" i="48" a="1"/>
  <c r="DF457" i="48" s="1"/>
  <c r="DC457" i="48" s="1" a="1"/>
  <c r="DC457" i="48" s="1"/>
  <c r="DF458" i="48" a="1"/>
  <c r="DF458" i="48" s="1"/>
  <c r="DC458" i="48" s="1" a="1"/>
  <c r="DC458" i="48" s="1"/>
  <c r="DF459" i="48" a="1"/>
  <c r="DF459" i="48" s="1"/>
  <c r="DC459" i="48" s="1" a="1"/>
  <c r="DC459" i="48" s="1"/>
  <c r="DF460" i="48" a="1"/>
  <c r="DF460" i="48" s="1"/>
  <c r="DC460" i="48" s="1" a="1"/>
  <c r="DC460" i="48" s="1"/>
  <c r="DF461" i="48" a="1"/>
  <c r="DF461" i="48" s="1"/>
  <c r="DC461" i="48" s="1" a="1"/>
  <c r="DC461" i="48" s="1"/>
  <c r="DF462" i="48" a="1"/>
  <c r="DF462" i="48" s="1"/>
  <c r="DC462" i="48" s="1" a="1"/>
  <c r="DC462" i="48" s="1"/>
  <c r="DF463" i="48" a="1"/>
  <c r="DF463" i="48" s="1"/>
  <c r="DC463" i="48" s="1" a="1"/>
  <c r="DC463" i="48" s="1"/>
  <c r="DF464" i="48" a="1"/>
  <c r="DF464" i="48" s="1"/>
  <c r="DC464" i="48" s="1" a="1"/>
  <c r="DC464" i="48" s="1"/>
  <c r="DF465" i="48" a="1"/>
  <c r="DF465" i="48" s="1"/>
  <c r="DC465" i="48" s="1" a="1"/>
  <c r="DC465" i="48" s="1"/>
  <c r="DF466" i="48" a="1"/>
  <c r="DF466" i="48" s="1"/>
  <c r="DC466" i="48" s="1" a="1"/>
  <c r="DC466" i="48" s="1"/>
  <c r="DF467" i="48" a="1"/>
  <c r="DF467" i="48" s="1"/>
  <c r="DC467" i="48" s="1" a="1"/>
  <c r="DC467" i="48" s="1"/>
  <c r="DF468" i="48" a="1"/>
  <c r="DF468" i="48" s="1"/>
  <c r="DC468" i="48" s="1" a="1"/>
  <c r="DC468" i="48" s="1"/>
  <c r="DF469" i="48" a="1"/>
  <c r="DF469" i="48" s="1"/>
  <c r="DC469" i="48" s="1" a="1"/>
  <c r="DC469" i="48" s="1"/>
  <c r="DF470" i="48" a="1"/>
  <c r="DF470" i="48" s="1"/>
  <c r="DC470" i="48" s="1" a="1"/>
  <c r="DC470" i="48" s="1"/>
  <c r="DF471" i="48" a="1"/>
  <c r="DF471" i="48" s="1"/>
  <c r="DC471" i="48" s="1" a="1"/>
  <c r="DC471" i="48" s="1"/>
  <c r="DF472" i="48" a="1"/>
  <c r="DF472" i="48" s="1"/>
  <c r="DC472" i="48" s="1" a="1"/>
  <c r="DC472" i="48" s="1"/>
  <c r="DF473" i="48" a="1"/>
  <c r="DF473" i="48" s="1"/>
  <c r="DC473" i="48" s="1" a="1"/>
  <c r="DC473" i="48" s="1"/>
  <c r="DF474" i="48" a="1"/>
  <c r="DF474" i="48" s="1"/>
  <c r="DC474" i="48" s="1" a="1"/>
  <c r="DC474" i="48" s="1"/>
  <c r="DF475" i="48" a="1"/>
  <c r="DF475" i="48" s="1"/>
  <c r="DC475" i="48" s="1" a="1"/>
  <c r="DC475" i="48" s="1"/>
  <c r="DF476" i="48" a="1"/>
  <c r="DF476" i="48" s="1"/>
  <c r="DC476" i="48" s="1" a="1"/>
  <c r="DC476" i="48" s="1"/>
  <c r="DF477" i="48" a="1"/>
  <c r="DF477" i="48" s="1"/>
  <c r="DC477" i="48" s="1" a="1"/>
  <c r="DC477" i="48" s="1"/>
  <c r="DF478" i="48" a="1"/>
  <c r="DF478" i="48" s="1"/>
  <c r="DC478" i="48" s="1" a="1"/>
  <c r="DC478" i="48" s="1"/>
  <c r="DF479" i="48" a="1"/>
  <c r="DF479" i="48" s="1"/>
  <c r="DC479" i="48" s="1" a="1"/>
  <c r="DC479" i="48" s="1"/>
  <c r="DF480" i="48" a="1"/>
  <c r="DF480" i="48" s="1"/>
  <c r="DC480" i="48" s="1" a="1"/>
  <c r="DC480" i="48" s="1"/>
  <c r="DF481" i="48" a="1"/>
  <c r="DF481" i="48" s="1"/>
  <c r="DC481" i="48" s="1" a="1"/>
  <c r="DC481" i="48" s="1"/>
  <c r="DF482" i="48" a="1"/>
  <c r="DF482" i="48" s="1"/>
  <c r="DC482" i="48" s="1" a="1"/>
  <c r="DC482" i="48" s="1"/>
  <c r="DF483" i="48" a="1"/>
  <c r="DF483" i="48" s="1"/>
  <c r="DC483" i="48" s="1" a="1"/>
  <c r="DC483" i="48" s="1"/>
  <c r="DF484" i="48" a="1"/>
  <c r="DF484" i="48" s="1"/>
  <c r="DC484" i="48" s="1" a="1"/>
  <c r="DC484" i="48" s="1"/>
  <c r="DF485" i="48" a="1"/>
  <c r="DF485" i="48" s="1"/>
  <c r="DC485" i="48" s="1" a="1"/>
  <c r="DC485" i="48" s="1"/>
  <c r="DF486" i="48" a="1"/>
  <c r="DF486" i="48" s="1"/>
  <c r="DC486" i="48" s="1" a="1"/>
  <c r="DC486" i="48" s="1"/>
  <c r="DF487" i="48" a="1"/>
  <c r="DF487" i="48" s="1"/>
  <c r="DC487" i="48" s="1" a="1"/>
  <c r="DC487" i="48" s="1"/>
  <c r="DF488" i="48" a="1"/>
  <c r="DF488" i="48" s="1"/>
  <c r="DC488" i="48" s="1" a="1"/>
  <c r="DC488" i="48" s="1"/>
  <c r="DF489" i="48" a="1"/>
  <c r="DF489" i="48" s="1"/>
  <c r="DC489" i="48" s="1" a="1"/>
  <c r="DC489" i="48" s="1"/>
  <c r="DF490" i="48" a="1"/>
  <c r="DF490" i="48" s="1"/>
  <c r="DC490" i="48" s="1" a="1"/>
  <c r="DC490" i="48" s="1"/>
  <c r="DF491" i="48" a="1"/>
  <c r="DF491" i="48" s="1"/>
  <c r="DC491" i="48" s="1" a="1"/>
  <c r="DC491" i="48" s="1"/>
  <c r="DF492" i="48" a="1"/>
  <c r="DF492" i="48" s="1"/>
  <c r="DC492" i="48" s="1" a="1"/>
  <c r="DC492" i="48" s="1"/>
  <c r="DF493" i="48" a="1"/>
  <c r="DF493" i="48" s="1"/>
  <c r="DC493" i="48" s="1" a="1"/>
  <c r="DC493" i="48" s="1"/>
  <c r="DF494" i="48" a="1"/>
  <c r="DF494" i="48" s="1"/>
  <c r="DC494" i="48" s="1" a="1"/>
  <c r="DC494" i="48" s="1"/>
  <c r="DF495" i="48" a="1"/>
  <c r="DF495" i="48" s="1"/>
  <c r="DC495" i="48" s="1" a="1"/>
  <c r="DC495" i="48" s="1"/>
  <c r="DF496" i="48" a="1"/>
  <c r="DF496" i="48" s="1"/>
  <c r="DC496" i="48" s="1" a="1"/>
  <c r="DC496" i="48" s="1"/>
  <c r="DF497" i="48" a="1"/>
  <c r="DF497" i="48" s="1"/>
  <c r="DC497" i="48" s="1" a="1"/>
  <c r="DC497" i="48" s="1"/>
  <c r="DF498" i="48" a="1"/>
  <c r="DF498" i="48" s="1"/>
  <c r="DC498" i="48" s="1" a="1"/>
  <c r="DC498" i="48" s="1"/>
  <c r="DF499" i="48" a="1"/>
  <c r="DF499" i="48" s="1"/>
  <c r="DC499" i="48" s="1" a="1"/>
  <c r="DC499" i="48" s="1"/>
  <c r="DF500" i="48" a="1"/>
  <c r="DF500" i="48" s="1"/>
  <c r="DC500" i="48" s="1" a="1"/>
  <c r="DC500" i="48" s="1"/>
  <c r="DF501" i="48" a="1"/>
  <c r="DF501" i="48" s="1"/>
  <c r="DC501" i="48" s="1" a="1"/>
  <c r="DC501" i="48" s="1"/>
  <c r="DF502" i="48" a="1"/>
  <c r="DF502" i="48" s="1"/>
  <c r="DC502" i="48" s="1" a="1"/>
  <c r="DC502" i="48" s="1"/>
  <c r="DF503" i="48" a="1"/>
  <c r="DF503" i="48" s="1"/>
  <c r="DC503" i="48" s="1" a="1"/>
  <c r="DC503" i="48" s="1"/>
  <c r="DF504" i="48" a="1"/>
  <c r="DF504" i="48" s="1"/>
  <c r="DC504" i="48" s="1" a="1"/>
  <c r="DC504" i="48" s="1"/>
  <c r="DF505" i="48" a="1"/>
  <c r="DF505" i="48" s="1"/>
  <c r="DC505" i="48" s="1" a="1"/>
  <c r="DC505" i="48" s="1"/>
  <c r="DF506" i="48" a="1"/>
  <c r="DF506" i="48" s="1"/>
  <c r="DC506" i="48" s="1" a="1"/>
  <c r="DC506" i="48" s="1"/>
  <c r="DF507" i="48" a="1"/>
  <c r="DF507" i="48" s="1"/>
  <c r="DC507" i="48" s="1" a="1"/>
  <c r="DC507" i="48" s="1"/>
  <c r="DF508" i="48" a="1"/>
  <c r="DF508" i="48" s="1"/>
  <c r="DC508" i="48" s="1" a="1"/>
  <c r="DC508" i="48" s="1"/>
  <c r="DF509" i="48" a="1"/>
  <c r="DF509" i="48" s="1"/>
  <c r="DC509" i="48" s="1" a="1"/>
  <c r="DC509" i="48" s="1"/>
  <c r="DF510" i="48" a="1"/>
  <c r="DF510" i="48" s="1"/>
  <c r="DC510" i="48" s="1" a="1"/>
  <c r="DC510" i="48" s="1"/>
  <c r="DF511" i="48" a="1"/>
  <c r="DF511" i="48" s="1"/>
  <c r="DC511" i="48" s="1" a="1"/>
  <c r="DC511" i="48" s="1"/>
  <c r="DF512" i="48" a="1"/>
  <c r="DF512" i="48" s="1"/>
  <c r="DC512" i="48" s="1" a="1"/>
  <c r="DC512" i="48" s="1"/>
  <c r="DF513" i="48" a="1"/>
  <c r="DF513" i="48" s="1"/>
  <c r="DC513" i="48" s="1" a="1"/>
  <c r="DC513" i="48" s="1"/>
  <c r="DF514" i="48" a="1"/>
  <c r="DF514" i="48" s="1"/>
  <c r="DC514" i="48" s="1" a="1"/>
  <c r="DC514" i="48" s="1"/>
  <c r="DF515" i="48" a="1"/>
  <c r="DF515" i="48" s="1"/>
  <c r="DC515" i="48" s="1" a="1"/>
  <c r="DC515" i="48" s="1"/>
  <c r="DF516" i="48" a="1"/>
  <c r="DF516" i="48" s="1"/>
  <c r="DC516" i="48" s="1" a="1"/>
  <c r="DC516" i="48" s="1"/>
  <c r="DF517" i="48" a="1"/>
  <c r="DF517" i="48" s="1"/>
  <c r="DC517" i="48" s="1" a="1"/>
  <c r="DC517" i="48" s="1"/>
  <c r="DF518" i="48" a="1"/>
  <c r="DF518" i="48" s="1"/>
  <c r="DC518" i="48" s="1" a="1"/>
  <c r="DC518" i="48" s="1"/>
  <c r="DF519" i="48" a="1"/>
  <c r="DF519" i="48" s="1"/>
  <c r="DC519" i="48" s="1" a="1"/>
  <c r="DC519" i="48" s="1"/>
  <c r="DF520" i="48" a="1"/>
  <c r="DF520" i="48" s="1"/>
  <c r="DC520" i="48" s="1" a="1"/>
  <c r="DC520" i="48" s="1"/>
  <c r="DF521" i="48" a="1"/>
  <c r="DF521" i="48" s="1"/>
  <c r="DC521" i="48" s="1" a="1"/>
  <c r="DC521" i="48" s="1"/>
  <c r="DF522" i="48" a="1"/>
  <c r="DF522" i="48" s="1"/>
  <c r="DC522" i="48" s="1" a="1"/>
  <c r="DC522" i="48" s="1"/>
  <c r="DF523" i="48" a="1"/>
  <c r="DF523" i="48" s="1"/>
  <c r="DC523" i="48" s="1" a="1"/>
  <c r="DC523" i="48" s="1"/>
  <c r="DF524" i="48" a="1"/>
  <c r="DF524" i="48" s="1"/>
  <c r="DC524" i="48" s="1" a="1"/>
  <c r="DC524" i="48" s="1"/>
  <c r="DF525" i="48" a="1"/>
  <c r="DF525" i="48" s="1"/>
  <c r="DC525" i="48" s="1" a="1"/>
  <c r="DC525" i="48" s="1"/>
  <c r="DF526" i="48" a="1"/>
  <c r="DF526" i="48" s="1"/>
  <c r="DC526" i="48" s="1" a="1"/>
  <c r="DC526" i="48" s="1"/>
  <c r="DF527" i="48" a="1"/>
  <c r="DF527" i="48" s="1"/>
  <c r="DC527" i="48" s="1" a="1"/>
  <c r="DC527" i="48" s="1"/>
  <c r="DF528" i="48" a="1"/>
  <c r="DF528" i="48" s="1"/>
  <c r="DC528" i="48" s="1" a="1"/>
  <c r="DC528" i="48" s="1"/>
  <c r="DF529" i="48" a="1"/>
  <c r="DF529" i="48" s="1"/>
  <c r="DC529" i="48" s="1" a="1"/>
  <c r="DC529" i="48" s="1"/>
  <c r="DF530" i="48" a="1"/>
  <c r="DF530" i="48" s="1"/>
  <c r="DC530" i="48" s="1" a="1"/>
  <c r="DC530" i="48" s="1"/>
  <c r="DF531" i="48" a="1"/>
  <c r="DF531" i="48" s="1"/>
  <c r="DC531" i="48" s="1" a="1"/>
  <c r="DC531" i="48" s="1"/>
  <c r="DF532" i="48" a="1"/>
  <c r="DF532" i="48" s="1"/>
  <c r="DC532" i="48" s="1" a="1"/>
  <c r="DC532" i="48" s="1"/>
  <c r="DF533" i="48" a="1"/>
  <c r="DF533" i="48" s="1"/>
  <c r="DC533" i="48" s="1" a="1"/>
  <c r="DC533" i="48" s="1"/>
  <c r="DF534" i="48" a="1"/>
  <c r="DF534" i="48" s="1"/>
  <c r="DC534" i="48" s="1" a="1"/>
  <c r="DC534" i="48" s="1"/>
  <c r="DF535" i="48" a="1"/>
  <c r="DF535" i="48" s="1"/>
  <c r="DC535" i="48" s="1" a="1"/>
  <c r="DC535" i="48" s="1"/>
  <c r="DF536" i="48" a="1"/>
  <c r="DF536" i="48" s="1"/>
  <c r="DC536" i="48" s="1" a="1"/>
  <c r="DC536" i="48" s="1"/>
  <c r="DF537" i="48" a="1"/>
  <c r="DF537" i="48" s="1"/>
  <c r="DC537" i="48" s="1" a="1"/>
  <c r="DC537" i="48" s="1"/>
  <c r="DF538" i="48" a="1"/>
  <c r="DF538" i="48" s="1"/>
  <c r="DC538" i="48" s="1" a="1"/>
  <c r="DC538" i="48" s="1"/>
  <c r="DF539" i="48" a="1"/>
  <c r="DF539" i="48" s="1"/>
  <c r="DC539" i="48" s="1" a="1"/>
  <c r="DC539" i="48" s="1"/>
  <c r="DF540" i="48" a="1"/>
  <c r="DF540" i="48" s="1"/>
  <c r="DC540" i="48" s="1" a="1"/>
  <c r="DC540" i="48" s="1"/>
  <c r="DF541" i="48" a="1"/>
  <c r="DF541" i="48" s="1"/>
  <c r="DC541" i="48" s="1" a="1"/>
  <c r="DC541" i="48" s="1"/>
  <c r="DF542" i="48" a="1"/>
  <c r="DF542" i="48" s="1"/>
  <c r="DC542" i="48" s="1" a="1"/>
  <c r="DC542" i="48" s="1"/>
  <c r="DF543" i="48" a="1"/>
  <c r="DF543" i="48" s="1"/>
  <c r="DC543" i="48" s="1" a="1"/>
  <c r="DC543" i="48" s="1"/>
  <c r="DF544" i="48" a="1"/>
  <c r="DF544" i="48" s="1"/>
  <c r="DC544" i="48" s="1" a="1"/>
  <c r="DC544" i="48" s="1"/>
  <c r="DF545" i="48" a="1"/>
  <c r="DF545" i="48" s="1"/>
  <c r="DC545" i="48" s="1" a="1"/>
  <c r="DC545" i="48" s="1"/>
  <c r="DF546" i="48" a="1"/>
  <c r="DF546" i="48" s="1"/>
  <c r="DC546" i="48" s="1" a="1"/>
  <c r="DC546" i="48" s="1"/>
  <c r="DF547" i="48" a="1"/>
  <c r="DF547" i="48" s="1"/>
  <c r="DC547" i="48" s="1" a="1"/>
  <c r="DC547" i="48" s="1"/>
  <c r="DF548" i="48" a="1"/>
  <c r="DF548" i="48" s="1"/>
  <c r="DC548" i="48" s="1" a="1"/>
  <c r="DC548" i="48" s="1"/>
  <c r="DF549" i="48" a="1"/>
  <c r="DF549" i="48" s="1"/>
  <c r="DC549" i="48" s="1" a="1"/>
  <c r="DC549" i="48" s="1"/>
  <c r="DF550" i="48" a="1"/>
  <c r="DF550" i="48" s="1"/>
  <c r="DC550" i="48" s="1" a="1"/>
  <c r="DC550" i="48" s="1"/>
  <c r="DF551" i="48" a="1"/>
  <c r="DF551" i="48" s="1"/>
  <c r="DC551" i="48" s="1" a="1"/>
  <c r="DC551" i="48" s="1"/>
  <c r="DF552" i="48" a="1"/>
  <c r="DF552" i="48" s="1"/>
  <c r="DC552" i="48" s="1" a="1"/>
  <c r="DC552" i="48" s="1"/>
  <c r="DF553" i="48" a="1"/>
  <c r="DF553" i="48" s="1"/>
  <c r="DC553" i="48" s="1" a="1"/>
  <c r="DC553" i="48" s="1"/>
  <c r="DF554" i="48" a="1"/>
  <c r="DF554" i="48" s="1"/>
  <c r="DC554" i="48" s="1" a="1"/>
  <c r="DC554" i="48" s="1"/>
  <c r="DF555" i="48" a="1"/>
  <c r="DF555" i="48" s="1"/>
  <c r="DC555" i="48" s="1" a="1"/>
  <c r="DC555" i="48" s="1"/>
  <c r="DF556" i="48" a="1"/>
  <c r="DF556" i="48" s="1"/>
  <c r="DC556" i="48" s="1" a="1"/>
  <c r="DC556" i="48" s="1"/>
  <c r="DF557" i="48" a="1"/>
  <c r="DF557" i="48" s="1"/>
  <c r="DC557" i="48" s="1" a="1"/>
  <c r="DC557" i="48" s="1"/>
  <c r="DF558" i="48" a="1"/>
  <c r="DF558" i="48" s="1"/>
  <c r="DC558" i="48" s="1" a="1"/>
  <c r="DC558" i="48" s="1"/>
  <c r="DF559" i="48" a="1"/>
  <c r="DF559" i="48" s="1"/>
  <c r="DC559" i="48" s="1" a="1"/>
  <c r="DC559" i="48" s="1"/>
  <c r="DF560" i="48" a="1"/>
  <c r="DF560" i="48" s="1"/>
  <c r="DC560" i="48" s="1" a="1"/>
  <c r="DC560" i="48" s="1"/>
  <c r="DF561" i="48" a="1"/>
  <c r="DF561" i="48" s="1"/>
  <c r="DC561" i="48" s="1" a="1"/>
  <c r="DC561" i="48" s="1"/>
  <c r="DF562" i="48" a="1"/>
  <c r="DF562" i="48" s="1"/>
  <c r="DC562" i="48" s="1" a="1"/>
  <c r="DC562" i="48" s="1"/>
  <c r="DF563" i="48" a="1"/>
  <c r="DF563" i="48" s="1"/>
  <c r="DC563" i="48" s="1" a="1"/>
  <c r="DC563" i="48" s="1"/>
  <c r="DF564" i="48" a="1"/>
  <c r="DF564" i="48" s="1"/>
  <c r="DC564" i="48" s="1" a="1"/>
  <c r="DC564" i="48" s="1"/>
  <c r="DF565" i="48" a="1"/>
  <c r="DF565" i="48" s="1"/>
  <c r="DC565" i="48" s="1" a="1"/>
  <c r="DC565" i="48" s="1"/>
  <c r="DF566" i="48" a="1"/>
  <c r="DF566" i="48" s="1"/>
  <c r="DC566" i="48" s="1" a="1"/>
  <c r="DC566" i="48" s="1"/>
  <c r="DF567" i="48" a="1"/>
  <c r="DF567" i="48" s="1"/>
  <c r="DC567" i="48" s="1" a="1"/>
  <c r="DC567" i="48" s="1"/>
  <c r="DF568" i="48" a="1"/>
  <c r="DF568" i="48" s="1"/>
  <c r="DC568" i="48" s="1" a="1"/>
  <c r="DC568" i="48" s="1"/>
  <c r="DF569" i="48" a="1"/>
  <c r="DF569" i="48" s="1"/>
  <c r="DC569" i="48" s="1" a="1"/>
  <c r="DC569" i="48" s="1"/>
  <c r="DF570" i="48" a="1"/>
  <c r="DF570" i="48" s="1"/>
  <c r="DC570" i="48" s="1" a="1"/>
  <c r="DC570" i="48" s="1"/>
  <c r="DF571" i="48" a="1"/>
  <c r="DF571" i="48" s="1"/>
  <c r="DC571" i="48" s="1" a="1"/>
  <c r="DC571" i="48" s="1"/>
  <c r="DF572" i="48" a="1"/>
  <c r="DF572" i="48" s="1"/>
  <c r="DC572" i="48" s="1" a="1"/>
  <c r="DC572" i="48" s="1"/>
  <c r="DF573" i="48" a="1"/>
  <c r="DF573" i="48" s="1"/>
  <c r="DC573" i="48" s="1" a="1"/>
  <c r="DC573" i="48" s="1"/>
  <c r="DF574" i="48" a="1"/>
  <c r="DF574" i="48" s="1"/>
  <c r="DC574" i="48" s="1" a="1"/>
  <c r="DC574" i="48" s="1"/>
  <c r="DF575" i="48" a="1"/>
  <c r="DF575" i="48" s="1"/>
  <c r="DC575" i="48" s="1" a="1"/>
  <c r="DC575" i="48" s="1"/>
  <c r="DF576" i="48" a="1"/>
  <c r="DF576" i="48" s="1"/>
  <c r="DC576" i="48" s="1" a="1"/>
  <c r="DC576" i="48" s="1"/>
  <c r="DF577" i="48" a="1"/>
  <c r="DF577" i="48" s="1"/>
  <c r="DC577" i="48" s="1" a="1"/>
  <c r="DC577" i="48" s="1"/>
  <c r="DF578" i="48" a="1"/>
  <c r="DF578" i="48" s="1"/>
  <c r="DC578" i="48" s="1" a="1"/>
  <c r="DC578" i="48" s="1"/>
  <c r="DF579" i="48" a="1"/>
  <c r="DF579" i="48" s="1"/>
  <c r="DC579" i="48" s="1" a="1"/>
  <c r="DC579" i="48" s="1"/>
  <c r="DF580" i="48" a="1"/>
  <c r="DF580" i="48" s="1"/>
  <c r="DC580" i="48" s="1" a="1"/>
  <c r="DC580" i="48" s="1"/>
  <c r="DF581" i="48" a="1"/>
  <c r="DF581" i="48" s="1"/>
  <c r="DC581" i="48" s="1" a="1"/>
  <c r="DC581" i="48" s="1"/>
  <c r="DF582" i="48" a="1"/>
  <c r="DF582" i="48" s="1"/>
  <c r="DC582" i="48" s="1" a="1"/>
  <c r="DC582" i="48" s="1"/>
  <c r="DF583" i="48" a="1"/>
  <c r="DF583" i="48" s="1"/>
  <c r="DC583" i="48" s="1" a="1"/>
  <c r="DC583" i="48" s="1"/>
  <c r="DF584" i="48" a="1"/>
  <c r="DF584" i="48" s="1"/>
  <c r="DC584" i="48" s="1" a="1"/>
  <c r="DC584" i="48" s="1"/>
  <c r="DF585" i="48" a="1"/>
  <c r="DF585" i="48" s="1"/>
  <c r="DC585" i="48" s="1" a="1"/>
  <c r="DC585" i="48" s="1"/>
  <c r="DF586" i="48" a="1"/>
  <c r="DF586" i="48" s="1"/>
  <c r="DC586" i="48" s="1" a="1"/>
  <c r="DC586" i="48" s="1"/>
  <c r="DF587" i="48" a="1"/>
  <c r="DF587" i="48" s="1"/>
  <c r="DC587" i="48" s="1" a="1"/>
  <c r="DC587" i="48" s="1"/>
  <c r="DF588" i="48" a="1"/>
  <c r="DF588" i="48" s="1"/>
  <c r="DC588" i="48" s="1" a="1"/>
  <c r="DC588" i="48" s="1"/>
  <c r="DF589" i="48" a="1"/>
  <c r="DF589" i="48" s="1"/>
  <c r="DC589" i="48" s="1" a="1"/>
  <c r="DC589" i="48" s="1"/>
  <c r="DF590" i="48" a="1"/>
  <c r="DF590" i="48" s="1"/>
  <c r="DC590" i="48" s="1" a="1"/>
  <c r="DC590" i="48" s="1"/>
  <c r="DF591" i="48" a="1"/>
  <c r="DF591" i="48" s="1"/>
  <c r="DC591" i="48" s="1" a="1"/>
  <c r="DC591" i="48" s="1"/>
  <c r="DF592" i="48" a="1"/>
  <c r="DF592" i="48" s="1"/>
  <c r="DC592" i="48" s="1" a="1"/>
  <c r="DC592" i="48" s="1"/>
  <c r="DF593" i="48" a="1"/>
  <c r="DF593" i="48" s="1"/>
  <c r="DC593" i="48" s="1" a="1"/>
  <c r="DC593" i="48" s="1"/>
  <c r="DF594" i="48" a="1"/>
  <c r="DF594" i="48" s="1"/>
  <c r="DC594" i="48" s="1" a="1"/>
  <c r="DC594" i="48" s="1"/>
  <c r="DF595" i="48" a="1"/>
  <c r="DF595" i="48" s="1"/>
  <c r="DC595" i="48" s="1" a="1"/>
  <c r="DC595" i="48" s="1"/>
  <c r="DF596" i="48" a="1"/>
  <c r="DF596" i="48" s="1"/>
  <c r="DC596" i="48" s="1" a="1"/>
  <c r="DC596" i="48" s="1"/>
  <c r="DF597" i="48" a="1"/>
  <c r="DF597" i="48" s="1"/>
  <c r="DC597" i="48" s="1" a="1"/>
  <c r="DC597" i="48" s="1"/>
  <c r="DF598" i="48" a="1"/>
  <c r="DF598" i="48" s="1"/>
  <c r="DC598" i="48" s="1" a="1"/>
  <c r="DC598" i="48" s="1"/>
  <c r="DF599" i="48" a="1"/>
  <c r="DF599" i="48" s="1"/>
  <c r="DC599" i="48" s="1" a="1"/>
  <c r="DC599" i="48" s="1"/>
  <c r="DF600" i="48" a="1"/>
  <c r="DF600" i="48" s="1"/>
  <c r="DC600" i="48" s="1" a="1"/>
  <c r="DC600" i="48" s="1"/>
  <c r="DF601" i="48" a="1"/>
  <c r="DF601" i="48" s="1"/>
  <c r="DC601" i="48" s="1" a="1"/>
  <c r="DC601" i="48" s="1"/>
  <c r="DF602" i="48" a="1"/>
  <c r="DF602" i="48" s="1"/>
  <c r="DC602" i="48" s="1" a="1"/>
  <c r="DC602" i="48" s="1"/>
  <c r="DF603" i="48" a="1"/>
  <c r="DF603" i="48" s="1"/>
  <c r="DC603" i="48" s="1" a="1"/>
  <c r="DC603" i="48" s="1"/>
  <c r="DF604" i="48" a="1"/>
  <c r="DF604" i="48" s="1"/>
  <c r="DC604" i="48" s="1" a="1"/>
  <c r="DC604" i="48" s="1"/>
  <c r="DF605" i="48" a="1"/>
  <c r="DF605" i="48" s="1"/>
  <c r="DC605" i="48" s="1" a="1"/>
  <c r="DC605" i="48" s="1"/>
  <c r="DF606" i="48" a="1"/>
  <c r="DF606" i="48" s="1"/>
  <c r="DC606" i="48" s="1" a="1"/>
  <c r="DC606" i="48" s="1"/>
  <c r="DF607" i="48" a="1"/>
  <c r="DF607" i="48" s="1"/>
  <c r="DC607" i="48" s="1" a="1"/>
  <c r="DC607" i="48" s="1"/>
  <c r="DF608" i="48" a="1"/>
  <c r="DF608" i="48" s="1"/>
  <c r="DC608" i="48" s="1" a="1"/>
  <c r="DC608" i="48" s="1"/>
  <c r="DF609" i="48" a="1"/>
  <c r="DF609" i="48" s="1"/>
  <c r="DC609" i="48" s="1" a="1"/>
  <c r="DC609" i="48" s="1"/>
  <c r="DF610" i="48" a="1"/>
  <c r="DF610" i="48" s="1"/>
  <c r="DC610" i="48" s="1" a="1"/>
  <c r="DC610" i="48" s="1"/>
  <c r="DF611" i="48" a="1"/>
  <c r="DF611" i="48" s="1"/>
  <c r="DC611" i="48" s="1" a="1"/>
  <c r="DC611" i="48" s="1"/>
  <c r="DF612" i="48" a="1"/>
  <c r="DF612" i="48" s="1"/>
  <c r="DC612" i="48" s="1" a="1"/>
  <c r="DC612" i="48" s="1"/>
  <c r="DF613" i="48" a="1"/>
  <c r="DF613" i="48" s="1"/>
  <c r="DC613" i="48" s="1" a="1"/>
  <c r="DC613" i="48" s="1"/>
  <c r="DF614" i="48" a="1"/>
  <c r="DF614" i="48" s="1"/>
  <c r="DC614" i="48" s="1" a="1"/>
  <c r="DC614" i="48" s="1"/>
  <c r="DF615" i="48" a="1"/>
  <c r="DF615" i="48" s="1"/>
  <c r="DC615" i="48" s="1" a="1"/>
  <c r="DC615" i="48" s="1"/>
  <c r="DF616" i="48" a="1"/>
  <c r="DF616" i="48" s="1"/>
  <c r="DC616" i="48" s="1" a="1"/>
  <c r="DC616" i="48" s="1"/>
  <c r="DF617" i="48" a="1"/>
  <c r="DF617" i="48" s="1"/>
  <c r="DC617" i="48" s="1" a="1"/>
  <c r="DC617" i="48" s="1"/>
  <c r="DF618" i="48" a="1"/>
  <c r="DF618" i="48" s="1"/>
  <c r="DC618" i="48" s="1" a="1"/>
  <c r="DC618" i="48" s="1"/>
  <c r="DF619" i="48" a="1"/>
  <c r="DF619" i="48" s="1"/>
  <c r="DC619" i="48" s="1" a="1"/>
  <c r="DC619" i="48" s="1"/>
  <c r="DF620" i="48" a="1"/>
  <c r="DF620" i="48" s="1"/>
  <c r="DC620" i="48" s="1" a="1"/>
  <c r="DC620" i="48" s="1"/>
  <c r="DF621" i="48" a="1"/>
  <c r="DF621" i="48" s="1"/>
  <c r="DC621" i="48" s="1" a="1"/>
  <c r="DC621" i="48" s="1"/>
  <c r="DF622" i="48" a="1"/>
  <c r="DF622" i="48" s="1"/>
  <c r="DC622" i="48" s="1" a="1"/>
  <c r="DC622" i="48" s="1"/>
  <c r="DF623" i="48" a="1"/>
  <c r="DF623" i="48" s="1"/>
  <c r="DC623" i="48" s="1" a="1"/>
  <c r="DC623" i="48" s="1"/>
  <c r="DF624" i="48" a="1"/>
  <c r="DF624" i="48" s="1"/>
  <c r="DC624" i="48" s="1" a="1"/>
  <c r="DC624" i="48" s="1"/>
  <c r="DF625" i="48" a="1"/>
  <c r="DF625" i="48" s="1"/>
  <c r="DC625" i="48" s="1" a="1"/>
  <c r="DC625" i="48" s="1"/>
  <c r="DF626" i="48" a="1"/>
  <c r="DF626" i="48" s="1"/>
  <c r="DC626" i="48" s="1" a="1"/>
  <c r="DC626" i="48" s="1"/>
  <c r="DF627" i="48" a="1"/>
  <c r="DF627" i="48" s="1"/>
  <c r="DC627" i="48" s="1" a="1"/>
  <c r="DC627" i="48" s="1"/>
  <c r="DF628" i="48" a="1"/>
  <c r="DF628" i="48" s="1"/>
  <c r="DC628" i="48" s="1" a="1"/>
  <c r="DC628" i="48" s="1"/>
  <c r="DF629" i="48" a="1"/>
  <c r="DF629" i="48" s="1"/>
  <c r="DC629" i="48" s="1" a="1"/>
  <c r="DC629" i="48" s="1"/>
  <c r="DF630" i="48" a="1"/>
  <c r="DF630" i="48" s="1"/>
  <c r="DC630" i="48" s="1" a="1"/>
  <c r="DC630" i="48" s="1"/>
  <c r="DF631" i="48" a="1"/>
  <c r="DF631" i="48" s="1"/>
  <c r="DC631" i="48" s="1" a="1"/>
  <c r="DC631" i="48" s="1"/>
  <c r="DF632" i="48" a="1"/>
  <c r="DF632" i="48" s="1"/>
  <c r="DC632" i="48" s="1" a="1"/>
  <c r="DC632" i="48" s="1"/>
  <c r="DF633" i="48" a="1"/>
  <c r="DF633" i="48" s="1"/>
  <c r="DC633" i="48" s="1" a="1"/>
  <c r="DC633" i="48" s="1"/>
  <c r="DF634" i="48" a="1"/>
  <c r="DF634" i="48" s="1"/>
  <c r="DC634" i="48" s="1" a="1"/>
  <c r="DC634" i="48" s="1"/>
  <c r="DF635" i="48" a="1"/>
  <c r="DF635" i="48" s="1"/>
  <c r="DC635" i="48" s="1" a="1"/>
  <c r="DC635" i="48" s="1"/>
  <c r="DF636" i="48" a="1"/>
  <c r="DF636" i="48" s="1"/>
  <c r="DC636" i="48" s="1" a="1"/>
  <c r="DC636" i="48" s="1"/>
  <c r="DF637" i="48" a="1"/>
  <c r="DF637" i="48" s="1"/>
  <c r="DC637" i="48" s="1" a="1"/>
  <c r="DC637" i="48" s="1"/>
  <c r="DF638" i="48" a="1"/>
  <c r="DF638" i="48" s="1"/>
  <c r="DC638" i="48" s="1" a="1"/>
  <c r="DC638" i="48" s="1"/>
  <c r="DF639" i="48" a="1"/>
  <c r="DF639" i="48" s="1"/>
  <c r="DC639" i="48" s="1" a="1"/>
  <c r="DC639" i="48" s="1"/>
  <c r="DF640" i="48" a="1"/>
  <c r="DF640" i="48" s="1"/>
  <c r="DC640" i="48" s="1" a="1"/>
  <c r="DC640" i="48" s="1"/>
  <c r="DF641" i="48" a="1"/>
  <c r="DF641" i="48" s="1"/>
  <c r="DC641" i="48" s="1" a="1"/>
  <c r="DC641" i="48" s="1"/>
  <c r="DF642" i="48" a="1"/>
  <c r="DF642" i="48" s="1"/>
  <c r="DC642" i="48" s="1" a="1"/>
  <c r="DC642" i="48" s="1"/>
  <c r="DF643" i="48" a="1"/>
  <c r="DF643" i="48" s="1"/>
  <c r="DC643" i="48" s="1" a="1"/>
  <c r="DC643" i="48" s="1"/>
  <c r="DF644" i="48" a="1"/>
  <c r="DF644" i="48" s="1"/>
  <c r="DC644" i="48" s="1" a="1"/>
  <c r="DC644" i="48" s="1"/>
  <c r="DF645" i="48" a="1"/>
  <c r="DF645" i="48" s="1"/>
  <c r="DC645" i="48" s="1" a="1"/>
  <c r="DC645" i="48" s="1"/>
  <c r="DF646" i="48" a="1"/>
  <c r="DF646" i="48" s="1"/>
  <c r="DC646" i="48" s="1" a="1"/>
  <c r="DC646" i="48" s="1"/>
  <c r="DF647" i="48" a="1"/>
  <c r="DF647" i="48" s="1"/>
  <c r="DC647" i="48" s="1" a="1"/>
  <c r="DC647" i="48" s="1"/>
  <c r="DF648" i="48" a="1"/>
  <c r="DF648" i="48" s="1"/>
  <c r="DC648" i="48" s="1" a="1"/>
  <c r="DC648" i="48" s="1"/>
  <c r="DF649" i="48" a="1"/>
  <c r="DF649" i="48" s="1"/>
  <c r="DC649" i="48" s="1" a="1"/>
  <c r="DC649" i="48" s="1"/>
  <c r="DF650" i="48" a="1"/>
  <c r="DF650" i="48" s="1"/>
  <c r="DC650" i="48" s="1" a="1"/>
  <c r="DC650" i="48" s="1"/>
  <c r="DF651" i="48" a="1"/>
  <c r="DF651" i="48" s="1"/>
  <c r="DC651" i="48" s="1" a="1"/>
  <c r="DC651" i="48" s="1"/>
  <c r="DF652" i="48" a="1"/>
  <c r="DF652" i="48" s="1"/>
  <c r="DC652" i="48" s="1" a="1"/>
  <c r="DC652" i="48" s="1"/>
  <c r="DF653" i="48" a="1"/>
  <c r="DF653" i="48" s="1"/>
  <c r="DC653" i="48" s="1" a="1"/>
  <c r="DC653" i="48" s="1"/>
  <c r="DF654" i="48" a="1"/>
  <c r="DF654" i="48" s="1"/>
  <c r="DC654" i="48" s="1" a="1"/>
  <c r="DC654" i="48" s="1"/>
  <c r="DF655" i="48" a="1"/>
  <c r="DF655" i="48" s="1"/>
  <c r="DC655" i="48" s="1" a="1"/>
  <c r="DC655" i="48" s="1"/>
  <c r="DF656" i="48" a="1"/>
  <c r="DF656" i="48" s="1"/>
  <c r="DC656" i="48" s="1" a="1"/>
  <c r="DC656" i="48" s="1"/>
  <c r="DF657" i="48" a="1"/>
  <c r="DF657" i="48" s="1"/>
  <c r="DC657" i="48" s="1" a="1"/>
  <c r="DC657" i="48" s="1"/>
  <c r="DF658" i="48" a="1"/>
  <c r="DF658" i="48" s="1"/>
  <c r="DC658" i="48" s="1" a="1"/>
  <c r="DC658" i="48" s="1"/>
  <c r="DF659" i="48" a="1"/>
  <c r="DF659" i="48" s="1"/>
  <c r="DC659" i="48" s="1" a="1"/>
  <c r="DC659" i="48" s="1"/>
  <c r="DF660" i="48" a="1"/>
  <c r="DF660" i="48" s="1"/>
  <c r="DC660" i="48" s="1" a="1"/>
  <c r="DC660" i="48" s="1"/>
  <c r="DF661" i="48" a="1"/>
  <c r="DF661" i="48" s="1"/>
  <c r="DC661" i="48" s="1" a="1"/>
  <c r="DC661" i="48" s="1"/>
  <c r="DF662" i="48" a="1"/>
  <c r="DF662" i="48" s="1"/>
  <c r="DC662" i="48" s="1" a="1"/>
  <c r="DC662" i="48" s="1"/>
  <c r="DF663" i="48" a="1"/>
  <c r="DF663" i="48" s="1"/>
  <c r="DC663" i="48" s="1" a="1"/>
  <c r="DC663" i="48" s="1"/>
  <c r="DF664" i="48" a="1"/>
  <c r="DF664" i="48" s="1"/>
  <c r="DC664" i="48" s="1" a="1"/>
  <c r="DC664" i="48" s="1"/>
  <c r="DF665" i="48" a="1"/>
  <c r="DF665" i="48" s="1"/>
  <c r="DC665" i="48" s="1" a="1"/>
  <c r="DC665" i="48" s="1"/>
  <c r="DF666" i="48" a="1"/>
  <c r="DF666" i="48" s="1"/>
  <c r="DC666" i="48" s="1" a="1"/>
  <c r="DC666" i="48" s="1"/>
  <c r="DF667" i="48" a="1"/>
  <c r="DF667" i="48" s="1"/>
  <c r="DC667" i="48" s="1" a="1"/>
  <c r="DC667" i="48" s="1"/>
  <c r="DF668" i="48" a="1"/>
  <c r="DF668" i="48" s="1"/>
  <c r="DC668" i="48" s="1" a="1"/>
  <c r="DC668" i="48" s="1"/>
  <c r="DF669" i="48" a="1"/>
  <c r="DF669" i="48" s="1"/>
  <c r="DC669" i="48" s="1" a="1"/>
  <c r="DC669" i="48" s="1"/>
  <c r="DF670" i="48" a="1"/>
  <c r="DF670" i="48" s="1"/>
  <c r="DC670" i="48" s="1" a="1"/>
  <c r="DC670" i="48" s="1"/>
  <c r="DF671" i="48" a="1"/>
  <c r="DF671" i="48" s="1"/>
  <c r="DC671" i="48" s="1" a="1"/>
  <c r="DC671" i="48" s="1"/>
  <c r="DF672" i="48" a="1"/>
  <c r="DF672" i="48" s="1"/>
  <c r="DC672" i="48" s="1" a="1"/>
  <c r="DC672" i="48" s="1"/>
  <c r="DF673" i="48" a="1"/>
  <c r="DF673" i="48" s="1"/>
  <c r="DC673" i="48" s="1" a="1"/>
  <c r="DC673" i="48" s="1"/>
  <c r="DF674" i="48" a="1"/>
  <c r="DF674" i="48" s="1"/>
  <c r="DC674" i="48" s="1" a="1"/>
  <c r="DC674" i="48" s="1"/>
  <c r="DF675" i="48" a="1"/>
  <c r="DF675" i="48" s="1"/>
  <c r="DC675" i="48" s="1" a="1"/>
  <c r="DC675" i="48" s="1"/>
  <c r="DF676" i="48" a="1"/>
  <c r="DF676" i="48" s="1"/>
  <c r="DC676" i="48" s="1" a="1"/>
  <c r="DC676" i="48" s="1"/>
  <c r="DF677" i="48" a="1"/>
  <c r="DF677" i="48" s="1"/>
  <c r="DC677" i="48" s="1" a="1"/>
  <c r="DC677" i="48" s="1"/>
  <c r="DF678" i="48" a="1"/>
  <c r="DF678" i="48" s="1"/>
  <c r="DC678" i="48" s="1" a="1"/>
  <c r="DC678" i="48" s="1"/>
  <c r="DF679" i="48" a="1"/>
  <c r="DF679" i="48" s="1"/>
  <c r="DC679" i="48" s="1" a="1"/>
  <c r="DC679" i="48" s="1"/>
  <c r="DF680" i="48" a="1"/>
  <c r="DF680" i="48" s="1"/>
  <c r="DC680" i="48" s="1" a="1"/>
  <c r="DC680" i="48" s="1"/>
  <c r="DF681" i="48" a="1"/>
  <c r="DF681" i="48" s="1"/>
  <c r="DC681" i="48" s="1" a="1"/>
  <c r="DC681" i="48" s="1"/>
  <c r="DF682" i="48" a="1"/>
  <c r="DF682" i="48" s="1"/>
  <c r="DC682" i="48" s="1" a="1"/>
  <c r="DC682" i="48" s="1"/>
  <c r="DF683" i="48" a="1"/>
  <c r="DF683" i="48" s="1"/>
  <c r="DC683" i="48" s="1" a="1"/>
  <c r="DC683" i="48" s="1"/>
  <c r="DF684" i="48" a="1"/>
  <c r="DF684" i="48" s="1"/>
  <c r="DC684" i="48" s="1" a="1"/>
  <c r="DC684" i="48" s="1"/>
  <c r="DF685" i="48" a="1"/>
  <c r="DF685" i="48" s="1"/>
  <c r="DC685" i="48" s="1" a="1"/>
  <c r="DC685" i="48" s="1"/>
  <c r="DF686" i="48" a="1"/>
  <c r="DF686" i="48" s="1"/>
  <c r="DC686" i="48" s="1" a="1"/>
  <c r="DC686" i="48" s="1"/>
  <c r="DF687" i="48" a="1"/>
  <c r="DF687" i="48" s="1"/>
  <c r="DC687" i="48" s="1" a="1"/>
  <c r="DC687" i="48" s="1"/>
  <c r="DF688" i="48" a="1"/>
  <c r="DF688" i="48" s="1"/>
  <c r="DC688" i="48" s="1" a="1"/>
  <c r="DC688" i="48" s="1"/>
  <c r="DF689" i="48" a="1"/>
  <c r="DF689" i="48" s="1"/>
  <c r="DC689" i="48" s="1" a="1"/>
  <c r="DC689" i="48" s="1"/>
  <c r="DF690" i="48" a="1"/>
  <c r="DF690" i="48" s="1"/>
  <c r="DC690" i="48" s="1" a="1"/>
  <c r="DC690" i="48" s="1"/>
  <c r="DF691" i="48" a="1"/>
  <c r="DF691" i="48" s="1"/>
  <c r="DC691" i="48" s="1" a="1"/>
  <c r="DC691" i="48" s="1"/>
  <c r="DF692" i="48" a="1"/>
  <c r="DF692" i="48" s="1"/>
  <c r="DC692" i="48" s="1" a="1"/>
  <c r="DC692" i="48" s="1"/>
  <c r="DF693" i="48" a="1"/>
  <c r="DF693" i="48" s="1"/>
  <c r="DC693" i="48" s="1" a="1"/>
  <c r="DC693" i="48" s="1"/>
  <c r="DF694" i="48" a="1"/>
  <c r="DF694" i="48" s="1"/>
  <c r="DC694" i="48" s="1" a="1"/>
  <c r="DC694" i="48" s="1"/>
  <c r="DF695" i="48" a="1"/>
  <c r="DF695" i="48" s="1"/>
  <c r="DC695" i="48" s="1" a="1"/>
  <c r="DC695" i="48" s="1"/>
  <c r="DF696" i="48" a="1"/>
  <c r="DF696" i="48" s="1"/>
  <c r="DC696" i="48" s="1" a="1"/>
  <c r="DC696" i="48" s="1"/>
  <c r="DF697" i="48" a="1"/>
  <c r="DF697" i="48" s="1"/>
  <c r="DC697" i="48" s="1" a="1"/>
  <c r="DC697" i="48" s="1"/>
  <c r="DF698" i="48" a="1"/>
  <c r="DF698" i="48" s="1"/>
  <c r="DC698" i="48" s="1" a="1"/>
  <c r="DC698" i="48" s="1"/>
  <c r="DF699" i="48" a="1"/>
  <c r="DF699" i="48" s="1"/>
  <c r="DC699" i="48" s="1" a="1"/>
  <c r="DC699" i="48" s="1"/>
  <c r="DF700" i="48" a="1"/>
  <c r="DF700" i="48" s="1"/>
  <c r="DC700" i="48" s="1" a="1"/>
  <c r="DC700" i="48" s="1"/>
  <c r="DF701" i="48" a="1"/>
  <c r="DF701" i="48" s="1"/>
  <c r="DC701" i="48" s="1" a="1"/>
  <c r="DC701" i="48" s="1"/>
  <c r="DF702" i="48" a="1"/>
  <c r="DF702" i="48" s="1"/>
  <c r="DC702" i="48" s="1" a="1"/>
  <c r="DC702" i="48" s="1"/>
  <c r="DF703" i="48" a="1"/>
  <c r="DF703" i="48" s="1"/>
  <c r="DC703" i="48" s="1" a="1"/>
  <c r="DC703" i="48" s="1"/>
  <c r="DF704" i="48" a="1"/>
  <c r="DF704" i="48" s="1"/>
  <c r="DC704" i="48" s="1" a="1"/>
  <c r="DC704" i="48" s="1"/>
  <c r="DF705" i="48" a="1"/>
  <c r="DF705" i="48" s="1"/>
  <c r="DC705" i="48" s="1" a="1"/>
  <c r="DC705" i="48" s="1"/>
  <c r="DF706" i="48" a="1"/>
  <c r="DF706" i="48" s="1"/>
  <c r="DC706" i="48" s="1" a="1"/>
  <c r="DC706" i="48" s="1"/>
  <c r="DF707" i="48" a="1"/>
  <c r="DF707" i="48" s="1"/>
  <c r="DC707" i="48" s="1" a="1"/>
  <c r="DC707" i="48" s="1"/>
  <c r="DF708" i="48" a="1"/>
  <c r="DF708" i="48" s="1"/>
  <c r="DC708" i="48" s="1" a="1"/>
  <c r="DC708" i="48" s="1"/>
  <c r="DF709" i="48" a="1"/>
  <c r="DF709" i="48" s="1"/>
  <c r="DC709" i="48" s="1" a="1"/>
  <c r="DC709" i="48" s="1"/>
  <c r="DF710" i="48" a="1"/>
  <c r="DF710" i="48" s="1"/>
  <c r="DC710" i="48" s="1" a="1"/>
  <c r="DC710" i="48" s="1"/>
  <c r="DF711" i="48" a="1"/>
  <c r="DF711" i="48" s="1"/>
  <c r="DC711" i="48" s="1" a="1"/>
  <c r="DC711" i="48" s="1"/>
  <c r="DF712" i="48" a="1"/>
  <c r="DF712" i="48" s="1"/>
  <c r="DC712" i="48" s="1" a="1"/>
  <c r="DC712" i="48" s="1"/>
  <c r="DF713" i="48" a="1"/>
  <c r="DF713" i="48" s="1"/>
  <c r="DC713" i="48" s="1" a="1"/>
  <c r="DC713" i="48" s="1"/>
  <c r="DF714" i="48" a="1"/>
  <c r="DF714" i="48" s="1"/>
  <c r="DC714" i="48" s="1" a="1"/>
  <c r="DC714" i="48" s="1"/>
  <c r="DF715" i="48" a="1"/>
  <c r="DF715" i="48" s="1"/>
  <c r="DC715" i="48" s="1" a="1"/>
  <c r="DC715" i="48" s="1"/>
  <c r="DF716" i="48" a="1"/>
  <c r="DF716" i="48" s="1"/>
  <c r="DC716" i="48" s="1" a="1"/>
  <c r="DC716" i="48" s="1"/>
  <c r="DF717" i="48" a="1"/>
  <c r="DF717" i="48" s="1"/>
  <c r="DC717" i="48" s="1" a="1"/>
  <c r="DC717" i="48" s="1"/>
  <c r="DF718" i="48" a="1"/>
  <c r="DF718" i="48" s="1"/>
  <c r="DC718" i="48" s="1" a="1"/>
  <c r="DC718" i="48" s="1"/>
  <c r="DF719" i="48" a="1"/>
  <c r="DF719" i="48" s="1"/>
  <c r="DC719" i="48" s="1" a="1"/>
  <c r="DC719" i="48" s="1"/>
  <c r="DF720" i="48" a="1"/>
  <c r="DF720" i="48" s="1"/>
  <c r="DC720" i="48" s="1" a="1"/>
  <c r="DC720" i="48" s="1"/>
  <c r="DF721" i="48" a="1"/>
  <c r="DF721" i="48" s="1"/>
  <c r="DC721" i="48" s="1" a="1"/>
  <c r="DC721" i="48" s="1"/>
  <c r="DF722" i="48" a="1"/>
  <c r="DF722" i="48" s="1"/>
  <c r="DC722" i="48" s="1" a="1"/>
  <c r="DC722" i="48" s="1"/>
  <c r="DF723" i="48" a="1"/>
  <c r="DF723" i="48" s="1"/>
  <c r="DC723" i="48" s="1" a="1"/>
  <c r="DC723" i="48" s="1"/>
  <c r="DF724" i="48" a="1"/>
  <c r="DF724" i="48" s="1"/>
  <c r="DC724" i="48" s="1" a="1"/>
  <c r="DC724" i="48" s="1"/>
  <c r="DF725" i="48" a="1"/>
  <c r="DF725" i="48" s="1"/>
  <c r="DC725" i="48" s="1" a="1"/>
  <c r="DC725" i="48" s="1"/>
  <c r="DF726" i="48" a="1"/>
  <c r="DF726" i="48" s="1"/>
  <c r="DC726" i="48" s="1" a="1"/>
  <c r="DC726" i="48" s="1"/>
  <c r="DF727" i="48" a="1"/>
  <c r="DF727" i="48" s="1"/>
  <c r="DC727" i="48" s="1" a="1"/>
  <c r="DC727" i="48" s="1"/>
  <c r="DF728" i="48" a="1"/>
  <c r="DF728" i="48" s="1"/>
  <c r="DC728" i="48" s="1" a="1"/>
  <c r="DC728" i="48" s="1"/>
  <c r="DF729" i="48" a="1"/>
  <c r="DF729" i="48" s="1"/>
  <c r="DC729" i="48" s="1" a="1"/>
  <c r="DC729" i="48" s="1"/>
  <c r="DF730" i="48" a="1"/>
  <c r="DF730" i="48" s="1"/>
  <c r="DC730" i="48" s="1" a="1"/>
  <c r="DC730" i="48" s="1"/>
  <c r="DF731" i="48" a="1"/>
  <c r="DF731" i="48" s="1"/>
  <c r="DC731" i="48" s="1" a="1"/>
  <c r="DC731" i="48" s="1"/>
  <c r="DF732" i="48" a="1"/>
  <c r="DF732" i="48" s="1"/>
  <c r="DC732" i="48" s="1" a="1"/>
  <c r="DC732" i="48" s="1"/>
  <c r="DF733" i="48" a="1"/>
  <c r="DF733" i="48" s="1"/>
  <c r="DC733" i="48" s="1" a="1"/>
  <c r="DC733" i="48" s="1"/>
  <c r="DF734" i="48" a="1"/>
  <c r="DF734" i="48" s="1"/>
  <c r="DC734" i="48" s="1" a="1"/>
  <c r="DC734" i="48" s="1"/>
  <c r="DF735" i="48" a="1"/>
  <c r="DF735" i="48" s="1"/>
  <c r="DC735" i="48" s="1" a="1"/>
  <c r="DC735" i="48" s="1"/>
  <c r="DF736" i="48" a="1"/>
  <c r="DF736" i="48" s="1"/>
  <c r="DC736" i="48" s="1" a="1"/>
  <c r="DC736" i="48" s="1"/>
  <c r="DF737" i="48" a="1"/>
  <c r="DF737" i="48" s="1"/>
  <c r="DC737" i="48" s="1" a="1"/>
  <c r="DC737" i="48" s="1"/>
  <c r="DF738" i="48" a="1"/>
  <c r="DF738" i="48" s="1"/>
  <c r="DC738" i="48" s="1" a="1"/>
  <c r="DC738" i="48" s="1"/>
  <c r="DF739" i="48" a="1"/>
  <c r="DF739" i="48" s="1"/>
  <c r="DC739" i="48" s="1" a="1"/>
  <c r="DC739" i="48" s="1"/>
  <c r="DF740" i="48" a="1"/>
  <c r="DF740" i="48" s="1"/>
  <c r="DC740" i="48" s="1" a="1"/>
  <c r="DC740" i="48" s="1"/>
  <c r="DF741" i="48" a="1"/>
  <c r="DF741" i="48" s="1"/>
  <c r="DC741" i="48" s="1" a="1"/>
  <c r="DC741" i="48" s="1"/>
  <c r="DF742" i="48" a="1"/>
  <c r="DF742" i="48" s="1"/>
  <c r="DC742" i="48" s="1" a="1"/>
  <c r="DC742" i="48" s="1"/>
  <c r="DF743" i="48" a="1"/>
  <c r="DF743" i="48" s="1"/>
  <c r="DC743" i="48" s="1" a="1"/>
  <c r="DC743" i="48" s="1"/>
  <c r="DF744" i="48" a="1"/>
  <c r="DF744" i="48" s="1"/>
  <c r="DC744" i="48" s="1" a="1"/>
  <c r="DC744" i="48" s="1"/>
  <c r="DF745" i="48" a="1"/>
  <c r="DF745" i="48" s="1"/>
  <c r="DC745" i="48" s="1" a="1"/>
  <c r="DC745" i="48" s="1"/>
  <c r="DF746" i="48" a="1"/>
  <c r="DF746" i="48" s="1"/>
  <c r="DC746" i="48" s="1" a="1"/>
  <c r="DC746" i="48" s="1"/>
  <c r="DF747" i="48" a="1"/>
  <c r="DF747" i="48" s="1"/>
  <c r="DC747" i="48" s="1" a="1"/>
  <c r="DC747" i="48" s="1"/>
  <c r="DF748" i="48" a="1"/>
  <c r="DF748" i="48" s="1"/>
  <c r="DC748" i="48" s="1" a="1"/>
  <c r="DC748" i="48" s="1"/>
  <c r="DF749" i="48" a="1"/>
  <c r="DF749" i="48" s="1"/>
  <c r="DC749" i="48" s="1" a="1"/>
  <c r="DC749" i="48" s="1"/>
  <c r="DF750" i="48" a="1"/>
  <c r="DF750" i="48" s="1"/>
  <c r="DC750" i="48" s="1" a="1"/>
  <c r="DC750" i="48" s="1"/>
  <c r="DF751" i="48" a="1"/>
  <c r="DF751" i="48" s="1"/>
  <c r="DC751" i="48" s="1" a="1"/>
  <c r="DC751" i="48" s="1"/>
  <c r="DF752" i="48" a="1"/>
  <c r="DF752" i="48" s="1"/>
  <c r="DC752" i="48" s="1" a="1"/>
  <c r="DC752" i="48" s="1"/>
  <c r="DF753" i="48" a="1"/>
  <c r="DF753" i="48" s="1"/>
  <c r="DC753" i="48" s="1" a="1"/>
  <c r="DC753" i="48" s="1"/>
  <c r="DF754" i="48" a="1"/>
  <c r="DF754" i="48" s="1"/>
  <c r="DC754" i="48" s="1" a="1"/>
  <c r="DC754" i="48" s="1"/>
  <c r="DF755" i="48" a="1"/>
  <c r="DF755" i="48" s="1"/>
  <c r="DC755" i="48" s="1" a="1"/>
  <c r="DC755" i="48" s="1"/>
  <c r="DF756" i="48" a="1"/>
  <c r="DF756" i="48" s="1"/>
  <c r="DC756" i="48" s="1" a="1"/>
  <c r="DC756" i="48" s="1"/>
  <c r="DF757" i="48" a="1"/>
  <c r="DF757" i="48" s="1"/>
  <c r="DC757" i="48" s="1" a="1"/>
  <c r="DC757" i="48" s="1"/>
  <c r="DF758" i="48" a="1"/>
  <c r="DF758" i="48" s="1"/>
  <c r="DC758" i="48" s="1" a="1"/>
  <c r="DC758" i="48" s="1"/>
  <c r="DF759" i="48" a="1"/>
  <c r="DF759" i="48" s="1"/>
  <c r="DC759" i="48" s="1" a="1"/>
  <c r="DC759" i="48" s="1"/>
  <c r="DF760" i="48" a="1"/>
  <c r="DF760" i="48" s="1"/>
  <c r="DC760" i="48" s="1" a="1"/>
  <c r="DC760" i="48" s="1"/>
  <c r="DF761" i="48" a="1"/>
  <c r="DF761" i="48" s="1"/>
  <c r="DC761" i="48" s="1" a="1"/>
  <c r="DC761" i="48" s="1"/>
  <c r="DF762" i="48" a="1"/>
  <c r="DF762" i="48" s="1"/>
  <c r="DC762" i="48" s="1" a="1"/>
  <c r="DC762" i="48" s="1"/>
  <c r="DF763" i="48" a="1"/>
  <c r="DF763" i="48" s="1"/>
  <c r="DC763" i="48" s="1" a="1"/>
  <c r="DC763" i="48" s="1"/>
  <c r="DF764" i="48" a="1"/>
  <c r="DF764" i="48" s="1"/>
  <c r="DC764" i="48" s="1" a="1"/>
  <c r="DC764" i="48" s="1"/>
  <c r="DF765" i="48" a="1"/>
  <c r="DF765" i="48" s="1"/>
  <c r="DC765" i="48" s="1" a="1"/>
  <c r="DC765" i="48" s="1"/>
  <c r="DF766" i="48" a="1"/>
  <c r="DF766" i="48" s="1"/>
  <c r="DC766" i="48" s="1" a="1"/>
  <c r="DC766" i="48" s="1"/>
  <c r="DF767" i="48" a="1"/>
  <c r="DF767" i="48" s="1"/>
  <c r="DC767" i="48" s="1" a="1"/>
  <c r="DC767" i="48" s="1"/>
  <c r="DF768" i="48" a="1"/>
  <c r="DF768" i="48" s="1"/>
  <c r="DC768" i="48" s="1" a="1"/>
  <c r="DC768" i="48" s="1"/>
  <c r="DF769" i="48" a="1"/>
  <c r="DF769" i="48" s="1"/>
  <c r="DC769" i="48" s="1" a="1"/>
  <c r="DC769" i="48" s="1"/>
  <c r="DF770" i="48" a="1"/>
  <c r="DF770" i="48" s="1"/>
  <c r="DC770" i="48" s="1" a="1"/>
  <c r="DC770" i="48" s="1"/>
  <c r="DF771" i="48" a="1"/>
  <c r="DF771" i="48" s="1"/>
  <c r="DC771" i="48" s="1" a="1"/>
  <c r="DC771" i="48" s="1"/>
  <c r="DF772" i="48" a="1"/>
  <c r="DF772" i="48" s="1"/>
  <c r="DC772" i="48" s="1" a="1"/>
  <c r="DC772" i="48" s="1"/>
  <c r="DF773" i="48" a="1"/>
  <c r="DF773" i="48" s="1"/>
  <c r="DC773" i="48" s="1" a="1"/>
  <c r="DC773" i="48" s="1"/>
  <c r="DF774" i="48" a="1"/>
  <c r="DF774" i="48" s="1"/>
  <c r="DC774" i="48" s="1" a="1"/>
  <c r="DC774" i="48" s="1"/>
  <c r="DF775" i="48" a="1"/>
  <c r="DF775" i="48" s="1"/>
  <c r="DC775" i="48" s="1" a="1"/>
  <c r="DC775" i="48" s="1"/>
  <c r="DF776" i="48" a="1"/>
  <c r="DF776" i="48" s="1"/>
  <c r="DC776" i="48" s="1" a="1"/>
  <c r="DC776" i="48" s="1"/>
  <c r="DF777" i="48" a="1"/>
  <c r="DF777" i="48" s="1"/>
  <c r="DC777" i="48" s="1" a="1"/>
  <c r="DC777" i="48" s="1"/>
  <c r="DF778" i="48" a="1"/>
  <c r="DF778" i="48" s="1"/>
  <c r="DC778" i="48" s="1" a="1"/>
  <c r="DC778" i="48" s="1"/>
  <c r="DF779" i="48" a="1"/>
  <c r="DF779" i="48" s="1"/>
  <c r="DC779" i="48" s="1" a="1"/>
  <c r="DC779" i="48" s="1"/>
  <c r="DF780" i="48" a="1"/>
  <c r="DF780" i="48" s="1"/>
  <c r="DC780" i="48" s="1" a="1"/>
  <c r="DC780" i="48" s="1"/>
  <c r="DF781" i="48" a="1"/>
  <c r="DF781" i="48" s="1"/>
  <c r="DC781" i="48" s="1" a="1"/>
  <c r="DC781" i="48" s="1"/>
  <c r="DF782" i="48" a="1"/>
  <c r="DF782" i="48" s="1"/>
  <c r="DC782" i="48" s="1" a="1"/>
  <c r="DC782" i="48" s="1"/>
  <c r="DF783" i="48" a="1"/>
  <c r="DF783" i="48" s="1"/>
  <c r="DC783" i="48" s="1" a="1"/>
  <c r="DC783" i="48" s="1"/>
  <c r="DF784" i="48" a="1"/>
  <c r="DF784" i="48" s="1"/>
  <c r="DC784" i="48" s="1" a="1"/>
  <c r="DC784" i="48" s="1"/>
  <c r="DF785" i="48" a="1"/>
  <c r="DF785" i="48" s="1"/>
  <c r="DC785" i="48" s="1" a="1"/>
  <c r="DC785" i="48" s="1"/>
  <c r="DF786" i="48" a="1"/>
  <c r="DF786" i="48" s="1"/>
  <c r="DC786" i="48" s="1" a="1"/>
  <c r="DC786" i="48" s="1"/>
  <c r="DF787" i="48" a="1"/>
  <c r="DF787" i="48" s="1"/>
  <c r="DC787" i="48" s="1" a="1"/>
  <c r="DC787" i="48" s="1"/>
  <c r="DF788" i="48" a="1"/>
  <c r="DF788" i="48" s="1"/>
  <c r="DC788" i="48" s="1" a="1"/>
  <c r="DC788" i="48" s="1"/>
  <c r="DF789" i="48" a="1"/>
  <c r="DF789" i="48" s="1"/>
  <c r="DC789" i="48" s="1" a="1"/>
  <c r="DC789" i="48" s="1"/>
  <c r="DF790" i="48" a="1"/>
  <c r="DF790" i="48" s="1"/>
  <c r="DC790" i="48" s="1" a="1"/>
  <c r="DC790" i="48" s="1"/>
  <c r="DF791" i="48" a="1"/>
  <c r="DF791" i="48" s="1"/>
  <c r="DC791" i="48" s="1" a="1"/>
  <c r="DC791" i="48" s="1"/>
  <c r="DF792" i="48" a="1"/>
  <c r="DF792" i="48" s="1"/>
  <c r="DC792" i="48" s="1" a="1"/>
  <c r="DC792" i="48" s="1"/>
  <c r="DF793" i="48" a="1"/>
  <c r="DF793" i="48" s="1"/>
  <c r="DC793" i="48" s="1" a="1"/>
  <c r="DC793" i="48" s="1"/>
  <c r="DF794" i="48" a="1"/>
  <c r="DF794" i="48" s="1"/>
  <c r="DC794" i="48" s="1" a="1"/>
  <c r="DC794" i="48" s="1"/>
  <c r="DF795" i="48" a="1"/>
  <c r="DF795" i="48" s="1"/>
  <c r="DC795" i="48" s="1" a="1"/>
  <c r="DC795" i="48" s="1"/>
  <c r="DF796" i="48" a="1"/>
  <c r="DF796" i="48" s="1"/>
  <c r="DC796" i="48" s="1" a="1"/>
  <c r="DC796" i="48" s="1"/>
  <c r="DF797" i="48" a="1"/>
  <c r="DF797" i="48" s="1"/>
  <c r="DC797" i="48" s="1" a="1"/>
  <c r="DC797" i="48" s="1"/>
  <c r="DF798" i="48" a="1"/>
  <c r="DF798" i="48" s="1"/>
  <c r="DC798" i="48" s="1" a="1"/>
  <c r="DC798" i="48" s="1"/>
  <c r="DF799" i="48" a="1"/>
  <c r="DF799" i="48" s="1"/>
  <c r="DC799" i="48" s="1" a="1"/>
  <c r="DC799" i="48" s="1"/>
  <c r="DF800" i="48" a="1"/>
  <c r="DF800" i="48" s="1"/>
  <c r="DC800" i="48" s="1" a="1"/>
  <c r="DC800" i="48" s="1"/>
  <c r="DF801" i="48" a="1"/>
  <c r="DF801" i="48" s="1"/>
  <c r="DC801" i="48" s="1" a="1"/>
  <c r="DC801" i="48" s="1"/>
  <c r="DF802" i="48" a="1"/>
  <c r="DF802" i="48" s="1"/>
  <c r="DC802" i="48" s="1" a="1"/>
  <c r="DC802" i="48" s="1"/>
  <c r="DF803" i="48" a="1"/>
  <c r="DF803" i="48" s="1"/>
  <c r="DC803" i="48" s="1" a="1"/>
  <c r="DC803" i="48" s="1"/>
  <c r="DF804" i="48" a="1"/>
  <c r="DF804" i="48" s="1"/>
  <c r="DC804" i="48" s="1" a="1"/>
  <c r="DC804" i="48" s="1"/>
  <c r="DF805" i="48" a="1"/>
  <c r="DF805" i="48" s="1"/>
  <c r="DC805" i="48" s="1" a="1"/>
  <c r="DC805" i="48" s="1"/>
  <c r="DF806" i="48" a="1"/>
  <c r="DF806" i="48" s="1"/>
  <c r="DC806" i="48" s="1" a="1"/>
  <c r="DC806" i="48" s="1"/>
  <c r="DF807" i="48" a="1"/>
  <c r="DF807" i="48" s="1"/>
  <c r="DC807" i="48" s="1" a="1"/>
  <c r="DC807" i="48" s="1"/>
  <c r="DF808" i="48" a="1"/>
  <c r="DF808" i="48" s="1"/>
  <c r="DC808" i="48" s="1" a="1"/>
  <c r="DC808" i="48" s="1"/>
  <c r="DF809" i="48" a="1"/>
  <c r="DF809" i="48" s="1"/>
  <c r="DC809" i="48" s="1" a="1"/>
  <c r="DC809" i="48" s="1"/>
  <c r="DF810" i="48" a="1"/>
  <c r="DF810" i="48" s="1"/>
  <c r="DC810" i="48" s="1" a="1"/>
  <c r="DC810" i="48" s="1"/>
  <c r="DF811" i="48" a="1"/>
  <c r="DF811" i="48" s="1"/>
  <c r="DC811" i="48" s="1" a="1"/>
  <c r="DC811" i="48" s="1"/>
  <c r="DF812" i="48" a="1"/>
  <c r="DF812" i="48" s="1"/>
  <c r="DC812" i="48" s="1" a="1"/>
  <c r="DC812" i="48" s="1"/>
  <c r="DF813" i="48" a="1"/>
  <c r="DF813" i="48" s="1"/>
  <c r="DC813" i="48" s="1" a="1"/>
  <c r="DC813" i="48" s="1"/>
  <c r="DF814" i="48" a="1"/>
  <c r="DF814" i="48" s="1"/>
  <c r="DC814" i="48" s="1" a="1"/>
  <c r="DC814" i="48" s="1"/>
  <c r="DF815" i="48" a="1"/>
  <c r="DF815" i="48" s="1"/>
  <c r="DC815" i="48" s="1" a="1"/>
  <c r="DC815" i="48" s="1"/>
  <c r="DF816" i="48" a="1"/>
  <c r="DF816" i="48" s="1"/>
  <c r="DC816" i="48" s="1" a="1"/>
  <c r="DC816" i="48" s="1"/>
  <c r="DF817" i="48" a="1"/>
  <c r="DF817" i="48" s="1"/>
  <c r="DC817" i="48" s="1" a="1"/>
  <c r="DC817" i="48" s="1"/>
  <c r="DF818" i="48" a="1"/>
  <c r="DF818" i="48" s="1"/>
  <c r="DC818" i="48" s="1" a="1"/>
  <c r="DC818" i="48" s="1"/>
  <c r="DF819" i="48" a="1"/>
  <c r="DF819" i="48" s="1"/>
  <c r="DC819" i="48" s="1" a="1"/>
  <c r="DC819" i="48" s="1"/>
  <c r="DF820" i="48" a="1"/>
  <c r="DF820" i="48" s="1"/>
  <c r="DC820" i="48" s="1" a="1"/>
  <c r="DC820" i="48" s="1"/>
  <c r="DF821" i="48" a="1"/>
  <c r="DF821" i="48" s="1"/>
  <c r="DC821" i="48" s="1" a="1"/>
  <c r="DC821" i="48" s="1"/>
  <c r="DF822" i="48" a="1"/>
  <c r="DF822" i="48" s="1"/>
  <c r="DC822" i="48" s="1" a="1"/>
  <c r="DC822" i="48" s="1"/>
  <c r="DF823" i="48" a="1"/>
  <c r="DF823" i="48" s="1"/>
  <c r="DC823" i="48" s="1" a="1"/>
  <c r="DC823" i="48" s="1"/>
  <c r="DF824" i="48" a="1"/>
  <c r="DF824" i="48" s="1"/>
  <c r="DC824" i="48" s="1" a="1"/>
  <c r="DC824" i="48" s="1"/>
  <c r="DF825" i="48" a="1"/>
  <c r="DF825" i="48" s="1"/>
  <c r="DC825" i="48" s="1" a="1"/>
  <c r="DC825" i="48" s="1"/>
  <c r="DF826" i="48" a="1"/>
  <c r="DF826" i="48" s="1"/>
  <c r="DC826" i="48" s="1" a="1"/>
  <c r="DC826" i="48" s="1"/>
  <c r="DF827" i="48" a="1"/>
  <c r="DF827" i="48" s="1"/>
  <c r="DC827" i="48" s="1" a="1"/>
  <c r="DC827" i="48" s="1"/>
  <c r="DF828" i="48" a="1"/>
  <c r="DF828" i="48" s="1"/>
  <c r="DC828" i="48" s="1" a="1"/>
  <c r="DC828" i="48" s="1"/>
  <c r="DF829" i="48" a="1"/>
  <c r="DF829" i="48" s="1"/>
  <c r="DC829" i="48" s="1" a="1"/>
  <c r="DC829" i="48" s="1"/>
  <c r="DF830" i="48" a="1"/>
  <c r="DF830" i="48" s="1"/>
  <c r="DC830" i="48" s="1" a="1"/>
  <c r="DC830" i="48" s="1"/>
  <c r="DF831" i="48" a="1"/>
  <c r="DF831" i="48" s="1"/>
  <c r="DC831" i="48" s="1" a="1"/>
  <c r="DC831" i="48" s="1"/>
  <c r="DF832" i="48" a="1"/>
  <c r="DF832" i="48" s="1"/>
  <c r="DC832" i="48" s="1" a="1"/>
  <c r="DC832" i="48" s="1"/>
  <c r="DF833" i="48" a="1"/>
  <c r="DF833" i="48" s="1"/>
  <c r="DC833" i="48" s="1" a="1"/>
  <c r="DC833" i="48" s="1"/>
  <c r="DF834" i="48" a="1"/>
  <c r="DF834" i="48" s="1"/>
  <c r="DC834" i="48" s="1" a="1"/>
  <c r="DC834" i="48" s="1"/>
  <c r="DF835" i="48" a="1"/>
  <c r="DF835" i="48" s="1"/>
  <c r="DC835" i="48" s="1" a="1"/>
  <c r="DC835" i="48" s="1"/>
  <c r="DF836" i="48" a="1"/>
  <c r="DF836" i="48" s="1"/>
  <c r="DC836" i="48" s="1" a="1"/>
  <c r="DC836" i="48" s="1"/>
  <c r="DF837" i="48" a="1"/>
  <c r="DF837" i="48" s="1"/>
  <c r="DC837" i="48" s="1" a="1"/>
  <c r="DC837" i="48" s="1"/>
  <c r="DF838" i="48" a="1"/>
  <c r="DF838" i="48" s="1"/>
  <c r="DC838" i="48" s="1" a="1"/>
  <c r="DC838" i="48" s="1"/>
  <c r="DF839" i="48" a="1"/>
  <c r="DF839" i="48" s="1"/>
  <c r="DC839" i="48" s="1" a="1"/>
  <c r="DC839" i="48" s="1"/>
  <c r="DF840" i="48" a="1"/>
  <c r="DF840" i="48" s="1"/>
  <c r="DC840" i="48" s="1" a="1"/>
  <c r="DC840" i="48" s="1"/>
  <c r="DF841" i="48" a="1"/>
  <c r="DF841" i="48" s="1"/>
  <c r="DC841" i="48" s="1" a="1"/>
  <c r="DC841" i="48" s="1"/>
  <c r="DF842" i="48" a="1"/>
  <c r="DF842" i="48" s="1"/>
  <c r="DC842" i="48" s="1" a="1"/>
  <c r="DC842" i="48" s="1"/>
  <c r="DF843" i="48" a="1"/>
  <c r="DF843" i="48" s="1"/>
  <c r="DC843" i="48" s="1" a="1"/>
  <c r="DC843" i="48" s="1"/>
  <c r="DF844" i="48" a="1"/>
  <c r="DF844" i="48" s="1"/>
  <c r="DC844" i="48" s="1" a="1"/>
  <c r="DC844" i="48" s="1"/>
  <c r="DF845" i="48" a="1"/>
  <c r="DF845" i="48" s="1"/>
  <c r="DC845" i="48" s="1" a="1"/>
  <c r="DC845" i="48" s="1"/>
  <c r="DF846" i="48" a="1"/>
  <c r="DF846" i="48" s="1"/>
  <c r="DC846" i="48" s="1" a="1"/>
  <c r="DC846" i="48" s="1"/>
  <c r="DF847" i="48" a="1"/>
  <c r="DF847" i="48" s="1"/>
  <c r="DC847" i="48" s="1" a="1"/>
  <c r="DC847" i="48" s="1"/>
  <c r="DF848" i="48" a="1"/>
  <c r="DF848" i="48" s="1"/>
  <c r="DC848" i="48" s="1" a="1"/>
  <c r="DC848" i="48" s="1"/>
  <c r="DF849" i="48" a="1"/>
  <c r="DF849" i="48" s="1"/>
  <c r="DC849" i="48" s="1" a="1"/>
  <c r="DC849" i="48" s="1"/>
  <c r="DF850" i="48" a="1"/>
  <c r="DF850" i="48" s="1"/>
  <c r="DC850" i="48" s="1" a="1"/>
  <c r="DC850" i="48" s="1"/>
  <c r="DF851" i="48" a="1"/>
  <c r="DF851" i="48" s="1"/>
  <c r="DC851" i="48" s="1" a="1"/>
  <c r="DC851" i="48" s="1"/>
  <c r="DF852" i="48" a="1"/>
  <c r="DF852" i="48" s="1"/>
  <c r="DC852" i="48" s="1" a="1"/>
  <c r="DC852" i="48" s="1"/>
  <c r="DF853" i="48" a="1"/>
  <c r="DF853" i="48" s="1"/>
  <c r="DC853" i="48" s="1" a="1"/>
  <c r="DC853" i="48" s="1"/>
  <c r="DF854" i="48" a="1"/>
  <c r="DF854" i="48" s="1"/>
  <c r="DC854" i="48" s="1" a="1"/>
  <c r="DC854" i="48" s="1"/>
  <c r="DF855" i="48" a="1"/>
  <c r="DF855" i="48" s="1"/>
  <c r="DC855" i="48" s="1" a="1"/>
  <c r="DC855" i="48" s="1"/>
  <c r="DF856" i="48" a="1"/>
  <c r="DF856" i="48" s="1"/>
  <c r="DC856" i="48" s="1" a="1"/>
  <c r="DC856" i="48" s="1"/>
  <c r="DF857" i="48" a="1"/>
  <c r="DF857" i="48" s="1"/>
  <c r="DC857" i="48" s="1" a="1"/>
  <c r="DC857" i="48" s="1"/>
  <c r="DF858" i="48" a="1"/>
  <c r="DF858" i="48" s="1"/>
  <c r="DC858" i="48" s="1" a="1"/>
  <c r="DC858" i="48" s="1"/>
  <c r="DF859" i="48" a="1"/>
  <c r="DF859" i="48" s="1"/>
  <c r="DC859" i="48" s="1" a="1"/>
  <c r="DC859" i="48" s="1"/>
  <c r="DF860" i="48" a="1"/>
  <c r="DF860" i="48" s="1"/>
  <c r="DC860" i="48" s="1" a="1"/>
  <c r="DC860" i="48" s="1"/>
  <c r="DF861" i="48" a="1"/>
  <c r="DF861" i="48" s="1"/>
  <c r="DC861" i="48" s="1" a="1"/>
  <c r="DC861" i="48" s="1"/>
  <c r="DF862" i="48" a="1"/>
  <c r="DF862" i="48" s="1"/>
  <c r="DC862" i="48" s="1" a="1"/>
  <c r="DC862" i="48" s="1"/>
  <c r="DF863" i="48" a="1"/>
  <c r="DF863" i="48" s="1"/>
  <c r="DC863" i="48" s="1" a="1"/>
  <c r="DC863" i="48" s="1"/>
  <c r="DF864" i="48" a="1"/>
  <c r="DF864" i="48" s="1"/>
  <c r="DC864" i="48" s="1" a="1"/>
  <c r="DC864" i="48" s="1"/>
  <c r="DF865" i="48" a="1"/>
  <c r="DF865" i="48" s="1"/>
  <c r="DC865" i="48" s="1" a="1"/>
  <c r="DC865" i="48" s="1"/>
  <c r="DF866" i="48" a="1"/>
  <c r="DF866" i="48" s="1"/>
  <c r="DC866" i="48" s="1" a="1"/>
  <c r="DC866" i="48" s="1"/>
  <c r="DF867" i="48" a="1"/>
  <c r="DF867" i="48" s="1"/>
  <c r="DC867" i="48" s="1" a="1"/>
  <c r="DC867" i="48" s="1"/>
  <c r="DF868" i="48" a="1"/>
  <c r="DF868" i="48" s="1"/>
  <c r="DC868" i="48" s="1" a="1"/>
  <c r="DC868" i="48" s="1"/>
  <c r="DF869" i="48" a="1"/>
  <c r="DF869" i="48" s="1"/>
  <c r="DC869" i="48" s="1" a="1"/>
  <c r="DC869" i="48" s="1"/>
  <c r="DF870" i="48" a="1"/>
  <c r="DF870" i="48" s="1"/>
  <c r="DC870" i="48" s="1" a="1"/>
  <c r="DC870" i="48" s="1"/>
  <c r="DF871" i="48" a="1"/>
  <c r="DF871" i="48" s="1"/>
  <c r="DC871" i="48" s="1" a="1"/>
  <c r="DC871" i="48" s="1"/>
  <c r="DF872" i="48" a="1"/>
  <c r="DF872" i="48" s="1"/>
  <c r="DC872" i="48" s="1" a="1"/>
  <c r="DC872" i="48" s="1"/>
  <c r="DF873" i="48" a="1"/>
  <c r="DF873" i="48" s="1"/>
  <c r="DC873" i="48" s="1" a="1"/>
  <c r="DC873" i="48" s="1"/>
  <c r="DF874" i="48" a="1"/>
  <c r="DF874" i="48" s="1"/>
  <c r="DC874" i="48" s="1" a="1"/>
  <c r="DC874" i="48" s="1"/>
  <c r="DF875" i="48" a="1"/>
  <c r="DF875" i="48" s="1"/>
  <c r="DC875" i="48" s="1" a="1"/>
  <c r="DC875" i="48" s="1"/>
  <c r="DF876" i="48" a="1"/>
  <c r="DF876" i="48" s="1"/>
  <c r="DC876" i="48" s="1" a="1"/>
  <c r="DC876" i="48" s="1"/>
  <c r="DF877" i="48" a="1"/>
  <c r="DF877" i="48" s="1"/>
  <c r="DC877" i="48" s="1" a="1"/>
  <c r="DC877" i="48" s="1"/>
  <c r="DF878" i="48" a="1"/>
  <c r="DF878" i="48" s="1"/>
  <c r="DC878" i="48" s="1" a="1"/>
  <c r="DC878" i="48" s="1"/>
  <c r="DF879" i="48" a="1"/>
  <c r="DF879" i="48" s="1"/>
  <c r="DC879" i="48" s="1" a="1"/>
  <c r="DC879" i="48" s="1"/>
  <c r="DF880" i="48" a="1"/>
  <c r="DF880" i="48" s="1"/>
  <c r="DC880" i="48" s="1" a="1"/>
  <c r="DC880" i="48" s="1"/>
  <c r="DF881" i="48" a="1"/>
  <c r="DF881" i="48" s="1"/>
  <c r="DC881" i="48" s="1" a="1"/>
  <c r="DC881" i="48" s="1"/>
  <c r="DF882" i="48" a="1"/>
  <c r="DF882" i="48" s="1"/>
  <c r="DC882" i="48" s="1" a="1"/>
  <c r="DC882" i="48" s="1"/>
  <c r="DF883" i="48" a="1"/>
  <c r="DF883" i="48" s="1"/>
  <c r="DC883" i="48" s="1" a="1"/>
  <c r="DC883" i="48" s="1"/>
  <c r="DF884" i="48" a="1"/>
  <c r="DF884" i="48" s="1"/>
  <c r="DC884" i="48" s="1" a="1"/>
  <c r="DC884" i="48" s="1"/>
  <c r="DF885" i="48" a="1"/>
  <c r="DF885" i="48" s="1"/>
  <c r="DC885" i="48" s="1" a="1"/>
  <c r="DC885" i="48" s="1"/>
  <c r="DF886" i="48" a="1"/>
  <c r="DF886" i="48" s="1"/>
  <c r="DC886" i="48" s="1" a="1"/>
  <c r="DC886" i="48" s="1"/>
  <c r="DF887" i="48" a="1"/>
  <c r="DF887" i="48" s="1"/>
  <c r="DC887" i="48" s="1" a="1"/>
  <c r="DC887" i="48" s="1"/>
  <c r="DF888" i="48" a="1"/>
  <c r="DF888" i="48" s="1"/>
  <c r="DC888" i="48" s="1" a="1"/>
  <c r="DC888" i="48" s="1"/>
  <c r="DF889" i="48" a="1"/>
  <c r="DF889" i="48" s="1"/>
  <c r="DC889" i="48" s="1" a="1"/>
  <c r="DC889" i="48" s="1"/>
  <c r="DF890" i="48" a="1"/>
  <c r="DF890" i="48" s="1"/>
  <c r="DC890" i="48" s="1" a="1"/>
  <c r="DC890" i="48" s="1"/>
  <c r="DF891" i="48" a="1"/>
  <c r="DF891" i="48" s="1"/>
  <c r="DC891" i="48" s="1" a="1"/>
  <c r="DC891" i="48" s="1"/>
  <c r="DF892" i="48" a="1"/>
  <c r="DF892" i="48" s="1"/>
  <c r="DC892" i="48" s="1" a="1"/>
  <c r="DC892" i="48" s="1"/>
  <c r="DF893" i="48" a="1"/>
  <c r="DF893" i="48" s="1"/>
  <c r="DC893" i="48" s="1" a="1"/>
  <c r="DC893" i="48" s="1"/>
  <c r="DF894" i="48" a="1"/>
  <c r="DF894" i="48" s="1"/>
  <c r="DC894" i="48" s="1" a="1"/>
  <c r="DC894" i="48" s="1"/>
  <c r="DF895" i="48" a="1"/>
  <c r="DF895" i="48" s="1"/>
  <c r="DC895" i="48" s="1" a="1"/>
  <c r="DC895" i="48" s="1"/>
  <c r="DF896" i="48" a="1"/>
  <c r="DF896" i="48" s="1"/>
  <c r="DC896" i="48" s="1" a="1"/>
  <c r="DC896" i="48" s="1"/>
  <c r="DF897" i="48" a="1"/>
  <c r="DF897" i="48" s="1"/>
  <c r="DC897" i="48" s="1" a="1"/>
  <c r="DC897" i="48" s="1"/>
  <c r="DF898" i="48" a="1"/>
  <c r="DF898" i="48" s="1"/>
  <c r="DC898" i="48" s="1" a="1"/>
  <c r="DC898" i="48" s="1"/>
  <c r="DF899" i="48" a="1"/>
  <c r="DF899" i="48" s="1"/>
  <c r="DC899" i="48" s="1" a="1"/>
  <c r="DC899" i="48" s="1"/>
  <c r="DF900" i="48" a="1"/>
  <c r="DF900" i="48" s="1"/>
  <c r="DC900" i="48" s="1" a="1"/>
  <c r="DC900" i="48" s="1"/>
  <c r="DF901" i="48" a="1"/>
  <c r="DF901" i="48" s="1"/>
  <c r="DC901" i="48" s="1" a="1"/>
  <c r="DC901" i="48" s="1"/>
  <c r="DF902" i="48" a="1"/>
  <c r="DF902" i="48" s="1"/>
  <c r="DC902" i="48" s="1" a="1"/>
  <c r="DC902" i="48" s="1"/>
  <c r="DF903" i="48" a="1"/>
  <c r="DF903" i="48" s="1"/>
  <c r="DC903" i="48" s="1" a="1"/>
  <c r="DC903" i="48" s="1"/>
  <c r="DF904" i="48" a="1"/>
  <c r="DF904" i="48" s="1"/>
  <c r="DC904" i="48" s="1" a="1"/>
  <c r="DC904" i="48" s="1"/>
  <c r="DF905" i="48" a="1"/>
  <c r="DF905" i="48" s="1"/>
  <c r="DC905" i="48" s="1" a="1"/>
  <c r="DC905" i="48" s="1"/>
  <c r="DF906" i="48" a="1"/>
  <c r="DF906" i="48" s="1"/>
  <c r="DC906" i="48" s="1" a="1"/>
  <c r="DC906" i="48" s="1"/>
  <c r="DF907" i="48" a="1"/>
  <c r="DF907" i="48" s="1"/>
  <c r="DC907" i="48" s="1" a="1"/>
  <c r="DC907" i="48" s="1"/>
  <c r="DF908" i="48" a="1"/>
  <c r="DF908" i="48" s="1"/>
  <c r="DC908" i="48" s="1" a="1"/>
  <c r="DC908" i="48" s="1"/>
  <c r="DF909" i="48" a="1"/>
  <c r="DF909" i="48" s="1"/>
  <c r="DC909" i="48" s="1" a="1"/>
  <c r="DC909" i="48" s="1"/>
  <c r="DF910" i="48" a="1"/>
  <c r="DF910" i="48" s="1"/>
  <c r="DC910" i="48" s="1" a="1"/>
  <c r="DC910" i="48" s="1"/>
  <c r="DF911" i="48" a="1"/>
  <c r="DF911" i="48" s="1"/>
  <c r="DC911" i="48" s="1" a="1"/>
  <c r="DC911" i="48" s="1"/>
  <c r="DF912" i="48" a="1"/>
  <c r="DF912" i="48" s="1"/>
  <c r="DC912" i="48" s="1" a="1"/>
  <c r="DC912" i="48" s="1"/>
  <c r="DF913" i="48" a="1"/>
  <c r="DF913" i="48" s="1"/>
  <c r="DC913" i="48" s="1" a="1"/>
  <c r="DC913" i="48" s="1"/>
  <c r="DF914" i="48" a="1"/>
  <c r="DF914" i="48" s="1"/>
  <c r="DC914" i="48" s="1" a="1"/>
  <c r="DC914" i="48" s="1"/>
  <c r="DF915" i="48" a="1"/>
  <c r="DF915" i="48" s="1"/>
  <c r="DC915" i="48" s="1" a="1"/>
  <c r="DC915" i="48" s="1"/>
  <c r="DF916" i="48" a="1"/>
  <c r="DF916" i="48" s="1"/>
  <c r="DC916" i="48" s="1" a="1"/>
  <c r="DC916" i="48" s="1"/>
  <c r="DF917" i="48" a="1"/>
  <c r="DF917" i="48" s="1"/>
  <c r="DC917" i="48" s="1" a="1"/>
  <c r="DC917" i="48" s="1"/>
  <c r="DF918" i="48" a="1"/>
  <c r="DF918" i="48" s="1"/>
  <c r="DC918" i="48" s="1" a="1"/>
  <c r="DC918" i="48" s="1"/>
  <c r="DF919" i="48" a="1"/>
  <c r="DF919" i="48" s="1"/>
  <c r="DC919" i="48" s="1" a="1"/>
  <c r="DC919" i="48" s="1"/>
  <c r="DF920" i="48" a="1"/>
  <c r="DF920" i="48" s="1"/>
  <c r="DC920" i="48" s="1" a="1"/>
  <c r="DC920" i="48" s="1"/>
  <c r="DF921" i="48" a="1"/>
  <c r="DF921" i="48" s="1"/>
  <c r="DC921" i="48" s="1" a="1"/>
  <c r="DC921" i="48" s="1"/>
  <c r="DF922" i="48" a="1"/>
  <c r="DF922" i="48" s="1"/>
  <c r="DC922" i="48" s="1" a="1"/>
  <c r="DC922" i="48" s="1"/>
  <c r="DF923" i="48" a="1"/>
  <c r="DF923" i="48" s="1"/>
  <c r="DC923" i="48" s="1" a="1"/>
  <c r="DC923" i="48" s="1"/>
  <c r="DF924" i="48" a="1"/>
  <c r="DF924" i="48" s="1"/>
  <c r="DC924" i="48" s="1" a="1"/>
  <c r="DC924" i="48" s="1"/>
  <c r="DF925" i="48" a="1"/>
  <c r="DF925" i="48" s="1"/>
  <c r="DC925" i="48" s="1" a="1"/>
  <c r="DC925" i="48" s="1"/>
  <c r="DF926" i="48" a="1"/>
  <c r="DF926" i="48" s="1"/>
  <c r="DC926" i="48" s="1" a="1"/>
  <c r="DC926" i="48" s="1"/>
  <c r="DF927" i="48" a="1"/>
  <c r="DF927" i="48" s="1"/>
  <c r="DC927" i="48" s="1" a="1"/>
  <c r="DC927" i="48" s="1"/>
  <c r="DF928" i="48" a="1"/>
  <c r="DF928" i="48" s="1"/>
  <c r="DC928" i="48" s="1" a="1"/>
  <c r="DC928" i="48" s="1"/>
  <c r="DF929" i="48" a="1"/>
  <c r="DF929" i="48" s="1"/>
  <c r="DC929" i="48" s="1" a="1"/>
  <c r="DC929" i="48" s="1"/>
  <c r="DF930" i="48" a="1"/>
  <c r="DF930" i="48" s="1"/>
  <c r="DC930" i="48" s="1" a="1"/>
  <c r="DC930" i="48" s="1"/>
  <c r="DF931" i="48" a="1"/>
  <c r="DF931" i="48" s="1"/>
  <c r="DC931" i="48" s="1" a="1"/>
  <c r="DC931" i="48" s="1"/>
  <c r="DF932" i="48" a="1"/>
  <c r="DF932" i="48" s="1"/>
  <c r="DC932" i="48" s="1" a="1"/>
  <c r="DC932" i="48" s="1"/>
  <c r="DF933" i="48" a="1"/>
  <c r="DF933" i="48" s="1"/>
  <c r="DC933" i="48" s="1" a="1"/>
  <c r="DC933" i="48" s="1"/>
  <c r="DF934" i="48" a="1"/>
  <c r="DF934" i="48" s="1"/>
  <c r="DC934" i="48" s="1" a="1"/>
  <c r="DC934" i="48" s="1"/>
  <c r="DF935" i="48" a="1"/>
  <c r="DF935" i="48" s="1"/>
  <c r="DC935" i="48" s="1" a="1"/>
  <c r="DC935" i="48" s="1"/>
  <c r="DF936" i="48" a="1"/>
  <c r="DF936" i="48" s="1"/>
  <c r="DC936" i="48" s="1" a="1"/>
  <c r="DC936" i="48" s="1"/>
  <c r="DF937" i="48" a="1"/>
  <c r="DF937" i="48" s="1"/>
  <c r="DC937" i="48" s="1" a="1"/>
  <c r="DC937" i="48" s="1"/>
  <c r="DF938" i="48" a="1"/>
  <c r="DF938" i="48" s="1"/>
  <c r="DC938" i="48" s="1" a="1"/>
  <c r="DC938" i="48" s="1"/>
  <c r="DF939" i="48" a="1"/>
  <c r="DF939" i="48" s="1"/>
  <c r="DC939" i="48" s="1" a="1"/>
  <c r="DC939" i="48" s="1"/>
  <c r="DF940" i="48" a="1"/>
  <c r="DF940" i="48" s="1"/>
  <c r="DC940" i="48" s="1" a="1"/>
  <c r="DC940" i="48" s="1"/>
  <c r="DF941" i="48" a="1"/>
  <c r="DF941" i="48" s="1"/>
  <c r="DC941" i="48" s="1" a="1"/>
  <c r="DC941" i="48" s="1"/>
  <c r="DF942" i="48" a="1"/>
  <c r="DF942" i="48" s="1"/>
  <c r="DC942" i="48" s="1" a="1"/>
  <c r="DC942" i="48" s="1"/>
  <c r="DF943" i="48" a="1"/>
  <c r="DF943" i="48" s="1"/>
  <c r="DC943" i="48" s="1" a="1"/>
  <c r="DC943" i="48" s="1"/>
  <c r="DF944" i="48" a="1"/>
  <c r="DF944" i="48" s="1"/>
  <c r="DC944" i="48" s="1" a="1"/>
  <c r="DC944" i="48" s="1"/>
  <c r="DF945" i="48" a="1"/>
  <c r="DF945" i="48" s="1"/>
  <c r="DC945" i="48" s="1" a="1"/>
  <c r="DC945" i="48" s="1"/>
  <c r="DF946" i="48" a="1"/>
  <c r="DF946" i="48" s="1"/>
  <c r="DC946" i="48" s="1" a="1"/>
  <c r="DC946" i="48" s="1"/>
  <c r="DF947" i="48" a="1"/>
  <c r="DF947" i="48" s="1"/>
  <c r="DC947" i="48" s="1" a="1"/>
  <c r="DC947" i="48" s="1"/>
  <c r="DF948" i="48" a="1"/>
  <c r="DF948" i="48" s="1"/>
  <c r="DC948" i="48" s="1" a="1"/>
  <c r="DC948" i="48" s="1"/>
  <c r="DF949" i="48" a="1"/>
  <c r="DF949" i="48" s="1"/>
  <c r="DC949" i="48" s="1" a="1"/>
  <c r="DC949" i="48" s="1"/>
  <c r="DF950" i="48" a="1"/>
  <c r="DF950" i="48" s="1"/>
  <c r="DC950" i="48" s="1" a="1"/>
  <c r="DC950" i="48" s="1"/>
  <c r="DF951" i="48" a="1"/>
  <c r="DF951" i="48" s="1"/>
  <c r="DC951" i="48" s="1" a="1"/>
  <c r="DC951" i="48" s="1"/>
  <c r="DF952" i="48" a="1"/>
  <c r="DF952" i="48" s="1"/>
  <c r="DC952" i="48" s="1" a="1"/>
  <c r="DC952" i="48" s="1"/>
  <c r="DF953" i="48" a="1"/>
  <c r="DF953" i="48" s="1"/>
  <c r="DC953" i="48" s="1" a="1"/>
  <c r="DC953" i="48" s="1"/>
  <c r="DF954" i="48" a="1"/>
  <c r="DF954" i="48" s="1"/>
  <c r="DC954" i="48" s="1" a="1"/>
  <c r="DC954" i="48" s="1"/>
  <c r="DF955" i="48" a="1"/>
  <c r="DF955" i="48" s="1"/>
  <c r="DC955" i="48" s="1" a="1"/>
  <c r="DC955" i="48" s="1"/>
  <c r="DF956" i="48" a="1"/>
  <c r="DF956" i="48" s="1"/>
  <c r="DC956" i="48" s="1" a="1"/>
  <c r="DC956" i="48" s="1"/>
  <c r="DF957" i="48" a="1"/>
  <c r="DF957" i="48" s="1"/>
  <c r="DC957" i="48" s="1" a="1"/>
  <c r="DC957" i="48" s="1"/>
  <c r="DF958" i="48" a="1"/>
  <c r="DF958" i="48" s="1"/>
  <c r="DC958" i="48" s="1" a="1"/>
  <c r="DC958" i="48" s="1"/>
  <c r="DF959" i="48" a="1"/>
  <c r="DF959" i="48" s="1"/>
  <c r="DC959" i="48" s="1" a="1"/>
  <c r="DC959" i="48" s="1"/>
  <c r="DF960" i="48" a="1"/>
  <c r="DF960" i="48" s="1"/>
  <c r="DC960" i="48" s="1" a="1"/>
  <c r="DC960" i="48" s="1"/>
  <c r="DF961" i="48" a="1"/>
  <c r="DF961" i="48" s="1"/>
  <c r="DC961" i="48" s="1" a="1"/>
  <c r="DC961" i="48" s="1"/>
  <c r="DF962" i="48" a="1"/>
  <c r="DF962" i="48" s="1"/>
  <c r="DC962" i="48" s="1" a="1"/>
  <c r="DC962" i="48" s="1"/>
  <c r="DF963" i="48" a="1"/>
  <c r="DF963" i="48" s="1"/>
  <c r="DC963" i="48" s="1" a="1"/>
  <c r="DC963" i="48" s="1"/>
  <c r="DF964" i="48" a="1"/>
  <c r="DF964" i="48" s="1"/>
  <c r="DC964" i="48" s="1" a="1"/>
  <c r="DC964" i="48" s="1"/>
  <c r="DF965" i="48" a="1"/>
  <c r="DF965" i="48" s="1"/>
  <c r="DC965" i="48" s="1" a="1"/>
  <c r="DC965" i="48" s="1"/>
  <c r="DF966" i="48" a="1"/>
  <c r="DF966" i="48" s="1"/>
  <c r="DC966" i="48" s="1" a="1"/>
  <c r="DC966" i="48" s="1"/>
  <c r="DF967" i="48" a="1"/>
  <c r="DF967" i="48" s="1"/>
  <c r="DC967" i="48" s="1" a="1"/>
  <c r="DC967" i="48" s="1"/>
  <c r="DF968" i="48" a="1"/>
  <c r="DF968" i="48" s="1"/>
  <c r="DC968" i="48" s="1" a="1"/>
  <c r="DC968" i="48" s="1"/>
  <c r="DF969" i="48" a="1"/>
  <c r="DF969" i="48" s="1"/>
  <c r="DC969" i="48" s="1" a="1"/>
  <c r="DC969" i="48" s="1"/>
  <c r="DF970" i="48" a="1"/>
  <c r="DF970" i="48" s="1"/>
  <c r="DC970" i="48" s="1" a="1"/>
  <c r="DC970" i="48" s="1"/>
  <c r="DF971" i="48" a="1"/>
  <c r="DF971" i="48" s="1"/>
  <c r="DC971" i="48" s="1" a="1"/>
  <c r="DC971" i="48" s="1"/>
  <c r="DF972" i="48" a="1"/>
  <c r="DF972" i="48" s="1"/>
  <c r="DC972" i="48" s="1" a="1"/>
  <c r="DC972" i="48" s="1"/>
  <c r="DF973" i="48" a="1"/>
  <c r="DF973" i="48" s="1"/>
  <c r="DC973" i="48" s="1" a="1"/>
  <c r="DC973" i="48" s="1"/>
  <c r="DF974" i="48" a="1"/>
  <c r="DF974" i="48" s="1"/>
  <c r="DC974" i="48" s="1" a="1"/>
  <c r="DC974" i="48" s="1"/>
  <c r="DF975" i="48" a="1"/>
  <c r="DF975" i="48" s="1"/>
  <c r="DC975" i="48" s="1" a="1"/>
  <c r="DC975" i="48" s="1"/>
  <c r="DF976" i="48" a="1"/>
  <c r="DF976" i="48" s="1"/>
  <c r="DC976" i="48" s="1" a="1"/>
  <c r="DC976" i="48" s="1"/>
  <c r="DF977" i="48" a="1"/>
  <c r="DF977" i="48" s="1"/>
  <c r="DC977" i="48" s="1" a="1"/>
  <c r="DC977" i="48" s="1"/>
  <c r="DF978" i="48" a="1"/>
  <c r="DF978" i="48" s="1"/>
  <c r="DC978" i="48" s="1" a="1"/>
  <c r="DC978" i="48" s="1"/>
  <c r="DF979" i="48" a="1"/>
  <c r="DF979" i="48" s="1"/>
  <c r="DC979" i="48" s="1" a="1"/>
  <c r="DC979" i="48" s="1"/>
  <c r="DF980" i="48" a="1"/>
  <c r="DF980" i="48" s="1"/>
  <c r="DC980" i="48" s="1" a="1"/>
  <c r="DC980" i="48" s="1"/>
  <c r="DF981" i="48" a="1"/>
  <c r="DF981" i="48" s="1"/>
  <c r="DC981" i="48" s="1" a="1"/>
  <c r="DC981" i="48" s="1"/>
  <c r="DF982" i="48" a="1"/>
  <c r="DF982" i="48" s="1"/>
  <c r="DC982" i="48" s="1" a="1"/>
  <c r="DC982" i="48" s="1"/>
  <c r="DF983" i="48" a="1"/>
  <c r="DF983" i="48" s="1"/>
  <c r="DC983" i="48" s="1" a="1"/>
  <c r="DC983" i="48" s="1"/>
  <c r="DF984" i="48" a="1"/>
  <c r="DF984" i="48" s="1"/>
  <c r="DC984" i="48" s="1" a="1"/>
  <c r="DC984" i="48" s="1"/>
  <c r="DF985" i="48" a="1"/>
  <c r="DF985" i="48" s="1"/>
  <c r="DC985" i="48" s="1" a="1"/>
  <c r="DC985" i="48" s="1"/>
  <c r="DF986" i="48" a="1"/>
  <c r="DF986" i="48" s="1"/>
  <c r="DC986" i="48" s="1" a="1"/>
  <c r="DC986" i="48" s="1"/>
  <c r="DF987" i="48" a="1"/>
  <c r="DF987" i="48" s="1"/>
  <c r="DC987" i="48" s="1" a="1"/>
  <c r="DC987" i="48" s="1"/>
  <c r="DF988" i="48" a="1"/>
  <c r="DF988" i="48" s="1"/>
  <c r="DC988" i="48" s="1" a="1"/>
  <c r="DC988" i="48" s="1"/>
  <c r="DF989" i="48" a="1"/>
  <c r="DF989" i="48" s="1"/>
  <c r="DC989" i="48" s="1" a="1"/>
  <c r="DC989" i="48" s="1"/>
  <c r="DF990" i="48" a="1"/>
  <c r="DF990" i="48" s="1"/>
  <c r="DC990" i="48" s="1" a="1"/>
  <c r="DC990" i="48" s="1"/>
  <c r="DF991" i="48" a="1"/>
  <c r="DF991" i="48" s="1"/>
  <c r="DC991" i="48" s="1" a="1"/>
  <c r="DC991" i="48" s="1"/>
  <c r="DF992" i="48" a="1"/>
  <c r="DF992" i="48" s="1"/>
  <c r="DC992" i="48" s="1" a="1"/>
  <c r="DC992" i="48" s="1"/>
  <c r="DF993" i="48" a="1"/>
  <c r="DF993" i="48" s="1"/>
  <c r="DC993" i="48" s="1" a="1"/>
  <c r="DC993" i="48" s="1"/>
  <c r="DF994" i="48" a="1"/>
  <c r="DF994" i="48" s="1"/>
  <c r="DC994" i="48" s="1" a="1"/>
  <c r="DC994" i="48" s="1"/>
  <c r="DF995" i="48" a="1"/>
  <c r="DF995" i="48" s="1"/>
  <c r="DC995" i="48" s="1" a="1"/>
  <c r="DC995" i="48" s="1"/>
  <c r="DF996" i="48" a="1"/>
  <c r="DF996" i="48" s="1"/>
  <c r="DC996" i="48" s="1" a="1"/>
  <c r="DC996" i="48" s="1"/>
  <c r="DF997" i="48" a="1"/>
  <c r="DF997" i="48" s="1"/>
  <c r="DC997" i="48" s="1" a="1"/>
  <c r="DC997" i="48" s="1"/>
  <c r="DF998" i="48" a="1"/>
  <c r="DF998" i="48" s="1"/>
  <c r="DC998" i="48" s="1" a="1"/>
  <c r="DC998" i="48" s="1"/>
  <c r="DF999" i="48" a="1"/>
  <c r="DF999" i="48" s="1"/>
  <c r="DC999" i="48" s="1" a="1"/>
  <c r="DC999" i="48" s="1"/>
  <c r="DF1000" i="48" a="1"/>
  <c r="DF1000" i="48" s="1"/>
  <c r="DC1000" i="48" s="1" a="1"/>
  <c r="DC1000" i="48" s="1"/>
  <c r="DF1001" i="48" a="1"/>
  <c r="DF1001" i="48" s="1"/>
  <c r="DC1001" i="48" s="1" a="1"/>
  <c r="DC1001" i="48" s="1"/>
  <c r="DF1002" i="48" a="1"/>
  <c r="DF1002" i="48" s="1"/>
  <c r="DC1002" i="48" s="1" a="1"/>
  <c r="DC1002" i="48" s="1"/>
  <c r="DF1003" i="48" a="1"/>
  <c r="DF1003" i="48" s="1"/>
  <c r="DC1003" i="48" s="1" a="1"/>
  <c r="DC1003" i="48" s="1"/>
  <c r="DF1004" i="48" a="1"/>
  <c r="DF1004" i="48" s="1"/>
  <c r="DC1004" i="48" s="1" a="1"/>
  <c r="DC1004" i="48" s="1"/>
  <c r="DF1005" i="48" a="1"/>
  <c r="DF1005" i="48" s="1"/>
  <c r="DC1005" i="48" s="1" a="1"/>
  <c r="DC1005" i="48" s="1"/>
  <c r="DF1006" i="48" a="1"/>
  <c r="DF1006" i="48" s="1"/>
  <c r="DC1006" i="48" s="1" a="1"/>
  <c r="DC1006" i="48" s="1"/>
  <c r="DF1007" i="48" a="1"/>
  <c r="DF1007" i="48" s="1"/>
  <c r="DC1007" i="48" s="1" a="1"/>
  <c r="DC1007" i="48" s="1"/>
  <c r="DF1008" i="48" a="1"/>
  <c r="DF1008" i="48" s="1"/>
  <c r="DC1008" i="48" s="1" a="1"/>
  <c r="DC1008" i="48" s="1"/>
  <c r="DF1009" i="48" a="1"/>
  <c r="DF1009" i="48" s="1"/>
  <c r="DC1009" i="48" s="1" a="1"/>
  <c r="DC1009" i="48" s="1"/>
  <c r="DF1010" i="48" a="1"/>
  <c r="DF1010" i="48" s="1"/>
  <c r="DC1010" i="48" s="1" a="1"/>
  <c r="DC1010" i="48" s="1"/>
  <c r="DF1011" i="48" a="1"/>
  <c r="DF1011" i="48" s="1"/>
  <c r="DC1011" i="48" s="1" a="1"/>
  <c r="DC1011" i="48" s="1"/>
  <c r="DF1012" i="48" a="1"/>
  <c r="DF1012" i="48" s="1"/>
  <c r="DC1012" i="48" s="1" a="1"/>
  <c r="DC1012" i="48" s="1"/>
  <c r="DF1013" i="48" a="1"/>
  <c r="DF1013" i="48" s="1"/>
  <c r="DC1013" i="48" s="1" a="1"/>
  <c r="DC1013" i="48" s="1"/>
  <c r="DF1014" i="48" a="1"/>
  <c r="DF1014" i="48" s="1"/>
  <c r="DC1014" i="48" s="1" a="1"/>
  <c r="DC1014" i="48" s="1"/>
  <c r="DF1015" i="48" a="1"/>
  <c r="DF1015" i="48" s="1"/>
  <c r="DC1015" i="48" s="1" a="1"/>
  <c r="DC1015" i="48" s="1"/>
  <c r="DF1016" i="48" a="1"/>
  <c r="DF1016" i="48" s="1"/>
  <c r="DC1016" i="48" s="1" a="1"/>
  <c r="DC1016" i="48" s="1"/>
  <c r="DF1017" i="48" a="1"/>
  <c r="DF1017" i="48" s="1"/>
  <c r="DC1017" i="48" s="1" a="1"/>
  <c r="DC1017" i="48" s="1"/>
  <c r="DF1018" i="48" a="1"/>
  <c r="DF1018" i="48" s="1"/>
  <c r="DC1018" i="48" s="1" a="1"/>
  <c r="DC1018" i="48" s="1"/>
  <c r="DF1019" i="48" a="1"/>
  <c r="DF1019" i="48" s="1"/>
  <c r="DC1019" i="48" s="1" a="1"/>
  <c r="DC1019" i="48" s="1"/>
  <c r="DF1020" i="48" a="1"/>
  <c r="DF1020" i="48" s="1"/>
  <c r="DC1020" i="48" s="1" a="1"/>
  <c r="DC1020" i="48" s="1"/>
  <c r="DF1021" i="48" a="1"/>
  <c r="DF1021" i="48" s="1"/>
  <c r="DC1021" i="48" s="1" a="1"/>
  <c r="DC1021" i="48" s="1"/>
  <c r="DF1022" i="48" a="1"/>
  <c r="DF1022" i="48" s="1"/>
  <c r="DC1022" i="48" s="1" a="1"/>
  <c r="DC1022" i="48" s="1"/>
  <c r="DF1023" i="48" a="1"/>
  <c r="DF1023" i="48" s="1"/>
  <c r="DC1023" i="48" s="1" a="1"/>
  <c r="DC1023" i="48" s="1"/>
  <c r="DF1024" i="48" a="1"/>
  <c r="DF1024" i="48" s="1"/>
  <c r="DC1024" i="48" s="1" a="1"/>
  <c r="DC1024" i="48" s="1"/>
  <c r="DF1025" i="48" a="1"/>
  <c r="DF1025" i="48" s="1"/>
  <c r="DC1025" i="48" s="1" a="1"/>
  <c r="DC1025" i="48" s="1"/>
  <c r="DF1026" i="48" a="1"/>
  <c r="DF1026" i="48" s="1"/>
  <c r="DC1026" i="48" s="1" a="1"/>
  <c r="DC1026" i="48" s="1"/>
  <c r="DF1027" i="48" a="1"/>
  <c r="DF1027" i="48" s="1"/>
  <c r="DC1027" i="48" s="1" a="1"/>
  <c r="DC1027" i="48" s="1"/>
  <c r="DF1028" i="48" a="1"/>
  <c r="DF1028" i="48" s="1"/>
  <c r="DC1028" i="48" s="1" a="1"/>
  <c r="DC1028" i="48" s="1"/>
  <c r="DF1029" i="48" a="1"/>
  <c r="DF1029" i="48" s="1"/>
  <c r="DC1029" i="48" s="1" a="1"/>
  <c r="DC1029" i="48" s="1"/>
  <c r="DF1030" i="48" a="1"/>
  <c r="DF1030" i="48" s="1"/>
  <c r="DC1030" i="48" s="1" a="1"/>
  <c r="DC1030" i="48" s="1"/>
  <c r="DF1031" i="48" a="1"/>
  <c r="DF1031" i="48" s="1"/>
  <c r="DC1031" i="48" s="1" a="1"/>
  <c r="DC1031" i="48" s="1"/>
  <c r="DF1032" i="48" a="1"/>
  <c r="DF1032" i="48" s="1"/>
  <c r="DC1032" i="48" s="1" a="1"/>
  <c r="DC1032" i="48" s="1"/>
  <c r="DF1033" i="48" a="1"/>
  <c r="DF1033" i="48" s="1"/>
  <c r="DC1033" i="48" s="1" a="1"/>
  <c r="DC1033" i="48" s="1"/>
  <c r="DF1034" i="48" a="1"/>
  <c r="DF1034" i="48" s="1"/>
  <c r="DC1034" i="48" s="1" a="1"/>
  <c r="DC1034" i="48" s="1"/>
  <c r="DF1035" i="48" a="1"/>
  <c r="DF1035" i="48" s="1"/>
  <c r="DC1035" i="48" s="1" a="1"/>
  <c r="DC1035" i="48" s="1"/>
  <c r="DF1036" i="48" a="1"/>
  <c r="DF1036" i="48" s="1"/>
  <c r="DC1036" i="48" s="1" a="1"/>
  <c r="DC1036" i="48" s="1"/>
  <c r="DF1037" i="48" a="1"/>
  <c r="DF1037" i="48" s="1"/>
  <c r="DC1037" i="48" s="1" a="1"/>
  <c r="DC1037" i="48" s="1"/>
  <c r="DF1038" i="48" a="1"/>
  <c r="DF1038" i="48" s="1"/>
  <c r="DC1038" i="48" s="1" a="1"/>
  <c r="DC1038" i="48" s="1"/>
  <c r="DF1039" i="48" a="1"/>
  <c r="DF1039" i="48" s="1"/>
  <c r="DC1039" i="48" s="1" a="1"/>
  <c r="DC1039" i="48" s="1"/>
  <c r="DF1040" i="48" a="1"/>
  <c r="DF1040" i="48" s="1"/>
  <c r="DC1040" i="48" s="1" a="1"/>
  <c r="DC1040" i="48" s="1"/>
  <c r="DF1041" i="48" a="1"/>
  <c r="DF1041" i="48" s="1"/>
  <c r="DC1041" i="48" s="1" a="1"/>
  <c r="DC1041" i="48" s="1"/>
  <c r="DF1042" i="48" a="1"/>
  <c r="DF1042" i="48" s="1"/>
  <c r="DC1042" i="48" s="1" a="1"/>
  <c r="DC1042" i="48" s="1"/>
  <c r="DF1043" i="48" a="1"/>
  <c r="DF1043" i="48" s="1"/>
  <c r="DC1043" i="48" s="1" a="1"/>
  <c r="DC1043" i="48" s="1"/>
  <c r="DF1044" i="48" a="1"/>
  <c r="DF1044" i="48" s="1"/>
  <c r="DC1044" i="48" s="1" a="1"/>
  <c r="DC1044" i="48" s="1"/>
  <c r="DF1045" i="48" a="1"/>
  <c r="DF1045" i="48" s="1"/>
  <c r="DC1045" i="48" s="1" a="1"/>
  <c r="DC1045" i="48" s="1"/>
  <c r="DF1046" i="48" a="1"/>
  <c r="DF1046" i="48" s="1"/>
  <c r="DC1046" i="48" s="1" a="1"/>
  <c r="DC1046" i="48" s="1"/>
  <c r="DF1047" i="48" a="1"/>
  <c r="DF1047" i="48" s="1"/>
  <c r="DC1047" i="48" s="1" a="1"/>
  <c r="DC1047" i="48" s="1"/>
  <c r="DF1048" i="48" a="1"/>
  <c r="DF1048" i="48" s="1"/>
  <c r="DC1048" i="48" s="1" a="1"/>
  <c r="DC1048" i="48" s="1"/>
  <c r="DF1049" i="48" a="1"/>
  <c r="DF1049" i="48" s="1"/>
  <c r="DC1049" i="48" s="1" a="1"/>
  <c r="DC1049" i="48" s="1"/>
  <c r="DF1050" i="48" a="1"/>
  <c r="DF1050" i="48" s="1"/>
  <c r="DC1050" i="48" s="1" a="1"/>
  <c r="DC1050" i="48" s="1"/>
  <c r="DF1051" i="48" a="1"/>
  <c r="DF1051" i="48" s="1"/>
  <c r="DC1051" i="48" s="1" a="1"/>
  <c r="DC1051" i="48" s="1"/>
  <c r="DF1052" i="48" a="1"/>
  <c r="DF1052" i="48" s="1"/>
  <c r="DC1052" i="48" s="1" a="1"/>
  <c r="DC1052" i="48" s="1"/>
  <c r="DF1053" i="48" a="1"/>
  <c r="DF1053" i="48" s="1"/>
  <c r="DC1053" i="48" s="1" a="1"/>
  <c r="DC1053" i="48" s="1"/>
  <c r="DF1054" i="48" a="1"/>
  <c r="DF1054" i="48" s="1"/>
  <c r="DC1054" i="48" s="1" a="1"/>
  <c r="DC1054" i="48" s="1"/>
  <c r="DF1055" i="48" a="1"/>
  <c r="DF1055" i="48" s="1"/>
  <c r="DC1055" i="48" s="1" a="1"/>
  <c r="DC1055" i="48" s="1"/>
  <c r="DF1056" i="48" a="1"/>
  <c r="DF1056" i="48" s="1"/>
  <c r="DC1056" i="48" s="1" a="1"/>
  <c r="DC1056" i="48" s="1"/>
  <c r="DF1057" i="48" a="1"/>
  <c r="DF1057" i="48" s="1"/>
  <c r="DC1057" i="48" s="1" a="1"/>
  <c r="DC1057" i="48" s="1"/>
  <c r="DF1058" i="48" a="1"/>
  <c r="DF1058" i="48" s="1"/>
  <c r="DC1058" i="48" s="1" a="1"/>
  <c r="DC1058" i="48" s="1"/>
  <c r="DF1059" i="48" a="1"/>
  <c r="DF1059" i="48" s="1"/>
  <c r="DC1059" i="48" s="1" a="1"/>
  <c r="DC1059" i="48" s="1"/>
  <c r="DF1060" i="48" a="1"/>
  <c r="DF1060" i="48" s="1"/>
  <c r="DC1060" i="48" s="1" a="1"/>
  <c r="DC1060" i="48" s="1"/>
  <c r="DF1061" i="48" a="1"/>
  <c r="DF1061" i="48" s="1"/>
  <c r="DC1061" i="48" s="1" a="1"/>
  <c r="DC1061" i="48" s="1"/>
  <c r="DF1062" i="48" a="1"/>
  <c r="DF1062" i="48" s="1"/>
  <c r="DC1062" i="48" s="1" a="1"/>
  <c r="DC1062" i="48" s="1"/>
  <c r="DF1063" i="48" a="1"/>
  <c r="DF1063" i="48" s="1"/>
  <c r="DC1063" i="48" s="1" a="1"/>
  <c r="DC1063" i="48" s="1"/>
  <c r="DF1064" i="48" a="1"/>
  <c r="DF1064" i="48" s="1"/>
  <c r="DC1064" i="48" s="1" a="1"/>
  <c r="DC1064" i="48" s="1"/>
  <c r="DF1065" i="48" a="1"/>
  <c r="DF1065" i="48" s="1"/>
  <c r="DC1065" i="48" s="1" a="1"/>
  <c r="DC1065" i="48" s="1"/>
  <c r="DF1066" i="48" a="1"/>
  <c r="DF1066" i="48" s="1"/>
  <c r="DC1066" i="48" s="1" a="1"/>
  <c r="DC1066" i="48" s="1"/>
  <c r="DF1067" i="48" a="1"/>
  <c r="DF1067" i="48" s="1"/>
  <c r="DC1067" i="48" s="1" a="1"/>
  <c r="DC1067" i="48" s="1"/>
  <c r="DF1068" i="48" a="1"/>
  <c r="DF1068" i="48" s="1"/>
  <c r="DC1068" i="48" s="1" a="1"/>
  <c r="DC1068" i="48" s="1"/>
  <c r="DF1069" i="48" a="1"/>
  <c r="DF1069" i="48" s="1"/>
  <c r="DC1069" i="48" s="1" a="1"/>
  <c r="DC1069" i="48" s="1"/>
  <c r="DF1070" i="48" a="1"/>
  <c r="DF1070" i="48" s="1"/>
  <c r="DC1070" i="48" s="1" a="1"/>
  <c r="DC1070" i="48" s="1"/>
  <c r="DF1071" i="48" a="1"/>
  <c r="DF1071" i="48" s="1"/>
  <c r="DC1071" i="48" s="1" a="1"/>
  <c r="DC1071" i="48" s="1"/>
  <c r="DF1072" i="48" a="1"/>
  <c r="DF1072" i="48" s="1"/>
  <c r="DC1072" i="48" s="1" a="1"/>
  <c r="DC1072" i="48" s="1"/>
  <c r="DF1073" i="48" a="1"/>
  <c r="DF1073" i="48" s="1"/>
  <c r="DC1073" i="48" s="1" a="1"/>
  <c r="DC1073" i="48" s="1"/>
  <c r="DF1074" i="48" a="1"/>
  <c r="DF1074" i="48" s="1"/>
  <c r="DC1074" i="48" s="1" a="1"/>
  <c r="DC1074" i="48" s="1"/>
  <c r="DF1075" i="48" a="1"/>
  <c r="DF1075" i="48" s="1"/>
  <c r="DC1075" i="48" s="1" a="1"/>
  <c r="DC1075" i="48" s="1"/>
  <c r="DF1076" i="48" a="1"/>
  <c r="DF1076" i="48" s="1"/>
  <c r="DC1076" i="48" s="1" a="1"/>
  <c r="DC1076" i="48" s="1"/>
  <c r="DF1077" i="48" a="1"/>
  <c r="DF1077" i="48" s="1"/>
  <c r="DC1077" i="48" s="1" a="1"/>
  <c r="DC1077" i="48" s="1"/>
  <c r="DF1078" i="48" a="1"/>
  <c r="DF1078" i="48" s="1"/>
  <c r="DC1078" i="48" s="1" a="1"/>
  <c r="DC1078" i="48" s="1"/>
  <c r="DF1079" i="48" a="1"/>
  <c r="DF1079" i="48" s="1"/>
  <c r="DC1079" i="48" s="1" a="1"/>
  <c r="DC1079" i="48" s="1"/>
  <c r="DF1080" i="48" a="1"/>
  <c r="DF1080" i="48" s="1"/>
  <c r="DC1080" i="48" s="1" a="1"/>
  <c r="DC1080" i="48" s="1"/>
  <c r="DF1081" i="48" a="1"/>
  <c r="DF1081" i="48" s="1"/>
  <c r="DC1081" i="48" s="1" a="1"/>
  <c r="DC1081" i="48" s="1"/>
  <c r="DF1082" i="48" a="1"/>
  <c r="DF1082" i="48" s="1"/>
  <c r="DC1082" i="48" s="1" a="1"/>
  <c r="DC1082" i="48" s="1"/>
  <c r="DF1083" i="48" a="1"/>
  <c r="DF1083" i="48" s="1"/>
  <c r="DC1083" i="48" s="1" a="1"/>
  <c r="DC1083" i="48" s="1"/>
  <c r="DF1084" i="48" a="1"/>
  <c r="DF1084" i="48" s="1"/>
  <c r="DC1084" i="48" s="1" a="1"/>
  <c r="DC1084" i="48" s="1"/>
  <c r="DF1085" i="48" a="1"/>
  <c r="DF1085" i="48" s="1"/>
  <c r="DC1085" i="48" s="1" a="1"/>
  <c r="DC1085" i="48" s="1"/>
  <c r="DF1086" i="48" a="1"/>
  <c r="DF1086" i="48" s="1"/>
  <c r="DC1086" i="48" s="1" a="1"/>
  <c r="DC1086" i="48" s="1"/>
  <c r="DF1087" i="48" a="1"/>
  <c r="DF1087" i="48" s="1"/>
  <c r="DC1087" i="48" s="1" a="1"/>
  <c r="DC1087" i="48" s="1"/>
  <c r="DF1088" i="48" a="1"/>
  <c r="DF1088" i="48" s="1"/>
  <c r="DC1088" i="48" s="1" a="1"/>
  <c r="DC1088" i="48" s="1"/>
  <c r="DF1089" i="48" a="1"/>
  <c r="DF1089" i="48" s="1"/>
  <c r="DC1089" i="48" s="1" a="1"/>
  <c r="DC1089" i="48" s="1"/>
  <c r="DF1090" i="48" a="1"/>
  <c r="DF1090" i="48" s="1"/>
  <c r="DC1090" i="48" s="1" a="1"/>
  <c r="DC1090" i="48" s="1"/>
  <c r="DF1091" i="48" a="1"/>
  <c r="DF1091" i="48" s="1"/>
  <c r="DC1091" i="48" s="1" a="1"/>
  <c r="DC1091" i="48" s="1"/>
  <c r="DF1092" i="48" a="1"/>
  <c r="DF1092" i="48" s="1"/>
  <c r="DC1092" i="48" s="1" a="1"/>
  <c r="DC1092" i="48" s="1"/>
  <c r="DF1093" i="48" a="1"/>
  <c r="DF1093" i="48" s="1"/>
  <c r="DC1093" i="48" s="1" a="1"/>
  <c r="DC1093" i="48" s="1"/>
  <c r="DF1094" i="48" a="1"/>
  <c r="DF1094" i="48" s="1"/>
  <c r="DC1094" i="48" s="1" a="1"/>
  <c r="DC1094" i="48" s="1"/>
  <c r="DF1095" i="48" a="1"/>
  <c r="DF1095" i="48" s="1"/>
  <c r="DC1095" i="48" s="1" a="1"/>
  <c r="DC1095" i="48" s="1"/>
  <c r="DF1096" i="48" a="1"/>
  <c r="DF1096" i="48" s="1"/>
  <c r="DC1096" i="48" s="1" a="1"/>
  <c r="DC1096" i="48" s="1"/>
  <c r="DF1097" i="48" a="1"/>
  <c r="DF1097" i="48" s="1"/>
  <c r="DC1097" i="48" s="1" a="1"/>
  <c r="DC1097" i="48" s="1"/>
  <c r="DF1098" i="48" a="1"/>
  <c r="DF1098" i="48" s="1"/>
  <c r="DC1098" i="48" s="1" a="1"/>
  <c r="DC1098" i="48" s="1"/>
  <c r="DF1099" i="48" a="1"/>
  <c r="DF1099" i="48" s="1"/>
  <c r="DC1099" i="48" s="1" a="1"/>
  <c r="DC1099" i="48" s="1"/>
  <c r="DF1100" i="48" a="1"/>
  <c r="DF1100" i="48" s="1"/>
  <c r="DC1100" i="48" s="1" a="1"/>
  <c r="DC1100" i="48" s="1"/>
  <c r="DF1101" i="48" a="1"/>
  <c r="DF1101" i="48" s="1"/>
  <c r="DC1101" i="48" s="1" a="1"/>
  <c r="DC1101" i="48" s="1"/>
  <c r="DF1102" i="48" a="1"/>
  <c r="DF1102" i="48" s="1"/>
  <c r="DC1102" i="48" s="1" a="1"/>
  <c r="DC1102" i="48" s="1"/>
  <c r="DF1103" i="48" a="1"/>
  <c r="DF1103" i="48" s="1"/>
  <c r="DC1103" i="48" s="1" a="1"/>
  <c r="DC1103" i="48" s="1"/>
  <c r="DF1104" i="48" a="1"/>
  <c r="DF1104" i="48" s="1"/>
  <c r="DC1104" i="48" s="1" a="1"/>
  <c r="DC1104" i="48" s="1"/>
  <c r="DF1105" i="48" a="1"/>
  <c r="DF1105" i="48" s="1"/>
  <c r="DC1105" i="48" s="1" a="1"/>
  <c r="DC1105" i="48" s="1"/>
  <c r="DF1106" i="48" a="1"/>
  <c r="DF1106" i="48" s="1"/>
  <c r="DC1106" i="48" s="1" a="1"/>
  <c r="DC1106" i="48" s="1"/>
  <c r="DF1107" i="48" a="1"/>
  <c r="DF1107" i="48" s="1"/>
  <c r="DC1107" i="48" s="1" a="1"/>
  <c r="DC1107" i="48" s="1"/>
  <c r="DF1108" i="48" a="1"/>
  <c r="DF1108" i="48" s="1"/>
  <c r="DC1108" i="48" s="1" a="1"/>
  <c r="DC1108" i="48" s="1"/>
  <c r="DF1109" i="48" a="1"/>
  <c r="DF1109" i="48" s="1"/>
  <c r="DC1109" i="48" s="1" a="1"/>
  <c r="DC1109" i="48" s="1"/>
  <c r="DF1110" i="48" a="1"/>
  <c r="DF1110" i="48" s="1"/>
  <c r="DC1110" i="48" s="1" a="1"/>
  <c r="DC1110" i="48" s="1"/>
  <c r="DF1111" i="48" a="1"/>
  <c r="DF1111" i="48" s="1"/>
  <c r="DC1111" i="48" s="1" a="1"/>
  <c r="DC1111" i="48" s="1"/>
  <c r="DF1112" i="48" a="1"/>
  <c r="DF1112" i="48" s="1"/>
  <c r="DC1112" i="48" s="1" a="1"/>
  <c r="DC1112" i="48" s="1"/>
  <c r="DF1113" i="48" a="1"/>
  <c r="DF1113" i="48" s="1"/>
  <c r="DC1113" i="48" s="1" a="1"/>
  <c r="DC1113" i="48" s="1"/>
  <c r="DF1114" i="48" a="1"/>
  <c r="DF1114" i="48" s="1"/>
  <c r="DC1114" i="48" s="1" a="1"/>
  <c r="DC1114" i="48" s="1"/>
  <c r="DF1115" i="48" a="1"/>
  <c r="DF1115" i="48" s="1"/>
  <c r="DC1115" i="48" s="1" a="1"/>
  <c r="DC1115" i="48" s="1"/>
  <c r="DF1116" i="48" a="1"/>
  <c r="DF1116" i="48" s="1"/>
  <c r="DC1116" i="48" s="1" a="1"/>
  <c r="DC1116" i="48" s="1"/>
  <c r="DF1117" i="48" a="1"/>
  <c r="DF1117" i="48" s="1"/>
  <c r="DC1117" i="48" s="1" a="1"/>
  <c r="DC1117" i="48" s="1"/>
  <c r="DF1118" i="48" a="1"/>
  <c r="DF1118" i="48" s="1"/>
  <c r="DC1118" i="48" s="1" a="1"/>
  <c r="DC1118" i="48" s="1"/>
  <c r="DF1119" i="48" a="1"/>
  <c r="DF1119" i="48" s="1"/>
  <c r="DC1119" i="48" s="1" a="1"/>
  <c r="DC1119" i="48" s="1"/>
  <c r="DF1120" i="48" a="1"/>
  <c r="DF1120" i="48" s="1"/>
  <c r="DC1120" i="48" s="1" a="1"/>
  <c r="DC1120" i="48" s="1"/>
  <c r="DF1121" i="48" a="1"/>
  <c r="DF1121" i="48" s="1"/>
  <c r="DC1121" i="48" s="1" a="1"/>
  <c r="DC1121" i="48" s="1"/>
  <c r="DF1122" i="48" a="1"/>
  <c r="DF1122" i="48" s="1"/>
  <c r="DC1122" i="48" s="1" a="1"/>
  <c r="DC1122" i="48" s="1"/>
  <c r="DF1123" i="48" a="1"/>
  <c r="DF1123" i="48" s="1"/>
  <c r="DC1123" i="48" s="1" a="1"/>
  <c r="DC1123" i="48" s="1"/>
  <c r="DF1124" i="48" a="1"/>
  <c r="DF1124" i="48" s="1"/>
  <c r="DC1124" i="48" s="1" a="1"/>
  <c r="DC1124" i="48" s="1"/>
  <c r="DF1125" i="48" a="1"/>
  <c r="DF1125" i="48" s="1"/>
  <c r="DC1125" i="48" s="1" a="1"/>
  <c r="DC1125" i="48" s="1"/>
  <c r="DF1126" i="48" a="1"/>
  <c r="DF1126" i="48" s="1"/>
  <c r="DC1126" i="48" s="1" a="1"/>
  <c r="DC1126" i="48" s="1"/>
  <c r="DF1127" i="48" a="1"/>
  <c r="DF1127" i="48" s="1"/>
  <c r="DC1127" i="48" s="1" a="1"/>
  <c r="DC1127" i="48" s="1"/>
  <c r="DF1128" i="48" a="1"/>
  <c r="DF1128" i="48" s="1"/>
  <c r="DC1128" i="48" s="1" a="1"/>
  <c r="DC1128" i="48" s="1"/>
  <c r="DF1129" i="48" a="1"/>
  <c r="DF1129" i="48" s="1"/>
  <c r="DC1129" i="48" s="1" a="1"/>
  <c r="DC1129" i="48" s="1"/>
  <c r="DF1130" i="48" a="1"/>
  <c r="DF1130" i="48" s="1"/>
  <c r="DC1130" i="48" s="1" a="1"/>
  <c r="DC1130" i="48" s="1"/>
  <c r="DF1131" i="48" a="1"/>
  <c r="DF1131" i="48" s="1"/>
  <c r="DC1131" i="48" s="1" a="1"/>
  <c r="DC1131" i="48" s="1"/>
  <c r="DF1132" i="48" a="1"/>
  <c r="DF1132" i="48" s="1"/>
  <c r="DC1132" i="48" s="1" a="1"/>
  <c r="DC1132" i="48" s="1"/>
  <c r="DF1133" i="48" a="1"/>
  <c r="DF1133" i="48" s="1"/>
  <c r="DC1133" i="48" s="1" a="1"/>
  <c r="DC1133" i="48" s="1"/>
  <c r="DF1134" i="48" a="1"/>
  <c r="DF1134" i="48" s="1"/>
  <c r="DC1134" i="48" s="1" a="1"/>
  <c r="DC1134" i="48" s="1"/>
  <c r="DF1135" i="48" a="1"/>
  <c r="DF1135" i="48" s="1"/>
  <c r="DC1135" i="48" s="1" a="1"/>
  <c r="DC1135" i="48" s="1"/>
  <c r="DF1136" i="48" a="1"/>
  <c r="DF1136" i="48" s="1"/>
  <c r="DC1136" i="48" s="1" a="1"/>
  <c r="DC1136" i="48" s="1"/>
  <c r="DF1137" i="48" a="1"/>
  <c r="DF1137" i="48" s="1"/>
  <c r="DF1138" i="48" a="1"/>
  <c r="DF1138" i="48" s="1"/>
  <c r="DF1139" i="48" a="1"/>
  <c r="DF1139" i="48" s="1"/>
  <c r="DF1140" i="48" a="1"/>
  <c r="DF1140" i="48" s="1"/>
  <c r="DF1141" i="48" a="1"/>
  <c r="DF1141" i="48" s="1"/>
  <c r="DF1142" i="48" a="1"/>
  <c r="DF1142" i="48" s="1"/>
  <c r="DF1143" i="48" a="1"/>
  <c r="DF1143" i="48" s="1"/>
  <c r="DF1144" i="48" a="1"/>
  <c r="DF1144" i="48" s="1"/>
  <c r="DF1145" i="48" a="1"/>
  <c r="DF1145" i="48" s="1"/>
  <c r="DF1146" i="48" a="1"/>
  <c r="DF1146" i="48" s="1"/>
  <c r="DF1147" i="48" a="1"/>
  <c r="DF1147" i="48" s="1"/>
  <c r="DF1148" i="48" a="1"/>
  <c r="DF1148" i="48" s="1"/>
  <c r="DF1149" i="48" a="1"/>
  <c r="DF1149" i="48" s="1"/>
  <c r="DF1150" i="48" a="1"/>
  <c r="DF1150" i="48" s="1"/>
  <c r="DF1151" i="48" a="1"/>
  <c r="DF1151" i="48" s="1"/>
  <c r="DF1152" i="48" a="1"/>
  <c r="DF1152" i="48" s="1"/>
  <c r="DF1153" i="48" a="1"/>
  <c r="DF1153" i="48" s="1"/>
  <c r="DF1154" i="48" a="1"/>
  <c r="DF1154" i="48" s="1"/>
  <c r="DF1155" i="48" a="1"/>
  <c r="DF1155" i="48" s="1"/>
  <c r="DF1156" i="48" a="1"/>
  <c r="DF1156" i="48" s="1"/>
  <c r="DF1157" i="48" a="1"/>
  <c r="DF1157" i="48" s="1"/>
  <c r="DF1158" i="48" a="1"/>
  <c r="DF1158" i="48" s="1"/>
  <c r="DF1159" i="48" a="1"/>
  <c r="DF1159" i="48" s="1"/>
  <c r="DF1160" i="48" a="1"/>
  <c r="DF1160" i="48" s="1"/>
  <c r="DF2" i="48" a="1"/>
  <c r="DF2" i="48" s="1"/>
  <c r="DC2" i="48" s="1" a="1"/>
  <c r="DC2" i="48" s="1"/>
  <c r="M3" i="13"/>
  <c r="M4" i="13"/>
  <c r="AJ4" i="13" a="1"/>
  <c r="AJ4" i="13" s="1"/>
  <c r="AJ3" i="13" a="1"/>
  <c r="AJ3" i="13" s="1"/>
  <c r="S4" i="13" a="1"/>
  <c r="S4" i="13" s="1"/>
  <c r="L3" i="13"/>
  <c r="L4" i="13"/>
  <c r="S3" i="13" a="1"/>
  <c r="S3" i="13" s="1"/>
  <c r="AK28" i="1" l="1" a="1"/>
  <c r="AK28" i="1" s="1"/>
  <c r="B19" i="10" a="1"/>
  <c r="B19" i="10" s="1"/>
  <c r="AG11" i="1" a="1"/>
  <c r="AG11" i="1" s="1"/>
  <c r="AK11" i="1" a="1"/>
  <c r="AK11" i="1" s="1"/>
  <c r="Y11" i="1" a="1"/>
  <c r="Y11" i="1" s="1"/>
  <c r="AD11" i="1" a="1"/>
  <c r="AD11" i="1" s="1"/>
  <c r="AH11" i="1" a="1"/>
  <c r="AH11" i="1" s="1"/>
  <c r="Z11" i="1" a="1"/>
  <c r="Z11" i="1" s="1"/>
  <c r="AB11" i="1" s="1"/>
  <c r="AJ11" i="1" a="1"/>
  <c r="AJ11" i="1" s="1"/>
  <c r="AE11" i="1" a="1"/>
  <c r="AE11" i="1" s="1"/>
  <c r="X11" i="1" s="1" a="1"/>
  <c r="X11" i="1" s="1"/>
  <c r="AI11" i="1" a="1"/>
  <c r="AI11" i="1" s="1"/>
  <c r="AA11" i="1" a="1"/>
  <c r="AA11" i="1" s="1"/>
  <c r="AK16" i="1" a="1"/>
  <c r="AK16" i="1" s="1"/>
  <c r="Y30" i="1" a="1"/>
  <c r="Y30" i="1" s="1"/>
  <c r="Y22" i="1" a="1"/>
  <c r="Y22" i="1" s="1"/>
  <c r="Y14" i="1" a="1"/>
  <c r="Y14" i="1" s="1"/>
  <c r="AK31" i="1" a="1"/>
  <c r="AK31" i="1" s="1"/>
  <c r="AK23" i="1" a="1"/>
  <c r="AK23" i="1" s="1"/>
  <c r="AK15" i="1" a="1"/>
  <c r="AK15" i="1" s="1"/>
  <c r="Y29" i="1" a="1"/>
  <c r="Y29" i="1" s="1"/>
  <c r="Y21" i="1" a="1"/>
  <c r="Y21" i="1" s="1"/>
  <c r="Y13" i="1" a="1"/>
  <c r="Y13" i="1" s="1"/>
  <c r="AK24" i="1" a="1"/>
  <c r="AK24" i="1" s="1"/>
  <c r="AK14" i="1" a="1"/>
  <c r="AK14" i="1" s="1"/>
  <c r="Y28" i="1" a="1"/>
  <c r="Y28" i="1" s="1"/>
  <c r="Y20" i="1" a="1"/>
  <c r="Y20" i="1" s="1"/>
  <c r="Y12" i="1" a="1"/>
  <c r="Y12" i="1" s="1"/>
  <c r="AK13" i="1" a="1"/>
  <c r="AK13" i="1" s="1"/>
  <c r="Y27" i="1" a="1"/>
  <c r="Y27" i="1" s="1"/>
  <c r="Y19" i="1" a="1"/>
  <c r="Y19" i="1" s="1"/>
  <c r="Y10" i="1" a="1"/>
  <c r="Y10" i="1" s="1"/>
  <c r="AK12" i="1" a="1"/>
  <c r="AK12" i="1" s="1"/>
  <c r="Y26" i="1" a="1"/>
  <c r="Y26" i="1" s="1"/>
  <c r="Y18" i="1" a="1"/>
  <c r="Y18" i="1" s="1"/>
  <c r="Y9" i="1" a="1"/>
  <c r="Y9" i="1" s="1"/>
  <c r="Y25" i="1" a="1"/>
  <c r="Y25" i="1" s="1"/>
  <c r="Y17" i="1" a="1"/>
  <c r="Y17" i="1" s="1"/>
  <c r="AK26" i="1" a="1"/>
  <c r="AK26" i="1" s="1"/>
  <c r="Y24" i="1" a="1"/>
  <c r="Y24" i="1" s="1"/>
  <c r="Y16" i="1" a="1"/>
  <c r="Y16" i="1" s="1"/>
  <c r="AK25" i="1" a="1"/>
  <c r="AK25" i="1" s="1"/>
  <c r="Y31" i="1" a="1"/>
  <c r="Y31" i="1" s="1"/>
  <c r="Y23" i="1" a="1"/>
  <c r="Y23" i="1" s="1"/>
  <c r="Y15" i="1" a="1"/>
  <c r="Y15" i="1" s="1"/>
  <c r="AE31" i="1" a="1"/>
  <c r="AE31" i="1" s="1"/>
  <c r="X31" i="1" s="1" a="1"/>
  <c r="X31" i="1" s="1"/>
  <c r="AE23" i="1" a="1"/>
  <c r="AE23" i="1" s="1"/>
  <c r="X23" i="1" s="1" a="1"/>
  <c r="X23" i="1" s="1"/>
  <c r="AE30" i="1" a="1"/>
  <c r="AE30" i="1" s="1"/>
  <c r="X30" i="1" s="1" a="1"/>
  <c r="X30" i="1" s="1"/>
  <c r="AE22" i="1" a="1"/>
  <c r="AE22" i="1" s="1"/>
  <c r="X22" i="1" s="1" a="1"/>
  <c r="X22" i="1" s="1"/>
  <c r="AE29" i="1" a="1"/>
  <c r="AE29" i="1" s="1"/>
  <c r="X29" i="1" s="1" a="1"/>
  <c r="X29" i="1" s="1"/>
  <c r="AE28" i="1" a="1"/>
  <c r="AE28" i="1" s="1"/>
  <c r="X28" i="1" s="1" a="1"/>
  <c r="X28" i="1" s="1"/>
  <c r="AE27" i="1" a="1"/>
  <c r="AE27" i="1" s="1"/>
  <c r="X27" i="1" s="1" a="1"/>
  <c r="X27" i="1" s="1"/>
  <c r="AE19" i="1" a="1"/>
  <c r="AE19" i="1" s="1"/>
  <c r="X19" i="1" s="1" a="1"/>
  <c r="X19" i="1" s="1"/>
  <c r="AE10" i="1" a="1"/>
  <c r="AE10" i="1" s="1"/>
  <c r="X10" i="1" s="1" a="1"/>
  <c r="X10" i="1" s="1"/>
  <c r="AE18" i="1" a="1"/>
  <c r="AE18" i="1" s="1"/>
  <c r="X18" i="1" s="1" a="1"/>
  <c r="X18" i="1" s="1"/>
  <c r="AE9" i="1" a="1"/>
  <c r="AE9" i="1" s="1"/>
  <c r="X9" i="1" s="1" a="1"/>
  <c r="X9" i="1" s="1"/>
  <c r="AE17" i="1" a="1"/>
  <c r="AE17" i="1" s="1"/>
  <c r="X17" i="1" s="1" a="1"/>
  <c r="X17" i="1" s="1"/>
  <c r="B20" i="10" a="1"/>
  <c r="B20" i="10" s="1"/>
  <c r="AA27" i="1" a="1"/>
  <c r="AA27" i="1" s="1"/>
  <c r="AI27" i="1" a="1"/>
  <c r="AI27" i="1" s="1"/>
  <c r="Z26" i="1" a="1"/>
  <c r="Z26" i="1" s="1"/>
  <c r="AG26" i="1" a="1"/>
  <c r="AG26" i="1" s="1"/>
  <c r="AJ26" i="1" a="1"/>
  <c r="AJ26" i="1" s="1"/>
  <c r="AH26" i="1" a="1"/>
  <c r="AH26" i="1" s="1"/>
  <c r="AI26" i="1" a="1"/>
  <c r="AI26" i="1" s="1"/>
  <c r="AJ25" i="1" a="1"/>
  <c r="AJ25" i="1" s="1"/>
  <c r="AI25" i="1" a="1"/>
  <c r="AI25" i="1" s="1"/>
  <c r="AG25" i="1" a="1"/>
  <c r="AG25" i="1" s="1"/>
  <c r="AH25" i="1" a="1"/>
  <c r="AH25" i="1" s="1"/>
  <c r="AJ24" i="1" a="1"/>
  <c r="AJ24" i="1" s="1"/>
  <c r="AI24" i="1" a="1"/>
  <c r="AI24" i="1" s="1"/>
  <c r="AH24" i="1" a="1"/>
  <c r="AH24" i="1" s="1"/>
  <c r="AG24" i="1" a="1"/>
  <c r="AG24" i="1" s="1"/>
  <c r="Z30" i="1" a="1"/>
  <c r="Z30" i="1" s="1"/>
  <c r="AJ30" i="1" a="1"/>
  <c r="AJ30" i="1" s="1"/>
  <c r="AI30" i="1" a="1"/>
  <c r="AI30" i="1" s="1"/>
  <c r="AH30" i="1" a="1"/>
  <c r="AH30" i="1" s="1"/>
  <c r="AG30" i="1" a="1"/>
  <c r="AG30" i="1" s="1"/>
  <c r="AJ29" i="1" a="1"/>
  <c r="AJ29" i="1" s="1"/>
  <c r="AI29" i="1" a="1"/>
  <c r="AI29" i="1" s="1"/>
  <c r="AH29" i="1" a="1"/>
  <c r="AH29" i="1" s="1"/>
  <c r="AG29" i="1" a="1"/>
  <c r="AG29" i="1" s="1"/>
  <c r="AI28" i="1" a="1"/>
  <c r="AI28" i="1" s="1"/>
  <c r="AH28" i="1" a="1"/>
  <c r="AH28" i="1" s="1"/>
  <c r="AG28" i="1" a="1"/>
  <c r="AG28" i="1" s="1"/>
  <c r="AJ28" i="1" a="1"/>
  <c r="AJ28" i="1" s="1"/>
  <c r="Z22" i="1" a="1"/>
  <c r="Z22" i="1" s="1"/>
  <c r="AJ22" i="1" a="1"/>
  <c r="AJ22" i="1" s="1"/>
  <c r="AI22" i="1" a="1"/>
  <c r="AI22" i="1" s="1"/>
  <c r="AH22" i="1" a="1"/>
  <c r="AH22" i="1" s="1"/>
  <c r="AG22" i="1" a="1"/>
  <c r="AG22" i="1" s="1"/>
  <c r="AJ21" i="1" a="1"/>
  <c r="AJ21" i="1" s="1"/>
  <c r="AI21" i="1" a="1"/>
  <c r="AI21" i="1" s="1"/>
  <c r="AH21" i="1" a="1"/>
  <c r="AH21" i="1" s="1"/>
  <c r="AG21" i="1" a="1"/>
  <c r="AG21" i="1" s="1"/>
  <c r="AI20" i="1" a="1"/>
  <c r="AI20" i="1" s="1"/>
  <c r="AH20" i="1" a="1"/>
  <c r="AH20" i="1" s="1"/>
  <c r="AG20" i="1" a="1"/>
  <c r="AG20" i="1" s="1"/>
  <c r="AJ20" i="1" a="1"/>
  <c r="AJ20" i="1" s="1"/>
  <c r="AJ27" i="1" a="1"/>
  <c r="AJ27" i="1" s="1"/>
  <c r="AD31" i="1" a="1"/>
  <c r="AD31" i="1" s="1"/>
  <c r="AG31" i="1" a="1"/>
  <c r="AG31" i="1" s="1"/>
  <c r="AG23" i="1" a="1"/>
  <c r="AG23" i="1" s="1"/>
  <c r="AH31" i="1" a="1"/>
  <c r="AH31" i="1" s="1"/>
  <c r="AH23" i="1" a="1"/>
  <c r="AH23" i="1" s="1"/>
  <c r="AI31" i="1" a="1"/>
  <c r="AI31" i="1" s="1"/>
  <c r="AI23" i="1" a="1"/>
  <c r="AI23" i="1" s="1"/>
  <c r="AJ31" i="1" a="1"/>
  <c r="AJ31" i="1" s="1"/>
  <c r="AJ23" i="1" a="1"/>
  <c r="AJ23" i="1" s="1"/>
  <c r="AG27" i="1" a="1"/>
  <c r="AG27" i="1" s="1"/>
  <c r="AH27" i="1" a="1"/>
  <c r="AH27" i="1" s="1"/>
  <c r="AD29" i="1" a="1"/>
  <c r="AD29" i="1" s="1"/>
  <c r="AD25" i="1" a="1"/>
  <c r="AD25" i="1" s="1"/>
  <c r="AD21" i="1" a="1"/>
  <c r="AD21" i="1" s="1"/>
  <c r="AA30" i="1" a="1"/>
  <c r="AA30" i="1" s="1"/>
  <c r="AA26" i="1" a="1"/>
  <c r="AA26" i="1" s="1"/>
  <c r="AA22" i="1" a="1"/>
  <c r="AA22" i="1" s="1"/>
  <c r="Z29" i="1" a="1"/>
  <c r="Z29" i="1" s="1"/>
  <c r="Z25" i="1" a="1"/>
  <c r="Z25" i="1" s="1"/>
  <c r="Z21" i="1" a="1"/>
  <c r="Z21" i="1" s="1"/>
  <c r="AD28" i="1" a="1"/>
  <c r="AD28" i="1" s="1"/>
  <c r="AD24" i="1" a="1"/>
  <c r="AD24" i="1" s="1"/>
  <c r="AD20" i="1" a="1"/>
  <c r="AD20" i="1" s="1"/>
  <c r="AA29" i="1" a="1"/>
  <c r="AA29" i="1" s="1"/>
  <c r="AA25" i="1" a="1"/>
  <c r="AA25" i="1" s="1"/>
  <c r="AA21" i="1" a="1"/>
  <c r="AA21" i="1" s="1"/>
  <c r="Z28" i="1" a="1"/>
  <c r="Z28" i="1" s="1"/>
  <c r="Z24" i="1" a="1"/>
  <c r="Z24" i="1" s="1"/>
  <c r="Z20" i="1" a="1"/>
  <c r="Z20" i="1" s="1"/>
  <c r="AD27" i="1" a="1"/>
  <c r="AD27" i="1" s="1"/>
  <c r="AD23" i="1" a="1"/>
  <c r="AD23" i="1" s="1"/>
  <c r="AA28" i="1" a="1"/>
  <c r="AA28" i="1" s="1"/>
  <c r="AA24" i="1" a="1"/>
  <c r="AA24" i="1" s="1"/>
  <c r="AA20" i="1" a="1"/>
  <c r="AA20" i="1" s="1"/>
  <c r="Z31" i="1" a="1"/>
  <c r="Z31" i="1" s="1"/>
  <c r="AB31" i="1" s="1"/>
  <c r="Z27" i="1" a="1"/>
  <c r="Z27" i="1" s="1"/>
  <c r="Z23" i="1" a="1"/>
  <c r="Z23" i="1" s="1"/>
  <c r="AB23" i="1" s="1"/>
  <c r="AD30" i="1" a="1"/>
  <c r="AD30" i="1" s="1"/>
  <c r="AD26" i="1" a="1"/>
  <c r="AD26" i="1" s="1"/>
  <c r="AD22" i="1" a="1"/>
  <c r="AD22" i="1" s="1"/>
  <c r="AH15" i="1" a="1"/>
  <c r="AH15" i="1" s="1"/>
  <c r="AG18" i="1" a="1"/>
  <c r="AG18" i="1" s="1"/>
  <c r="AG17" i="1" a="1"/>
  <c r="AG17" i="1" s="1"/>
  <c r="AH9" i="1" a="1"/>
  <c r="AH9" i="1" s="1"/>
  <c r="AG14" i="1" a="1"/>
  <c r="AG14" i="1" s="1"/>
  <c r="Z18" i="1" a="1"/>
  <c r="Z18" i="1" s="1"/>
  <c r="Z16" i="1" a="1"/>
  <c r="Z16" i="1" s="1"/>
  <c r="Z14" i="1" a="1"/>
  <c r="Z14" i="1" s="1"/>
  <c r="Z12" i="1" a="1"/>
  <c r="Z12" i="1" s="1"/>
  <c r="AH12" i="1" a="1"/>
  <c r="AH12" i="1" s="1"/>
  <c r="AI15" i="1" a="1"/>
  <c r="AI15" i="1" s="1"/>
  <c r="Z19" i="1" a="1"/>
  <c r="Z19" i="1" s="1"/>
  <c r="AB19" i="1" s="1"/>
  <c r="Z17" i="1" a="1"/>
  <c r="Z17" i="1" s="1"/>
  <c r="Z15" i="1" a="1"/>
  <c r="Z15" i="1" s="1"/>
  <c r="Z13" i="1" a="1"/>
  <c r="Z13" i="1" s="1"/>
  <c r="Z10" i="1" a="1"/>
  <c r="Z10" i="1" s="1"/>
  <c r="AI10" i="1" a="1"/>
  <c r="AI10" i="1" s="1"/>
  <c r="AJ19" i="1" a="1"/>
  <c r="AJ19" i="1" s="1"/>
  <c r="AJ10" i="1" a="1"/>
  <c r="AJ10" i="1" s="1"/>
  <c r="AH19" i="1" a="1"/>
  <c r="AH19" i="1" s="1"/>
  <c r="AH16" i="1" a="1"/>
  <c r="AH16" i="1" s="1"/>
  <c r="AG10" i="1" a="1"/>
  <c r="AG10" i="1" s="1"/>
  <c r="AI13" i="1" a="1"/>
  <c r="AI13" i="1" s="1"/>
  <c r="AJ16" i="1" a="1"/>
  <c r="AJ16" i="1" s="1"/>
  <c r="AI9" i="1" a="1"/>
  <c r="AI9" i="1" s="1"/>
  <c r="AI17" i="1" a="1"/>
  <c r="AI17" i="1" s="1"/>
  <c r="AJ18" i="1" a="1"/>
  <c r="AJ18" i="1" s="1"/>
  <c r="AH18" i="1" a="1"/>
  <c r="AH18" i="1" s="1"/>
  <c r="AJ13" i="1" a="1"/>
  <c r="AJ13" i="1" s="1"/>
  <c r="AG13" i="1" a="1"/>
  <c r="AG13" i="1" s="1"/>
  <c r="AI19" i="1" a="1"/>
  <c r="AI19" i="1" s="1"/>
  <c r="AI12" i="1" a="1"/>
  <c r="AI12" i="1" s="1"/>
  <c r="AJ15" i="1" a="1"/>
  <c r="AJ15" i="1" s="1"/>
  <c r="AH10" i="1" a="1"/>
  <c r="AH10" i="1" s="1"/>
  <c r="AG19" i="1" a="1"/>
  <c r="AG19" i="1" s="1"/>
  <c r="AG16" i="1" a="1"/>
  <c r="AG16" i="1" s="1"/>
  <c r="AI14" i="1" a="1"/>
  <c r="AI14" i="1" s="1"/>
  <c r="AJ12" i="1" a="1"/>
  <c r="AJ12" i="1" s="1"/>
  <c r="AH17" i="1" a="1"/>
  <c r="AH17" i="1" s="1"/>
  <c r="AH14" i="1" a="1"/>
  <c r="AH14" i="1" s="1"/>
  <c r="AJ9" i="1" a="1"/>
  <c r="AJ9" i="1" s="1"/>
  <c r="AI16" i="1" a="1"/>
  <c r="AI16" i="1" s="1"/>
  <c r="AJ17" i="1" a="1"/>
  <c r="AJ17" i="1" s="1"/>
  <c r="Z9" i="1" a="1"/>
  <c r="Z9" i="1" s="1"/>
  <c r="AG9" i="1" a="1"/>
  <c r="AG9" i="1" s="1"/>
  <c r="AG15" i="1" a="1"/>
  <c r="AG15" i="1" s="1"/>
  <c r="AG12" i="1" a="1"/>
  <c r="AG12" i="1" s="1"/>
  <c r="AI18" i="1" a="1"/>
  <c r="AI18" i="1" s="1"/>
  <c r="AJ14" i="1" a="1"/>
  <c r="AJ14" i="1" s="1"/>
  <c r="AH13" i="1" a="1"/>
  <c r="AH13" i="1" s="1"/>
  <c r="AA9" i="1" a="1"/>
  <c r="AA9" i="1" s="1"/>
  <c r="AD9" i="1" a="1"/>
  <c r="AD9" i="1" s="1"/>
  <c r="AA13" i="1" a="1"/>
  <c r="AA13" i="1" s="1"/>
  <c r="AD13" i="1" a="1"/>
  <c r="AD13" i="1" s="1"/>
  <c r="AD16" i="1" a="1"/>
  <c r="AD16" i="1" s="1"/>
  <c r="AD18" i="1" a="1"/>
  <c r="AD18" i="1" s="1"/>
  <c r="AA18" i="1" a="1"/>
  <c r="AA18" i="1" s="1"/>
  <c r="AA10" i="1" a="1"/>
  <c r="AA10" i="1" s="1"/>
  <c r="AD10" i="1" a="1"/>
  <c r="AD10" i="1" s="1"/>
  <c r="AA16" i="1" a="1"/>
  <c r="AA16" i="1" s="1"/>
  <c r="AA12" i="1" a="1"/>
  <c r="AA12" i="1" s="1"/>
  <c r="AD12" i="1" a="1"/>
  <c r="AD12" i="1" s="1"/>
  <c r="AD15" i="1" a="1"/>
  <c r="AD15" i="1" s="1"/>
  <c r="AA15" i="1" a="1"/>
  <c r="AA15" i="1" s="1"/>
  <c r="AD14" i="1" a="1"/>
  <c r="AD14" i="1" s="1"/>
  <c r="AA14" i="1" a="1"/>
  <c r="AA14" i="1" s="1"/>
  <c r="AD17" i="1" a="1"/>
  <c r="AD17" i="1" s="1"/>
  <c r="AA17" i="1" a="1"/>
  <c r="AA17" i="1" s="1"/>
  <c r="AD19" i="1" a="1"/>
  <c r="AD19" i="1" s="1"/>
  <c r="B21" i="10" a="1"/>
  <c r="B21" i="10" s="1"/>
  <c r="AB27" i="1" l="1"/>
  <c r="AB26" i="1"/>
  <c r="AB9" i="1"/>
  <c r="AB24" i="1"/>
  <c r="AB22" i="1"/>
  <c r="AB30" i="1"/>
  <c r="AB21" i="1"/>
  <c r="AB25" i="1"/>
  <c r="AB28" i="1"/>
  <c r="AB20" i="1"/>
  <c r="AB29" i="1"/>
  <c r="AB15" i="1"/>
  <c r="AB10" i="1"/>
  <c r="AB13" i="1"/>
  <c r="AB18" i="1"/>
  <c r="AB12" i="1"/>
  <c r="AB14" i="1"/>
  <c r="AB17" i="1"/>
  <c r="AB1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00000000-0015-0000-FFFF-FFFF0100000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00000000-0015-0000-FFFF-FFFF02000000}"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00000000-0015-0000-FFFF-FFFF03000000}"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00000000-0015-0000-FFFF-FFFF04000000}"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00000000-0015-0000-FFFF-FFFF05000000}"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00000000-0015-0000-FFFF-FFFF06000000}"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00000000-0015-0000-FFFF-FFFF07000000}" keepAlive="1" name="查询 - all" description="与工作簿中“all”查询的连接。" type="5" refreshedVersion="7" background="1" saveData="1">
    <dbPr connection="Provider=Microsoft.Mashup.OleDb.1;Data Source=$Workbook$;Location=all;Extended Properties=&quot;&quot;" command="SELECT * FROM [all]"/>
  </connection>
  <connection id="9" xr16:uid="{00000000-0015-0000-FFFF-FFFF08000000}" keepAlive="1" name="查询 - cdb" description="与工作簿中“cdb”查询的连接。" type="5" refreshedVersion="7" background="1" saveData="1">
    <dbPr connection="Provider=Microsoft.Mashup.OleDb.1;Data Source=$Workbook$;Location=cdb;Extended Properties=&quot;&quot;" command="SELECT * FROM [cdb]"/>
  </connection>
  <connection id="10" xr16:uid="{00000000-0015-0000-FFFF-FFFF0900000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00000000-0015-0000-FFFF-FFFF0A00000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00000000-0015-0000-FFFF-FFFF0B000000}"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D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E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00000000-0015-0000-FFFF-FFFF0F000000}"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00000000-0015-0000-FFFF-FFFF10000000}"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00000000-0015-0000-FFFF-FFFF11000000}"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2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3000000}"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00000000-0015-0000-FFFF-FFFF14000000}"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00000000-0015-0000-FFFF-FFFF15000000}"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000000-0015-0000-FFFF-FFFF16000000}"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00000000-0015-0000-FFFF-FFFF18000000}"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<sst xmlns="http://schemas.openxmlformats.org/spreadsheetml/2006/main" count="12003" uniqueCount="3361">
  <si>
    <t>行标签</t>
  </si>
  <si>
    <t>求和项:数量</t>
  </si>
  <si>
    <t>平均值项:折扣率</t>
  </si>
  <si>
    <t>技术部</t>
  </si>
  <si>
    <t>商城</t>
  </si>
  <si>
    <t>生产</t>
  </si>
  <si>
    <t>总计</t>
  </si>
  <si>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</si>
  <si>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</si>
  <si>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</si>
  <si>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</si>
  <si>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</si>
  <si>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</si>
  <si>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</si>
  <si>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</si>
  <si>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</si>
  <si>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</si>
  <si>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</si>
  <si>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</si>
  <si>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</si>
  <si>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</si>
  <si>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</si>
  <si>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</si>
  <si>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</si>
  <si>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</si>
  <si>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</si>
  <si>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</si>
  <si>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</si>
  <si>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</si>
  <si>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</si>
  <si>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</si>
  <si>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</si>
  <si>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</si>
  <si>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</si>
  <si>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</si>
  <si>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</si>
  <si>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</si>
  <si>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</si>
  <si>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数量</t>
    <phoneticPr fontId="1" type="noConversion"/>
  </si>
  <si>
    <t>折扣率</t>
  </si>
  <si>
    <t>采购月数</t>
    <phoneticPr fontId="1" type="noConversion"/>
  </si>
  <si>
    <t>折前月单价</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</si>
  <si>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</si>
  <si>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</si>
  <si>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</si>
  <si>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</si>
  <si>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</si>
  <si>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</si>
  <si>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</si>
  <si>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</si>
  <si>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</si>
  <si>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</si>
  <si>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</si>
  <si>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</si>
  <si>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</si>
  <si>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</si>
  <si>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</si>
  <si>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</si>
  <si>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</si>
  <si>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</si>
  <si>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</si>
  <si>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</si>
  <si>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</si>
  <si>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</si>
  <si>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</si>
  <si>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</si>
  <si>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</si>
  <si>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</si>
  <si>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</si>
  <si>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</si>
  <si>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</si>
  <si>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</si>
  <si>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</si>
  <si>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</si>
  <si>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</si>
  <si>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</si>
  <si>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</si>
  <si>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</si>
  <si>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</si>
  <si>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</si>
  <si>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</si>
  <si>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</si>
  <si>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</si>
  <si>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</si>
  <si>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</si>
  <si>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</si>
  <si>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</si>
  <si>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</si>
  <si>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</si>
  <si>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</si>
  <si>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</si>
  <si>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</si>
  <si>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</si>
  <si>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</si>
  <si>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</si>
  <si>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</si>
  <si>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</si>
  <si>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</si>
  <si>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</si>
  <si>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</si>
  <si>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</si>
  <si>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</si>
  <si>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</si>
  <si>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</si>
  <si>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</si>
  <si>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</si>
  <si>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</si>
  <si>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</si>
  <si>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</si>
  <si>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</si>
  <si>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</si>
  <si>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</si>
  <si>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</si>
  <si>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</si>
  <si>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</si>
  <si>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</si>
  <si>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</si>
  <si>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</si>
  <si>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</si>
  <si>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</si>
  <si>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</si>
  <si>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</si>
  <si>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</si>
  <si>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</si>
  <si>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</si>
  <si>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</si>
  <si>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</si>
  <si>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</si>
  <si>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</si>
  <si>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</si>
  <si>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</si>
  <si>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</si>
  <si>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</si>
  <si>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</si>
  <si>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</si>
  <si>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</si>
  <si>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</si>
  <si>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</si>
  <si>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</si>
  <si>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</si>
  <si>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</si>
  <si>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</si>
  <si>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</si>
  <si>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</si>
  <si>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</si>
  <si>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</si>
  <si>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</si>
  <si>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</si>
  <si>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</si>
  <si>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</si>
  <si>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</si>
  <si>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</si>
  <si>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</si>
  <si>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</si>
  <si>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</si>
  <si>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</si>
  <si>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</si>
  <si>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</si>
  <si>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</si>
  <si>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</si>
  <si>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</si>
  <si>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</si>
  <si>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</si>
  <si>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</si>
  <si>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</si>
  <si>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</si>
  <si>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</si>
  <si>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</si>
  <si>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</si>
  <si>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</si>
  <si>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</si>
  <si>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</si>
  <si>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</si>
  <si>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</si>
  <si>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</si>
  <si>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</si>
  <si>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</si>
  <si>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</si>
  <si>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</si>
  <si>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</si>
  <si>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</si>
  <si>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</si>
  <si>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</si>
  <si>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</si>
  <si>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</si>
  <si>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</si>
  <si>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</si>
  <si>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</si>
  <si>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</si>
  <si>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</si>
  <si>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</si>
  <si>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</si>
  <si>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</si>
  <si>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</si>
  <si>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</si>
  <si>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</si>
  <si>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</si>
  <si>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</si>
  <si>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</si>
  <si>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</si>
  <si>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</si>
  <si>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</si>
  <si>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</si>
  <si>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</si>
  <si>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</si>
  <si>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</si>
  <si>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</si>
  <si>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</si>
  <si>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</si>
  <si>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</si>
  <si>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</si>
  <si>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</si>
  <si>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</si>
  <si>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</si>
  <si>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</si>
  <si>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</si>
  <si>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</si>
  <si>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</si>
  <si>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</si>
  <si>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</si>
  <si>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</si>
  <si>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</si>
  <si>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</si>
  <si>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</si>
  <si>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</si>
  <si>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</si>
  <si>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</si>
  <si>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</si>
  <si>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</si>
  <si>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</si>
  <si>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</si>
  <si>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</si>
  <si>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</si>
  <si>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</si>
  <si>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</si>
  <si>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</si>
  <si>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</si>
  <si>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</si>
  <si>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</si>
  <si>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</si>
  <si>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</si>
  <si>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</si>
  <si>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</si>
  <si>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</si>
  <si>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</si>
  <si>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</si>
  <si>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</si>
  <si>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</si>
  <si>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</si>
  <si>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</si>
  <si>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</si>
  <si>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</si>
  <si>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</si>
  <si>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</si>
  <si>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</si>
  <si>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</si>
  <si>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</si>
  <si>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</si>
  <si>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</si>
  <si>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</si>
  <si>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</si>
  <si>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</si>
  <si>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</si>
  <si>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</si>
  <si>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</si>
  <si>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</si>
  <si>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</si>
  <si>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</si>
  <si>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</si>
  <si>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</si>
  <si>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</si>
  <si>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</si>
  <si>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</si>
  <si>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</si>
  <si>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</si>
  <si>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</si>
  <si>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</si>
  <si>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</si>
  <si>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</si>
  <si>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</si>
  <si>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</si>
  <si>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</si>
  <si>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</si>
  <si>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</si>
  <si>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</si>
  <si>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</si>
  <si>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</si>
  <si>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</si>
  <si>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</si>
  <si>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</si>
  <si>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</si>
  <si>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</si>
  <si>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</si>
  <si>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</si>
  <si>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</si>
  <si>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</si>
  <si>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</si>
  <si>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</si>
  <si>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</si>
  <si>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</si>
  <si>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</si>
  <si>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</si>
  <si>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</si>
  <si>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</si>
  <si>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</si>
  <si>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</si>
  <si>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</si>
  <si>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</si>
  <si>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</si>
  <si>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</si>
  <si>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</si>
  <si>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</si>
  <si>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</si>
  <si>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</si>
  <si>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</si>
  <si>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</si>
  <si>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</si>
  <si>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</si>
  <si>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</si>
  <si>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</si>
  <si>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</si>
  <si>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</si>
  <si>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</si>
  <si>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</si>
  <si>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</si>
  <si>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</si>
  <si>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</si>
  <si>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</si>
  <si>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</si>
  <si>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</si>
  <si>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</si>
  <si>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</si>
  <si>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</si>
  <si>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</si>
  <si>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</si>
  <si>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</si>
  <si>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</si>
  <si>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</si>
  <si>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</si>
  <si>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</si>
  <si>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</si>
  <si>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</si>
  <si>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</si>
  <si>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</si>
  <si>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</si>
  <si>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</si>
  <si>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</si>
  <si>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</si>
  <si>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</si>
  <si>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</si>
  <si>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</si>
  <si>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</si>
  <si>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</si>
  <si>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</si>
  <si>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</si>
  <si>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</si>
  <si>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</si>
  <si>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</si>
  <si>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</si>
  <si>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</si>
  <si>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</si>
  <si>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</si>
  <si>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</si>
  <si>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</si>
  <si>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</si>
  <si>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</si>
  <si>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</si>
  <si>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</si>
  <si>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</si>
  <si>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</si>
  <si>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</si>
  <si>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</si>
  <si>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</si>
  <si>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</si>
  <si>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</si>
  <si>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</si>
  <si>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</si>
  <si>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</si>
  <si>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</si>
  <si>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</si>
  <si>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</si>
  <si>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</si>
  <si>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</si>
  <si>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</si>
  <si>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</si>
  <si>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</si>
  <si>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</si>
  <si>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</si>
  <si>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</si>
  <si>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</si>
  <si>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</si>
  <si>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</si>
  <si>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</si>
  <si>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</si>
  <si>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</si>
  <si>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</si>
  <si>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</si>
  <si>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</si>
  <si>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</si>
  <si>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</si>
  <si>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</si>
  <si>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</si>
  <si>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</si>
  <si>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</si>
  <si>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</si>
  <si>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</si>
  <si>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</si>
  <si>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</si>
  <si>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</si>
  <si>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</si>
  <si>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</si>
  <si>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</si>
  <si>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</si>
  <si>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</si>
  <si>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</si>
  <si>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</si>
  <si>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</si>
  <si>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</si>
  <si>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</si>
  <si>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</si>
  <si>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</si>
  <si>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</si>
  <si>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</si>
  <si>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</si>
  <si>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</si>
  <si>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</si>
  <si>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</si>
  <si>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</si>
  <si>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</si>
  <si>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</si>
  <si>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</si>
  <si>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</si>
  <si>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</si>
  <si>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</si>
  <si>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</si>
  <si>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</si>
  <si>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</si>
  <si>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</si>
  <si>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</si>
  <si>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</si>
  <si>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</si>
  <si>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</si>
  <si>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</si>
  <si>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</si>
  <si>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</si>
  <si>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</si>
  <si>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</si>
  <si>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</si>
  <si>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</si>
  <si>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</si>
  <si>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</si>
  <si>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</si>
  <si>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</si>
  <si>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</si>
  <si>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</si>
  <si>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</si>
  <si>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</si>
  <si>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</si>
  <si>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</si>
  <si>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</si>
  <si>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</si>
  <si>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</si>
  <si>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</si>
  <si>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</si>
  <si>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</si>
  <si>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</si>
  <si>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</si>
  <si>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</si>
  <si>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</si>
  <si>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</si>
  <si>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</si>
  <si>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</si>
  <si>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</si>
  <si>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</si>
  <si>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</si>
  <si>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</si>
  <si>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</si>
  <si>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</si>
  <si>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</si>
  <si>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</si>
  <si>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</si>
  <si>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</si>
  <si>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</si>
  <si>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</si>
  <si>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</si>
  <si>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</si>
  <si>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</si>
  <si>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</si>
  <si>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</si>
  <si>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</si>
  <si>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</si>
  <si>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</si>
  <si>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</si>
  <si>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</si>
  <si>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</si>
  <si>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</si>
  <si>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</si>
  <si>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</si>
  <si>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</si>
  <si>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</si>
  <si>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</si>
  <si>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</si>
  <si>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</si>
  <si>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</si>
  <si>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</si>
  <si>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</si>
  <si>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</si>
  <si>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</si>
  <si>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</si>
  <si>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</si>
  <si>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</si>
  <si>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</si>
  <si>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</si>
  <si>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</si>
  <si>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</si>
  <si>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</si>
  <si>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</si>
  <si>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</si>
  <si>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</si>
  <si>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</si>
  <si>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</si>
  <si>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</si>
  <si>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</si>
  <si>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</si>
  <si>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</si>
  <si>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</si>
  <si>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</si>
  <si>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</si>
  <si>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</si>
  <si>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</si>
  <si>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</si>
  <si>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</si>
  <si>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</si>
  <si>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</si>
  <si>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</si>
  <si>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</si>
  <si>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</si>
  <si>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</si>
  <si>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</si>
  <si>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</si>
  <si>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</si>
  <si>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</si>
  <si>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</si>
  <si>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</si>
  <si>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</si>
  <si>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</si>
  <si>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</si>
  <si>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</si>
  <si>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</si>
  <si>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</si>
  <si>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</si>
  <si>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</si>
  <si>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</si>
  <si>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</si>
  <si>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</si>
  <si>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</si>
  <si>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</si>
  <si>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</si>
  <si>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</si>
  <si>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</si>
  <si>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</si>
  <si>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</si>
  <si>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</si>
  <si>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</si>
  <si>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</si>
  <si>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</si>
  <si>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</si>
  <si>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</si>
  <si>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</si>
  <si>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</si>
  <si>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</si>
  <si>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</si>
  <si>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</si>
  <si>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</si>
  <si>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</si>
  <si>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</si>
  <si>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</si>
  <si>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</si>
  <si>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</si>
  <si>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</si>
  <si>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</si>
  <si>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</si>
  <si>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</si>
  <si>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</si>
  <si>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</si>
  <si>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</si>
  <si>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</si>
  <si>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</si>
  <si>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</si>
  <si>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</si>
  <si>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</si>
  <si>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</si>
  <si>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</si>
  <si>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</si>
  <si>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</si>
  <si>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</si>
  <si>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</si>
  <si>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</si>
  <si>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</si>
  <si>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</si>
  <si>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</si>
  <si>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</si>
  <si>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</si>
  <si>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</si>
  <si>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</si>
  <si>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</si>
  <si>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</si>
  <si>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</si>
  <si>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</si>
  <si>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</si>
  <si>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</si>
  <si>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</si>
  <si>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</si>
  <si>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</si>
  <si>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</si>
  <si>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</si>
  <si>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</si>
  <si>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</si>
  <si>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</si>
  <si>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</si>
  <si>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</si>
  <si>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</si>
  <si>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</si>
  <si>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</si>
  <si>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</si>
  <si>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</si>
  <si>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</si>
  <si>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</si>
  <si>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</si>
  <si>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</si>
  <si>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</si>
  <si>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</si>
  <si>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</si>
  <si>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</si>
  <si>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</si>
  <si>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</si>
  <si>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</si>
  <si>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</si>
  <si>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</si>
  <si>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</si>
  <si>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</si>
  <si>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</si>
  <si>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</si>
  <si>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</si>
  <si>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</si>
  <si>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</si>
  <si>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</si>
  <si>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</si>
  <si>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</si>
  <si>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</si>
  <si>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</si>
  <si>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</si>
  <si>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</si>
  <si>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</si>
  <si>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</si>
  <si>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</si>
  <si>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</si>
  <si>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</si>
  <si>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</si>
  <si>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</si>
  <si>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</si>
  <si>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</si>
  <si>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</si>
  <si>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</si>
  <si>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</si>
  <si>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</si>
  <si>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</si>
  <si>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</si>
  <si>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</si>
  <si>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</si>
  <si>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</si>
  <si>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</si>
  <si>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</si>
  <si>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</si>
  <si>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</si>
  <si>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</si>
  <si>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</si>
  <si>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</si>
  <si>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</si>
  <si>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</si>
  <si>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</si>
  <si>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</si>
  <si>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</si>
  <si>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</si>
  <si>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</si>
  <si>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</si>
  <si>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</si>
  <si>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</si>
  <si>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</si>
  <si>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</si>
  <si>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</si>
  <si>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</si>
  <si>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</si>
  <si>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</si>
  <si>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</si>
  <si>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</si>
  <si>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</si>
  <si>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</si>
  <si>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</si>
  <si>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</si>
  <si>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</si>
  <si>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</si>
  <si>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</si>
  <si>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</si>
  <si>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</si>
  <si>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</si>
  <si>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</si>
  <si>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</si>
  <si>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</si>
  <si>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</si>
  <si>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</si>
  <si>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</si>
  <si>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</si>
  <si>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</si>
  <si>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</si>
  <si>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</si>
  <si>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</si>
  <si>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</si>
  <si>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</si>
  <si>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</si>
  <si>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</si>
  <si>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</si>
  <si>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</si>
  <si>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</si>
  <si>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</si>
  <si>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</si>
  <si>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</si>
  <si>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</si>
  <si>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</si>
  <si>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</si>
  <si>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</si>
  <si>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</si>
  <si>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</si>
  <si>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</si>
  <si>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</si>
  <si>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</si>
  <si>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</si>
  <si>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</si>
  <si>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</si>
  <si>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</si>
  <si>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</si>
  <si>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</si>
  <si>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</si>
  <si>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</si>
  <si>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</si>
  <si>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</si>
  <si>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</si>
  <si>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</si>
  <si>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</si>
  <si>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</si>
  <si>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</si>
  <si>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</si>
  <si>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</si>
  <si>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</si>
  <si>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</si>
  <si>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</si>
  <si>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</si>
  <si>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</si>
  <si>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</si>
  <si>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</si>
  <si>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</si>
  <si>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</si>
  <si>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</si>
  <si>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</si>
  <si>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</si>
  <si>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</si>
  <si>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</si>
  <si>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</si>
  <si>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</si>
  <si>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</si>
  <si>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</si>
  <si>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</si>
  <si>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</si>
  <si>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</si>
  <si>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</si>
  <si>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</si>
  <si>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</si>
  <si>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</si>
  <si>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</si>
  <si>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</si>
  <si>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</si>
  <si>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</si>
  <si>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</si>
  <si>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</si>
  <si>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</si>
  <si>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</si>
  <si>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</si>
  <si>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</si>
  <si>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</si>
  <si>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</si>
  <si>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</si>
  <si>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</si>
  <si>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</si>
  <si>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</si>
  <si>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</si>
  <si>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</si>
  <si>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</si>
  <si>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</si>
  <si>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</si>
  <si>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</si>
  <si>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</si>
  <si>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</si>
  <si>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</si>
  <si>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</si>
  <si>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</si>
  <si>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</si>
  <si>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</si>
  <si>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</si>
  <si>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</si>
  <si>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</si>
  <si>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</si>
  <si>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</si>
  <si>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</si>
  <si>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</si>
  <si>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</si>
  <si>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</si>
  <si>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</si>
  <si>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</si>
  <si>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</si>
  <si>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</si>
  <si>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</si>
  <si>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</si>
  <si>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</si>
  <si>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</si>
  <si>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</si>
  <si>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</si>
  <si>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</si>
  <si>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</si>
  <si>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</si>
  <si>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</si>
  <si>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</si>
  <si>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</si>
  <si>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</si>
  <si>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</si>
  <si>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</si>
  <si>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</si>
  <si>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</si>
  <si>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</si>
  <si>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</si>
  <si>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</si>
  <si>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</si>
  <si>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</si>
  <si>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</si>
  <si>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</si>
  <si>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</si>
  <si>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</si>
  <si>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</si>
  <si>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</si>
  <si>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</si>
  <si>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</si>
  <si>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</si>
  <si>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</si>
  <si>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</si>
  <si>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</si>
  <si>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</si>
  <si>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</si>
  <si>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</si>
  <si>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</si>
  <si>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</si>
  <si>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</si>
  <si>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</si>
  <si>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</si>
  <si>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</si>
  <si>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</si>
  <si>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</si>
  <si>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</si>
  <si>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</si>
  <si>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</si>
  <si>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</si>
  <si>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</si>
  <si>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</si>
  <si>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</si>
  <si>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</si>
  <si>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</si>
  <si>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</si>
  <si>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</si>
  <si>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</si>
  <si>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</si>
  <si>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</si>
  <si>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</si>
  <si>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</si>
  <si>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</si>
  <si>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</si>
  <si>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</si>
  <si>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</si>
  <si>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</si>
  <si>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</si>
  <si>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</si>
  <si>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</si>
  <si>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</si>
  <si>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</si>
  <si>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</si>
  <si>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</si>
  <si>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</si>
  <si>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</si>
  <si>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</si>
  <si>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</si>
  <si>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</si>
  <si>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</si>
  <si>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</si>
  <si>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</si>
  <si>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</si>
  <si>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</si>
  <si>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</si>
  <si>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</si>
  <si>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</si>
  <si>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</si>
  <si>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</si>
  <si>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</si>
  <si>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</si>
  <si>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</si>
  <si>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</si>
  <si>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</si>
  <si>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</si>
  <si>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</si>
  <si>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</si>
  <si>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</si>
  <si>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</si>
  <si>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</si>
  <si>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</si>
  <si>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</si>
  <si>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</si>
  <si>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</si>
  <si>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</si>
  <si>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</si>
  <si>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</si>
  <si>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</si>
  <si>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</si>
  <si>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</si>
  <si>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</si>
  <si>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</si>
  <si>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</si>
  <si>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</si>
  <si>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</si>
  <si>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</si>
  <si>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</si>
  <si>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</si>
  <si>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</si>
  <si>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</si>
  <si>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</si>
  <si>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</si>
  <si>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</si>
  <si>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</si>
  <si>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</si>
  <si>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</si>
  <si>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</si>
  <si>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</si>
  <si>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</si>
  <si>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</si>
  <si>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</si>
  <si>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</si>
  <si>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</si>
  <si>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</si>
  <si>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</si>
  <si>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</si>
  <si>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</si>
  <si>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</si>
  <si>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</si>
  <si>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</si>
  <si>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</si>
  <si>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</si>
  <si>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</si>
  <si>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</si>
  <si>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</si>
  <si>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</si>
  <si>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</si>
  <si>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</si>
  <si>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</si>
  <si>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</si>
  <si>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</si>
  <si>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</si>
  <si>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</si>
  <si>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</si>
  <si>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</si>
  <si>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</si>
  <si>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</si>
  <si>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</si>
  <si>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</si>
  <si>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</si>
  <si>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</si>
  <si>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</si>
  <si>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</si>
  <si>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</si>
  <si>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</si>
  <si>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</si>
  <si>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</si>
  <si>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</si>
  <si>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</si>
  <si>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</si>
  <si>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</si>
  <si>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</si>
  <si>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</si>
  <si>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</si>
  <si>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</si>
  <si>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</si>
  <si>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</si>
  <si>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</si>
  <si>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</si>
  <si>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</si>
  <si>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</si>
  <si>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</si>
  <si>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</si>
  <si>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</si>
  <si>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</si>
  <si>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</si>
  <si>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</si>
  <si>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</si>
  <si>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</si>
  <si>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</si>
  <si>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</si>
  <si>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</si>
  <si>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</si>
  <si>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</si>
  <si>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</si>
  <si>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</si>
  <si>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</si>
  <si>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</si>
  <si>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</si>
  <si>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</si>
  <si>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</si>
  <si>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</si>
  <si>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</si>
  <si>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</si>
  <si>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</si>
  <si>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</si>
  <si>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</si>
  <si>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</si>
  <si>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</si>
  <si>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</si>
  <si>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</si>
  <si>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</si>
  <si>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</si>
  <si>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</si>
  <si>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</si>
  <si>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</si>
  <si>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</si>
  <si>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</si>
  <si>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</si>
  <si>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</si>
  <si>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</si>
  <si>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</si>
  <si>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</si>
  <si>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</si>
  <si>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</si>
  <si>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</si>
  <si>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</si>
  <si>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</si>
  <si>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</si>
  <si>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</si>
  <si>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</si>
  <si>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</si>
  <si>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</si>
  <si>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</si>
  <si>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</si>
  <si>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</si>
  <si>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</si>
  <si>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</si>
  <si>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</si>
  <si>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</si>
  <si>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</si>
  <si>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</si>
  <si>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</si>
  <si>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</si>
  <si>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</si>
  <si>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</si>
  <si>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</si>
  <si>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</si>
  <si>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</si>
  <si>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</si>
  <si>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</si>
  <si>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</si>
  <si>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</si>
  <si>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</si>
  <si>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</si>
  <si>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</si>
  <si>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</si>
  <si>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</si>
  <si>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</si>
  <si>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</si>
  <si>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</si>
  <si>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</si>
  <si>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</si>
  <si>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</si>
  <si>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</si>
  <si>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</si>
  <si>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</si>
  <si>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</si>
  <si>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</si>
  <si>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</si>
  <si>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</si>
  <si>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</si>
  <si>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</si>
  <si>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</si>
  <si>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</si>
  <si>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</si>
  <si>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</si>
  <si>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</si>
  <si>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</si>
  <si>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</si>
  <si>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</si>
  <si>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</si>
  <si>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</si>
  <si>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</si>
  <si>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</si>
  <si>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</si>
  <si>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</si>
  <si>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</si>
  <si>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</si>
  <si>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</si>
  <si>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</si>
  <si>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</si>
  <si>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</si>
  <si>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</si>
  <si>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</si>
  <si>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</si>
  <si>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</si>
  <si>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</si>
  <si>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</si>
  <si>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</si>
  <si>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</si>
  <si>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</si>
  <si>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</si>
  <si>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</si>
  <si>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</si>
  <si>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</si>
  <si>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</si>
  <si>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</si>
  <si>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</si>
  <si>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</si>
  <si>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</si>
  <si>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</si>
  <si>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</si>
  <si>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</si>
  <si>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</si>
  <si>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</si>
  <si>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</si>
  <si>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</si>
  <si>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</si>
  <si>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</si>
  <si>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</si>
  <si>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</si>
  <si>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</si>
  <si>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</si>
  <si>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</si>
  <si>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</si>
  <si>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</si>
  <si>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</si>
  <si>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</si>
  <si>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</si>
  <si>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</si>
  <si>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</si>
  <si>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</si>
  <si>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</si>
  <si>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</si>
  <si>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</si>
  <si>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</si>
  <si>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</si>
  <si>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</si>
  <si>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</si>
  <si>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</si>
  <si>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</si>
  <si>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</si>
  <si>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</si>
  <si>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</si>
  <si>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</si>
  <si>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</si>
  <si>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</si>
  <si>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</si>
  <si>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</si>
  <si>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</si>
  <si>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</si>
  <si>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</si>
  <si>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</si>
  <si>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</si>
  <si>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</si>
  <si>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</si>
  <si>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</si>
  <si>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</si>
  <si>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</si>
  <si>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</si>
  <si>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</si>
  <si>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</si>
  <si>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</si>
  <si>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</si>
  <si>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</si>
  <si>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</si>
  <si>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</si>
  <si>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</si>
  <si>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</si>
  <si>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</si>
  <si>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</si>
  <si>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</si>
  <si>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</si>
  <si>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</si>
  <si>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</si>
  <si>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</si>
  <si>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</si>
  <si>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</si>
  <si>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</si>
  <si>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</si>
  <si>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</si>
  <si>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</si>
  <si>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</si>
  <si>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</si>
  <si>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</si>
  <si>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</si>
  <si>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</si>
  <si>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</si>
  <si>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</si>
  <si>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</si>
  <si>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</si>
  <si>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</si>
  <si>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</si>
  <si>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</si>
  <si>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</si>
  <si>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</si>
  <si>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</si>
  <si>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</si>
  <si>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</si>
  <si>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</si>
  <si>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</si>
  <si>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</si>
  <si>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</si>
  <si>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</si>
  <si>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</si>
  <si>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</si>
  <si>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</si>
  <si>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</si>
  <si>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</si>
  <si>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</si>
  <si>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</si>
  <si>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</si>
  <si>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</si>
  <si>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</si>
  <si>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</si>
  <si>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</si>
  <si>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</si>
  <si>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</si>
  <si>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</si>
  <si>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</si>
  <si>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</si>
  <si>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</si>
  <si>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</si>
  <si>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</si>
  <si>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</si>
  <si>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</si>
  <si>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</si>
  <si>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</si>
  <si>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</si>
  <si>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</si>
  <si>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</si>
  <si>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</si>
  <si>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</si>
  <si>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</si>
  <si>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</si>
  <si>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</si>
  <si>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</si>
  <si>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</si>
  <si>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</si>
  <si>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</si>
  <si>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</si>
  <si>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</si>
  <si>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</si>
  <si>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</si>
  <si>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</si>
  <si>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</si>
  <si>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</si>
  <si>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</si>
  <si>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</si>
  <si>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</si>
  <si>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</si>
  <si>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</si>
  <si>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</si>
  <si>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</si>
  <si>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</si>
  <si>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</si>
  <si>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</si>
  <si>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</si>
  <si>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</si>
  <si>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</si>
  <si>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</si>
  <si>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</si>
  <si>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</si>
  <si>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</si>
  <si>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</si>
  <si>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</si>
  <si>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</si>
  <si>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</si>
  <si>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</si>
  <si>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</si>
  <si>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</si>
  <si>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</si>
  <si>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</si>
  <si>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</si>
  <si>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</si>
  <si>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</si>
  <si>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</si>
  <si>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</si>
  <si>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</si>
  <si>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</si>
  <si>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</si>
  <si>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</si>
  <si>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</si>
  <si>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</si>
  <si>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</si>
  <si>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</si>
  <si>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</si>
  <si>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</si>
  <si>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</si>
  <si>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</si>
  <si>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</si>
  <si>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</si>
  <si>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</si>
  <si>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</si>
  <si>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</si>
  <si>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</si>
  <si>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</si>
  <si>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</si>
  <si>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</si>
  <si>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</si>
  <si>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</si>
  <si>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</si>
  <si>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</si>
  <si>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</si>
  <si>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</si>
  <si>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</si>
  <si>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</si>
  <si>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</si>
  <si>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</si>
  <si>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</si>
  <si>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</si>
  <si>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</si>
  <si>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</si>
  <si>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</si>
  <si>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</si>
  <si>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</si>
  <si>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</si>
  <si>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</si>
  <si>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</si>
  <si>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</si>
  <si>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</si>
  <si>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</si>
  <si>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</si>
  <si>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</si>
  <si>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</si>
  <si>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</si>
  <si>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</si>
  <si>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</si>
  <si>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</si>
  <si>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</si>
  <si>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</si>
  <si>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</si>
  <si>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</si>
  <si>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</si>
  <si>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</si>
  <si>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</si>
  <si>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</si>
  <si>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</si>
  <si>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</si>
  <si>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</si>
  <si>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</si>
  <si>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</si>
  <si>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</si>
  <si>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</si>
  <si>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</si>
  <si>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</si>
  <si>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</si>
  <si>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</si>
  <si>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</si>
  <si>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</si>
  <si>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</si>
  <si>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</si>
  <si>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</si>
  <si>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</si>
  <si>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</si>
  <si>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</si>
  <si>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</si>
  <si>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</si>
  <si>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</si>
  <si>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</si>
  <si>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</si>
  <si>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</si>
  <si>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</si>
  <si>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</si>
  <si>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</si>
  <si>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</si>
  <si>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</si>
  <si>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</si>
  <si>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</si>
  <si>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</si>
  <si>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</si>
  <si>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</si>
  <si>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</si>
  <si>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</si>
  <si>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</si>
  <si>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</si>
  <si>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</si>
  <si>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</si>
  <si>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</si>
  <si>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</si>
  <si>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</si>
  <si>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</si>
  <si>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</si>
  <si>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</si>
  <si>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</si>
  <si>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</si>
  <si>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</si>
  <si>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</si>
  <si>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</si>
  <si>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</si>
  <si>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</si>
  <si>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</si>
  <si>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</si>
  <si>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</si>
  <si>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</si>
  <si>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</si>
  <si>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</si>
  <si>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</si>
  <si>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</si>
  <si>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</si>
  <si>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</si>
  <si>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</si>
  <si>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</si>
  <si>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</si>
  <si>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</si>
  <si>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</si>
  <si>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</si>
  <si>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</si>
  <si>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</si>
  <si>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</si>
  <si>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</si>
  <si>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</si>
  <si>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</si>
  <si>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</si>
  <si>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</si>
  <si>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</si>
  <si>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</si>
  <si>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</si>
  <si>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</si>
  <si>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</si>
  <si>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</si>
  <si>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</si>
  <si>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</si>
  <si>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</si>
  <si>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</si>
  <si>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</si>
  <si>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</si>
  <si>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</si>
  <si>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</si>
  <si>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</si>
  <si>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</si>
  <si>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</si>
  <si>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</si>
  <si>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</si>
  <si>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</si>
  <si>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</si>
  <si>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</si>
  <si>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</si>
  <si>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</si>
  <si>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</si>
  <si>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</si>
  <si>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</si>
  <si>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</si>
  <si>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</si>
  <si>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</si>
  <si>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</si>
  <si>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</si>
  <si>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</si>
  <si>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</si>
  <si>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</si>
  <si>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</si>
  <si>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</si>
  <si>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</si>
  <si>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</si>
  <si>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</si>
  <si>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</si>
  <si>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</si>
  <si>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</si>
  <si>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</si>
  <si>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</si>
  <si>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</si>
  <si>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</si>
  <si>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</si>
  <si>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</si>
  <si>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</si>
  <si>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</si>
  <si>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</si>
  <si>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</si>
  <si>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</si>
  <si>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</si>
  <si>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</si>
  <si>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</si>
  <si>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</si>
  <si>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</si>
  <si>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</si>
  <si>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</si>
  <si>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</si>
  <si>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</si>
  <si>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</si>
  <si>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</si>
  <si>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</si>
  <si>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</si>
  <si>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</si>
  <si>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</si>
  <si>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</si>
  <si>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</si>
  <si>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</si>
  <si>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</si>
  <si>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</si>
  <si>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</si>
  <si>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</si>
  <si>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</si>
  <si>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</si>
  <si>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</si>
  <si>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</si>
  <si>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</si>
  <si>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</si>
  <si>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</si>
  <si>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</si>
  <si>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</si>
  <si>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</si>
  <si>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</si>
  <si>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</si>
  <si>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</si>
  <si>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</si>
  <si>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</si>
  <si>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</si>
  <si>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</si>
  <si>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</si>
  <si>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</si>
  <si>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</si>
  <si>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</si>
  <si>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</si>
  <si>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</si>
  <si>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</si>
  <si>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</si>
  <si>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</si>
  <si>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</si>
  <si>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</si>
  <si>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</si>
  <si>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</si>
  <si>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</si>
  <si>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</si>
  <si>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</si>
  <si>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</si>
  <si>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</si>
  <si>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</si>
  <si>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</si>
  <si>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</si>
  <si>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</si>
  <si>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</si>
  <si>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</si>
  <si>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</si>
  <si>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</si>
  <si>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</si>
  <si>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</si>
  <si>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</si>
  <si>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</si>
  <si>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</si>
  <si>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</si>
  <si>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</si>
  <si>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</si>
  <si>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</si>
  <si>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</si>
  <si>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</si>
  <si>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</si>
  <si>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</si>
  <si>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</si>
  <si>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</si>
  <si>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</si>
  <si>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</si>
  <si>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</si>
  <si>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</si>
  <si>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</si>
  <si>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</si>
  <si>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</si>
  <si>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</si>
  <si>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</si>
  <si>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</si>
  <si>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</si>
  <si>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</si>
  <si>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</si>
  <si>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</si>
  <si>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</si>
  <si>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</si>
  <si>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</si>
  <si>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</si>
  <si>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</si>
  <si>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</si>
  <si>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</si>
  <si>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</si>
  <si>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</si>
  <si>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</si>
  <si>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</si>
  <si>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</si>
  <si>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</si>
  <si>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</si>
  <si>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</si>
  <si>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</si>
  <si>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</si>
  <si>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</si>
  <si>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</si>
  <si>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</si>
  <si>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</si>
  <si>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</si>
  <si>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</si>
  <si>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</si>
  <si>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</si>
  <si>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</si>
  <si>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</si>
  <si>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</si>
  <si>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</si>
  <si>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</si>
  <si>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</si>
  <si>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</si>
  <si>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</si>
  <si>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</si>
  <si>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</si>
  <si>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</si>
  <si>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</si>
  <si>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</si>
  <si>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</si>
  <si>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</si>
  <si>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</si>
  <si>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</si>
  <si>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</si>
  <si>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</si>
  <si>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</si>
  <si>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</si>
  <si>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</si>
  <si>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</si>
  <si>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</si>
  <si>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</si>
  <si>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</si>
  <si>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</si>
  <si>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</si>
  <si>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</si>
  <si>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</si>
  <si>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</si>
  <si>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</si>
  <si>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</si>
  <si>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</si>
  <si>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</si>
  <si>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</si>
  <si>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</si>
  <si>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</si>
  <si>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</si>
  <si>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</si>
  <si>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</si>
  <si>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</si>
  <si>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</si>
  <si>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</si>
  <si>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</si>
  <si>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</si>
  <si>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</si>
  <si>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</si>
  <si>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</si>
  <si>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</si>
  <si>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</si>
  <si>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</si>
  <si>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</si>
  <si>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</si>
  <si>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</si>
  <si>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</si>
  <si>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</si>
  <si>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</si>
  <si>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</si>
  <si>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</si>
  <si>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</si>
  <si>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</si>
  <si>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</si>
  <si>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</si>
  <si>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</si>
  <si>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</si>
  <si>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</si>
  <si>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</si>
  <si>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</si>
  <si>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</si>
  <si>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</si>
  <si>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</si>
  <si>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</si>
  <si>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</si>
  <si>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</si>
  <si>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</si>
  <si>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</si>
  <si>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</si>
  <si>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</si>
  <si>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</si>
  <si>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</si>
  <si>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</si>
  <si>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</si>
  <si>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</si>
  <si>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</si>
  <si>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</si>
  <si>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</si>
  <si>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</si>
  <si>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</si>
  <si>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</si>
  <si>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</si>
  <si>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</si>
  <si>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</si>
  <si>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</si>
  <si>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</si>
  <si>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</si>
  <si>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</si>
  <si>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</si>
  <si>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</si>
  <si>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</si>
  <si>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</si>
  <si>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</si>
  <si>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</si>
  <si>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</si>
  <si>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</si>
  <si>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</si>
  <si>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</si>
  <si>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</si>
  <si>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</si>
  <si>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</si>
  <si>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</si>
  <si>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</si>
  <si>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</si>
  <si>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</si>
  <si>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</si>
  <si>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</si>
  <si>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</si>
  <si>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</si>
  <si>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</si>
  <si>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</si>
  <si>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</si>
  <si>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</si>
  <si>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</si>
  <si>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</si>
  <si>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</si>
  <si>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</si>
  <si>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</si>
  <si>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</si>
  <si>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</si>
  <si>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</si>
  <si>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</si>
  <si>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</si>
  <si>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</si>
  <si>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</si>
  <si>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</si>
  <si>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</si>
  <si>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</si>
  <si>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</si>
  <si>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</si>
  <si>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</si>
  <si>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</si>
  <si>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</si>
  <si>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</si>
  <si>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</si>
  <si>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</si>
  <si>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</si>
  <si>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</si>
  <si>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</si>
  <si>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</si>
  <si>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</si>
  <si>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</si>
  <si>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</si>
  <si>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</si>
  <si>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</si>
  <si>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</si>
  <si>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</si>
  <si>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</si>
  <si>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</si>
  <si>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</si>
  <si>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</si>
  <si>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</si>
  <si>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</si>
  <si>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</si>
  <si>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</si>
  <si>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</si>
  <si>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</si>
  <si>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</si>
  <si>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</si>
  <si>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</si>
  <si>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</si>
  <si>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</si>
  <si>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</si>
  <si>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</si>
  <si>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</si>
  <si>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</si>
  <si>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</si>
  <si>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</si>
  <si>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</si>
  <si>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</si>
  <si>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</si>
  <si>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</si>
  <si>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</si>
  <si>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</si>
  <si>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</si>
  <si>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</si>
  <si>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</si>
  <si>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</si>
  <si>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</si>
  <si>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</si>
  <si>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</si>
  <si>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</si>
  <si>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</si>
  <si>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</si>
  <si>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</si>
  <si>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</si>
  <si>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</si>
  <si>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</si>
  <si>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</si>
  <si>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</si>
  <si>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</si>
  <si>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</si>
  <si>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</si>
  <si>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</si>
  <si>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</si>
  <si>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</si>
  <si>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</si>
  <si>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</si>
  <si>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</si>
  <si>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</si>
  <si>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</si>
  <si>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</si>
  <si>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</si>
  <si>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</si>
  <si>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</si>
  <si>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</si>
  <si>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</si>
  <si>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</si>
  <si>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</si>
  <si>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</si>
  <si>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</si>
  <si>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</si>
  <si>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</si>
  <si>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</si>
  <si>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</si>
  <si>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</si>
  <si>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</si>
  <si>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</si>
  <si>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</si>
  <si>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</si>
  <si>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</si>
  <si>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</si>
  <si>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</si>
  <si>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</si>
  <si>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</si>
  <si>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</si>
  <si>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</si>
  <si>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</si>
  <si>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</si>
  <si>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</si>
  <si>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</si>
  <si>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</si>
  <si>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</si>
  <si>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</si>
  <si>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</si>
  <si>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</si>
  <si>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</si>
  <si>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</si>
  <si>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</si>
  <si>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</si>
  <si>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</si>
  <si>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</si>
  <si>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</si>
  <si>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</si>
  <si>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</si>
  <si>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</si>
  <si>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</si>
  <si>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</si>
  <si>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</si>
  <si>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</si>
  <si>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</si>
  <si>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</si>
  <si>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</si>
  <si>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</si>
  <si>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</si>
  <si>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</si>
  <si>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</si>
  <si>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</si>
  <si>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</si>
  <si>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</si>
  <si>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</si>
  <si>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</si>
  <si>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</si>
  <si>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</si>
  <si>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</si>
  <si>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</si>
  <si>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</si>
  <si>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</si>
  <si>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</si>
  <si>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</si>
  <si>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</si>
  <si>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</si>
  <si>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</si>
  <si>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</si>
  <si>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</si>
  <si>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</si>
  <si>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</si>
  <si>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</si>
  <si>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</si>
  <si>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</si>
  <si>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</si>
  <si>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</si>
  <si>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</si>
  <si>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</si>
  <si>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</si>
  <si>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</si>
  <si>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</si>
  <si>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</si>
  <si>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</si>
  <si>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</si>
  <si>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</si>
  <si>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</si>
  <si>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</si>
  <si>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</si>
  <si>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</si>
  <si>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</si>
  <si>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</si>
  <si>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</si>
  <si>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</si>
  <si>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</si>
  <si>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</si>
  <si>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</si>
  <si>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</si>
  <si>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</si>
  <si>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</si>
  <si>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</si>
  <si>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</si>
  <si>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</si>
  <si>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</si>
  <si>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</si>
  <si>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</si>
  <si>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</si>
  <si>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</si>
  <si>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</si>
  <si>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</si>
  <si>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</si>
  <si>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</si>
  <si>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</si>
  <si>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</si>
  <si>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</si>
  <si>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</si>
  <si>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</si>
  <si>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</si>
  <si>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</si>
  <si>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</si>
  <si>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</si>
  <si>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</si>
  <si>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</si>
  <si>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</si>
  <si>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</si>
  <si>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</si>
  <si>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</si>
  <si>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</si>
  <si>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</si>
  <si>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</si>
  <si>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</si>
  <si>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</si>
  <si>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</si>
  <si>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</si>
  <si>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</si>
  <si>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</si>
  <si>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</si>
  <si>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</si>
  <si>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</si>
  <si>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</si>
  <si>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</si>
  <si>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</si>
  <si>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</si>
  <si>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</si>
  <si>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</si>
  <si>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</si>
  <si>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</si>
  <si>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</si>
  <si>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</si>
  <si>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</si>
  <si>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</si>
  <si>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</si>
  <si>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</si>
  <si>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</si>
  <si>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</si>
  <si>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</si>
  <si>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</si>
  <si>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</si>
  <si>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</si>
  <si>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</si>
  <si>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</si>
  <si>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</si>
  <si>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</si>
  <si>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</si>
  <si>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</si>
  <si>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</si>
  <si>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</si>
  <si>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</si>
  <si>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</si>
  <si>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</si>
  <si>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</si>
  <si>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</si>
  <si>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</si>
  <si>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</si>
  <si>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</si>
  <si>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</si>
  <si>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</si>
  <si>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</si>
  <si>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</si>
  <si>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</si>
  <si>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</si>
  <si>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</si>
  <si>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</si>
  <si>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</si>
  <si>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</si>
  <si>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</si>
  <si>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</si>
  <si>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</si>
  <si>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</si>
  <si>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</si>
  <si>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</si>
  <si>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</si>
  <si>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</si>
  <si>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</si>
  <si>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</si>
  <si>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</si>
  <si>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</si>
  <si>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</si>
  <si>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</si>
  <si>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</si>
  <si>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</si>
  <si>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</si>
  <si>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</si>
  <si>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</si>
  <si>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</si>
  <si>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</si>
  <si>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</si>
  <si>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</si>
  <si>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</si>
  <si>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</si>
  <si>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</si>
  <si>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</si>
  <si>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</si>
  <si>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</si>
  <si>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</si>
  <si>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</si>
  <si>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</si>
  <si>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</si>
  <si>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</si>
  <si>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</si>
  <si>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</si>
  <si>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</si>
  <si>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</si>
  <si>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</si>
  <si>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</si>
  <si>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</si>
  <si>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</si>
  <si>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</si>
  <si>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</si>
  <si>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</si>
  <si>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</si>
  <si>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</si>
  <si>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</si>
  <si>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</si>
  <si>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</si>
  <si>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</si>
  <si>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</si>
  <si>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</si>
  <si>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</si>
  <si>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</si>
  <si>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</si>
  <si>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</si>
  <si>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</si>
  <si>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</si>
  <si>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</si>
  <si>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</si>
  <si>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</si>
  <si>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</si>
  <si>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</si>
  <si>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</si>
  <si>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</si>
  <si>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</si>
  <si>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</si>
  <si>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</si>
  <si>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</si>
  <si>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</si>
  <si>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</si>
  <si>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</si>
  <si>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</si>
  <si>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</si>
  <si>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</si>
  <si>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</si>
  <si>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</si>
  <si>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</si>
  <si>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</si>
  <si>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</si>
  <si>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</si>
  <si>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</si>
  <si>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</si>
  <si>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</si>
  <si>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</si>
  <si>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</si>
  <si>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</si>
  <si>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</si>
  <si>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</si>
  <si>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</si>
  <si>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</si>
  <si>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</si>
  <si>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</si>
  <si>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</si>
  <si>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</si>
  <si>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</si>
  <si>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</si>
  <si>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</si>
  <si>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</si>
  <si>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</si>
  <si>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</si>
  <si>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</si>
  <si>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</si>
  <si>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</si>
  <si>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</si>
  <si>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</si>
  <si>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</si>
  <si>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</si>
  <si>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</si>
  <si>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</si>
  <si>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</si>
  <si>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</si>
  <si>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</si>
  <si>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</si>
  <si>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</si>
  <si>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</si>
  <si>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</si>
  <si>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</si>
  <si>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</si>
  <si>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</si>
  <si>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</si>
  <si>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</si>
  <si>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</si>
  <si>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</si>
  <si>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</si>
  <si>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</si>
  <si>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</si>
  <si>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</si>
  <si>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</si>
  <si>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</si>
  <si>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</si>
  <si>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</si>
  <si>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</si>
  <si>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</si>
  <si>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</si>
  <si>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</si>
  <si>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</si>
  <si>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</si>
  <si>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</si>
  <si>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</si>
  <si>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</si>
  <si>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</si>
  <si>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</si>
  <si>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</si>
  <si>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</si>
  <si>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</si>
  <si>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</si>
  <si>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</si>
  <si>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</si>
  <si>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</si>
  <si>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</si>
  <si>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</si>
  <si>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</si>
  <si>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</si>
  <si>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</si>
  <si>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</si>
  <si>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</si>
  <si>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</si>
  <si>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</si>
  <si>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</si>
  <si>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</si>
  <si>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</si>
  <si>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</si>
  <si>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</si>
  <si>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</si>
  <si>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</si>
  <si>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</si>
  <si>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</si>
  <si>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</si>
  <si>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</si>
  <si>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</si>
  <si>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</si>
  <si>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</si>
  <si>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</si>
  <si>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</si>
  <si>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</si>
  <si>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</si>
  <si>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</si>
  <si>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</si>
  <si>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</si>
  <si>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</si>
  <si>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</si>
  <si>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</si>
  <si>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</si>
  <si>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</si>
  <si>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</si>
  <si>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</si>
  <si>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</si>
  <si>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</si>
  <si>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</si>
  <si>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</si>
  <si>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</si>
  <si>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</si>
  <si>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</si>
  <si>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</si>
  <si>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</si>
  <si>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</si>
  <si>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</si>
  <si>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</si>
  <si>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</si>
  <si>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</si>
  <si>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</si>
  <si>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</si>
  <si>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</si>
  <si>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</si>
  <si>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</si>
  <si>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</si>
  <si>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</si>
  <si>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</si>
  <si>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</si>
  <si>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</si>
  <si>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</si>
  <si>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</si>
  <si>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</si>
  <si>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</si>
  <si>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</si>
  <si>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</si>
  <si>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</si>
  <si>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</si>
  <si>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</si>
  <si>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</si>
  <si>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</si>
  <si>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</si>
  <si>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</si>
  <si>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</si>
  <si>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</si>
  <si>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</si>
  <si>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</si>
  <si>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</si>
  <si>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</si>
  <si>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</si>
  <si>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</si>
  <si>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</si>
  <si>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</si>
  <si>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</si>
  <si>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</si>
  <si>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</si>
  <si>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</si>
  <si>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</si>
  <si>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</si>
  <si>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</si>
  <si>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</si>
  <si>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</si>
  <si>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</si>
  <si>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</si>
  <si>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</si>
  <si>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</si>
  <si>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</si>
  <si>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</si>
  <si>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</si>
  <si>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</si>
  <si>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</si>
  <si>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</si>
  <si>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</si>
  <si>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</si>
  <si>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</si>
  <si>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</si>
  <si>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</si>
  <si>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</si>
  <si>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</si>
  <si>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</si>
  <si>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</si>
  <si>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</si>
  <si>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</si>
  <si>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</si>
  <si>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</si>
  <si>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</si>
  <si>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</si>
  <si>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</si>
  <si>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</si>
  <si>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</si>
  <si>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</si>
  <si>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</si>
  <si>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</si>
  <si>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</si>
  <si>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</si>
  <si>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</si>
  <si>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</si>
  <si>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</si>
  <si>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</si>
  <si>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</si>
  <si>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</si>
  <si>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</si>
  <si>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</si>
  <si>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</si>
  <si>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</si>
  <si>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</si>
  <si>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</si>
  <si>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</si>
  <si>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</si>
  <si>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</si>
  <si>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</si>
  <si>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</si>
  <si>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</si>
  <si>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</si>
  <si>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</si>
  <si>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</si>
  <si>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</si>
  <si>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</si>
  <si>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</si>
  <si>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</si>
  <si>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</si>
  <si>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</si>
  <si>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</si>
  <si>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</si>
  <si>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</si>
  <si>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</si>
  <si>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</si>
  <si>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</si>
  <si>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</si>
  <si>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</si>
  <si>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</si>
  <si>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</si>
  <si>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</si>
  <si>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</si>
  <si>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</si>
  <si>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</si>
  <si>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</si>
  <si>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</si>
  <si>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</si>
  <si>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</si>
  <si>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</si>
  <si>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</si>
  <si>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</si>
  <si>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</si>
  <si>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</si>
  <si>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</si>
  <si>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</si>
  <si>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</si>
  <si>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</si>
  <si>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</si>
  <si>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</si>
  <si>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</si>
  <si>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</si>
  <si>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</si>
  <si>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</si>
  <si>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</si>
  <si>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</si>
  <si>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</si>
  <si>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</si>
  <si>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</si>
  <si>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</si>
  <si>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</si>
  <si>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</si>
  <si>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</si>
  <si>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</si>
  <si>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</si>
  <si>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</si>
  <si>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</si>
  <si>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</si>
  <si>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</si>
  <si>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</si>
  <si>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</si>
  <si>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</si>
  <si>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</si>
  <si>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</si>
  <si>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</si>
  <si>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</si>
  <si>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</si>
  <si>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</si>
  <si>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</si>
  <si>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</si>
  <si>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</si>
  <si>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</si>
  <si>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</si>
  <si>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</si>
  <si>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</si>
  <si>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</si>
  <si>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</si>
  <si>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</si>
  <si>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</si>
  <si>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</si>
  <si>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</si>
  <si>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</si>
  <si>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</si>
  <si>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</si>
  <si>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</si>
  <si>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</si>
  <si>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</si>
  <si>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</si>
  <si>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</si>
  <si>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</si>
  <si>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</si>
  <si>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</si>
  <si>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</si>
  <si>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</si>
  <si>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</si>
  <si>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</si>
  <si>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</si>
  <si>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</si>
  <si>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</si>
  <si>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</si>
  <si>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</si>
  <si>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</si>
  <si>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</si>
  <si>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</si>
  <si>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</si>
  <si>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</si>
  <si>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</si>
  <si>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</si>
  <si>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</si>
  <si>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</si>
  <si>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</si>
  <si>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</si>
  <si>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</si>
  <si>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</si>
  <si>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</si>
  <si>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</si>
  <si>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</si>
  <si>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</si>
  <si>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</si>
  <si>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</si>
  <si>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</si>
  <si>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</si>
  <si>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</si>
  <si>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</si>
  <si>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</si>
  <si>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</si>
  <si>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</si>
  <si>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</si>
  <si>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</si>
  <si>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</si>
  <si>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</si>
  <si>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</si>
  <si>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</si>
  <si>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</si>
  <si>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</si>
  <si>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</si>
  <si>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</si>
  <si>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</si>
  <si>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</si>
  <si>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</si>
  <si>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</si>
  <si>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</si>
  <si>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</si>
  <si>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</si>
  <si>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</si>
  <si>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</si>
  <si>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</si>
  <si>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</si>
  <si>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</si>
  <si>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</si>
  <si>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</si>
  <si>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</si>
  <si>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</si>
  <si>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</si>
  <si>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</si>
  <si>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</si>
  <si>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</si>
  <si>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</si>
  <si>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</si>
  <si>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</si>
  <si>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</si>
  <si>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</si>
  <si>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</si>
  <si>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</si>
  <si>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</si>
  <si>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</si>
  <si>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</si>
  <si>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</si>
  <si>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</si>
  <si>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</si>
  <si>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</si>
  <si>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</si>
  <si>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</si>
  <si>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</si>
  <si>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</si>
  <si>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</si>
  <si>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</si>
  <si>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</si>
  <si>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</si>
  <si>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</si>
  <si>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</si>
  <si>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</si>
  <si>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</si>
  <si>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</si>
  <si>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</si>
  <si>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</si>
  <si>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</si>
  <si>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</si>
  <si>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</si>
  <si>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</si>
  <si>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</si>
  <si>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</si>
  <si>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</si>
  <si>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</si>
  <si>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</si>
  <si>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</si>
  <si>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</si>
  <si>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</si>
  <si>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</si>
  <si>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</si>
  <si>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</si>
  <si>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</si>
  <si>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</si>
  <si>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</si>
  <si>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</si>
  <si>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</si>
  <si>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</si>
  <si>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</si>
  <si>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</si>
  <si>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</si>
  <si>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</si>
  <si>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</si>
  <si>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</si>
  <si>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</si>
  <si>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</si>
  <si>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</si>
  <si>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</si>
  <si>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</si>
  <si>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</si>
  <si>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</si>
  <si>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</si>
  <si>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</si>
  <si>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</si>
  <si>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</si>
  <si>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</si>
  <si>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</si>
  <si>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</si>
  <si>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</si>
  <si>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</si>
  <si>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</si>
  <si>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</si>
  <si>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</si>
  <si>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</si>
  <si>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</si>
  <si>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</si>
  <si>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</si>
  <si>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</si>
  <si>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</si>
  <si>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</si>
  <si>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</si>
  <si>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</si>
  <si>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</si>
  <si>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</si>
  <si>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</si>
  <si>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</si>
  <si>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</si>
  <si>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</si>
  <si>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</si>
  <si>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</si>
  <si>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</si>
  <si>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</si>
  <si>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</si>
  <si>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</si>
  <si>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</si>
  <si>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</si>
  <si>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</si>
  <si>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</si>
  <si>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</si>
  <si>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</si>
  <si>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</si>
  <si>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</si>
  <si>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</si>
  <si>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</si>
  <si>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</si>
  <si>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</si>
  <si>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</si>
  <si>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</si>
  <si>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</si>
  <si>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</si>
  <si>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</si>
  <si>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</si>
  <si>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</si>
  <si>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</si>
  <si>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</si>
  <si>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</si>
  <si>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</si>
  <si>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</si>
  <si>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</si>
  <si>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</si>
  <si>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</si>
  <si>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</si>
  <si>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</si>
  <si>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</si>
  <si>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</si>
  <si>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</si>
  <si>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</si>
  <si>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</si>
  <si>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</si>
  <si>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</si>
  <si>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</si>
  <si>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</si>
  <si>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</si>
  <si>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</si>
  <si>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</si>
  <si>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</si>
  <si>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</si>
  <si>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</si>
  <si>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</si>
  <si>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</si>
  <si>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</si>
  <si>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</si>
  <si>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</si>
  <si>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</si>
  <si>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</si>
  <si>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</si>
  <si>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</si>
  <si>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</si>
  <si>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</si>
  <si>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</si>
  <si>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</si>
  <si>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</si>
  <si>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</si>
  <si>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</si>
  <si>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</si>
  <si>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</si>
  <si>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</si>
  <si>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</si>
  <si>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</si>
  <si>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</si>
  <si>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</si>
  <si>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</si>
  <si>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</si>
  <si>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</si>
  <si>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</si>
  <si>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</si>
  <si>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</si>
  <si>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</si>
  <si>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</si>
  <si>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</si>
  <si>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</si>
  <si>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</si>
  <si>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</si>
  <si>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</si>
  <si>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</si>
  <si>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</si>
  <si>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</si>
  <si>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</si>
  <si>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</si>
  <si>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</si>
  <si>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</si>
  <si>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</si>
  <si>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</si>
  <si>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</si>
  <si>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</si>
  <si>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</si>
  <si>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</si>
  <si>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</si>
  <si>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</si>
  <si>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</si>
  <si>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</si>
  <si>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</si>
  <si>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</si>
  <si>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</si>
  <si>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</si>
  <si>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</si>
  <si>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</si>
  <si>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</si>
  <si>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</si>
  <si>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</si>
  <si>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</si>
  <si>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</si>
  <si>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</si>
  <si>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</si>
  <si>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</si>
  <si>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</si>
  <si>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</si>
  <si>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</si>
  <si>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</si>
  <si>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</si>
  <si>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</si>
  <si>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</si>
  <si>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</si>
  <si>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</si>
  <si>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</si>
  <si>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</si>
  <si>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</si>
  <si>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</si>
  <si>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</si>
  <si>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</si>
  <si>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</si>
  <si>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</si>
  <si>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</si>
  <si>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</si>
  <si>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</si>
  <si>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</si>
  <si>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</si>
  <si>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</si>
  <si>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</si>
  <si>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</si>
  <si>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</si>
  <si>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</si>
  <si>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</si>
  <si>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</si>
  <si>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</si>
  <si>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</si>
  <si>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</si>
  <si>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</si>
  <si>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</si>
  <si>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</si>
  <si>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</si>
  <si>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</si>
  <si>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</si>
  <si>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</si>
  <si>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</si>
  <si>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</si>
  <si>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</si>
  <si>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</si>
  <si>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</si>
  <si>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</si>
  <si>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</si>
  <si>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</si>
  <si>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</si>
  <si>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</si>
  <si>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</si>
  <si>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</si>
  <si>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</si>
  <si>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</si>
  <si>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</si>
  <si>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</si>
  <si>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</si>
  <si>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</si>
  <si>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</si>
  <si>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</si>
  <si>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</si>
  <si>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</si>
  <si>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</si>
  <si>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</si>
  <si>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</si>
  <si>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</si>
  <si>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</si>
  <si>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</si>
  <si>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</si>
  <si>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</si>
  <si>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</si>
  <si>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</si>
  <si>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</si>
  <si>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</si>
  <si>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</si>
  <si>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</si>
  <si>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</si>
  <si>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</si>
  <si>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</si>
  <si>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</si>
  <si>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</si>
  <si>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</si>
  <si>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</si>
  <si>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</si>
  <si>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</si>
  <si>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</si>
  <si>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</si>
  <si>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</si>
  <si>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</si>
  <si>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</si>
  <si>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</si>
  <si>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</si>
  <si>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</si>
  <si>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</si>
  <si>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</si>
  <si>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</si>
  <si>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</si>
  <si>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</si>
  <si>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</si>
  <si>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</si>
  <si>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</si>
  <si>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</si>
  <si>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</si>
  <si>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</si>
  <si>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</si>
  <si>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</si>
  <si>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</si>
  <si>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</si>
  <si>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</si>
  <si>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</si>
  <si>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</si>
  <si>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</si>
  <si>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</si>
  <si>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</si>
  <si>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</si>
  <si>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</si>
  <si>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</si>
  <si>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</si>
  <si>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</si>
  <si>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</si>
  <si>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</si>
  <si>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</si>
  <si>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</si>
  <si>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</si>
  <si>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</si>
  <si>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</si>
  <si>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</si>
  <si>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</si>
  <si>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</si>
  <si>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</si>
  <si>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</si>
  <si>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</si>
  <si>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</si>
  <si>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</si>
  <si>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</si>
  <si>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</si>
  <si>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</si>
  <si>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</si>
  <si>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</si>
  <si>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</si>
  <si>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</si>
  <si>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</si>
  <si>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</si>
  <si>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</si>
  <si>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</si>
  <si>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</si>
  <si>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</si>
  <si>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</si>
  <si>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</si>
  <si>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</si>
  <si>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</si>
  <si>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</si>
  <si>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</si>
  <si>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</si>
  <si>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</si>
  <si>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</si>
  <si>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</si>
  <si>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</si>
  <si>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</si>
  <si>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</si>
  <si>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</si>
  <si>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</si>
  <si>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</si>
  <si>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</si>
  <si>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</si>
  <si>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</si>
  <si>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</si>
  <si>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</si>
  <si>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</si>
  <si>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</si>
  <si>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</si>
  <si>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</si>
  <si>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</si>
  <si>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</si>
  <si>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</si>
  <si>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</si>
  <si>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</si>
  <si>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</si>
  <si>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</si>
  <si>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</si>
  <si>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</si>
  <si>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</si>
  <si>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</si>
  <si>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</si>
  <si>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</si>
  <si>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</si>
  <si>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</si>
  <si>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</si>
  <si>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</si>
  <si>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</si>
  <si>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</si>
  <si>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</si>
  <si>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</si>
  <si>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</si>
  <si>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</si>
  <si>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</si>
  <si>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</si>
  <si>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</si>
  <si>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</si>
  <si>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</si>
  <si>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</si>
  <si>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</si>
  <si>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</si>
  <si>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</si>
  <si>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</si>
  <si>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</si>
  <si>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</si>
  <si>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</si>
  <si>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</si>
  <si>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</si>
  <si>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</si>
  <si>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</si>
  <si>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</si>
  <si>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</si>
  <si>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</si>
  <si>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</si>
  <si>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</si>
  <si>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</si>
  <si>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</si>
  <si>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</si>
  <si>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</si>
  <si>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</si>
  <si>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</si>
  <si>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</si>
  <si>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</si>
  <si>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</si>
  <si>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</si>
  <si>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</si>
  <si>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</si>
  <si>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</si>
  <si>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</si>
  <si>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</si>
  <si>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</si>
  <si>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</si>
  <si>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</si>
  <si>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</si>
  <si>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</si>
  <si>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</si>
  <si>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</si>
  <si>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</si>
  <si>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</si>
  <si>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</si>
  <si>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</si>
  <si>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</si>
  <si>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</si>
  <si>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</si>
  <si>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</si>
  <si>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</si>
  <si>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</si>
  <si>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</si>
  <si>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</si>
  <si>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</si>
  <si>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</si>
  <si>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</si>
  <si>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</si>
  <si>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</si>
  <si>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</si>
  <si>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</si>
  <si>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</si>
  <si>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</si>
  <si>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</si>
  <si>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</si>
  <si>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</si>
  <si>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</si>
  <si>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</si>
  <si>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</si>
  <si>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</si>
  <si>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</si>
  <si>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</si>
  <si>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</si>
  <si>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</si>
  <si>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</si>
  <si>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</si>
  <si>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</si>
  <si>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</si>
  <si>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</si>
  <si>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</si>
  <si>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</si>
  <si>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</si>
  <si>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</si>
  <si>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</si>
  <si>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</si>
  <si>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</si>
  <si>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</si>
  <si>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</si>
  <si>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</si>
  <si>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</si>
  <si>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</si>
  <si>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</si>
  <si>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</si>
  <si>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</si>
  <si>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</si>
  <si>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</si>
  <si>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</si>
  <si>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</si>
  <si>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</si>
  <si>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</si>
  <si>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</si>
  <si>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</si>
  <si>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</si>
  <si>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</si>
  <si>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</si>
  <si>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</si>
  <si>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</si>
  <si>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</si>
  <si>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</si>
  <si>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</si>
  <si>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</si>
  <si>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</si>
  <si>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</si>
  <si>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</si>
  <si>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</si>
  <si>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</si>
  <si>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</si>
  <si>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</si>
  <si>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</si>
  <si>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</si>
  <si>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</si>
  <si>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</si>
  <si>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</si>
  <si>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</si>
  <si>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</si>
  <si>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</si>
  <si>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</si>
  <si>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</si>
  <si>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</si>
  <si>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</si>
  <si>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</si>
  <si>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</si>
  <si>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</si>
  <si>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</si>
  <si>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</si>
  <si>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</si>
  <si>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</si>
  <si>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</si>
  <si>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</si>
  <si>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</si>
  <si>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</si>
  <si>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</si>
  <si>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</si>
  <si>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</si>
  <si>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</si>
  <si>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</si>
  <si>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</si>
  <si>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</si>
  <si>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</si>
  <si>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</si>
  <si>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</si>
  <si>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</si>
  <si>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</si>
  <si>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</si>
  <si>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</si>
  <si>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</si>
  <si>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</si>
  <si>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</si>
  <si>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</si>
  <si>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</si>
  <si>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</si>
  <si>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</si>
  <si>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</si>
  <si>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</si>
  <si>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</si>
  <si>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</si>
  <si>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</si>
  <si>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</si>
  <si>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</si>
  <si>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</si>
  <si>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</si>
  <si>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</si>
  <si>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</si>
  <si>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</si>
  <si>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</si>
  <si>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</si>
  <si>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</si>
  <si>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</si>
  <si>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</si>
  <si>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</si>
  <si>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</si>
  <si>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</si>
  <si>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</si>
  <si>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</si>
  <si>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</si>
  <si>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</si>
  <si>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</si>
  <si>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</si>
  <si>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</si>
  <si>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</si>
  <si>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</si>
  <si>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</si>
  <si>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</si>
  <si>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</si>
  <si>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</si>
  <si>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</si>
  <si>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</si>
  <si>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</si>
  <si>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</si>
  <si>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</si>
  <si>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</si>
  <si>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</si>
  <si>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</si>
  <si>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</si>
  <si>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</si>
  <si>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</si>
  <si>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</si>
  <si>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</si>
  <si>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</si>
  <si>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</si>
  <si>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</si>
  <si>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</si>
  <si>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</si>
  <si>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</si>
  <si>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</si>
  <si>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</si>
  <si>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</si>
  <si>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</si>
  <si>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</si>
  <si>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</si>
  <si>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</si>
  <si>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</si>
  <si>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</si>
  <si>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</si>
  <si>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</si>
  <si>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</si>
  <si>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</si>
  <si>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</si>
  <si>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</si>
  <si>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</si>
  <si>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</si>
  <si>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</si>
  <si>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</si>
  <si>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</si>
  <si>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</si>
  <si>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</si>
  <si>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</si>
  <si>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</si>
  <si>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</si>
  <si>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</si>
  <si>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</si>
  <si>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</si>
  <si>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</si>
  <si>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</si>
  <si>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</si>
  <si>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</si>
  <si>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</si>
  <si>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</si>
  <si>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</si>
  <si>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</si>
  <si>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</si>
  <si>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</si>
  <si>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</si>
  <si>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</si>
  <si>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</si>
  <si>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</si>
  <si>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</si>
  <si>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</si>
  <si>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</si>
  <si>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</si>
  <si>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</si>
  <si>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</si>
  <si>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</si>
  <si>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</si>
  <si>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</si>
  <si>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</si>
  <si>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</si>
  <si>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</si>
  <si>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</si>
  <si>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</si>
  <si>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</si>
  <si>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</si>
  <si>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</si>
  <si>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</si>
  <si>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</si>
  <si>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</si>
  <si>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</si>
  <si>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</si>
  <si>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</si>
  <si>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</si>
  <si>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</si>
  <si>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</si>
  <si>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</si>
  <si>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</si>
  <si>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</si>
  <si>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</si>
  <si>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</si>
  <si>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</si>
  <si>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</si>
  <si>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</si>
  <si>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</si>
  <si>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</si>
  <si>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</si>
  <si>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</si>
  <si>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</si>
  <si>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</si>
  <si>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</si>
  <si>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</si>
  <si>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</si>
  <si>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</si>
  <si>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</si>
  <si>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</si>
  <si>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</si>
  <si>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</si>
  <si>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</si>
  <si>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</si>
  <si>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</si>
  <si>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</si>
  <si>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</si>
  <si>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</si>
  <si>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</si>
  <si>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</si>
  <si>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</si>
  <si>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</si>
  <si>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</si>
  <si>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</si>
  <si>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</si>
  <si>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</si>
  <si>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</si>
  <si>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</si>
  <si>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</si>
  <si>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</si>
  <si>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</si>
  <si>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</si>
  <si>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</si>
  <si>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</si>
  <si>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</si>
  <si>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</si>
  <si>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</si>
  <si>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</si>
  <si>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</si>
  <si>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</si>
  <si>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</si>
  <si>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</si>
  <si>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</si>
  <si>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</si>
  <si>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</si>
  <si>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</si>
  <si>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</si>
  <si>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</si>
  <si>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</si>
  <si>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</si>
  <si>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</si>
  <si>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</si>
  <si>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</si>
  <si>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</si>
  <si>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</si>
  <si>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</si>
  <si>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</si>
  <si>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</si>
  <si>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</si>
  <si>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</si>
  <si>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</si>
  <si>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</si>
  <si>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</si>
  <si>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</si>
  <si>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</si>
  <si>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</si>
  <si>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</si>
  <si>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</si>
  <si>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</si>
  <si>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</si>
  <si>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</si>
  <si>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</si>
  <si>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</si>
  <si>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</si>
  <si>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</si>
  <si>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</si>
  <si>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</si>
  <si>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</si>
  <si>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</si>
  <si>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</si>
  <si>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</si>
  <si>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</si>
  <si>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</si>
  <si>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</si>
  <si>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</si>
  <si>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</si>
  <si>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</si>
  <si>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</si>
  <si>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</si>
  <si>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</si>
  <si>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</si>
  <si>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</si>
  <si>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</si>
  <si>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</si>
  <si>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</si>
  <si>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</si>
  <si>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</si>
  <si>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</si>
  <si>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</si>
  <si>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</si>
  <si>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</si>
  <si>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</si>
  <si>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</si>
  <si>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</si>
  <si>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</si>
  <si>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</si>
  <si>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</si>
  <si>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</si>
  <si>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</si>
  <si>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</si>
  <si>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</si>
  <si>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</si>
  <si>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</si>
  <si>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</si>
  <si>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</si>
  <si>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</si>
  <si>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</si>
  <si>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</si>
  <si>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</si>
  <si>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</si>
  <si>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</si>
  <si>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</si>
  <si>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</si>
  <si>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</si>
  <si>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</si>
  <si>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</si>
  <si>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</si>
  <si>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</si>
  <si>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</si>
  <si>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</si>
  <si>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</si>
  <si>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</si>
  <si>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</si>
  <si>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</si>
  <si>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</si>
  <si>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</si>
  <si>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</si>
  <si>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</si>
  <si>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</si>
  <si>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</si>
  <si>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</si>
  <si>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</si>
  <si>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</si>
  <si>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</si>
  <si>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</si>
  <si>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</si>
  <si>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</si>
  <si>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</si>
  <si>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</si>
  <si>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</si>
  <si>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</si>
  <si>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</si>
  <si>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</si>
  <si>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</si>
  <si>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</si>
  <si>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</si>
  <si>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</si>
  <si>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</si>
  <si>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</si>
  <si>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</si>
  <si>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</si>
  <si>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</si>
  <si>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</si>
  <si>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</si>
  <si>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</si>
  <si>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</si>
  <si>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</si>
  <si>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</si>
  <si>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</si>
  <si>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</si>
  <si>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</si>
  <si>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</si>
  <si>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</si>
  <si>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</si>
  <si>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</si>
  <si>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</si>
  <si>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</si>
  <si>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</si>
  <si>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</si>
  <si>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指定一次性费用</t>
    <phoneticPr fontId="1" type="noConversion"/>
  </si>
  <si>
    <t>折前一次性费用单价</t>
    <phoneticPr fontId="1" type="noConversion"/>
  </si>
  <si>
    <t>单价（元/Mbps/月）</t>
  </si>
  <si>
    <t>所有地域</t>
  </si>
  <si>
    <t>广州 - 高IO型 I3 - 32核 128G</t>
  </si>
  <si>
    <t>带宽Mbps/月</t>
    <phoneticPr fontId="1" type="noConversion"/>
  </si>
  <si>
    <t>CRS副本数</t>
    <phoneticPr fontId="1" type="noConversion"/>
  </si>
  <si>
    <t>CRS分片数</t>
    <phoneticPr fontId="1" type="noConversion"/>
  </si>
  <si>
    <t>共享型实例</t>
  </si>
  <si>
    <t>云服务器</t>
    <phoneticPr fontId="1" type="noConversion"/>
  </si>
  <si>
    <t>Mysql</t>
    <phoneticPr fontId="1" type="noConversion"/>
  </si>
  <si>
    <t>Redis</t>
    <phoneticPr fontId="1" type="noConversion"/>
  </si>
  <si>
    <t>指定价(优先覆盖其他价格)</t>
    <phoneticPr fontId="1" type="noConversion"/>
  </si>
  <si>
    <t>产品参数</t>
    <phoneticPr fontId="1" type="noConversion"/>
  </si>
  <si>
    <t>默认配置或可在此列手工输入</t>
  </si>
  <si>
    <t>需指定价格的产品</t>
    <phoneticPr fontId="1" type="noConversion"/>
  </si>
  <si>
    <t>自定义录入的产品</t>
    <phoneticPr fontId="1" type="noConversion"/>
  </si>
  <si>
    <t>按部门&amp;项目&amp;环境汇总</t>
    <phoneticPr fontId="1" type="noConversion"/>
  </si>
  <si>
    <t>折后价</t>
    <phoneticPr fontId="1" type="noConversion"/>
  </si>
  <si>
    <t>部门</t>
  </si>
  <si>
    <t>采购月数</t>
  </si>
  <si>
    <t>选择产品</t>
  </si>
  <si>
    <t>按部门&amp;采购月数&amp;产品汇总</t>
    <phoneticPr fontId="1" type="noConversion"/>
  </si>
  <si>
    <t>未填配置错误用例</t>
    <phoneticPr fontId="1" type="noConversion"/>
  </si>
  <si>
    <t>wetest 套餐包 线下结算</t>
  </si>
  <si>
    <t>wetest 套餐包 线下结算</t>
    <phoneticPr fontId="1" type="noConversion"/>
  </si>
  <si>
    <t>包含10个api 压测，1次渗透测试</t>
    <phoneticPr fontId="1" type="noConversion"/>
  </si>
  <si>
    <t>产品规格</t>
    <phoneticPr fontId="1" type="noConversion"/>
  </si>
  <si>
    <t>产品规格列表</t>
    <phoneticPr fontId="1" type="noConversion"/>
  </si>
  <si>
    <t>数据库 只读组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</si>
</sst>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s>
  <fonts count="22">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i/>
      <sz val="11"/>
      <name val="等线"/>
      <family val="4"/>
      <charset val="134"/>
      <scheme val="minor"/>
    </font>
    <font>
      <sz val="11"/>
      <color rgb="FF000000"/>
      <name val="PingFang SC"/>
      <family val="2"/>
      <charset val="134"/>
    </font>
    <font>
      <sz val="11"/>
      <color rgb="FF666666"/>
      <name val="PingFang SC"/>
      <family val="2"/>
      <charset val="134"/>
    </font>
    <font>
      <b/>
      <sz val="11"/>
      <color theme="1"/>
      <name val="等线"/>
      <family val="3"/>
      <charset val="134"/>
      <scheme val="minor"/>
    </font>
  </fonts>
  <fills count="15">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4" tint="0.59999389629810485"/>
        <bgColor indexed="64"/>
      </patternFill>
    </fill>
  </fills>
  <borders count="2">
    <border>
      <left/>
      <right/>
      <top/>
      <bottom/>
      <diagonal/>
    </border>
    <border>
      <left/>
      <right/>
      <top/>
      <bottom style="thin">
        <color rgb="FF9BC2E6"/>
      </bottom>
      <diagonal/>
    </border>
  </borders>
  <cellStyleXfs count="6">
    <xf numFmtId="0" fontId="0" fillId="0" borderId="0"/>
    <xf numFmtId="0" fontId="2" fillId="3" borderId="0" applyNumberFormat="0" applyBorder="0" applyAlignment="0" applyProtection="0"/>
    <xf numFmtId="0" fontId="5" fillId="0" borderId="0" applyNumberFormat="0" applyFill="0" applyBorder="0" applyAlignment="0" applyProtection="0"/>
    <xf numFmtId="43" fontId="9" fillId="0" borderId="0" applyFont="0" applyFill="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cellStyleXfs>
  <cellXfs count="98">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3" fontId="10" fillId="0" borderId="0" xfId="0" applyNumberFormat="1" applyFont="1"/>
    <xf numFmtId="0" fontId="11" fillId="0" borderId="0" xfId="0" applyFont="1"/>
    <xf numFmtId="3" fontId="5" fillId="0" borderId="0" xfId="2" applyNumberFormat="1" applyFill="1"/>
    <xf numFmtId="0" fontId="4" fillId="0" borderId="0" xfId="0" applyFont="1" applyAlignment="1">
      <alignment horizontal="left"/>
    </xf>
    <xf numFmtId="0" fontId="12" fillId="0" borderId="0" xfId="0" applyFont="1"/>
    <xf numFmtId="0" fontId="12" fillId="0" borderId="0" xfId="0" applyFont="1" applyAlignment="1">
      <alignment horizontal="left"/>
    </xf>
    <xf numFmtId="3" fontId="12"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2" fillId="0" borderId="0" xfId="0" applyNumberFormat="1" applyFont="1"/>
    <xf numFmtId="178" fontId="4" fillId="0" borderId="0" xfId="3" applyNumberFormat="1" applyFont="1" applyAlignment="1"/>
    <xf numFmtId="3" fontId="14" fillId="0" borderId="0" xfId="0" applyNumberFormat="1" applyFont="1"/>
    <xf numFmtId="0" fontId="14" fillId="0" borderId="0" xfId="0" applyFont="1"/>
    <xf numFmtId="3" fontId="14" fillId="0" borderId="0" xfId="0" applyNumberFormat="1" applyFont="1" applyAlignment="1">
      <alignment wrapText="1"/>
    </xf>
    <xf numFmtId="0" fontId="15" fillId="8" borderId="0" xfId="0" applyFont="1" applyFill="1" applyAlignment="1">
      <alignment horizontal="center"/>
    </xf>
    <xf numFmtId="0" fontId="15" fillId="9" borderId="0" xfId="0" applyFont="1" applyFill="1" applyAlignment="1">
      <alignment horizontal="center"/>
    </xf>
    <xf numFmtId="0" fontId="15" fillId="5" borderId="0" xfId="0" applyFont="1" applyFill="1" applyAlignment="1">
      <alignment horizontal="center"/>
    </xf>
    <xf numFmtId="0" fontId="15"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0" fillId="0" borderId="0" xfId="3" applyNumberFormat="1" applyFont="1" applyFill="1" applyAlignment="1"/>
    <xf numFmtId="0" fontId="5" fillId="0" borderId="0" xfId="2" applyFill="1"/>
    <xf numFmtId="49" fontId="5" fillId="0" borderId="0" xfId="2" applyNumberFormat="1" applyFill="1" applyAlignment="1"/>
    <xf numFmtId="0" fontId="16" fillId="12" borderId="0" xfId="4" applyAlignment="1"/>
    <xf numFmtId="0" fontId="16" fillId="13" borderId="0" xfId="5" applyAlignment="1"/>
    <xf numFmtId="178" fontId="4" fillId="0" borderId="0" xfId="0" applyNumberFormat="1" applyFont="1" applyFill="1"/>
    <xf numFmtId="3" fontId="14" fillId="0" borderId="0" xfId="0" applyNumberFormat="1" applyFont="1" applyFill="1"/>
    <xf numFmtId="0" fontId="14" fillId="0" borderId="0" xfId="0" applyNumberFormat="1" applyFont="1" applyFill="1"/>
    <xf numFmtId="0" fontId="12" fillId="0" borderId="0" xfId="0" applyNumberFormat="1" applyFont="1" applyFill="1" applyAlignment="1">
      <alignment horizontal="left"/>
    </xf>
    <xf numFmtId="179" fontId="12" fillId="0" borderId="0" xfId="0" applyNumberFormat="1" applyFont="1" applyFill="1"/>
    <xf numFmtId="0" fontId="12" fillId="0" borderId="0" xfId="0" applyFont="1" applyFill="1"/>
    <xf numFmtId="0" fontId="12" fillId="0" borderId="0" xfId="0" applyNumberFormat="1" applyFont="1" applyFill="1"/>
    <xf numFmtId="3" fontId="12" fillId="0" borderId="0" xfId="0" applyNumberFormat="1" applyFont="1" applyFill="1"/>
    <xf numFmtId="0" fontId="7" fillId="9" borderId="0" xfId="0" applyFont="1" applyFill="1" applyAlignment="1">
      <alignment horizontal="center"/>
    </xf>
    <xf numFmtId="0" fontId="17" fillId="4" borderId="0" xfId="0" applyFont="1" applyFill="1" applyAlignment="1">
      <alignment horizontal="center"/>
    </xf>
    <xf numFmtId="0" fontId="17" fillId="8" borderId="0" xfId="0" applyFont="1" applyFill="1" applyAlignment="1">
      <alignment horizontal="center"/>
    </xf>
    <xf numFmtId="0" fontId="17" fillId="9" borderId="0" xfId="0" applyFont="1" applyFill="1" applyAlignment="1">
      <alignment horizontal="center"/>
    </xf>
    <xf numFmtId="0" fontId="18" fillId="0" borderId="0" xfId="0" applyNumberFormat="1" applyFont="1" applyFill="1"/>
    <xf numFmtId="0" fontId="0" fillId="10" borderId="0" xfId="0" applyFill="1"/>
    <xf numFmtId="0" fontId="11" fillId="10" borderId="0" xfId="0" applyFont="1" applyFill="1"/>
    <xf numFmtId="0" fontId="0" fillId="0" borderId="0" xfId="0" applyAlignment="1"/>
    <xf numFmtId="0" fontId="19" fillId="0" borderId="0" xfId="0" applyFont="1"/>
    <xf numFmtId="0" fontId="20" fillId="0" borderId="0" xfId="0" applyFont="1"/>
    <xf numFmtId="0" fontId="0" fillId="0" borderId="0" xfId="0" applyNumberFormat="1"/>
    <xf numFmtId="0" fontId="2" fillId="8" borderId="0" xfId="0" applyFont="1" applyFill="1" applyAlignment="1">
      <alignment horizontal="center"/>
    </xf>
    <xf numFmtId="0" fontId="12" fillId="0" borderId="0" xfId="0" applyNumberFormat="1" applyFont="1" applyFill="1" applyAlignment="1"/>
    <xf numFmtId="0" fontId="8" fillId="8" borderId="0" xfId="0" applyFont="1" applyFill="1"/>
    <xf numFmtId="0" fontId="3" fillId="4" borderId="0" xfId="0" applyFont="1" applyFill="1" applyAlignment="1">
      <alignment horizontal="center"/>
    </xf>
    <xf numFmtId="0" fontId="4" fillId="0" borderId="0" xfId="0" applyNumberFormat="1" applyFont="1" applyFill="1" applyAlignment="1">
      <alignment horizontal="left"/>
    </xf>
    <xf numFmtId="179" fontId="4" fillId="0" borderId="0" xfId="0" applyNumberFormat="1" applyFont="1" applyFill="1"/>
    <xf numFmtId="0" fontId="4" fillId="0" borderId="0" xfId="0" applyFont="1" applyFill="1"/>
    <xf numFmtId="0" fontId="4" fillId="0" borderId="0" xfId="0" applyNumberFormat="1" applyFont="1" applyFill="1"/>
    <xf numFmtId="3" fontId="4" fillId="0" borderId="0" xfId="0" applyNumberFormat="1" applyFont="1" applyFill="1"/>
    <xf numFmtId="3" fontId="4" fillId="0" borderId="0" xfId="0" applyNumberFormat="1" applyFont="1" applyFill="1" applyAlignment="1"/>
    <xf numFmtId="42" fontId="4" fillId="0" borderId="0" xfId="0" applyNumberFormat="1" applyFont="1" applyFill="1" applyAlignment="1"/>
    <xf numFmtId="178" fontId="4" fillId="0" borderId="0" xfId="0" applyNumberFormat="1" applyFont="1" applyFill="1" applyAlignment="1"/>
    <xf numFmtId="178" fontId="4" fillId="0" borderId="0" xfId="3" applyNumberFormat="1" applyFont="1" applyFill="1" applyAlignment="1"/>
    <xf numFmtId="0" fontId="10" fillId="0" borderId="0" xfId="0" applyNumberFormat="1" applyFont="1" applyFill="1"/>
    <xf numFmtId="0" fontId="4" fillId="0" borderId="0" xfId="0" applyNumberFormat="1" applyFont="1" applyFill="1" applyAlignment="1"/>
    <xf numFmtId="0" fontId="14" fillId="0" borderId="0" xfId="0" applyNumberFormat="1" applyFont="1" applyAlignment="1">
      <alignment wrapText="1"/>
    </xf>
    <xf numFmtId="0" fontId="14" fillId="0" borderId="0" xfId="0" applyNumberFormat="1" applyFont="1"/>
    <xf numFmtId="0" fontId="10" fillId="0" borderId="0" xfId="0" applyNumberFormat="1" applyFont="1"/>
    <xf numFmtId="0" fontId="2" fillId="9" borderId="0" xfId="0" applyFont="1" applyFill="1" applyAlignment="1">
      <alignment horizontal="center"/>
    </xf>
    <xf numFmtId="0" fontId="6" fillId="9" borderId="0" xfId="0" applyFont="1" applyFill="1" applyAlignment="1">
      <alignment horizontal="center"/>
    </xf>
    <xf numFmtId="0" fontId="21" fillId="14" borderId="0" xfId="0" applyFont="1" applyFill="1" applyAlignment="1">
      <alignment horizontal="center"/>
    </xf>
    <xf numFmtId="0" fontId="3" fillId="10" borderId="0" xfId="0" applyFont="1" applyFill="1" applyAlignment="1">
      <alignment horizontal="center"/>
    </xf>
    <xf numFmtId="0" fontId="3" fillId="9" borderId="0" xfId="0" applyFont="1" applyFill="1" applyAlignment="1">
      <alignment horizontal="center"/>
    </xf>
    <xf numFmtId="0" fontId="3" fillId="8"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3" fillId="11" borderId="0" xfId="0" applyFont="1" applyFill="1" applyAlignment="1">
      <alignment horizontal="center"/>
    </xf>
  </cellXfs>
  <cellStyles count="6">
    <cellStyle name="20% - 着色 4" xfId="4" builtinId="42"/>
    <cellStyle name="60% - 着色 4" xfId="5" builtinId="44"/>
    <cellStyle name="常规" xfId="0" builtinId="0"/>
    <cellStyle name="超链接" xfId="2" builtinId="8"/>
    <cellStyle name="千位分隔" xfId="3" builtinId="3"/>
    <cellStyle name="着色 5" xfId="1" builtinId="45"/>
  </cellStyles>
  <dxfs count="99">
    <dxf>
      <numFmt numFmtId="176" formatCode="_ [$¥-804]* #,##0_ ;_ [$¥-804]* \-#,##0_ ;_ [$¥-804]* &quot;-&quot;??_ ;_ @_ "/>
    </dxf>
    <dxf>
      <fill>
        <patternFill>
          <bgColor rgb="FFFF0000"/>
        </patternFill>
      </fill>
    </dxf>
    <dxf>
      <fill>
        <patternFill>
          <bgColor rgb="FF92D050"/>
        </patternFill>
      </fill>
    </dxf>
    <dxf>
      <font>
        <b val="0"/>
        <i val="0"/>
        <strike val="0"/>
        <color auto="1"/>
      </font>
      <fill>
        <patternFill>
          <bgColor theme="0" tint="-0.14996795556505021"/>
        </patternFill>
      </fill>
    </dxf>
    <dxf>
      <font>
        <b val="0"/>
        <i val="0"/>
        <color rgb="FFFF0000"/>
      </font>
    </dxf>
    <dxf>
      <font>
        <b val="0"/>
        <i val="0"/>
        <strike val="0"/>
        <condense val="0"/>
        <extend val="0"/>
        <outline val="0"/>
        <shadow val="0"/>
        <u val="none"/>
        <vertAlign val="baseline"/>
        <sz val="11"/>
        <color auto="1"/>
        <name val="等线"/>
        <family val="4"/>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strike val="0"/>
        <outline val="0"/>
        <shadow val="0"/>
        <u val="none"/>
        <vertAlign val="baseline"/>
        <sz val="11"/>
        <color auto="1"/>
        <name val="等线"/>
        <charset val="134"/>
        <scheme val="minor"/>
      </font>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numFmt numFmtId="178" formatCode="_ [$¥-804]* #,##0.00_ ;_ [$¥-804]* \-#,##0.00_ ;_ [$¥-804]* &quot;-&quot;??_ ;_ @_ "/>
    </dxf>
    <dxf>
      <font>
        <b val="0"/>
        <strike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calcChain" Target="calcChain.xml"/><Relationship Id="rId21" Type="http://schemas.microsoft.com/office/2007/relationships/slicerCache" Target="slicerCaches/slicerCache5.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6</xdr:col>
      <xdr:colOff>695326</xdr:colOff>
      <xdr:row>0</xdr:row>
      <xdr:rowOff>0</xdr:rowOff>
    </xdr:from>
    <xdr:to>
      <xdr:col>11</xdr:col>
      <xdr:colOff>518430</xdr:colOff>
      <xdr:row>18</xdr:row>
      <xdr:rowOff>104776</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8196264" y="0"/>
          <a:ext cx="5295216" cy="3276601"/>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只算网关费用，不算带宽流量费用，带宽流量统一用共享带宽包估算。</a:t>
            </a:r>
            <a:endParaRPr lang="zh-CN" altLang="zh-CN" sz="1000">
              <a:effectLst/>
            </a:endParaRPr>
          </a:p>
          <a:p>
            <a:r>
              <a:rPr lang="en-US" altLang="zh-CN" sz="1100" b="0">
                <a:effectLst/>
                <a:latin typeface="+mn-lt"/>
                <a:ea typeface="+mn-ea"/>
                <a:cs typeface="+mn-cs"/>
              </a:rPr>
              <a:t>3.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4.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720137" y="2017047"/>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26209</xdr:colOff>
      <xdr:row>0</xdr:row>
      <xdr:rowOff>0</xdr:rowOff>
    </xdr:from>
    <xdr:to>
      <xdr:col>3</xdr:col>
      <xdr:colOff>1624542</xdr:colOff>
      <xdr:row>4</xdr:row>
      <xdr:rowOff>5291</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393047" y="0"/>
              <a:ext cx="2088870" cy="123401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1656070</xdr:colOff>
      <xdr:row>0</xdr:row>
      <xdr:rowOff>5821</xdr:rowOff>
    </xdr:from>
    <xdr:to>
      <xdr:col>4</xdr:col>
      <xdr:colOff>1233487</xdr:colOff>
      <xdr:row>4</xdr:row>
      <xdr:rowOff>528</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513445" y="5821"/>
              <a:ext cx="1406217" cy="122343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1262684</xdr:colOff>
      <xdr:row>0</xdr:row>
      <xdr:rowOff>0</xdr:rowOff>
    </xdr:from>
    <xdr:to>
      <xdr:col>24</xdr:col>
      <xdr:colOff>348266</xdr:colOff>
      <xdr:row>3</xdr:row>
      <xdr:rowOff>164042</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48859" y="0"/>
              <a:ext cx="3490895" cy="121655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58431</xdr:rowOff>
    </xdr:from>
    <xdr:to>
      <xdr:col>15</xdr:col>
      <xdr:colOff>431427</xdr:colOff>
      <xdr:row>47</xdr:row>
      <xdr:rowOff>11206</xdr:rowOff>
    </xdr:to>
    <xdr:sp macro="" textlink="">
      <xdr:nvSpPr>
        <xdr:cNvPr id="4" name="TextBox 1">
          <a:extLst>
            <a:ext uri="{FF2B5EF4-FFF2-40B4-BE49-F238E27FC236}">
              <a16:creationId xmlns:a16="http://schemas.microsoft.com/office/drawing/2014/main" id="{C86BD757-5145-4936-9C4E-99B9EE8D0F95}"/>
            </a:ext>
          </a:extLst>
        </xdr:cNvPr>
        <xdr:cNvSpPr txBox="1"/>
      </xdr:nvSpPr>
      <xdr:spPr>
        <a:xfrm>
          <a:off x="0" y="1621652"/>
          <a:ext cx="12309662" cy="655304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a:t>
          </a:r>
          <a:r>
            <a:rPr lang="zh-CN" altLang="zh-CN" sz="1100" b="0">
              <a:effectLst/>
              <a:latin typeface="+mn-lt"/>
              <a:ea typeface="+mn-ea"/>
              <a:cs typeface="+mn-cs"/>
            </a:rPr>
            <a:t>包括本页，右边</a:t>
          </a:r>
          <a:r>
            <a:rPr lang="en-US" altLang="zh-CN" sz="1100" b="0">
              <a:effectLst/>
              <a:latin typeface="+mn-lt"/>
              <a:ea typeface="+mn-ea"/>
              <a:cs typeface="+mn-cs"/>
            </a:rPr>
            <a:t>sheet</a:t>
          </a:r>
          <a:r>
            <a:rPr lang="zh-CN" altLang="zh-CN" sz="1100" b="0">
              <a:effectLst/>
              <a:latin typeface="+mn-lt"/>
              <a:ea typeface="+mn-ea"/>
              <a:cs typeface="+mn-cs"/>
            </a:rPr>
            <a:t>都可隐藏</a:t>
          </a:r>
          <a:endParaRPr lang="zh-CN" altLang="zh-CN">
            <a:effectLst/>
          </a:endParaRPr>
        </a:p>
        <a:p>
          <a:endParaRPr lang="en-US" altLang="zh-CN" sz="1100" b="0">
            <a:effectLst/>
            <a:latin typeface="+mn-lt"/>
            <a:ea typeface="+mn-ea"/>
            <a:cs typeface="+mn-cs"/>
          </a:endParaRPr>
        </a:p>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twoCellAnchor editAs="oneCell">
    <xdr:from>
      <xdr:col>0</xdr:col>
      <xdr:colOff>50427</xdr:colOff>
      <xdr:row>14</xdr:row>
      <xdr:rowOff>2</xdr:rowOff>
    </xdr:from>
    <xdr:to>
      <xdr:col>7</xdr:col>
      <xdr:colOff>538008</xdr:colOff>
      <xdr:row>37</xdr:row>
      <xdr:rowOff>72838</xdr:rowOff>
    </xdr:to>
    <xdr:pic>
      <xdr:nvPicPr>
        <xdr:cNvPr id="3" name="图片 2">
          <a:extLst>
            <a:ext uri="{FF2B5EF4-FFF2-40B4-BE49-F238E27FC236}">
              <a16:creationId xmlns:a16="http://schemas.microsoft.com/office/drawing/2014/main" id="{45808D9C-0188-449B-8DC9-2439EC384E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427" y="2431678"/>
          <a:ext cx="7345581" cy="40677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2</xdr:row>
      <xdr:rowOff>85726</xdr:rowOff>
    </xdr:from>
    <xdr:ext cx="4572000" cy="283411"/>
    <xdr:sp macro="" textlink="">
      <xdr:nvSpPr>
        <xdr:cNvPr id="2" name="文本框 1">
          <a:extLst>
            <a:ext uri="{FF2B5EF4-FFF2-40B4-BE49-F238E27FC236}">
              <a16:creationId xmlns:a16="http://schemas.microsoft.com/office/drawing/2014/main" id="{1F33B0A4-16B0-3A43-9E63-40575BE629F3}"/>
            </a:ext>
          </a:extLst>
        </xdr:cNvPr>
        <xdr:cNvSpPr txBox="1"/>
      </xdr:nvSpPr>
      <xdr:spPr>
        <a:xfrm>
          <a:off x="0" y="447676"/>
          <a:ext cx="4572000" cy="28341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spAutoFit/>
        </a:bodyPr>
        <a:lstStyle/>
        <a:p>
          <a:r>
            <a:rPr lang="zh-CN" altLang="en" sz="1100"/>
            <a:t>报价</a:t>
          </a:r>
          <a:r>
            <a:rPr lang="zh-CN" altLang="en-US" sz="1100"/>
            <a:t>：</a:t>
          </a:r>
          <a:r>
            <a:rPr lang="en" altLang="zh-CN" sz="1100"/>
            <a:t>https://cloud.tencent.com/document/product/684/15255#bgp</a:t>
          </a:r>
          <a:endParaRPr lang="zh-CN"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19</xdr:row>
      <xdr:rowOff>33337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381375"/>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26</xdr:row>
      <xdr:rowOff>171452</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752977"/>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447675</xdr:colOff>
      <xdr:row>10</xdr:row>
      <xdr:rowOff>85726</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1"/>
          <a:ext cx="5476875" cy="18478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7.699533449071" createdVersion="7" refreshedVersion="7" minRefreshableVersion="3" recordCount="23" xr:uid="{B71FF77D-F7F1-4EF4-B2EE-CF01B08F8938}">
  <cacheSource type="worksheet">
    <worksheetSource name="price"/>
  </cacheSource>
  <cacheFields count="42">
    <cacheField name="部门" numFmtId="0">
      <sharedItems containsBlank="1" count="2">
        <s v="技术部"/>
        <m/>
      </sharedItems>
    </cacheField>
    <cacheField name="环境" numFmtId="0">
      <sharedItems containsBlank="1" count="3">
        <s v="生产"/>
        <m/>
        <s v="公共" u="1"/>
      </sharedItems>
    </cacheField>
    <cacheField name="项目" numFmtId="0">
      <sharedItems containsBlank="1" count="3">
        <s v="商城"/>
        <m/>
        <s v="OPS" u="1"/>
      </sharedItems>
    </cacheField>
    <cacheField name="模块" numFmtId="0">
      <sharedItems containsBlank="1"/>
    </cacheField>
    <cacheField name="选择产品" numFmtId="0">
      <sharedItems containsBlank="1" count="12">
        <s v="计算→ 云服务器→ CVM"/>
        <s v="数据库→ 云数据库 MySQL→ CDB"/>
        <s v="数据库→ 云数据库 Redis→ CRS"/>
        <s v="网络与CDN→ 负载均衡→ CLB"/>
        <s v="网络与CDN→ VPN 连接→ VPN"/>
        <s v="网络与CDN→ NAT 网关→ NAT"/>
        <s v="网络与CDN→ 专线接入-高速上云→ DC/CAS"/>
        <s v="网络与CDN→ 共享带宽包→ BWP"/>
        <s v="行业应用→ 智慧党建→ SPB"/>
        <s v="wetest 套餐包 线下结算"/>
        <m/>
        <s v="wetest 压测线下结算" u="1"/>
      </sharedItems>
    </cacheField>
    <cacheField name="产品规格" numFmtId="0">
      <sharedItems containsBlank="1" containsMixedTypes="1" containsNumber="1" containsInteger="1" minValue="100" maxValue="100"/>
    </cacheField>
    <cacheField name="指定月单价" numFmtId="179">
      <sharedItems containsString="0" containsBlank="1" containsNumber="1" containsInteger="1" minValue="1000" maxValue="1000"/>
    </cacheField>
    <cacheField name="指定一次性费用" numFmtId="178">
      <sharedItems containsString="0" containsBlank="1" containsNumber="1" containsInteger="1" minValue="50000" maxValue="50000"/>
    </cacheField>
    <cacheField name="CVMCPU" numFmtId="0">
      <sharedItems containsString="0" containsBlank="1" containsNumber="1" containsInteger="1" minValue="8" maxValue="8"/>
    </cacheField>
    <cacheField name="CVM内存" numFmtId="0">
      <sharedItems containsString="0" containsBlank="1" containsNumber="1" containsInteger="1" minValue="16" maxValue="16"/>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分片容量" numFmtId="3">
      <sharedItems containsString="0" containsBlank="1" containsNumber="1" containsInteger="1" minValue="4" maxValue="4"/>
    </cacheField>
    <cacheField name="CRS分片数" numFmtId="3">
      <sharedItems containsString="0" containsBlank="1" containsNumber="1" containsInteger="1" minValue="8" maxValue="8"/>
    </cacheField>
    <cacheField name="CRS副本数" numFmtId="3">
      <sharedItems containsString="0" containsBlank="1" containsNumber="1" containsInteger="1" minValue="1" maxValue="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ount="2">
        <n v="12"/>
        <m/>
      </sharedItems>
    </cacheField>
    <cacheField name="产品链接" numFmtId="3">
      <sharedItems/>
    </cacheField>
    <cacheField name="产品参数" numFmtId="0">
      <sharedItems/>
    </cacheField>
    <cacheField name="折前月单价" numFmtId="178">
      <sharedItems containsMixedTypes="1" containsNumber="1" minValue="0" maxValue="10800"/>
    </cacheField>
    <cacheField name="折前一次性费用单价" numFmtId="178">
      <sharedItems containsSemiMixedTypes="0" containsString="0" containsNumber="1" containsInteger="1" minValue="0" maxValue="50000"/>
    </cacheField>
    <cacheField name="折后价" numFmtId="178">
      <sharedItems containsMixedTypes="1" containsNumber="1" minValue="0" maxValue="129600"/>
    </cacheField>
    <cacheField name="产品标识" numFmtId="3">
      <sharedItems/>
    </cacheField>
    <cacheField name="报价器" numFmtId="3">
      <sharedItems/>
    </cacheField>
    <cacheField name="产品" numFmtId="3">
      <sharedItems/>
    </cacheField>
    <cacheField name="产品名"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规格列表"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s v="微服务"/>
    <x v="0"/>
    <s v="标准型 S6"/>
    <m/>
    <m/>
    <n v="8"/>
    <n v="16"/>
    <n v="50"/>
    <m/>
    <m/>
    <n v="500"/>
    <m/>
    <m/>
    <m/>
    <m/>
    <m/>
    <m/>
    <n v="1"/>
    <n v="1"/>
    <x v="0"/>
    <s v="cvm"/>
    <s v="【标准型 S6】_x000a_ 8核_x000a_ 16GB_x000a_ 系统盘HDD 50GB_x000a_ 数据盘SSD 500GB"/>
    <n v="1327.1"/>
    <n v="0"/>
    <n v="15925.199999999999"/>
    <s v="cvm"/>
    <s v="CVM"/>
    <s v="cvm"/>
    <s v="云服务器"/>
    <s v="cvm!$DF$695#"/>
    <s v="cvm!$FR$849#"/>
    <s v="-"/>
    <s v="-"/>
    <s v="cvm!$AC$204#"/>
  </r>
  <r>
    <x v="0"/>
    <x v="0"/>
    <x v="0"/>
    <s v="数据库"/>
    <x v="1"/>
    <s v="2核4000MB内存"/>
    <m/>
    <m/>
    <m/>
    <m/>
    <m/>
    <m/>
    <m/>
    <m/>
    <n v="3"/>
    <m/>
    <n v="500"/>
    <m/>
    <m/>
    <m/>
    <n v="1"/>
    <n v="1"/>
    <x v="0"/>
    <s v="cdb"/>
    <s v="【2核4000MB内存】_x000a_ 硬盘500GB _x000a_ 架构节点*3"/>
    <n v="1152"/>
    <n v="0"/>
    <n v="13824"/>
    <s v="cdb"/>
    <s v="CDB"/>
    <s v="cdb"/>
    <s v="云数据库 MySQL"/>
    <s v="-"/>
    <s v="-"/>
    <s v="-"/>
    <s v="-"/>
    <s v="cdb!$O$2#"/>
  </r>
  <r>
    <x v="0"/>
    <x v="0"/>
    <x v="0"/>
    <s v="数据库 只读组"/>
    <x v="1"/>
    <s v="2核4000MB内存"/>
    <m/>
    <m/>
    <m/>
    <m/>
    <m/>
    <m/>
    <m/>
    <m/>
    <m/>
    <n v="2"/>
    <n v="500"/>
    <m/>
    <m/>
    <m/>
    <n v="1"/>
    <n v="1"/>
    <x v="0"/>
    <s v="cdb"/>
    <s v="【2核4000MB内存】_x000a_ 硬盘500GB _x000a_ 只读节点*2"/>
    <n v="768"/>
    <n v="0"/>
    <n v="9216"/>
    <s v="cdb"/>
    <s v="CDB"/>
    <s v="cdb"/>
    <s v="云数据库 MySQL"/>
    <s v="-"/>
    <s v="-"/>
    <s v="-"/>
    <s v="-"/>
    <s v="cdb!$O$2#"/>
  </r>
  <r>
    <x v="0"/>
    <x v="0"/>
    <x v="0"/>
    <s v="数据库"/>
    <x v="2"/>
    <s v="内存版（集群架构）"/>
    <m/>
    <m/>
    <m/>
    <m/>
    <m/>
    <m/>
    <m/>
    <m/>
    <m/>
    <m/>
    <m/>
    <n v="4"/>
    <n v="8"/>
    <n v="1"/>
    <n v="1"/>
    <n v="1"/>
    <x v="0"/>
    <s v="crs"/>
    <s v="【内存版（集群架构）】_x000a_ 分片容量4GB _x000a_ 分片*8_x000a_ 副本*1_x000a_ (实例容量32GB)"/>
    <n v="2688"/>
    <n v="0"/>
    <n v="32256"/>
    <s v="crs"/>
    <s v="CRS"/>
    <s v="crs"/>
    <s v="云数据库 Redis"/>
    <s v="-"/>
    <s v="-"/>
    <s v="crs!$AJ$4#"/>
    <s v="crs!$S$4#"/>
    <s v="crs!$Q$2#"/>
  </r>
  <r>
    <x v="0"/>
    <x v="0"/>
    <x v="0"/>
    <s v="边界网关"/>
    <x v="3"/>
    <s v="共享型实例"/>
    <m/>
    <m/>
    <m/>
    <m/>
    <m/>
    <m/>
    <m/>
    <m/>
    <m/>
    <m/>
    <m/>
    <m/>
    <m/>
    <m/>
    <n v="1"/>
    <n v="1"/>
    <x v="0"/>
    <s v="clb"/>
    <s v="【共享型实例】"/>
    <n v="146.00000000000003"/>
    <n v="0"/>
    <n v="1752.0000000000005"/>
    <s v="clb"/>
    <s v="CLB"/>
    <s v="clb"/>
    <s v="负载均衡"/>
    <s v="-"/>
    <s v="-"/>
    <s v="-"/>
    <s v="-"/>
    <s v="clb!$M$2#"/>
  </r>
  <r>
    <x v="0"/>
    <x v="0"/>
    <x v="0"/>
    <s v="边界网关"/>
    <x v="4"/>
    <s v="10Mbps"/>
    <m/>
    <m/>
    <m/>
    <m/>
    <m/>
    <m/>
    <m/>
    <m/>
    <m/>
    <m/>
    <m/>
    <m/>
    <m/>
    <m/>
    <n v="1"/>
    <n v="1"/>
    <x v="0"/>
    <s v="vpn"/>
    <s v="【10Mbps】"/>
    <n v="880"/>
    <n v="0"/>
    <n v="10560"/>
    <s v="vpn"/>
    <s v="VPN"/>
    <s v="vpn"/>
    <s v="VPN 连接"/>
    <s v="-"/>
    <s v="-"/>
    <s v="-"/>
    <s v="-"/>
    <s v="vpn!$H$2#"/>
  </r>
  <r>
    <x v="0"/>
    <x v="0"/>
    <x v="0"/>
    <s v="边界网关"/>
    <x v="5"/>
    <s v="中型（最大 300 万连接数）"/>
    <m/>
    <m/>
    <m/>
    <m/>
    <m/>
    <m/>
    <m/>
    <m/>
    <m/>
    <m/>
    <m/>
    <m/>
    <m/>
    <m/>
    <n v="1"/>
    <n v="1"/>
    <x v="0"/>
    <s v="nat"/>
    <s v="【中型（最大 300 万连接数）】"/>
    <n v="1095"/>
    <n v="0"/>
    <n v="13140"/>
    <s v="nat"/>
    <s v="NAT"/>
    <s v="nat"/>
    <s v="NAT 网关"/>
    <s v="-"/>
    <s v="-"/>
    <s v="-"/>
    <s v="-"/>
    <s v="nat!$L$2#"/>
  </r>
  <r>
    <x v="0"/>
    <x v="0"/>
    <x v="0"/>
    <s v="上海周浦IDC到腾讯云专线"/>
    <x v="6"/>
    <s v="同城 10M"/>
    <m/>
    <m/>
    <m/>
    <m/>
    <m/>
    <m/>
    <m/>
    <m/>
    <m/>
    <m/>
    <m/>
    <m/>
    <m/>
    <m/>
    <n v="1"/>
    <n v="1"/>
    <x v="0"/>
    <s v="dc/cas"/>
    <s v="【同城 10M】"/>
    <n v="5800"/>
    <n v="0"/>
    <n v="69600"/>
    <s v="dc/cas"/>
    <s v="DC/CAS"/>
    <s v="dc/cas"/>
    <s v="专线接入-高速上云"/>
    <s v="-"/>
    <s v="-"/>
    <s v="-"/>
    <s v="-"/>
    <s v="dc_cas!$H$2#"/>
  </r>
  <r>
    <x v="0"/>
    <x v="0"/>
    <x v="0"/>
    <s v="公网出口"/>
    <x v="7"/>
    <n v="100"/>
    <m/>
    <m/>
    <m/>
    <m/>
    <m/>
    <m/>
    <m/>
    <m/>
    <m/>
    <m/>
    <m/>
    <m/>
    <m/>
    <m/>
    <n v="1"/>
    <n v="1"/>
    <x v="0"/>
    <s v="bwp"/>
    <s v="【100】"/>
    <n v="10800"/>
    <n v="0"/>
    <n v="129600"/>
    <s v="bwp"/>
    <s v="BWP"/>
    <s v="bwp"/>
    <s v="共享带宽包"/>
    <s v="-"/>
    <s v="-"/>
    <s v="-"/>
    <s v="-"/>
    <s v="bwp!$E$8#"/>
  </r>
  <r>
    <x v="0"/>
    <x v="0"/>
    <x v="0"/>
    <s v="需指定价格的产品"/>
    <x v="8"/>
    <s v="默认配置或可在此列手工输入"/>
    <n v="1000"/>
    <m/>
    <m/>
    <m/>
    <m/>
    <m/>
    <m/>
    <m/>
    <m/>
    <m/>
    <m/>
    <m/>
    <m/>
    <m/>
    <m/>
    <m/>
    <x v="1"/>
    <s v="spb"/>
    <s v="【默认配置或可在此列手工输入】"/>
    <n v="1000"/>
    <n v="0"/>
    <n v="0"/>
    <s v="spb"/>
    <s v="指定价"/>
    <s v="spb"/>
    <s v="智慧党建"/>
    <s v="-"/>
    <s v="-"/>
    <s v="-"/>
    <s v="-"/>
    <s v="region!$G$2#"/>
  </r>
  <r>
    <x v="0"/>
    <x v="0"/>
    <x v="0"/>
    <s v="自定义录入的产品"/>
    <x v="9"/>
    <s v="包含10个api 压测，1次渗透测试"/>
    <m/>
    <n v="50000"/>
    <m/>
    <m/>
    <m/>
    <m/>
    <m/>
    <m/>
    <m/>
    <m/>
    <m/>
    <m/>
    <m/>
    <m/>
    <n v="1"/>
    <n v="1"/>
    <x v="0"/>
    <s v="自定义"/>
    <s v="【包含10个api 压测，1次渗透测试】"/>
    <n v="0"/>
    <n v="50000"/>
    <n v="50000"/>
    <s v="自定义"/>
    <s v="指定价"/>
    <s v="自定义"/>
    <s v="wetest 套餐包 线下结算"/>
    <s v="-"/>
    <s v="-"/>
    <s v="-"/>
    <s v="-"/>
    <s v="region!$G$2#"/>
  </r>
  <r>
    <x v="1"/>
    <x v="1"/>
    <x v="1"/>
    <m/>
    <x v="10"/>
    <m/>
    <m/>
    <m/>
    <m/>
    <m/>
    <m/>
    <m/>
    <m/>
    <m/>
    <m/>
    <m/>
    <m/>
    <m/>
    <m/>
    <m/>
    <m/>
    <m/>
    <x v="1"/>
    <s v="-"/>
    <s v="-"/>
    <n v="0"/>
    <n v="0"/>
    <n v="0"/>
    <s v="-"/>
    <s v="-"/>
    <s v="-"/>
    <s v="-"/>
    <s v="-"/>
    <s v="-"/>
    <s v="-"/>
    <s v="-"/>
    <s v="region!$L$2#"/>
  </r>
  <r>
    <x v="1"/>
    <x v="1"/>
    <x v="1"/>
    <m/>
    <x v="10"/>
    <m/>
    <m/>
    <m/>
    <m/>
    <m/>
    <m/>
    <m/>
    <m/>
    <m/>
    <m/>
    <m/>
    <m/>
    <m/>
    <m/>
    <m/>
    <m/>
    <m/>
    <x v="1"/>
    <s v="-"/>
    <s v="-"/>
    <n v="0"/>
    <n v="0"/>
    <n v="0"/>
    <s v="-"/>
    <s v="-"/>
    <s v="-"/>
    <s v="-"/>
    <s v="-"/>
    <s v="-"/>
    <s v="-"/>
    <s v="-"/>
    <s v="region!$L$2#"/>
  </r>
  <r>
    <x v="0"/>
    <x v="0"/>
    <x v="0"/>
    <s v="未填配置错误用例"/>
    <x v="0"/>
    <m/>
    <m/>
    <m/>
    <m/>
    <m/>
    <m/>
    <m/>
    <m/>
    <m/>
    <m/>
    <m/>
    <m/>
    <m/>
    <m/>
    <m/>
    <m/>
    <m/>
    <x v="1"/>
    <s v="cvm"/>
    <s v="【主配置?】_x000a_ CPU?_x000a_ 内存?"/>
    <s v="#CALC!"/>
    <n v="0"/>
    <s v="#CALC!"/>
    <s v="cvm"/>
    <s v="CVM"/>
    <s v="cvm"/>
    <s v="云服务器"/>
    <s v="cvm!$DF$863#"/>
    <s v="cvm!$FR$3#"/>
    <s v="-"/>
    <s v="-"/>
    <s v="cvm!$AC$286#"/>
  </r>
  <r>
    <x v="0"/>
    <x v="0"/>
    <x v="0"/>
    <s v="未填配置错误用例"/>
    <x v="1"/>
    <m/>
    <m/>
    <m/>
    <m/>
    <m/>
    <m/>
    <m/>
    <m/>
    <m/>
    <m/>
    <m/>
    <m/>
    <m/>
    <m/>
    <m/>
    <m/>
    <m/>
    <x v="1"/>
    <s v="cdb"/>
    <s v="【主配置?】_x000a_ 硬盘?"/>
    <s v="#CALC!"/>
    <n v="0"/>
    <s v="#CALC!"/>
    <s v="cdb"/>
    <s v="CDB"/>
    <s v="cdb"/>
    <s v="云数据库 MySQL"/>
    <s v="-"/>
    <s v="-"/>
    <s v="-"/>
    <s v="-"/>
    <s v="cdb!$O$2#"/>
  </r>
  <r>
    <x v="0"/>
    <x v="0"/>
    <x v="0"/>
    <s v="未填配置错误用例"/>
    <x v="2"/>
    <m/>
    <m/>
    <m/>
    <m/>
    <m/>
    <m/>
    <m/>
    <m/>
    <m/>
    <m/>
    <m/>
    <m/>
    <m/>
    <m/>
    <m/>
    <m/>
    <m/>
    <x v="1"/>
    <s v="crs"/>
    <s v="【主配置?】_x000a_ 分片容量?_x000a_ 分片*?_x000a_ 副本*?_x000a_ (实例容量0GB)"/>
    <s v="#CALC!"/>
    <n v="0"/>
    <s v="#CALC!"/>
    <s v="crs"/>
    <s v="CRS"/>
    <s v="crs"/>
    <s v="云数据库 Redis"/>
    <s v="-"/>
    <s v="-"/>
    <s v="#CALC!"/>
    <s v="#CALC!"/>
    <s v="crs!$Q$2#"/>
  </r>
  <r>
    <x v="0"/>
    <x v="0"/>
    <x v="0"/>
    <s v="未填配置错误用例"/>
    <x v="3"/>
    <m/>
    <m/>
    <m/>
    <m/>
    <m/>
    <m/>
    <m/>
    <m/>
    <m/>
    <m/>
    <m/>
    <m/>
    <m/>
    <m/>
    <m/>
    <m/>
    <m/>
    <x v="1"/>
    <s v="clb"/>
    <s v="【主配置?】"/>
    <n v="146.00000000000003"/>
    <n v="0"/>
    <n v="0"/>
    <s v="clb"/>
    <s v="CLB"/>
    <s v="clb"/>
    <s v="负载均衡"/>
    <s v="-"/>
    <s v="-"/>
    <s v="-"/>
    <s v="-"/>
    <s v="clb!$M$2#"/>
  </r>
  <r>
    <x v="0"/>
    <x v="0"/>
    <x v="0"/>
    <s v="未填配置错误用例"/>
    <x v="4"/>
    <m/>
    <m/>
    <m/>
    <m/>
    <m/>
    <m/>
    <m/>
    <m/>
    <m/>
    <m/>
    <m/>
    <m/>
    <m/>
    <m/>
    <m/>
    <m/>
    <m/>
    <x v="1"/>
    <s v="vpn"/>
    <s v="【主配置?】"/>
    <s v="#CALC!"/>
    <n v="0"/>
    <s v="#CALC!"/>
    <s v="vpn"/>
    <s v="VPN"/>
    <s v="vpn"/>
    <s v="VPN 连接"/>
    <s v="-"/>
    <s v="-"/>
    <s v="-"/>
    <s v="-"/>
    <s v="vpn!$H$2#"/>
  </r>
  <r>
    <x v="0"/>
    <x v="0"/>
    <x v="0"/>
    <s v="未填配置错误用例"/>
    <x v="5"/>
    <m/>
    <m/>
    <m/>
    <m/>
    <m/>
    <m/>
    <m/>
    <m/>
    <m/>
    <m/>
    <m/>
    <m/>
    <m/>
    <m/>
    <m/>
    <m/>
    <m/>
    <x v="1"/>
    <s v="nat"/>
    <s v="【主配置?】"/>
    <s v="#CALC!"/>
    <n v="0"/>
    <s v="#CALC!"/>
    <s v="nat"/>
    <s v="NAT"/>
    <s v="nat"/>
    <s v="NAT 网关"/>
    <s v="-"/>
    <s v="-"/>
    <s v="-"/>
    <s v="-"/>
    <s v="nat!$L$2#"/>
  </r>
  <r>
    <x v="0"/>
    <x v="0"/>
    <x v="0"/>
    <s v="未填配置错误用例"/>
    <x v="6"/>
    <m/>
    <m/>
    <m/>
    <m/>
    <m/>
    <m/>
    <m/>
    <m/>
    <m/>
    <m/>
    <m/>
    <m/>
    <m/>
    <m/>
    <m/>
    <m/>
    <m/>
    <x v="1"/>
    <s v="dc/cas"/>
    <s v="【主配置?】"/>
    <s v="#CALC!"/>
    <n v="0"/>
    <s v="#CALC!"/>
    <s v="dc/cas"/>
    <s v="DC/CAS"/>
    <s v="dc/cas"/>
    <s v="专线接入-高速上云"/>
    <s v="-"/>
    <s v="-"/>
    <s v="-"/>
    <s v="-"/>
    <s v="dc_cas!$H$2#"/>
  </r>
  <r>
    <x v="0"/>
    <x v="0"/>
    <x v="0"/>
    <s v="未填配置错误用例"/>
    <x v="7"/>
    <m/>
    <m/>
    <m/>
    <m/>
    <m/>
    <m/>
    <m/>
    <m/>
    <m/>
    <m/>
    <m/>
    <m/>
    <m/>
    <m/>
    <m/>
    <m/>
    <m/>
    <x v="1"/>
    <s v="bwp"/>
    <s v="【主配置?】"/>
    <n v="0"/>
    <n v="0"/>
    <n v="0"/>
    <s v="bwp"/>
    <s v="BWP"/>
    <s v="bwp"/>
    <s v="共享带宽包"/>
    <s v="-"/>
    <s v="-"/>
    <s v="-"/>
    <s v="-"/>
    <s v="bwp!$E$8#"/>
  </r>
  <r>
    <x v="0"/>
    <x v="0"/>
    <x v="0"/>
    <s v="未填配置错误用例"/>
    <x v="8"/>
    <m/>
    <m/>
    <m/>
    <m/>
    <m/>
    <m/>
    <m/>
    <m/>
    <m/>
    <m/>
    <m/>
    <m/>
    <m/>
    <m/>
    <m/>
    <m/>
    <m/>
    <x v="1"/>
    <s v="spb"/>
    <s v="【主配置?】"/>
    <n v="0"/>
    <n v="0"/>
    <n v="0"/>
    <s v="spb"/>
    <s v="指定价"/>
    <s v="spb"/>
    <s v="智慧党建"/>
    <s v="-"/>
    <s v="-"/>
    <s v="-"/>
    <s v="-"/>
    <s v="region!$G$2#"/>
  </r>
  <r>
    <x v="0"/>
    <x v="0"/>
    <x v="0"/>
    <s v="未填配置错误用例"/>
    <x v="9"/>
    <m/>
    <m/>
    <m/>
    <m/>
    <m/>
    <m/>
    <m/>
    <m/>
    <m/>
    <m/>
    <m/>
    <m/>
    <m/>
    <m/>
    <m/>
    <m/>
    <m/>
    <x v="1"/>
    <s v="自定义"/>
    <s v="【主配置?】"/>
    <n v="0"/>
    <n v="0"/>
    <n v="0"/>
    <s v="自定义"/>
    <s v="指定价"/>
    <s v="自定义"/>
    <s v="wetest 套餐包 线下结算"/>
    <s v="-"/>
    <s v="-"/>
    <s v="-"/>
    <s v="-"/>
    <s v="region!$G$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15"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C6" firstHeaderRow="0" firstDataRow="1" firstDataCol="1"/>
  <pivotFields count="42">
    <pivotField axis="axisRow" showAll="0">
      <items count="3">
        <item x="0"/>
        <item h="1" x="1"/>
        <item t="default"/>
      </items>
      <extLst>
        <ext xmlns:x14="http://schemas.microsoft.com/office/spreadsheetml/2009/9/main" uri="{2946ED86-A175-432a-8AC1-64E0C546D7DE}">
          <x14:pivotField fillDownLabels="1"/>
        </ext>
      </extLst>
    </pivotField>
    <pivotField axis="axisRow" showAll="0">
      <items count="4">
        <item x="0"/>
        <item m="1" x="2"/>
        <item x="1"/>
        <item t="default"/>
      </items>
      <extLst>
        <ext xmlns:x14="http://schemas.microsoft.com/office/spreadsheetml/2009/9/main" uri="{2946ED86-A175-432a-8AC1-64E0C546D7DE}">
          <x14:pivotField fillDownLabels="1"/>
        </ext>
      </extLst>
    </pivotField>
    <pivotField axis="axisRow" showAll="0">
      <items count="4">
        <item m="1" x="2"/>
        <item x="0"/>
        <item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4">
    <i>
      <x/>
    </i>
    <i r="1">
      <x v="1"/>
    </i>
    <i r="2">
      <x/>
    </i>
    <i t="grand">
      <x/>
    </i>
  </rowItems>
  <colFields count="1">
    <field x="-2"/>
  </colFields>
  <colItems count="2">
    <i>
      <x/>
    </i>
    <i i="1">
      <x v="1"/>
    </i>
  </colItems>
  <dataFields count="2">
    <dataField name="求和项:数量" fld="20" baseField="0" baseItem="0"/>
    <dataField name="平均值项:折扣率" fld="21" subtotal="average" baseField="1" baseItem="1"/>
  </dataFields>
  <formats count="1">
    <format dxfId="9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15"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A16:E26" firstHeaderRow="0" firstDataRow="1" firstDataCol="3"/>
  <pivotFields count="42">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m="1" x="11"/>
        <item x="0"/>
        <item x="1"/>
        <item x="2"/>
        <item x="5"/>
        <item x="4"/>
        <item x="3"/>
        <item x="7"/>
        <item x="6"/>
        <item x="8"/>
        <item x="10"/>
        <item x="9"/>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8"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22"/>
    <field x="4"/>
  </rowFields>
  <rowItems count="10">
    <i>
      <x/>
      <x/>
      <x v="1"/>
    </i>
    <i r="2">
      <x v="2"/>
    </i>
    <i r="2">
      <x v="3"/>
    </i>
    <i r="2">
      <x v="4"/>
    </i>
    <i r="2">
      <x v="5"/>
    </i>
    <i r="2">
      <x v="6"/>
    </i>
    <i r="2">
      <x v="7"/>
    </i>
    <i r="2">
      <x v="8"/>
    </i>
    <i r="2">
      <x v="11"/>
    </i>
    <i t="grand">
      <x/>
    </i>
  </rowItems>
  <colFields count="1">
    <field x="-2"/>
  </colFields>
  <colItems count="2">
    <i>
      <x/>
    </i>
    <i i="1">
      <x v="1"/>
    </i>
  </colItems>
  <dataFields count="2">
    <dataField name="平均值项:折扣率" fld="21" subtotal="average" baseField="0" baseItem="0"/>
    <dataField name="求和项:数量"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00000000-0016-0000-0200-000000000000}"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400-000001000000}"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00000000-0016-0000-0600-000002000000}"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2" xr16:uid="{00000000-0016-0000-0600-000004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7" xr16:uid="{00000000-0016-0000-0600-000005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6" xr16:uid="{56D8ED6C-7906-459C-8CF8-F98CE6EB3D3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00000000-0016-0000-0800-000006000000}"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00000000-0016-0000-0A00-000007000000}"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00000000-0016-0000-0B00-000008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C00-000009000000}"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00000000-0016-0000-0D00-00000A000000}"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0</v>
    <v>cvm</v>
    <v>1</v>
    <v>Generic</v>
    <v>cvm</v>
    <v>https://cloud.tencent.com/product/cvm</v>
    <v>cvm</v>
    <v>计算</v>
    <v>安全稳定，高弹性的计算服务</v>
    <v>云服务器</v>
    <v>计算→ 云服务器→ CVM</v>
    <v>计算</v>
    <v/>
    <v>常用</v>
  </rv>
  <rv s="0">
    <v>0</v>
    <v>cdb</v>
    <v>1</v>
    <v>Generic</v>
    <v>cdb</v>
    <v>https://cloud.tencent.com/product/cdb</v>
    <v>cdb</v>
    <v>关系型数据库</v>
    <v>高性能、高可靠、灵活的数据库托管服务</v>
    <v>云数据库 MySQL</v>
    <v>数据库→ 云数据库 MySQL→ CDB</v>
    <v>数据库</v>
    <v/>
    <v>常用</v>
  </rv>
  <rv s="0">
    <v>0</v>
    <v>crs</v>
    <v>1</v>
    <v>Generic</v>
    <v>crs</v>
    <v>https://cloud.tencent.com/product/crs</v>
    <v>crs</v>
    <v>NoSQL 数据库</v>
    <v>高性能、低延迟、可伸缩的 Redis 数据库</v>
    <v>云数据库 Redis</v>
    <v>数据库→ 云数据库 Redis→ CRS</v>
    <v>数据库</v>
    <v/>
    <v>常用</v>
  </rv>
  <rv s="0">
    <v>0</v>
    <v>clb</v>
    <v>1</v>
    <v>Generic</v>
    <v>clb</v>
    <v>https://cloud.tencent.com/product/clb</v>
    <v>clb</v>
    <v>网络</v>
    <v>对多台服务器进行流量分发</v>
    <v>负载均衡</v>
    <v>网络与CDN→ 负载均衡→ CLB</v>
    <v>网络与CDN</v>
    <v/>
    <v>常用</v>
  </rv>
  <rv s="0">
    <v>0</v>
    <v>vpn</v>
    <v>1</v>
    <v>Generic</v>
    <v>vpn</v>
    <v>https://cloud.tencent.com/product/vpn</v>
    <v>vpn</v>
    <v>网络</v>
    <v>轻松构建 IPsec VPN 服务</v>
    <v>VPN 连接</v>
    <v>网络与CDN→ VPN 连接→ VPN</v>
    <v>网络与CDN</v>
    <v/>
    <v>常用</v>
  </rv>
  <rv s="0">
    <v>0</v>
    <v>nat</v>
    <v>1</v>
    <v>Generic</v>
    <v>nat</v>
    <v>https://cloud.tencent.com/product/nat</v>
    <v>nat</v>
    <v>网络</v>
    <v>支持 SNAT 的大带宽、高可用网关</v>
    <v>NAT 网关</v>
    <v>网络与CDN→ NAT 网关→ NAT</v>
    <v>网络与CDN</v>
    <v/>
    <v>常用</v>
  </rv>
  <rv s="0">
    <v>0</v>
    <v>dc/cas</v>
    <v>1</v>
    <v>Generic</v>
    <v>dc/cas</v>
    <v>https://cloud.tencent.com/product/dc/cas</v>
    <v>dc/cas</v>
    <v>网络</v>
    <v>腾讯云联合运营商合规资源，实现用户 IDC 与腾讯云互通的云服务</v>
    <v>专线接入-高速上云</v>
    <v>网络与CDN→ 专线接入-高速上云→ DC/CAS</v>
    <v>网络与CDN</v>
    <v/>
    <v>特增</v>
  </rv>
  <rv s="0">
    <v>0</v>
    <v>bwp</v>
    <v>1</v>
    <v>Generic</v>
    <v>bwp</v>
    <v>https://cloud.tencent.com/product/bwp</v>
    <v>bwp</v>
    <v>网络</v>
    <v>多IP聚合的计费模式、降低公网费用</v>
    <v>共享带宽包</v>
    <v>网络与CDN→ 共享带宽包→ BWP</v>
    <v>网络与CDN</v>
    <v/>
    <v>常用</v>
  </rv>
  <rv s="0">
    <v>0</v>
    <v>spb</v>
    <v>1</v>
    <v>Generic</v>
    <v>spb</v>
    <v>https://cloud.tencent.com/product/spb</v>
    <v>spb</v>
    <v>政务服务</v>
    <v>以“互联网+”打造智慧党建新模式</v>
    <v>智慧党建</v>
    <v>行业应用→ 智慧党建→ SPB</v>
    <v>行业应用</v>
    <v/>
    <v/>
  </rv>
  <rv s="1">
    <v>13</v>
    <v>3</v>
  </rv>
  <rv s="2">
    <v>13</v>
    <v>1</v>
  </rv>
  <rv s="0">
    <v>0</v>
    <v>ecm</v>
    <v>1</v>
    <v>Generic</v>
    <v>ecm</v>
    <v>https://cloud.tencent.com/product/ecm</v>
    <v>ecm</v>
    <v>边缘计算</v>
    <v>靠近用户、分布式、低时延的弹性计算资源</v>
    <v>边缘计算机器</v>
    <v>计算→ 边缘计算机器→ ECM</v>
    <v>计算</v>
    <v/>
    <v/>
  </rv>
  <rv s="0">
    <v>0</v>
    <v>iecp</v>
    <v>1</v>
    <v>Generic</v>
    <v>iecp</v>
    <v>https://cloud.tencent.com/product/iecp</v>
    <v>iecp</v>
    <v>边缘计算</v>
    <v>安全、稳定、弹性的边缘计算服务</v>
    <v>物联网边缘计算平台</v>
    <v>计算→ 物联网边缘计算平台→ IECP</v>
    <v>计算</v>
    <v/>
    <v/>
  </rv>
  <rv s="0">
    <v>0</v>
    <v>lighthouse</v>
    <v>1</v>
    <v>Generic</v>
    <v>lighthouse</v>
    <v>https://cloud.tencent.com/product/lighthouse</v>
    <v>lighthouse</v>
    <v>计算</v>
    <v>开箱即用，轻量应用场景首选</v>
    <v>轻量应用服务器</v>
    <v>计算→ 轻量应用服务器→ LIGHTHOUSE</v>
    <v>计算</v>
    <v/>
    <v/>
  </rv>
  <rv s="0">
    <v>0</v>
    <v>gpu</v>
    <v>1</v>
    <v>Generic</v>
    <v>gpu</v>
    <v>https://cloud.tencent.com/product/gpu</v>
    <v>gpu</v>
    <v>计算</v>
    <v>高密度计算服务器</v>
    <v>GPU 云服务器</v>
    <v>计算→ GPU 云服务器→ GPU</v>
    <v>计算</v>
    <v/>
    <v/>
  </rv>
  <rv s="0">
    <v>0</v>
    <v>cdh</v>
    <v>1</v>
    <v>Generic</v>
    <v>cdh</v>
    <v>https://cloud.tencent.com/product/cdh</v>
    <v>cdh</v>
    <v>计算</v>
    <v>独享云主机资源</v>
    <v>专用宿主机</v>
    <v>计算→ 专用宿主机→ CDH</v>
    <v>计算</v>
    <v/>
    <v/>
  </rv>
  <rv s="0">
    <v>0</v>
    <v>cpm</v>
    <v>1</v>
    <v>Generic</v>
    <v>cpm</v>
    <v>https://cloud.tencent.com/product/cpm</v>
    <v>cpm</v>
    <v>计算</v>
    <v>独享高性能物理服务器租赁服务</v>
    <v>黑石物理服务器2.0</v>
    <v>计算→ 黑石物理服务器2.0→ CPM</v>
    <v>计算</v>
    <v/>
    <v/>
  </rv>
  <rv s="0">
    <v>0</v>
    <v>chc</v>
    <v>1</v>
    <v>Generic</v>
    <v>chc</v>
    <v>https://cloud.tencent.com/product/chc</v>
    <v>chc</v>
    <v>计算</v>
    <v>客户自有服务器上云，资源独享，全量云能力</v>
    <v>云托付物理服务器</v>
    <v>计算→ 云托付物理服务器→ CHC</v>
    <v>计算</v>
    <v/>
    <v/>
  </rv>
  <rv s="0">
    <v>0</v>
    <v>as</v>
    <v>1</v>
    <v>Generic</v>
    <v>as</v>
    <v>https://cloud.tencent.com/product/as</v>
    <v>as</v>
    <v>计算</v>
    <v>高效的低成本计算资源管理策略</v>
    <v>弹性伸缩</v>
    <v>计算→ 弹性伸缩→ AS</v>
    <v>计算</v>
    <v>免费</v>
    <v>常用</v>
  </rv>
  <rv s="0">
    <v>0</v>
    <v>batch</v>
    <v>1</v>
    <v>Generic</v>
    <v>batch</v>
    <v>https://cloud.tencent.com/product/batch</v>
    <v>batch</v>
    <v>计算</v>
    <v>智能调度任意规模并行批处理作业</v>
    <v>批量计算</v>
    <v>计算→ 批量计算→ BATCH</v>
    <v>计算</v>
    <v/>
    <v/>
  </rv>
  <rv s="0">
    <v>0</v>
    <v>cdc</v>
    <v>1</v>
    <v>Generic</v>
    <v>cdc</v>
    <v>https://cloud.tencent.com/product/cdc</v>
    <v>cdc</v>
    <v>计算</v>
    <v>可部署到本地的公有云基础设施</v>
    <v>本地专用集群</v>
    <v>计算→ 本地专用集群→ CDC</v>
    <v>计算</v>
    <v/>
    <v/>
  </rv>
  <rv s="0">
    <v>0</v>
    <v>edgezone</v>
    <v>1</v>
    <v>Generic</v>
    <v>edgezone</v>
    <v>https://cloud.tencent.com/product/edgezone</v>
    <v>edgezone</v>
    <v>计算</v>
    <v>低延时、广覆盖、少成本的边缘云计算服务</v>
    <v>边缘可用区</v>
    <v>计算→ 边缘可用区→ EDGEZONE</v>
    <v>计算</v>
    <v/>
    <v/>
  </rv>
  <rv s="0">
    <v>0</v>
    <v>tat</v>
    <v>1</v>
    <v>Generic</v>
    <v>tat</v>
    <v>https://cloud.tencent.com/product/tat</v>
    <v>tat</v>
    <v>计算</v>
    <v>高效安全的云服务器原生运维部署工具</v>
    <v>自动化助手</v>
    <v>计算→ 自动化助手→ TAT</v>
    <v>计算</v>
    <v>免费</v>
    <v>常用</v>
  </rv>
  <rv s="0">
    <v>0</v>
    <v>pqss</v>
    <v>1</v>
    <v>Generic</v>
    <v>pqss</v>
    <v>https://cloud.tencent.com/product/pqss</v>
    <v>pqss</v>
    <v>量子技术</v>
    <v>能抵抗量子计算攻击的高性能签名服务</v>
    <v>抗量子签名服务</v>
    <v>计算→ 抗量子签名服务→ PQSS</v>
    <v>计算</v>
    <v/>
    <v/>
  </rv>
  <rv s="0">
    <v>0</v>
    <v>smh</v>
    <v>1</v>
    <v>Generic</v>
    <v>smh</v>
    <v>https://cloud.tencent.com/product/smh</v>
    <v>smh</v>
    <v>存储数据服务</v>
    <v>图片类应用一站式解决方案</v>
    <v>智能媒资托管</v>
    <v>存储→ 智能媒资托管→ SMH</v>
    <v>存储</v>
    <v/>
    <v/>
  </rv>
  <rv s="0">
    <v>0</v>
    <v>dsp</v>
    <v>1</v>
    <v>Generic</v>
    <v>dsp</v>
    <v>https://cloud.tencent.com/product/dsp</v>
    <v>dsp</v>
    <v>存储数据服务</v>
    <v>安全稳定、便捷易用的云上数据订阅服务</v>
    <v>数据协作平台</v>
    <v>存储→ 数据协作平台→ DSP</v>
    <v>存储</v>
    <v/>
    <v/>
  </rv>
  <rv s="0">
    <v>0</v>
    <v>csg</v>
    <v>1</v>
    <v>Generic</v>
    <v>csg</v>
    <v>https://cloud.tencent.com/product/csg</v>
    <v>csg</v>
    <v>混合云存储</v>
    <v>混合云存储服务</v>
    <v>存储网关</v>
    <v>存储→ 存储网关→ CSG</v>
    <v>存储</v>
    <v/>
    <v/>
  </rv>
  <rv s="0">
    <v>0</v>
    <v>tstor</v>
    <v>1</v>
    <v>Generic</v>
    <v>tstor</v>
    <v>https://cloud.tencent.com/product/tstor</v>
    <v>tstor</v>
    <v>混合云存储</v>
    <v>与腾讯云互通的云下部署存储产品</v>
    <v>存储一体机</v>
    <v>存储→ 存储一体机→ TSTOR</v>
    <v>存储</v>
    <v/>
    <v/>
  </rv>
  <rv s="0">
    <v>0</v>
    <v>tstorb2000</v>
    <v>1</v>
    <v>Generic</v>
    <v>tstorb2000</v>
    <v>https://cloud.tencent.com/product/tstorb2000</v>
    <v>tstorb2000</v>
    <v>混合云存储</v>
    <v>融合备份和存储于一体</v>
    <v>备份一体机</v>
    <v>存储→ 备份一体机→ TSTORB2000</v>
    <v>存储</v>
    <v/>
    <v/>
  </rv>
  <rv s="0">
    <v>0</v>
    <v>cos</v>
    <v>1</v>
    <v>Generic</v>
    <v>cos</v>
    <v>https://cloud.tencent.com/product/cos</v>
    <v>cos</v>
    <v>基础存储服务</v>
    <v>安全稳定、便捷易用、低成本的海量云端存储服务</v>
    <v>对象存储</v>
    <v>存储→ 对象存储→ COS</v>
    <v>存储</v>
    <v/>
    <v>常用</v>
  </rv>
  <rv s="0">
    <v>0</v>
    <v>cbs</v>
    <v>1</v>
    <v>Generic</v>
    <v>cbs</v>
    <v>https://cloud.tencent.com/product/cbs</v>
    <v>cbs</v>
    <v>基础存储服务</v>
    <v>持久性数据块存储设备</v>
    <v>云硬盘</v>
    <v>存储→ 云硬盘→ CBS</v>
    <v>存储</v>
    <v/>
    <v>常用</v>
  </rv>
  <rv s="0">
    <v>0</v>
    <v>cfs</v>
    <v>1</v>
    <v>Generic</v>
    <v>cfs</v>
    <v>https://cloud.tencent.com/product/cfs</v>
    <v>cfs</v>
    <v>基础存储服务</v>
    <v>可共享的文件存储服务</v>
    <v>文件存储</v>
    <v>存储→ 文件存储→ CFS</v>
    <v>存储</v>
    <v/>
    <v/>
  </rv>
  <rv s="0">
    <v>0</v>
    <v>cas</v>
    <v>1</v>
    <v>Generic</v>
    <v>cas</v>
    <v>https://cloud.tencent.com/product/cas</v>
    <v>cas</v>
    <v>基础存储服务</v>
    <v>离线归档存储服务</v>
    <v>归档存储</v>
    <v>存储→ 归档存储→ CAS</v>
    <v>存储</v>
    <v/>
    <v/>
  </rv>
  <rv s="0">
    <v>0</v>
    <v>chdfs</v>
    <v>1</v>
    <v>Generic</v>
    <v>chdfs</v>
    <v>https://cloud.tencent.com/product/chdfs</v>
    <v>chdfs</v>
    <v>基础存储服务</v>
    <v>标准 HDFS 访问协议、强一致性的存储服务</v>
    <v>云 HDFS</v>
    <v>存储→ 云 HDFS→ CHDFS</v>
    <v>存储</v>
    <v/>
    <v>常用</v>
  </rv>
  <rv s="0">
    <v>0</v>
    <v>ci</v>
    <v>1</v>
    <v>Generic</v>
    <v>ci</v>
    <v>https://cloud.tencent.com/product/ci</v>
    <v>ci</v>
    <v>数据处理与分析</v>
    <v>高效、全面的图片鉴定和识别服务</v>
    <v>数据万象</v>
    <v>存储→ 数据万象→ CI</v>
    <v>存储</v>
    <v/>
    <v>常用</v>
  </rv>
  <rv s="0">
    <v>0</v>
    <v>cls</v>
    <v>1</v>
    <v>Generic</v>
    <v>cls</v>
    <v>https://cloud.tencent.com/product/cls</v>
    <v>cls</v>
    <v>数据处理与分析</v>
    <v>一站式日志数据解决方案</v>
    <v>日志服务</v>
    <v>存储→ 日志服务→ CLS</v>
    <v>存储</v>
    <v/>
    <v>常用</v>
  </rv>
  <rv s="0">
    <v>0</v>
    <v>msp</v>
    <v>1</v>
    <v>Generic</v>
    <v>msp</v>
    <v>https://cloud.tencent.com/product/msp</v>
    <v>msp</v>
    <v>数据迁移</v>
    <v>帮助用户轻松迁移</v>
    <v>迁移服务平台</v>
    <v>存储→ 迁移服务平台→ MSP</v>
    <v>存储</v>
    <v/>
    <v>常用</v>
  </rv>
  <rv s="0">
    <v>0</v>
    <v>cdm</v>
    <v>1</v>
    <v>Generic</v>
    <v>cdm</v>
    <v>https://cloud.tencent.com/product/cdm</v>
    <v>cdm</v>
    <v>数据迁移</v>
    <v>TB/PB 级数据迁移上云</v>
    <v>云数据迁移</v>
    <v>存储→ 云数据迁移→ CDM</v>
    <v>存储</v>
    <v/>
    <v/>
  </rv>
  <rv s="0">
    <v>0</v>
    <v>iss</v>
    <v>1</v>
    <v>Generic</v>
    <v>iss</v>
    <v>https://cloud.tencent.com/product/iss</v>
    <v>iss</v>
    <v>智能存储</v>
    <v>监控设备一站式存储分析解决方案</v>
    <v>明瞳智控</v>
    <v>存储→ 明瞳智控→ ISS</v>
    <v>存储</v>
    <v/>
    <v/>
  </rv>
  <rv s="0">
    <v>0</v>
    <v>mongodb</v>
    <v>1</v>
    <v>Generic</v>
    <v>mongodb</v>
    <v>https://cloud.tencent.com/product/mongodb</v>
    <v>mongodb</v>
    <v>NoSQL 数据库</v>
    <v>高性能、分布式的 MongoDB 数据库</v>
    <v>云数据库 MongoDB</v>
    <v>数据库→ 云数据库 MongoDB→ MONGODB</v>
    <v>数据库</v>
    <v/>
    <v>常用</v>
  </rv>
  <rv s="0">
    <v>0</v>
    <v>cmem</v>
    <v>1</v>
    <v>Generic</v>
    <v>cmem</v>
    <v>https://cloud.tencent.com/product/cmem</v>
    <v>cmem</v>
    <v>NoSQL 数据库</v>
    <v>高性能、高可靠的 Memcahed 数据库</v>
    <v>云数据库 Memcached</v>
    <v>数据库→ 云数据库 Memcached→ CMEM</v>
    <v>数据库</v>
    <v/>
    <v/>
  </rv>
  <rv s="0">
    <v>0</v>
    <v>ctsdb</v>
    <v>1</v>
    <v>Generic</v>
    <v>ctsdb</v>
    <v>https://cloud.tencent.com/product/ctsdb</v>
    <v>ctsdb</v>
    <v>NoSQL 数据库</v>
    <v>支持超高并发写入的时序数据库服务</v>
    <v>时序数据库 CTSDB</v>
    <v>数据库→ 时序数据库 CTSDB→ CTSDB</v>
    <v>数据库</v>
    <v/>
    <v/>
  </rv>
  <rv s="0">
    <v>0</v>
    <v>tcaplusdb</v>
    <v>1</v>
    <v>Generic</v>
    <v>tcaplusdb</v>
    <v>https://cloud.tencent.com/product/tcaplusdb</v>
    <v>tcaplusdb</v>
    <v>NoSQL 数据库</v>
    <v>专为游戏设计的 NoSQL 数据存储服务</v>
    <v>游戏数据库 TcaplusDB</v>
    <v>数据库→ 游戏数据库 TcaplusDB→ TCAPLUSDB</v>
    <v>数据库</v>
    <v/>
    <v/>
  </rv>
  <rv s="0">
    <v>0</v>
    <v>tendis</v>
    <v>1</v>
    <v>Generic</v>
    <v>tendis</v>
    <v>https://cloud.tencent.com/product/tendis</v>
    <v>tendis</v>
    <v>NoSQL 数据库</v>
    <v>兼容 Redis 协议的大容量 KV 存储服务</v>
    <v>云数据库 Tendis</v>
    <v>数据库→ 云数据库 Tendis→ TENDIS</v>
    <v>数据库</v>
    <v/>
    <v/>
  </rv>
  <rv s="0">
    <v>0</v>
    <v>konisgraph</v>
    <v>1</v>
    <v>Generic</v>
    <v>konisgraph</v>
    <v>https://cloud.tencent.com/product/konisgraph</v>
    <v>konisgraph</v>
    <v>NoSQL 数据库</v>
    <v>海量图数据存储、实时查询及可视化服务</v>
    <v>图数据库 KonisGraph</v>
    <v>数据库→ 图数据库 KonisGraph→ KONISGRAPH</v>
    <v>数据库</v>
    <v/>
    <v/>
  </rv>
  <rv s="0">
    <v>0</v>
    <v>sqlserver</v>
    <v>1</v>
    <v>Generic</v>
    <v>sqlserver</v>
    <v>https://cloud.tencent.com/product/sqlserver</v>
    <v>sqlserver</v>
    <v>关系型数据库</v>
    <v>正版授权 SQL Server 云数据库</v>
    <v>云数据库 SQL Server</v>
    <v>数据库→ 云数据库 SQL Server→ SQLSERVER</v>
    <v>数据库</v>
    <v/>
    <v>常用</v>
  </rv>
  <rv s="0">
    <v>0</v>
    <v>postgres</v>
    <v>1</v>
    <v>Generic</v>
    <v>postgres</v>
    <v>https://cloud.tencent.com/product/postgres</v>
    <v>postgres</v>
    <v>关系型数据库</v>
    <v>支持空间地理信息处理的开源数据库</v>
    <v>云数据库 PostgreSQL</v>
    <v>数据库→ 云数据库 PostgreSQL→ POSTGRES</v>
    <v>数据库</v>
    <v/>
    <v>常用</v>
  </rv>
  <rv s="0">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https://cloud.tencent.com/product/dts</v>
    <v>dts</v>
    <v>数据库 SaaS 工具</v>
    <v>数据无缝传输和迁移，无宕机时间</v>
    <v>数据传输服务</v>
    <v>数据库→ 数据传输服务→ DTS</v>
    <v>数据库</v>
    <v/>
    <v>常用</v>
  </rv>
  <rv s="0">
    <v>0</v>
    <v>des</v>
    <v>1</v>
    <v>Generic</v>
    <v>des</v>
    <v>https://cloud.tencent.com/product/des</v>
    <v>des</v>
    <v>数据库 SaaS 工具</v>
    <v>专业、高效的数据库服务</v>
    <v>数据库专家服务</v>
    <v>数据库→ 数据库专家服务→ DES</v>
    <v>数据库</v>
    <v/>
    <v/>
  </rv>
  <rv s="0">
    <v>0</v>
    <v>tcv</v>
    <v>1</v>
    <v>Generic</v>
    <v>tcv</v>
    <v>https://cloud.tencent.com/product/tcv</v>
    <v>tcv</v>
    <v>数据库 SaaS 工具</v>
    <v>一站式数据可视化展示平台</v>
    <v>腾讯云图</v>
    <v>数据库→ 腾讯云图→ TCV</v>
    <v>数据库</v>
    <v/>
    <v/>
  </rv>
  <rv s="0">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https://cloud.tencent.com/product/tdata</v>
    <v>tdata</v>
    <v>数据库软硬一体</v>
    <v>面向 OLTP、OLAP 及混合场景的数据库</v>
    <v>数据库一体机 TData</v>
    <v>数据库→ 数据库一体机 TData→ TDATA</v>
    <v>数据库</v>
    <v/>
    <v/>
  </rv>
  <rv s="0">
    <v>0</v>
    <v>dbdc</v>
    <v>1</v>
    <v>Generic</v>
    <v>dbdc</v>
    <v>https://cloud.tencent.com/product/dbdc</v>
    <v>dbdc</v>
    <v>数据库软硬一体</v>
    <v>独享资源、安全灵活的云上数据库服务</v>
    <v>云数据库独享集群</v>
    <v>数据库→ 云数据库独享集群→ DBDC</v>
    <v>数据库</v>
    <v/>
    <v/>
  </rv>
  <rv s="0">
    <v>0</v>
    <v>emr</v>
    <v>1</v>
    <v>Generic</v>
    <v>emr</v>
    <v>https://cloud.tencent.com/product/emr</v>
    <v>emr</v>
    <v>数据分析</v>
    <v>安全、灵活的云端托管 Hadoop 服务</v>
    <v>弹性 MapReduce</v>
    <v>大数据→ 弹性 MapReduce→ EMR</v>
    <v>大数据</v>
    <v/>
    <v>常用</v>
  </rv>
  <rv s="0">
    <v>0</v>
    <v>es</v>
    <v>1</v>
    <v>Generic</v>
    <v>es</v>
    <v>https://cloud.tencent.com/product/es</v>
    <v>es</v>
    <v>数据分析</v>
    <v>开箱即用的云端 Elasticsearch 服务</v>
    <v>Elasticsearch Service</v>
    <v>大数据→ Elasticsearch Service→ ES</v>
    <v>大数据</v>
    <v/>
    <v>常用</v>
  </rv>
  <rv s="0">
    <v>0</v>
    <v>oceanus</v>
    <v>1</v>
    <v>Generic</v>
    <v>oceanus</v>
    <v>https://cloud.tencent.com/product/oceanus</v>
    <v>oceanus</v>
    <v>数据分析</v>
    <v>云端的流式数据汇聚、计算服务</v>
    <v>流计算 Oceanus</v>
    <v>大数据→ 流计算 Oceanus→ OCEANUS</v>
    <v>大数据</v>
    <v/>
    <v>常用</v>
  </rv>
  <rv s="0">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https://cloud.tencent.com/product/bi</v>
    <v>bi</v>
    <v>数据分析</v>
    <v>新一代敏捷型 BI SAAS 服务</v>
    <v>商业智能分析 BI</v>
    <v>大数据→ 商业智能分析 BI→ BI</v>
    <v>大数据</v>
    <v/>
    <v/>
  </rv>
  <rv s="0">
    <v>0</v>
    <v>tbds</v>
    <v>1</v>
    <v>Generic</v>
    <v>tbds</v>
    <v>https://cloud.tencent.com/product/tbds</v>
    <v>tbds</v>
    <v>数据开发与治理</v>
    <v>安全、易用的一站式大数据处理平台</v>
    <v>大数据处理套件</v>
    <v>大数据→ 大数据处理套件→ TBDS</v>
    <v>大数据</v>
    <v/>
    <v/>
  </rv>
  <rv s="0">
    <v>0</v>
    <v>wedata</v>
    <v>1</v>
    <v>Generic</v>
    <v>wedata</v>
    <v>https://cloud.tencent.com/product/wedata</v>
    <v>wedata</v>
    <v>数据开发与治理</v>
    <v>云端的一站式数据协作开发平台</v>
    <v>数据开发平台 WeData</v>
    <v>大数据→ 数据开发平台 WeData→ WEDATA</v>
    <v>大数据</v>
    <v/>
    <v/>
  </rv>
  <rv s="0">
    <v>0</v>
    <v>ida</v>
    <v>1</v>
    <v>Generic</v>
    <v>ida</v>
    <v>https://cloud.tencent.com/product/ida</v>
    <v>ida</v>
    <v>数据生态产品与服务</v>
    <v>基于云端大数据架构的用户行为分析平台</v>
    <v>智能数据分析</v>
    <v>大数据→ 智能数据分析→ IDA</v>
    <v>大数据</v>
    <v/>
    <v/>
  </rv>
  <rv s="0">
    <v>0</v>
    <v>iea</v>
    <v>1</v>
    <v>Generic</v>
    <v>iea</v>
    <v>https://cloud.tencent.com/product/iea</v>
    <v>iea</v>
    <v>数据生态产品与服务</v>
    <v>全面产业分析，精准靶向招商</v>
    <v>产业分析</v>
    <v>大数据→ 产业分析→ IEA</v>
    <v>大数据</v>
    <v/>
    <v/>
  </rv>
  <rv s="0">
    <v>0</v>
    <v>bcdm</v>
    <v>1</v>
    <v>Generic</v>
    <v>bcdm</v>
    <v>https://cloud.tencent.com/product/bcdm</v>
    <v>bcdm</v>
    <v>数据生态产品与服务</v>
    <v>专业可靠的数字化营销平台</v>
    <v>商机魔方</v>
    <v>大数据→ 商机魔方→ BCDM</v>
    <v>大数据</v>
    <v/>
    <v/>
  </rv>
  <rv s="0">
    <v>0</v>
    <v>brdm</v>
    <v>1</v>
    <v>Generic</v>
    <v>brdm</v>
    <v>https://cloud.tencent.com/product/brdm</v>
    <v>brdm</v>
    <v>数据生态产品与服务</v>
    <v>专业可靠的数字化营销平台</v>
    <v>商机雷达</v>
    <v>大数据→ 商机雷达→ BRDM</v>
    <v>大数据</v>
    <v/>
    <v/>
  </rv>
  <rv s="0">
    <v>0</v>
    <v>ep</v>
    <v>1</v>
    <v>Generic</v>
    <v>ep</v>
    <v>https://cloud.tencent.com/product/ep</v>
    <v>ep</v>
    <v>数据应用</v>
    <v>一站式企业数据服务产品</v>
    <v>企业画像</v>
    <v>大数据→ 企业画像→ EP</v>
    <v>大数据</v>
    <v/>
    <v/>
  </rv>
  <rv s="0">
    <v>0</v>
    <v>poa</v>
    <v>1</v>
    <v>Generic</v>
    <v>poa</v>
    <v>https://cloud.tencent.com/product/poa</v>
    <v>poa</v>
    <v>数据应用</v>
    <v>全面、快速、准确的全网数据分析服务</v>
    <v>腾讯文智公众趋势分析</v>
    <v>大数据→ 腾讯文智公众趋势分析→ POA</v>
    <v>大数据</v>
    <v/>
    <v/>
  </rv>
  <rv s="0">
    <v>0</v>
    <v>tgp</v>
    <v>1</v>
    <v>Generic</v>
    <v>tgp</v>
    <v>https://cloud.tencent.com/product/tgp</v>
    <v>tgp</v>
    <v>数据应用</v>
    <v>无埋点采集，实时分析，A/B 实验的增长平台</v>
    <v>腾讯增长平台</v>
    <v>大数据→ 腾讯增长平台→ TGP</v>
    <v>大数据</v>
    <v/>
    <v/>
  </rv>
  <rv s="0">
    <v>0</v>
    <v>tcspc</v>
    <v>1</v>
    <v>Generic</v>
    <v>tcspc</v>
    <v>https://cloud.tencent.com/product/tcspc</v>
    <v>tcspc</v>
    <v>数据应用</v>
    <v>安全稳定，高可用隐私计算平台</v>
    <v>云安全隐私计算</v>
    <v>大数据→ 云安全隐私计算→ TCSPC</v>
    <v>大数据</v>
    <v/>
    <v/>
  </rv>
  <rv s="0">
    <v>0</v>
    <v>tcs</v>
    <v>1</v>
    <v>Generic</v>
    <v>tcs</v>
    <v>https://cloud.tencent.com/product/tcs</v>
    <v>tcs</v>
    <v>数据应用</v>
    <v>一站式结构化数据搜索托管服务</v>
    <v>腾讯云搜</v>
    <v>大数据→ 腾讯云搜→ TCS</v>
    <v>大数据</v>
    <v/>
    <v/>
  </rv>
  <rv s="0">
    <v>0</v>
    <v>raydata</v>
    <v>1</v>
    <v>Generic</v>
    <v>raydata</v>
    <v>https://cloud.tencent.com/product/raydata</v>
    <v>raydata</v>
    <v>数据应用</v>
    <v>实时、高效、稳定的数据可视化服务</v>
    <v>大数据可视交互系统</v>
    <v>大数据→ 大数据可视交互系统→ RAYDATA</v>
    <v>大数据</v>
    <v/>
    <v/>
  </rv>
  <rv s="0">
    <v>0</v>
    <v>epo</v>
    <v>1</v>
    <v>Generic</v>
    <v>epo</v>
    <v>https://cloud.tencent.com/product/epo</v>
    <v>epo</v>
    <v>数据应用</v>
    <v>专业可靠的大数据舆情服务平台</v>
    <v>企业舆情</v>
    <v>大数据→ 企业舆情→ EPO</v>
    <v>大数据</v>
    <v/>
    <v/>
  </rv>
  <rv s="0">
    <v>0</v>
    <v>cdn</v>
    <v>1</v>
    <v>Generic</v>
    <v>cdn</v>
    <v>https://cloud.tencent.com/product/cdn</v>
    <v>cdn</v>
    <v>CDN与加速</v>
    <v>快速、稳定、智能、可靠的内容加速服务</v>
    <v>内容分发网络 CDN</v>
    <v>网络与CDN→ 内容分发网络 CDN→ CDN</v>
    <v>网络与CDN</v>
    <v/>
    <v>常用</v>
  </rv>
  <rv s="0">
    <v>0</v>
    <v>ecdn</v>
    <v>1</v>
    <v>Generic</v>
    <v>ecdn</v>
    <v>https://cloud.tencent.com/product/ecdn</v>
    <v>ecdn</v>
    <v>CDN与加速</v>
    <v>动静态混合资源加速服务平台</v>
    <v>全站加速网络</v>
    <v>网络与CDN→ 全站加速网络→ ECDN</v>
    <v>网络与CDN</v>
    <v/>
    <v>常用</v>
  </rv>
  <rv s="0">
    <v>0</v>
    <v>gaap</v>
    <v>1</v>
    <v>Generic</v>
    <v>gaap</v>
    <v>https://cloud.tencent.com/product/gaap</v>
    <v>gaap</v>
    <v>CDN与加速</v>
    <v>应用加速服务</v>
    <v>全球应用加速</v>
    <v>网络与CDN→ 全球应用加速→ GAAP</v>
    <v>网络与CDN</v>
    <v/>
    <v/>
  </rv>
  <rv s="0">
    <v>0</v>
    <v>scdn</v>
    <v>1</v>
    <v>Generic</v>
    <v>scdn</v>
    <v>https://cloud.tencent.com/product/scdn</v>
    <v>scdn</v>
    <v>CDN与加速</v>
    <v>多项安全防护能力于一体的内容分发网络</v>
    <v>安全加速 SCDN</v>
    <v>网络与CDN→ 安全加速 SCDN→ SCDN</v>
    <v>网络与CDN</v>
    <v/>
    <v/>
  </rv>
  <rv s="0">
    <v>0</v>
    <v>x-p2p</v>
    <v>1</v>
    <v>Generic</v>
    <v>x-p2p</v>
    <v>https://cloud.tencent.com/product/x-p2p</v>
    <v>x-p2p</v>
    <v>CDN与加速</v>
    <v>业内最优的低延迟 P2P 解决方案</v>
    <v>X-P2P</v>
    <v>网络与CDN→ X-P2P→ X-P2P</v>
    <v>网络与CDN</v>
    <v/>
    <v/>
  </rv>
  <rv s="0">
    <v>0</v>
    <v>goa</v>
    <v>1</v>
    <v>Generic</v>
    <v>goa</v>
    <v>https://cloud.tencent.com/product/goa</v>
    <v>goa</v>
    <v>CDN与加速</v>
    <v>基于零信任网络理念的全球办公访问服务</v>
    <v>全球办公访问</v>
    <v>网络与CDN→ 全球办公访问→ GOA</v>
    <v>网络与CDN</v>
    <v/>
    <v/>
  </rv>
  <rv s="0">
    <v>0</v>
    <v>vpc</v>
    <v>1</v>
    <v>Generic</v>
    <v>vpc</v>
    <v>https://cloud.tencent.com/product/vpc</v>
    <v>vpc</v>
    <v>网络</v>
    <v>独立隔离的网络空间</v>
    <v>私有网络</v>
    <v>网络与CDN→ 私有网络→ VPC</v>
    <v>网络与CDN</v>
    <v>免费</v>
    <v>常用</v>
  </rv>
  <rv s="0">
    <v>0</v>
    <v>dc</v>
    <v>1</v>
    <v>Generic</v>
    <v>dc</v>
    <v>https://cloud.tencent.com/product/dc</v>
    <v>dc</v>
    <v>网络</v>
    <v>专用网络链路接入服务</v>
    <v>专线接入</v>
    <v>网络与CDN→ 专线接入→ DC</v>
    <v>网络与CDN</v>
    <v/>
    <v>常用</v>
  </rv>
  <rv s="0">
    <v>0</v>
    <v>ccn</v>
    <v>1</v>
    <v>Generic</v>
    <v>ccn</v>
    <v>https://cloud.tencent.com/product/ccn</v>
    <v>ccn</v>
    <v>网络</v>
    <v>轻松实现云上云下多点互通</v>
    <v>云联网</v>
    <v>网络与CDN→ 云联网→ CCN</v>
    <v>网络与CDN</v>
    <v/>
    <v>常用</v>
  </rv>
  <rv s="0">
    <v>0</v>
    <v>eni</v>
    <v>1</v>
    <v>Generic</v>
    <v>eni</v>
    <v>https://cloud.tencent.com/product/eni</v>
    <v>eni</v>
    <v>网络</v>
    <v>面向云主机的多网卡热插拔服务</v>
    <v>弹性网卡</v>
    <v>网络与CDN→ 弹性网卡→ ENI</v>
    <v>网络与CDN</v>
    <v>免费</v>
    <v>常用</v>
  </rv>
  <rv s="0">
    <v>0</v>
    <v>pc</v>
    <v>1</v>
    <v>Generic</v>
    <v>pc</v>
    <v>https://cloud.tencent.com/product/pc</v>
    <v>pc</v>
    <v>网络</v>
    <v>多地数据同步服务</v>
    <v>对等连接</v>
    <v>网络与CDN→ 对等连接→ PC</v>
    <v>网络与CDN</v>
    <v>有限免费</v>
    <v>常用</v>
  </rv>
  <rv s="0">
    <v>0</v>
    <v>fl</v>
    <v>1</v>
    <v>Generic</v>
    <v>fl</v>
    <v>https://cloud.tencent.com/product/fl</v>
    <v>fl</v>
    <v>网络</v>
    <v>全时、全流、非侵入的流量采集服务</v>
    <v>网络流日志</v>
    <v>网络与CDN→ 网络流日志→ FL</v>
    <v>网络与CDN</v>
    <v/>
    <v/>
  </rv>
  <rv s="0">
    <v>0</v>
    <v>aia</v>
    <v>1</v>
    <v>Generic</v>
    <v>aia</v>
    <v>https://cloud.tencent.com/product/aia</v>
    <v>aia</v>
    <v>网络</v>
    <v>优化访问、简化部署的 IP Anycast 服务</v>
    <v>Anycast 公网加速</v>
    <v>网络与CDN→ Anycast 公网加速→ AIA</v>
    <v>网络与CDN</v>
    <v/>
    <v/>
  </rv>
  <rv s="0">
    <v>0</v>
    <v>tp</v>
    <v>1</v>
    <v>Generic</v>
    <v>tp</v>
    <v>https://cloud.tencent.com/product/tp</v>
    <v>tp</v>
    <v>网络</v>
    <v>易管理、低成本的预付费 Internet 流量资源</v>
    <v>共享流量包</v>
    <v>网络与CDN→ 共享流量包→ TP</v>
    <v>网络与CDN</v>
    <v/>
    <v>常用</v>
  </rv>
  <rv s="0">
    <v>0</v>
    <v>eipv6</v>
    <v>1</v>
    <v>Generic</v>
    <v>eipv6</v>
    <v>https://cloud.tencent.com/product/eipv6</v>
    <v>eipv6</v>
    <v>网络</v>
    <v>低成本、安全的弹性 IPv6 公网服务</v>
    <v>弹性公网 IPv6</v>
    <v>网络与CDN→ 弹性公网 IPv6→ EIPV6</v>
    <v>网络与CDN</v>
    <v/>
    <v/>
  </rv>
  <rv s="0">
    <v>0</v>
    <v>eip</v>
    <v>1</v>
    <v>Generic</v>
    <v>eip</v>
    <v>https://cloud.tencent.com/product/eip</v>
    <v>eip</v>
    <v>网络</v>
    <v>稳定、独立的公网 IP 资源</v>
    <v>弹性公网 IP</v>
    <v>网络与CDN→ 弹性公网 IP→ EIP</v>
    <v>网络与CDN</v>
    <v/>
    <v>常用</v>
  </rv>
  <rv s="0">
    <v>0</v>
    <v>sas</v>
    <v>1</v>
    <v>Generic</v>
    <v>sas</v>
    <v>https://cloud.tencent.com/product/sas</v>
    <v>sas</v>
    <v>网络</v>
    <v>智能、稳定、安全的 SD-WAN 接入服务</v>
    <v>SD-WAN 接入服务</v>
    <v>网络与CDN→ SD-WAN 接入服务→ SAS</v>
    <v>网络与CDN</v>
    <v/>
    <v/>
  </rv>
  <rv s="0">
    <v>0</v>
    <v>pls</v>
    <v>1</v>
    <v>Generic</v>
    <v>pls</v>
    <v>https://cloud.tencent.com/product/pls</v>
    <v>pls</v>
    <v>网络</v>
    <v>安全稳定、配置灵活的跨 VPC 访问服务</v>
    <v>私有连接</v>
    <v>网络与CDN→ 私有连接→ PLS</v>
    <v>网络与CDN</v>
    <v>内测</v>
    <v>关注</v>
  </rv>
  <rv s="0">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https://cloud.tencent.com/product/scf</v>
    <v>scf</v>
    <v>Serverless</v>
    <v>无服务器的计算服务</v>
    <v>云函数</v>
    <v>容器与中间件→ 云函数→ SCF</v>
    <v>容器与中间件</v>
    <v/>
    <v/>
  </rv>
  <rv s="0">
    <v>0</v>
    <v>eb</v>
    <v>1</v>
    <v>Generic</v>
    <v>eb</v>
    <v>https://cloud.tencent.com/product/eb</v>
    <v>eb</v>
    <v>Serverless</v>
    <v>安全高效的事件管理平台</v>
    <v>事件总线</v>
    <v>容器与中间件→ 事件总线→ EB</v>
    <v>容器与中间件</v>
    <v/>
    <v/>
  </rv>
  <rv s="0">
    <v>0</v>
    <v>tke</v>
    <v>1</v>
    <v>Generic</v>
    <v>tke</v>
    <v>https://cloud.tencent.com/product/tke</v>
    <v>tke</v>
    <v>容器</v>
    <v>高可扩展和高性能容器管理服务</v>
    <v>容器服务</v>
    <v>容器与中间件→ 容器服务→ TKE</v>
    <v>容器与中间件</v>
    <v/>
    <v>常用</v>
  </rv>
  <rv s="0">
    <v>0</v>
    <v>eks</v>
    <v>1</v>
    <v>Generic</v>
    <v>eks</v>
    <v>https://cloud.tencent.com/product/eks</v>
    <v>eks</v>
    <v>容器</v>
    <v>安全稳定的无服务器 Kubernetes 服务</v>
    <v>弹性容器服务 EKS</v>
    <v>容器与中间件→ 弹性容器服务 EKS→ EKS</v>
    <v>容器与中间件</v>
    <v/>
    <v>常用</v>
  </rv>
  <rv s="0">
    <v>0</v>
    <v>tcr</v>
    <v>1</v>
    <v>Generic</v>
    <v>tcr</v>
    <v>https://cloud.tencent.com/product/tcr</v>
    <v>tcr</v>
    <v>容器</v>
    <v>安全独享，高性能的容器镜像托管服务</v>
    <v>容器镜像服务</v>
    <v>容器与中间件→ 容器镜像服务→ TCR</v>
    <v>容器与中间件</v>
    <v/>
    <v/>
  </rv>
  <rv s="0">
    <v>0</v>
    <v>tem</v>
    <v>1</v>
    <v>Generic</v>
    <v>tem</v>
    <v>https://cloud.tencent.com/product/tem</v>
    <v>tem</v>
    <v>微服务</v>
    <v>安全稳定、高弹性的 Serverless 微服务平台</v>
    <v>弹性微服务</v>
    <v>容器与中间件→ 弹性微服务→ TEM</v>
    <v>容器与中间件</v>
    <v/>
    <v/>
  </rv>
  <rv s="0">
    <v>0</v>
    <v>dtf</v>
    <v>1</v>
    <v>Generic</v>
    <v>dtf</v>
    <v>https://cloud.tencent.com/product/dtf</v>
    <v>dtf</v>
    <v>微服务</v>
    <v>强一致、高性能、高可用的分布式事务服务</v>
    <v>分布式事务 DTF</v>
    <v>容器与中间件→ 分布式事务 DTF→ DTF</v>
    <v>容器与中间件</v>
    <v/>
    <v/>
  </rv>
  <rv s="0">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https://cloud.tencent.com/product/tcb</v>
    <v>tcb</v>
    <v>云开发</v>
    <v>为移动应用开发提供后端云服务</v>
    <v>云开发 CloudBase</v>
    <v>容器与中间件→ 云开发 CloudBase→ TCB</v>
    <v>容器与中间件</v>
    <v/>
    <v/>
  </rv>
  <rv s="0">
    <v>0</v>
    <v>weda</v>
    <v>1</v>
    <v>Generic</v>
    <v>weda</v>
    <v>https://cloud.tencent.com/product/weda</v>
    <v>weda</v>
    <v>云开发</v>
    <v>高效、安全、稳定的低代码应用搭建平台</v>
    <v>腾讯云微搭低代码</v>
    <v>容器与中间件→ 腾讯云微搭低代码→ WEDA</v>
    <v>容器与中间件</v>
    <v/>
    <v/>
  </rv>
  <rv s="0">
    <v>0</v>
    <v>wh</v>
    <v>1</v>
    <v>Generic</v>
    <v>wh</v>
    <v>https://cloud.tencent.com/product/wh</v>
    <v>wh</v>
    <v>云开发</v>
    <v>安全稳定高弹性的托管服务</v>
    <v>静态网站托管</v>
    <v>容器与中间件→ 静态网站托管→ WH</v>
    <v>容器与中间件</v>
    <v/>
    <v/>
  </rv>
  <rv s="0">
    <v>0</v>
    <v>cclid</v>
    <v>1</v>
    <v>Generic</v>
    <v>cclid</v>
    <v>https://cloud.tencent.com/product/cclid</v>
    <v>cclid</v>
    <v>云开发</v>
    <v>管理云开发资源的命令行工具</v>
    <v>云开发 CLI 工具</v>
    <v>容器与中间件→ 云开发 CLI 工具→ CCLID</v>
    <v>容器与中间件</v>
    <v/>
    <v/>
  </rv>
  <rv s="0">
    <v>0</v>
    <v>tcbr</v>
    <v>1</v>
    <v>Generic</v>
    <v>tcbr</v>
    <v>https://cloud.tencent.com/product/tcbr</v>
    <v>tcbr</v>
    <v>云开发</v>
    <v>新一代云原生应用引擎（App Engine 2.0）</v>
    <v>云托管 CloudBase Run</v>
    <v>容器与中间件→ 云托管 CloudBase Run→ TCBR</v>
    <v>容器与中间件</v>
    <v/>
    <v/>
  </rv>
  <rv s="0">
    <v>0</v>
    <v>webify</v>
    <v>1</v>
    <v>Generic</v>
    <v>webify</v>
    <v>https://cloud.tencent.com/product/webify</v>
    <v>webify</v>
    <v>云开发</v>
    <v>极速开发、部署、上线您的 Web 应用</v>
    <v>Web 应用托管</v>
    <v>容器与中间件→ Web 应用托管→ WEBIFY</v>
    <v>容器与中间件</v>
    <v/>
    <v/>
  </rv>
  <rv s="0">
    <v>0</v>
    <v>cmq</v>
    <v>1</v>
    <v>Generic</v>
    <v>cmq</v>
    <v>https://cloud.tencent.com/product/cmq</v>
    <v>cmq</v>
    <v>中间件</v>
    <v>高可靠、高可用、高扩展分布式消息系统</v>
    <v>消息队列 CMQ</v>
    <v>容器与中间件→ 消息队列 CMQ→ CMQ</v>
    <v>容器与中间件</v>
    <v/>
    <v/>
  </rv>
  <rv s="0">
    <v>0</v>
    <v>ckafka</v>
    <v>1</v>
    <v>Generic</v>
    <v>ckafka</v>
    <v>https://cloud.tencent.com/product/ckafka</v>
    <v>ckafka</v>
    <v>中间件</v>
    <v>兼容 Kafka 的高性能可靠的消息系统</v>
    <v>消息队列 CKafka</v>
    <v>容器与中间件→ 消息队列 CKafka→ CKAFKA</v>
    <v>容器与中间件</v>
    <v/>
    <v>常用</v>
  </rv>
  <rv s="0">
    <v>0</v>
    <v>apigw</v>
    <v>1</v>
    <v>Generic</v>
    <v>apigw</v>
    <v>https://cloud.tencent.com/product/apigw</v>
    <v>apigw</v>
    <v>中间件</v>
    <v>API 全生命周期托管服务</v>
    <v>API 网关</v>
    <v>容器与中间件→ API 网关→ APIGW</v>
    <v>容器与中间件</v>
    <v/>
    <v/>
  </rv>
  <rv s="0">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https://cloud.tencent.com/product/tkjdk</v>
    <v>tkjdk</v>
    <v>中间件</v>
    <v>Tencent Kona 针对云应用场景定制优化</v>
    <v>腾讯 Kona</v>
    <v>容器与中间件→ 腾讯 Kona→ TKJDK</v>
    <v>容器与中间件</v>
    <v/>
    <v/>
  </rv>
  <rv s="0">
    <v>0</v>
    <v>expert-service</v>
    <v>1</v>
    <v>Generic</v>
    <v>expert-service</v>
    <v>https://cloud.tencent.com/product/expert-service</v>
    <v>expert-service</v>
    <v>安全服务</v>
    <v>腾讯安全专家提供专业技术支持服务</v>
    <v>安全专家服务</v>
    <v>安全→ 安全专家服务→ EXPERT-SERVICE</v>
    <v>安全</v>
    <v/>
    <v/>
  </rv>
  <rv s="0">
    <v>0</v>
    <v>atts</v>
    <v>1</v>
    <v>Generic</v>
    <v>atts</v>
    <v>https://cloud.tencent.com/product/atts</v>
    <v>atts</v>
    <v>安全服务</v>
    <v>追溯威胁源头，预测、预警威胁发生</v>
    <v>高级威胁追溯系统</v>
    <v>安全→ 高级威胁追溯系统→ ATTS</v>
    <v>安全</v>
    <v/>
    <v/>
  </rv>
  <rv s="0">
    <v>0</v>
    <v>tics</v>
    <v>1</v>
    <v>Generic</v>
    <v>tics</v>
    <v>https://cloud.tencent.com/product/tics</v>
    <v>tics</v>
    <v>安全服务</v>
    <v>提供高质量的威胁情报信息查询服务</v>
    <v>威胁情报云查服务</v>
    <v>安全→ 威胁情报云查服务→ TICS</v>
    <v>安全</v>
    <v/>
    <v/>
  </rv>
  <rv s="0">
    <v>0</v>
    <v>mss</v>
    <v>1</v>
    <v>Generic</v>
    <v>mss</v>
    <v>https://cloud.tencent.com/product/mss</v>
    <v>mss</v>
    <v>安全服务</v>
    <v>实现安全运营的高效、便捷和轻松管理</v>
    <v>安全托管服务</v>
    <v>安全→ 安全托管服务→ MSS</v>
    <v>安全</v>
    <v/>
    <v/>
  </rv>
  <rv s="0">
    <v>0</v>
    <v>ccms</v>
    <v>1</v>
    <v>Generic</v>
    <v>ccms</v>
    <v>https://cloud.tencent.com/product/ccms</v>
    <v>ccms</v>
    <v>安全服务</v>
    <v>全面的外部视角安全风险评估</v>
    <v>网络空间云监测系统</v>
    <v>安全→ 网络空间云监测系统→ CCMS</v>
    <v>安全</v>
    <v/>
    <v/>
  </rv>
  <rv s="0">
    <v>0</v>
    <v>soc</v>
    <v>1</v>
    <v>Generic</v>
    <v>soc</v>
    <v>https://cloud.tencent.com/product/soc</v>
    <v>soc</v>
    <v>安全管理</v>
    <v>腾讯云原生安全管理平台</v>
    <v>安全运营中心</v>
    <v>安全→ 安全运营中心→ SOC</v>
    <v>安全</v>
    <v/>
    <v/>
  </rv>
  <rv s="0">
    <v>0</v>
    <v>mfas</v>
    <v>1</v>
    <v>Generic</v>
    <v>mfas</v>
    <v>https://cloud.tencent.com/product/mfas</v>
    <v>mfas</v>
    <v>身份安全</v>
    <v>组合多种认证手段校验用户身份</v>
    <v>多因子身份认证</v>
    <v>安全→ 多因子身份认证→ MFAS</v>
    <v>安全</v>
    <v/>
    <v/>
  </rv>
  <rv s="0">
    <v>0</v>
    <v>dsgc</v>
    <v>1</v>
    <v>Generic</v>
    <v>dsgc</v>
    <v>https://cloud.tencent.com/product/dsgc</v>
    <v>dsgc</v>
    <v>数据安全</v>
    <v>基于 AI 的云上数据安全平台</v>
    <v>数据安全中心</v>
    <v>安全→ 数据安全中心→ DSGC</v>
    <v>安全</v>
    <v/>
    <v/>
  </rv>
  <rv s="0">
    <v>0</v>
    <v>bh</v>
    <v>1</v>
    <v>Generic</v>
    <v>bh</v>
    <v>https://cloud.tencent.com/product/bh</v>
    <v>bh</v>
    <v>数据安全</v>
    <v>云上资源安全运维网关</v>
    <v>堡垒机</v>
    <v>安全→ 堡垒机→ BH</v>
    <v>安全</v>
    <v/>
    <v>常用</v>
  </rv>
  <rv s="0">
    <v>0</v>
    <v>dsaudit</v>
    <v>1</v>
    <v>Generic</v>
    <v>dsaudit</v>
    <v>https://cloud.tencent.com/product/dsaudit</v>
    <v>dsaudit</v>
    <v>数据安全</v>
    <v>高性能人工智能数据安全审计</v>
    <v>数据安全审计</v>
    <v>安全→ 数据安全审计→ DSAUDIT</v>
    <v>安全</v>
    <v/>
    <v/>
  </rv>
  <rv s="0">
    <v>0</v>
    <v>dmask</v>
    <v>1</v>
    <v>Generic</v>
    <v>dmask</v>
    <v>https://cloud.tencent.com/product/dmask</v>
    <v>dmask</v>
    <v>数据安全</v>
    <v>自动、高效的敏感信息处理服务</v>
    <v>数据脱敏</v>
    <v>安全→ 数据脱敏→ DMASK</v>
    <v>安全</v>
    <v/>
    <v>常用</v>
  </rv>
  <rv s="0">
    <v>0</v>
    <v>cloudhsm</v>
    <v>1</v>
    <v>Generic</v>
    <v>cloudhsm</v>
    <v>https://cloud.tencent.com/product/cloudhsm</v>
    <v>cloudhsm</v>
    <v>数据安全</v>
    <v>符合国密及金融标准的数据加密服务</v>
    <v>云加密机</v>
    <v>安全→ 云加密机→ CLOUDHSM</v>
    <v>安全</v>
    <v/>
    <v>常用</v>
  </rv>
  <rv s="0">
    <v>0</v>
    <v>kms</v>
    <v>1</v>
    <v>Generic</v>
    <v>kms</v>
    <v>https://cloud.tencent.com/product/kms</v>
    <v>kms</v>
    <v>数据安全</v>
    <v>专业保护数据及密钥安全的密钥服务</v>
    <v>密钥管理系统</v>
    <v>安全→ 密钥管理系统→ KMS</v>
    <v>安全</v>
    <v/>
    <v/>
  </rv>
  <rv s="0">
    <v>0</v>
    <v>ssm</v>
    <v>1</v>
    <v>Generic</v>
    <v>ssm</v>
    <v>https://cloud.tencent.com/product/ssm</v>
    <v>ssm</v>
    <v>数据安全</v>
    <v>易用、稳定、安全的凭据管理服务</v>
    <v>凭据管理系统</v>
    <v>安全→ 凭据管理系统→ SSM</v>
    <v>安全</v>
    <v/>
    <v/>
  </rv>
  <rv s="0">
    <v>0</v>
    <v>cdcs</v>
    <v>1</v>
    <v>Generic</v>
    <v>cdcs</v>
    <v>https://cloud.tencent.com/product/cdcs</v>
    <v>cdcs</v>
    <v>数据安全</v>
    <v>更高安全系数的企业核心数据存储</v>
    <v>数据保险箱</v>
    <v>安全→ 数据保险箱→ CDCS</v>
    <v>安全</v>
    <v/>
    <v/>
  </rv>
  <rv s="0">
    <v>0</v>
    <v>casb</v>
    <v>1</v>
    <v>Generic</v>
    <v>casb</v>
    <v>https://cloud.tencent.com/product/casb</v>
    <v>casb</v>
    <v>数据安全</v>
    <v>免应用改造字段级加密解决方案</v>
    <v>云访问安全代理</v>
    <v>安全→ 云访问安全代理→ CASB</v>
    <v>安全</v>
    <v/>
    <v/>
  </rv>
  <rv s="0">
    <v>0</v>
    <v>ddos</v>
    <v>1</v>
    <v>Generic</v>
    <v>ddos</v>
    <v>https://cloud.tencent.com/product/ddos</v>
    <v>ddos</v>
    <v>网络安全</v>
    <v>全面、高效、专业的 DDoS 防护能力</v>
    <v>DDoS 防护</v>
    <v>安全→ DDoS 防护→ DDOS</v>
    <v>安全</v>
    <v/>
    <v>常用</v>
  </rv>
  <rv s="0">
    <v>0</v>
    <v>cfw</v>
    <v>1</v>
    <v>Generic</v>
    <v>cfw</v>
    <v>https://cloud.tencent.com/product/cfw</v>
    <v>cfw</v>
    <v>网络安全</v>
    <v>企业上云的第一道安全防线</v>
    <v>云防火墙</v>
    <v>安全→ 云防火墙→ CFW</v>
    <v>安全</v>
    <v/>
    <v>常用</v>
  </rv>
  <rv s="0">
    <v>0</v>
    <v>nips</v>
    <v>1</v>
    <v>Generic</v>
    <v>nips</v>
    <v>https://cloud.tencent.com/product/nips</v>
    <v>nips</v>
    <v>网络安全</v>
    <v>提供双向流量检测，全局 IP 封禁</v>
    <v>网络入侵防护系统</v>
    <v>安全→ 网络入侵防护系统→ NIPS</v>
    <v>安全</v>
    <v/>
    <v/>
  </rv>
  <rv s="0">
    <v>0</v>
    <v>ama-sandbox</v>
    <v>1</v>
    <v>Generic</v>
    <v>ama-sandbox</v>
    <v>https://cloud.tencent.com/product/ama-sandbox</v>
    <v>ama-sandbox</v>
    <v>网络安全</v>
    <v>恶意样本智能分析鉴定平台</v>
    <v>样本智能分析平台</v>
    <v>安全→ 样本智能分析平台→ AMA-SANDBOX</v>
    <v>安全</v>
    <v/>
    <v/>
  </rv>
  <rv s="0">
    <v>0</v>
    <v>nta</v>
    <v>1</v>
    <v>Generic</v>
    <v>nta</v>
    <v>https://cloud.tencent.com/product/nta</v>
    <v>nta</v>
    <v>网络安全</v>
    <v>识别网络攻击及威胁的网络安全解决方案</v>
    <v>高级威胁检测系统</v>
    <v>安全→ 高级威胁检测系统→ NTA</v>
    <v>安全</v>
    <v/>
    <v/>
  </rv>
  <rv s="0">
    <v>0</v>
    <v>af</v>
    <v>1</v>
    <v>Generic</v>
    <v>af</v>
    <v>https://cloud.tencent.com/product/af</v>
    <v>af</v>
    <v>业务安全</v>
    <v>智能、快速、便捷、及时的天御风控服务</v>
    <v>借贷反欺诈</v>
    <v>安全→ 借贷反欺诈→ AF</v>
    <v>安全</v>
    <v/>
    <v/>
  </rv>
  <rv s="0">
    <v>0</v>
    <v>iaf</v>
    <v>1</v>
    <v>Generic</v>
    <v>iaf</v>
    <v>https://cloud.tencent.com/product/iaf</v>
    <v>iaf</v>
    <v>业务安全</v>
    <v>精准识别保险业务场景下的欺诈风险</v>
    <v>保险反欺诈</v>
    <v>安全→ 保险反欺诈→ IAF</v>
    <v>安全</v>
    <v/>
    <v/>
  </rv>
  <rv s="0">
    <v>0</v>
    <v>afc</v>
    <v>1</v>
    <v>Generic</v>
    <v>afc</v>
    <v>https://cloud.tencent.com/product/afc</v>
    <v>afc</v>
    <v>业务安全</v>
    <v>量身定制的专属建模服务，精准识别欺诈风险</v>
    <v>定制建模</v>
    <v>安全→ 定制建模→ AFC</v>
    <v>安全</v>
    <v/>
    <v/>
  </rv>
  <rv s="0">
    <v>0</v>
    <v>rcp</v>
    <v>1</v>
    <v>Generic</v>
    <v>rcp</v>
    <v>https://cloud.tencent.com/product/rcp</v>
    <v>rcp</v>
    <v>业务安全</v>
    <v>一站式风险管控平台</v>
    <v>风控平台</v>
    <v>安全→ 风控平台→ RCP</v>
    <v>安全</v>
    <v/>
    <v/>
  </rv>
  <rv s="0">
    <v>0</v>
    <v>taf</v>
    <v>1</v>
    <v>Generic</v>
    <v>taf</v>
    <v>https://cloud.tencent.com/product/taf</v>
    <v>taf</v>
    <v>业务安全</v>
    <v>快速、稳定、准确的流量欺诈识别服务</v>
    <v>流量反欺诈</v>
    <v>安全→ 流量反欺诈→ TAF</v>
    <v>安全</v>
    <v/>
    <v/>
  </rv>
  <rv s="0">
    <v>0</v>
    <v>aa</v>
    <v>1</v>
    <v>Generic</v>
    <v>aa</v>
    <v>https://cloud.tencent.com/product/aa</v>
    <v>aa</v>
    <v>业务安全</v>
    <v>快速、便捷、及时的活动防刷服务</v>
    <v>活动防刷</v>
    <v>安全→ 活动防刷→ AA</v>
    <v>安全</v>
    <v/>
    <v/>
  </rv>
  <rv s="0">
    <v>0</v>
    <v>rp</v>
    <v>1</v>
    <v>Generic</v>
    <v>rp</v>
    <v>https://cloud.tencent.com/product/rp</v>
    <v>rp</v>
    <v>业务安全</v>
    <v>从“源头”防范风险，保障业务健康发展</v>
    <v>注册保护</v>
    <v>安全→ 注册保护→ RP</v>
    <v>安全</v>
    <v/>
    <v/>
  </rv>
  <rv s="0">
    <v>0</v>
    <v>lp</v>
    <v>1</v>
    <v>Generic</v>
    <v>lp</v>
    <v>https://cloud.tencent.com/product/lp</v>
    <v>lp</v>
    <v>业务安全</v>
    <v>有效防范盗号风险，为您的业务保驾护航</v>
    <v>登录保护</v>
    <v>安全→ 登录保护→ LP</v>
    <v>安全</v>
    <v/>
    <v/>
  </rv>
  <rv s="0">
    <v>0</v>
    <v>mrm</v>
    <v>1</v>
    <v>Generic</v>
    <v>mrm</v>
    <v>https://cloud.tencent.com/product/mrm</v>
    <v>mrm</v>
    <v>业务安全</v>
    <v>精准打击黑产</v>
    <v>营销风控</v>
    <v>安全→ 营销风控→ MRM</v>
    <v>安全</v>
    <v/>
    <v/>
  </rv>
  <rv s="0">
    <v>0</v>
    <v>captcha</v>
    <v>1</v>
    <v>Generic</v>
    <v>captcha</v>
    <v>https://cloud.tencent.com/product/captcha</v>
    <v>captcha</v>
    <v>业务安全</v>
    <v>稳定、安全、灵活、美观的验证码服务</v>
    <v>验证码</v>
    <v>安全→ 验证码→ CAPTCHA</v>
    <v>安全</v>
    <v/>
    <v/>
  </rv>
  <rv s="0">
    <v>0</v>
    <v>tms</v>
    <v>1</v>
    <v>Generic</v>
    <v>tms</v>
    <v>https://cloud.tencent.com/product/tms</v>
    <v>tms</v>
    <v>业务安全</v>
    <v>精准识别不适宜内容，节省用户运营成本</v>
    <v>文本内容安全</v>
    <v>安全→ 文本内容安全→ TMS</v>
    <v>安全</v>
    <v/>
    <v/>
  </rv>
  <rv s="0">
    <v>0</v>
    <v>ims</v>
    <v>1</v>
    <v>Generic</v>
    <v>ims</v>
    <v>https://cloud.tencent.com/product/ims</v>
    <v>ims</v>
    <v>业务安全</v>
    <v>精准识别不适宜内容，节省用户运营成本</v>
    <v>图片内容安全</v>
    <v>安全→ 图片内容安全→ IMS</v>
    <v>安全</v>
    <v/>
    <v/>
  </rv>
  <rv s="0">
    <v>0</v>
    <v>ams</v>
    <v>1</v>
    <v>Generic</v>
    <v>ams</v>
    <v>https://cloud.tencent.com/product/ams</v>
    <v>ams</v>
    <v>业务安全</v>
    <v>高效准确的音频内容安全服务</v>
    <v>音频内容安全</v>
    <v>安全→ 音频内容安全→ AMS</v>
    <v>安全</v>
    <v/>
    <v/>
  </rv>
  <rv s="0">
    <v>0</v>
    <v>vm</v>
    <v>1</v>
    <v>Generic</v>
    <v>vm</v>
    <v>https://cloud.tencent.com/product/vm</v>
    <v>vm</v>
    <v>业务安全</v>
    <v>高效、准确的视频内容安服务</v>
    <v>视频内容安全</v>
    <v>安全→ 视频内容安全→ VM</v>
    <v>安全</v>
    <v/>
    <v/>
  </rv>
  <rv s="0">
    <v>0</v>
    <v>smpn</v>
    <v>1</v>
    <v>Generic</v>
    <v>smpn</v>
    <v>https://cloud.tencent.com/product/smpn</v>
    <v>smpn</v>
    <v>业务安全</v>
    <v>一站式精准营销号码安全感知预防服务</v>
    <v>营销号码安全</v>
    <v>安全→ 营销号码安全→ SMPN</v>
    <v>安全</v>
    <v/>
    <v/>
  </rv>
  <rv s="0">
    <v>0</v>
    <v>bri</v>
    <v>1</v>
    <v>Generic</v>
    <v>bri</v>
    <v>https://cloud.tencent.com/product/bri</v>
    <v>bri</v>
    <v>业务安全</v>
    <v>全面、实时、精准的业务风险情报</v>
    <v>业务风险情报</v>
    <v>安全→ 业务风险情报→ BRI</v>
    <v>安全</v>
    <v/>
    <v/>
  </rv>
  <rv s="0">
    <v>0</v>
    <v>fele</v>
    <v>1</v>
    <v>Generic</v>
    <v>fele</v>
    <v>https://cloud.tencent.com/product/fele</v>
    <v>fele</v>
    <v>业务安全</v>
    <v>保护数据隐私前提下的联合建模</v>
    <v>联邦学习</v>
    <v>安全→ 联邦学习→ FELE</v>
    <v>安全</v>
    <v/>
    <v/>
  </rv>
  <rv s="0">
    <v>0</v>
    <v>esc</v>
    <v>1</v>
    <v>Generic</v>
    <v>esc</v>
    <v>https://cloud.tencent.com/product/esc</v>
    <v>esc</v>
    <v>业务安全</v>
    <v>安全可靠的邮件证书服务</v>
    <v>邮件证书</v>
    <v>安全→ 邮件证书→ ESC</v>
    <v>安全</v>
    <v/>
    <v/>
  </rv>
  <rv s="0">
    <v>0</v>
    <v>rce</v>
    <v>1</v>
    <v>Generic</v>
    <v>rce</v>
    <v>https://cloud.tencent.com/product/rce</v>
    <v>rce</v>
    <v>业务安全</v>
    <v>快速、便捷、及时的活动防刷服务</v>
    <v>全栈式风控引擎</v>
    <v>安全→ 全栈式风控引擎→ RCE</v>
    <v>安全</v>
    <v/>
    <v/>
  </rv>
  <rv s="0">
    <v>0</v>
    <v>smop</v>
    <v>1</v>
    <v>Generic</v>
    <v>smop</v>
    <v>https://cloud.tencent.com/product/smop</v>
    <v>smop</v>
    <v>业务安全</v>
    <v>安全稳定的运营平台工具</v>
    <v>安全营销运营平台</v>
    <v>安全→ 安全营销运营平台→ SMOP</v>
    <v>安全</v>
    <v/>
    <v/>
  </rv>
  <rv s="0">
    <v>0</v>
    <v>pds</v>
    <v>1</v>
    <v>Generic</v>
    <v>pds</v>
    <v>https://cloud.tencent.com/product/pds</v>
    <v>pds</v>
    <v>业务安全</v>
    <v>稳定、安全、精准、有效的私域安全服务</v>
    <v>私域安全</v>
    <v>安全→ 私域安全→ PDS</v>
    <v>安全</v>
    <v/>
    <v/>
  </rv>
  <rv s="0">
    <v>0</v>
    <v>waf</v>
    <v>1</v>
    <v>Generic</v>
    <v>waf</v>
    <v>https://cloud.tencent.com/product/waf</v>
    <v>waf</v>
    <v>应用安全</v>
    <v>提供一站式的网站服务智能安全防护平台</v>
    <v>Web 应用防火墙</v>
    <v>安全→ Web 应用防火墙→ WAF</v>
    <v>安全</v>
    <v/>
    <v>常用</v>
  </rv>
  <rv s="0">
    <v>0</v>
    <v>sase</v>
    <v>1</v>
    <v>Generic</v>
    <v>sase</v>
    <v>https://cloud.tencent.com/product/sase</v>
    <v>sase</v>
    <v>应用安全</v>
    <v>化整为“零”，守护企业办公安全</v>
    <v>iOA 应用安全访问服务</v>
    <v>安全→ iOA 应用安全访问服务→ SASE</v>
    <v>安全</v>
    <v/>
    <v/>
  </rv>
  <rv s="0">
    <v>0</v>
    <v>vss</v>
    <v>1</v>
    <v>Generic</v>
    <v>vss</v>
    <v>https://cloud.tencent.com/product/vss</v>
    <v>vss</v>
    <v>应用安全</v>
    <v>便捷、准确的漏洞扫描服务</v>
    <v>漏洞扫描服务</v>
    <v>安全→ 漏洞扫描服务→ VSS</v>
    <v>安全</v>
    <v/>
    <v/>
  </rv>
  <rv s="0">
    <v>0</v>
    <v>ms</v>
    <v>1</v>
    <v>Generic</v>
    <v>ms</v>
    <v>https://cloud.tencent.com/product/ms</v>
    <v>ms</v>
    <v>应用安全</v>
    <v>稳定、有效的移动应用安全服务</v>
    <v>移动应用安全</v>
    <v>安全→ 移动应用安全→ MS</v>
    <v>安全</v>
    <v/>
    <v/>
  </rv>
  <rv s="0">
    <v>0</v>
    <v>ace</v>
    <v>1</v>
    <v>Generic</v>
    <v>ace</v>
    <v>https://cloud.tencent.com/product/ace</v>
    <v>ace</v>
    <v>应用安全</v>
    <v>腾讯游戏自用的专业手游安全解决方案</v>
    <v>手游安全</v>
    <v>安全→ 手游安全→ ACE</v>
    <v>安全</v>
    <v/>
    <v/>
  </rv>
  <rv s="0">
    <v>0</v>
    <v>mmps</v>
    <v>1</v>
    <v>Generic</v>
    <v>mmps</v>
    <v>https://cloud.tencent.com/product/mmps</v>
    <v>mmps</v>
    <v>应用安全</v>
    <v>小程序全生命周期的一站式安全解决方案</v>
    <v>小程序安全</v>
    <v>安全→ 小程序安全→ MMPS</v>
    <v>安全</v>
    <v/>
    <v/>
  </rv>
  <rv s="0">
    <v>0</v>
    <v>sdp</v>
    <v>1</v>
    <v>Generic</v>
    <v>sdp</v>
    <v>https://cloud.tencent.com/product/sdp</v>
    <v>sdp</v>
    <v>应用安全</v>
    <v>零信任，安全连接解决方案</v>
    <v>软件定义边界</v>
    <v>安全→ 软件定义边界→ SDP</v>
    <v>安全</v>
    <v/>
    <v/>
  </rv>
  <rv s="0">
    <v>0</v>
    <v>asd</v>
    <v>1</v>
    <v>Generic</v>
    <v>asd</v>
    <v>https://cloud.tencent.com/product/asd</v>
    <v>asd</v>
    <v>应用安全</v>
    <v>新一代 SAST！精准！高速！</v>
    <v>应用安全开发</v>
    <v>安全→ 应用安全开发→ ASD</v>
    <v>安全</v>
    <v/>
    <v/>
  </rv>
  <rv s="0">
    <v>0</v>
    <v>cwp</v>
    <v>1</v>
    <v>Generic</v>
    <v>cwp</v>
    <v>https://cloud.tencent.com/product/cwp</v>
    <v>cwp</v>
    <v>终端安全</v>
    <v>提供黑客入侵检测和漏洞风险预警服务</v>
    <v>主机安全</v>
    <v>安全→ 主机安全→ CWP</v>
    <v>安全</v>
    <v/>
    <v>常用</v>
  </rv>
  <rv s="0">
    <v>0</v>
    <v>antivirus</v>
    <v>1</v>
    <v>Generic</v>
    <v>antivirus</v>
    <v>https://cloud.tencent.com/product/antivirus</v>
    <v>antivirus</v>
    <v>终端安全</v>
    <v>全平台病毒，木马，威胁检测</v>
    <v>反病毒引擎</v>
    <v>安全→ 反病毒引擎→ ANTIVIRUS</v>
    <v>安全</v>
    <v/>
    <v/>
  </rv>
  <rv s="0">
    <v>0</v>
    <v>ioa</v>
    <v>1</v>
    <v>Generic</v>
    <v>ioa</v>
    <v>https://cloud.tencent.com/product/ioa</v>
    <v>ioa</v>
    <v>终端安全</v>
    <v>三级“零信任安全”体系，守卫网络边界</v>
    <v>零信任无边界访问控制系统</v>
    <v>安全→ 零信任无边界访问控制系统→ IOA</v>
    <v>安全</v>
    <v/>
    <v/>
  </rv>
  <rv s="0">
    <v>0</v>
    <v>emm</v>
    <v>1</v>
    <v>Generic</v>
    <v>emm</v>
    <v>https://cloud.tencent.com/product/emm</v>
    <v>emm</v>
    <v>终端安全</v>
    <v>监测、保障终端使用情况和数据安全</v>
    <v>企业移动管理</v>
    <v>安全→ 企业移动管理→ EMM</v>
    <v>安全</v>
    <v/>
    <v/>
  </rv>
  <rv s="0">
    <v>0</v>
    <v>tcss</v>
    <v>1</v>
    <v>Generic</v>
    <v>tcss</v>
    <v>https://cloud.tencent.com/product/tcss</v>
    <v>tcss</v>
    <v>终端安全</v>
    <v>精准地对容器的镜像，合规，运行时进行防御和检测</v>
    <v>容器安全服务</v>
    <v>安全→ 容器安全服务→ TCSS</v>
    <v>安全</v>
    <v/>
    <v/>
  </rv>
  <rv s="0">
    <v>0</v>
    <v>cam</v>
    <v>1</v>
    <v>Generic</v>
    <v>cam</v>
    <v>https://cloud.tencent.com/product/cam</v>
    <v>cam</v>
    <v>管理与审计</v>
    <v>便捷、安全的权限分配和子用户管理服务</v>
    <v>访问管理</v>
    <v>开发者服务→ 访问管理→ CAM</v>
    <v>开发者服务</v>
    <v>免费</v>
    <v>常用</v>
  </rv>
  <rv s="0">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0">
    <v>0</v>
    <v>bpaas</v>
    <v>1</v>
    <v>Generic</v>
    <v>bpaas</v>
    <v>https://cloud.tencent.com/product/bpaas</v>
    <v>bpaas</v>
    <v>管理与审计</v>
    <v>标准、规范、电子化的云资源流程管理</v>
    <v>商业流程服务</v>
    <v>开发者服务→ 商业流程服务→ BPAAS</v>
    <v>开发者服务</v>
    <v/>
    <v/>
  </rv>
  <rv s="0">
    <v>0</v>
    <v>acss</v>
    <v>1</v>
    <v>Generic</v>
    <v>acss</v>
    <v>https://cloud.tencent.com/product/acss</v>
    <v>acss</v>
    <v>管理与审计</v>
    <v>提供账号安全保障服务</v>
    <v>账号安全服务</v>
    <v>开发者服务→ 账号安全服务→ ACSS</v>
    <v>开发者服务</v>
    <v/>
    <v/>
  </rv>
  <rv s="0">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https://cloud.tencent.com/product/cat</v>
    <v>cat</v>
    <v>监控与运维</v>
    <v>网站、域名、后台接口的智能监控服务</v>
    <v>云拨测</v>
    <v>开发者服务→ 云拨测→ CAT</v>
    <v>开发者服务</v>
    <v/>
    <v>常用</v>
  </rv>
  <rv s="0">
    <v>0</v>
    <v>apm</v>
    <v>1</v>
    <v>Generic</v>
    <v>apm</v>
    <v>https://cloud.tencent.com/product/apm</v>
    <v>apm</v>
    <v>监控与运维</v>
    <v>一站式应用性能监控解决方案</v>
    <v>应用性能观测</v>
    <v>开发者服务→ 应用性能观测→ APM</v>
    <v>开发者服务</v>
    <v>按量</v>
    <v>常用</v>
  </rv>
  <rv s="0">
    <v>0</v>
    <v>rum</v>
    <v>1</v>
    <v>Generic</v>
    <v>rum</v>
    <v>https://cloud.tencent.com/product/rum</v>
    <v>rum</v>
    <v>监控与运维</v>
    <v>一站式前端性能质量监控解决方案</v>
    <v>前端性能监控</v>
    <v>开发者服务→ 前端性能监控→ RUM</v>
    <v>开发者服务</v>
    <v>内测</v>
    <v>关注</v>
  </rv>
  <rv s="0">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https://cloud.tencent.com/product/cfg</v>
    <v>cfg</v>
    <v>监控与运维</v>
    <v>遵循混沌工程实验原理的故障演练平台</v>
    <v>混沌演练平台</v>
    <v>开发者服务→ 混沌演练平台→ CFG</v>
    <v>开发者服务</v>
    <v/>
    <v/>
  </rv>
  <rv s="0">
    <v>0</v>
    <v>lm</v>
    <v>1</v>
    <v>Generic</v>
    <v>lm</v>
    <v>https://cloud.tencent.com/product/lm</v>
    <v>lm</v>
    <v>开发者工具</v>
    <v>服务器压测解决方案</v>
    <v>压测大师</v>
    <v>开发者服务→ 压测大师→ LM</v>
    <v>开发者服务</v>
    <v/>
    <v/>
  </rv>
  <rv s="0">
    <v>0</v>
    <v>tcap</v>
    <v>1</v>
    <v>Generic</v>
    <v>tcap</v>
    <v>https://cloud.tencent.com/product/tcap</v>
    <v>tcap</v>
    <v>开发者工具</v>
    <v>云原生、分布式、高性能的代码分析平台</v>
    <v>腾讯云代码分析</v>
    <v>开发者服务→ 腾讯云代码分析→ TCAP</v>
    <v>开发者服务</v>
    <v/>
    <v/>
  </rv>
  <rv s="0">
    <v>0</v>
    <v>wetest</v>
    <v>1</v>
    <v>Generic</v>
    <v>wetest</v>
    <v>https://cloud.tencent.com/product/wetest</v>
    <v>wetest</v>
    <v>开发者工具</v>
    <v>快速、高效、低成本的云端测试服务</v>
    <v>测试服务</v>
    <v>开发者服务→ 测试服务→ WETEST</v>
    <v>开发者服务</v>
    <v/>
    <v/>
  </rv>
  <rv s="0">
    <v>0</v>
    <v>coding</v>
    <v>1</v>
    <v>Generic</v>
    <v>coding</v>
    <v>https://cloud.tencent.com/product/coding</v>
    <v>coding</v>
    <v>开发者工具</v>
    <v>一站式 DevOps，提升研发效能</v>
    <v>CODING DevOps</v>
    <v>开发者服务→ CODING DevOps→ CODING</v>
    <v>开发者服务</v>
    <v/>
    <v/>
  </rv>
  <rv s="0">
    <v>0</v>
    <v>codesign</v>
    <v>1</v>
    <v>Generic</v>
    <v>codesign</v>
    <v>https://cloud.tencent.com/product/codesign</v>
    <v>codesign</v>
    <v>设计协同管理工具</v>
    <v>一站式高效产品设计协作平台</v>
    <v>设计协作平台</v>
    <v>开发者服务→ 设计协作平台→ CODESIGN</v>
    <v>开发者服务</v>
    <v/>
    <v/>
  </rv>
  <rv s="0">
    <v>0</v>
    <v>taidc</v>
    <v>1</v>
    <v>Generic</v>
    <v>taidc</v>
    <v>https://cloud.tencent.com/product/taidc</v>
    <v>taidc</v>
    <v>设计协同管理工具</v>
    <v>秒速生产海量创意素材</v>
    <v>泰山创意创作</v>
    <v>开发者服务→ 泰山创意创作→ TAIDC</v>
    <v>开发者服务</v>
    <v/>
    <v/>
  </rv>
  <rv s="0">
    <v>0</v>
    <v>asw</v>
    <v>1</v>
    <v>Generic</v>
    <v>asw</v>
    <v>https://cloud.tencent.com/product/asw</v>
    <v>asw</v>
    <v>应用程序集成</v>
    <v>可视化编排腾讯云服务形成工作流模板</v>
    <v>应用与服务编排工作流</v>
    <v>开发者服务→ 应用与服务编排工作流→ ASW</v>
    <v>开发者服务</v>
    <v/>
    <v/>
  </rv>
  <rv s="0">
    <v>0</v>
    <v>tca</v>
    <v>1</v>
    <v>Generic</v>
    <v>tca</v>
    <v>https://cloud.tencent.com/product/tca</v>
    <v>tca</v>
    <v>云资源管理</v>
    <v>移动管理腾讯云账户、云资源</v>
    <v>腾讯云助手</v>
    <v>开发者服务→ 腾讯云助手→ TCA</v>
    <v>开发者服务</v>
    <v/>
    <v/>
  </rv>
  <rv s="0">
    <v>0</v>
    <v>api</v>
    <v>1</v>
    <v>Generic</v>
    <v>api</v>
    <v>https://cloud.tencent.com/product/api</v>
    <v>api</v>
    <v>云资源管理</v>
    <v>以接口的形式访问腾讯云的各类资源</v>
    <v>云 API</v>
    <v>开发者服务→ 云 API→ API</v>
    <v>开发者服务</v>
    <v/>
    <v/>
  </rv>
  <rv s="0">
    <v>0</v>
    <v>cli</v>
    <v>1</v>
    <v>Generic</v>
    <v>cli</v>
    <v>https://cloud.tencent.com/product/cli</v>
    <v>cli</v>
    <v>云资源管理</v>
    <v>快速轻松地调用云 API 管理您的云资源</v>
    <v>命令行工具</v>
    <v>开发者服务→ 命令行工具→ CLI</v>
    <v>开发者服务</v>
    <v/>
    <v/>
  </rv>
  <rv s="0">
    <v>0</v>
    <v>tic</v>
    <v>1</v>
    <v>Generic</v>
    <v>tic</v>
    <v>https://cloud.tencent.com/product/tic</v>
    <v>tic</v>
    <v>云资源管理</v>
    <v>高效安全的基础架构管理平台</v>
    <v>资源编排 TIC</v>
    <v>开发者服务→ 资源编排 TIC→ TIC</v>
    <v>开发者服务</v>
    <v/>
    <v/>
  </rv>
  <rv s="0">
    <v>0</v>
    <v>advisor</v>
    <v>1</v>
    <v>Generic</v>
    <v>advisor</v>
    <v>https://cloud.tencent.com/product/advisor</v>
    <v>advisor</v>
    <v>云资源管理</v>
    <v>值得信赖的云资源优化顾问</v>
    <v>云顾问</v>
    <v>开发者服务→ 云顾问→ ADVISOR</v>
    <v>开发者服务</v>
    <v/>
    <v/>
  </rv>
  <rv s="0">
    <v>0</v>
    <v>tm</v>
    <v>1</v>
    <v>Generic</v>
    <v>tm</v>
    <v>https://cloud.tencent.com/product/tm</v>
    <v>tm</v>
    <v>办公协同</v>
    <v>“云+端+AI”云视频会议解决方案</v>
    <v>腾讯会议</v>
    <v>企业应用与云通信→ 腾讯会议→ TM</v>
    <v>企业应用与云通信</v>
    <v/>
    <v/>
  </rv>
  <rv s="0">
    <v>0</v>
    <v>tde</v>
    <v>1</v>
    <v>Generic</v>
    <v>tde</v>
    <v>https://cloud.tencent.com/product/tde</v>
    <v>tde</v>
    <v>办公协同</v>
    <v>支持文档协作，多格式预览，文件存储及共享</v>
    <v>腾讯文档企业版</v>
    <v>企业应用与云通信→ 腾讯文档企业版→ TDE</v>
    <v>企业应用与云通信</v>
    <v/>
    <v/>
  </rv>
  <rv s="0">
    <v>0</v>
    <v>tapd</v>
    <v>1</v>
    <v>Generic</v>
    <v>tapd</v>
    <v>https://cloud.tencent.com/product/tapd</v>
    <v>tapd</v>
    <v>办公协同</v>
    <v>提供贯穿敏捷研发生命周期的一站式服务</v>
    <v>TAPD 敏捷项目管理</v>
    <v>企业应用与云通信→ TAPD 敏捷项目管理→ TAPD</v>
    <v>企业应用与云通信</v>
    <v/>
    <v/>
  </rv>
  <rv s="0">
    <v>0</v>
    <v>lexiang</v>
    <v>1</v>
    <v>Generic</v>
    <v>lexiang</v>
    <v>https://cloud.tencent.com/product/lexiang</v>
    <v>lexiang</v>
    <v>办公协同</v>
    <v>一站式企业社区</v>
    <v>腾讯乐享</v>
    <v>企业应用与云通信→ 腾讯乐享→ LEXIANG</v>
    <v>企业应用与云通信</v>
    <v/>
    <v/>
  </rv>
  <rv s="0">
    <v>0</v>
    <v>hrm</v>
    <v>1</v>
    <v>Generic</v>
    <v>hrm</v>
    <v>https://cloud.tencent.com/product/hrm</v>
    <v>hrm</v>
    <v>办公协同</v>
    <v>提供优质的 e-HR 产品与服务</v>
    <v>腾讯HR助手</v>
    <v>企业应用与云通信→ 腾讯HR助手→ HRM</v>
    <v>企业应用与云通信</v>
    <v/>
    <v/>
  </rv>
  <rv s="0">
    <v>0</v>
    <v>exmail</v>
    <v>1</v>
    <v>Generic</v>
    <v>exmail</v>
    <v>https://cloud.tencent.com/product/exmail</v>
    <v>exmail</v>
    <v>办公协同</v>
    <v>全面、专业、专属定制的企业邮件服务</v>
    <v>腾讯企业邮</v>
    <v>企业应用与云通信→ 腾讯企业邮→ EXMAIL</v>
    <v>企业应用与云通信</v>
    <v/>
    <v/>
  </rv>
  <rv s="0">
    <v>0</v>
    <v>tmr</v>
    <v>1</v>
    <v>Generic</v>
    <v>tmr</v>
    <v>https://cloud.tencent.com/product/tmr</v>
    <v>tmr</v>
    <v>企业服务</v>
    <v>专业顾问一对一， 为企业品牌保驾护航</v>
    <v>商标注册</v>
    <v>企业应用与云通信→ 商标注册→ TMR</v>
    <v>企业应用与云通信</v>
    <v/>
    <v/>
  </rv>
  <rv s="0">
    <v>0</v>
    <v>crr</v>
    <v>1</v>
    <v>Generic</v>
    <v>crr</v>
    <v>https://cloud.tencent.com/product/crr</v>
    <v>crr</v>
    <v>企业服务</v>
    <v>简单便捷的版权登记服务，保护著作权人权益。</v>
    <v>版权登记</v>
    <v>企业应用与云通信→ 版权登记→ CRR</v>
    <v>企业应用与云通信</v>
    <v/>
    <v/>
  </rv>
  <rv s="0">
    <v>0</v>
    <v>vat</v>
    <v>1</v>
    <v>Generic</v>
    <v>vat</v>
    <v>https://cloud.tencent.com/product/vat</v>
    <v>vat</v>
    <v>企业服务</v>
    <v>企业经营准入需求，保证产品上线合法性</v>
    <v>增值电信</v>
    <v>企业应用与云通信→ 增值电信→ VAT</v>
    <v>企业应用与云通信</v>
    <v/>
    <v/>
  </rv>
  <rv s="0">
    <v>0</v>
    <v>br</v>
    <v>1</v>
    <v>Generic</v>
    <v>br</v>
    <v>https://cloud.tencent.com/product/br</v>
    <v>br</v>
    <v>企业服务</v>
    <v>一站式工商注册服务体系</v>
    <v>工商注册</v>
    <v>企业应用与云通信→ 工商注册→ BR</v>
    <v>企业应用与云通信</v>
    <v/>
    <v/>
  </rv>
  <rv s="0">
    <v>0</v>
    <v>wds</v>
    <v>1</v>
    <v>Generic</v>
    <v>wds</v>
    <v>https://cloud.tencent.com/product/wds</v>
    <v>wds</v>
    <v>企业服务</v>
    <v>强大的建站系统以及专属设计师服务</v>
    <v>网站建设</v>
    <v>企业应用与云通信→ 网站建设→ WDS</v>
    <v>企业应用与云通信</v>
    <v/>
    <v/>
  </rv>
  <rv s="0">
    <v>0</v>
    <v>ccc</v>
    <v>1</v>
    <v>Generic</v>
    <v>ccc</v>
    <v>https://cloud.tencent.com/product/ccc</v>
    <v>ccc</v>
    <v>企业通信</v>
    <v>提供便捷的互动式呼叫中心管理服务</v>
    <v>云呼叫中心</v>
    <v>企业应用与云通信→ 云呼叫中心→ CCC</v>
    <v>企业应用与云通信</v>
    <v/>
    <v/>
  </rv>
  <rv s="0">
    <v>0</v>
    <v>tcc</v>
    <v>1</v>
    <v>Generic</v>
    <v>tcc</v>
    <v>https://cloud.tencent.com/product/tcc</v>
    <v>tcc</v>
    <v>企业应用</v>
    <v>在线化、数字化、无纸化的会议助手</v>
    <v>智慧会务</v>
    <v>企业应用与云通信→ 智慧会务→ TCC</v>
    <v>企业应用与云通信</v>
    <v/>
    <v/>
  </rv>
  <rv s="0">
    <v>0</v>
    <v>tcid</v>
    <v>1</v>
    <v>Generic</v>
    <v>tcid</v>
    <v>https://cloud.tencent.com/product/tcid</v>
    <v>tcid</v>
    <v>企业应用</v>
    <v>快速实现账户同步及数据打通</v>
    <v>腾讯云 IDaaS</v>
    <v>企业应用与云通信→ 腾讯云 IDaaS→ TCID</v>
    <v>企业应用与云通信</v>
    <v/>
    <v/>
  </rv>
  <rv s="0">
    <v>0</v>
    <v>eis</v>
    <v>1</v>
    <v>Generic</v>
    <v>eis</v>
    <v>https://cloud.tencent.com/product/eis</v>
    <v>eis</v>
    <v>企业应用</v>
    <v>全面、开放的企业级云端集成平台</v>
    <v>企业集成服务</v>
    <v>企业应用与云通信→ 企业集成服务→ EIS</v>
    <v>企业应用与云通信</v>
    <v/>
    <v/>
  </rv>
  <rv s="0">
    <v>0</v>
    <v>bma</v>
    <v>1</v>
    <v>Generic</v>
    <v>bma</v>
    <v>https://cloud.tencent.com/product/bma</v>
    <v>bma</v>
    <v>企业应用</v>
    <v>品牌打假、舆情监控、经营合规等</v>
    <v>品牌经营管家</v>
    <v>企业应用与云通信→ 品牌经营管家→ BMA</v>
    <v>企业应用与云通信</v>
    <v/>
    <v/>
  </rv>
  <rv s="0">
    <v>0</v>
    <v>shenbi</v>
    <v>1</v>
    <v>Generic</v>
    <v>shenbi</v>
    <v>https://cloud.tencent.com/product/shenbi</v>
    <v>shenbi</v>
    <v>企业应用</v>
    <v>像画画一样快速搭建多终端企业级应用</v>
    <v>神笔低代码平台</v>
    <v>企业应用与云通信→ 神笔低代码平台→ SHENBI</v>
    <v>企业应用与云通信</v>
    <v/>
    <v/>
  </rv>
  <rv s="0">
    <v>0</v>
    <v>survey</v>
    <v>1</v>
    <v>Generic</v>
    <v>survey</v>
    <v>https://cloud.tencent.com/product/survey</v>
    <v>survey</v>
    <v>企业应用</v>
    <v>个性专业安全的一站式调查研究服务平台</v>
    <v>腾讯问卷</v>
    <v>企业应用与云通信→ 腾讯问卷→ SURVEY</v>
    <v>企业应用与云通信</v>
    <v/>
    <v/>
  </rv>
  <rv s="0">
    <v>0</v>
    <v>qidian</v>
    <v>1</v>
    <v>Generic</v>
    <v>qidian</v>
    <v>https://cloud.tencent.com/product/qidian</v>
    <v>qidian</v>
    <v>企业应用</v>
    <v>数字化全渠道 客户沟通互动平台</v>
    <v>腾讯企点</v>
    <v>企业应用与云通信→ 腾讯企点→ QIDIAN</v>
    <v>企业应用与云通信</v>
    <v/>
    <v/>
  </rv>
  <rv s="0">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https://cloud.tencent.com/product/tbaas</v>
    <v>tbaas</v>
    <v>区块链</v>
    <v>低门槛，一站式接入的区块链服务</v>
    <v>TBaaS</v>
    <v>企业应用与云通信→ TBaaS→ TBAAS</v>
    <v>企业应用与云通信</v>
    <v/>
    <v/>
  </rv>
  <rv s="0">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https://cloud.tencent.com/product/btoe</v>
    <v>btoe</v>
    <v>区块链</v>
    <v>在线实时取证、固证、公证服务</v>
    <v>区块链可信取证</v>
    <v>企业应用与云通信→ 区块链可信取证→ BTOE</v>
    <v>企业应用与云通信</v>
    <v/>
    <v/>
  </rv>
  <rv s="0">
    <v>0</v>
    <v>tdid</v>
    <v>1</v>
    <v>Generic</v>
    <v>tdid</v>
    <v>https://cloud.tencent.com/product/tdid</v>
    <v>tdid</v>
    <v>区块链</v>
    <v>可信数字身份与数据交换基础服务</v>
    <v>分布式身份</v>
    <v>企业应用与云通信→ 分布式身份→ TDID</v>
    <v>企业应用与云通信</v>
    <v/>
    <v/>
  </rv>
  <rv s="0">
    <v>0</v>
    <v>domain</v>
    <v>1</v>
    <v>Generic</v>
    <v>domain</v>
    <v>https://cloud.tencent.com/product/domain</v>
    <v>domain</v>
    <v>域名与网站</v>
    <v>专业域名服务，安全、省心、可信赖</v>
    <v>域名注册</v>
    <v>企业应用与云通信→ 域名注册→ DOMAIN</v>
    <v>企业应用与云通信</v>
    <v/>
    <v/>
  </rv>
  <rv s="0">
    <v>0</v>
    <v>cns</v>
    <v>1</v>
    <v>Generic</v>
    <v>cns</v>
    <v>https://cloud.tencent.com/product/cns</v>
    <v>cns</v>
    <v>域名与网站</v>
    <v>提供稳定、安全、快速的智能解析服务</v>
    <v>DNS 解析 DNSPod</v>
    <v>企业应用与云通信→ DNS 解析 DNSPod→ CNS</v>
    <v>企业应用与云通信</v>
    <v/>
    <v/>
  </rv>
  <rv s="0">
    <v>0</v>
    <v>ba</v>
    <v>1</v>
    <v>Generic</v>
    <v>ba</v>
    <v>https://cloud.tencent.com/product/ba</v>
    <v>ba</v>
    <v>域名与网站</v>
    <v>备案备多久，云服务免费用多久</v>
    <v>网站备案</v>
    <v>企业应用与云通信→ 网站备案→ BA</v>
    <v>企业应用与云通信</v>
    <v/>
    <v/>
  </rv>
  <rv s="0">
    <v>0</v>
    <v>ssl</v>
    <v>1</v>
    <v>Generic</v>
    <v>ssl</v>
    <v>https://cloud.tencent.com/product/ssl</v>
    <v>ssl</v>
    <v>域名与网站</v>
    <v>一站式数字证书管理服务</v>
    <v>SSL 证书</v>
    <v>企业应用与云通信→ SSL 证书→ SSL</v>
    <v>企业应用与云通信</v>
    <v/>
    <v>常用</v>
  </rv>
  <rv s="0">
    <v>0</v>
    <v>sslpod</v>
    <v>1</v>
    <v>Generic</v>
    <v>sslpod</v>
    <v>https://cloud.tencent.com/product/sslpod</v>
    <v>sslpod</v>
    <v>域名与网站</v>
    <v>全方位的 HTTPS 安全评级管理、监控服务</v>
    <v>证书监控 SSLPod</v>
    <v>企业应用与云通信→ 证书监控 SSLPod→ SSLPOD</v>
    <v>企业应用与云通信</v>
    <v/>
    <v/>
  </rv>
  <rv s="0">
    <v>0</v>
    <v>httpdns</v>
    <v>1</v>
    <v>Generic</v>
    <v>httpdns</v>
    <v>https://cloud.tencent.com/product/httpdns</v>
    <v>httpdns</v>
    <v>域名与网站</v>
    <v>快速、稳定、准确、防劫持</v>
    <v>移动解析 HTTPDNS</v>
    <v>企业应用与云通信→ 移动解析 HTTPDNS→ HTTPDNS</v>
    <v>企业应用与云通信</v>
    <v/>
    <v/>
  </rv>
  <rv s="0">
    <v>0</v>
    <v>tools</v>
    <v>1</v>
    <v>Generic</v>
    <v>tools</v>
    <v>https://cloud.tencent.com/product/tools</v>
    <v>tools</v>
    <v>域名与网站</v>
    <v>自动诊断域名、证书状态，保障网站安全</v>
    <v>检测工具</v>
    <v>企业应用与云通信→ 检测工具→ TOOLS</v>
    <v>企业应用与云通信</v>
    <v/>
    <v/>
  </rv>
  <rv s="0">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https://cloud.tencent.com/product/csc</v>
    <v>csc</v>
    <v>域名与网站</v>
    <v>安全可靠的代码签名证书服务</v>
    <v>代码签名证书</v>
    <v>企业应用与云通信→ 代码签名证书→ CSC</v>
    <v>企业应用与云通信</v>
    <v/>
    <v/>
  </rv>
  <rv s="0">
    <v>0</v>
    <v>discuz</v>
    <v>1</v>
    <v>Generic</v>
    <v>discuz</v>
    <v>https://cloud.tencent.com/product/discuz</v>
    <v>discuz</v>
    <v>域名与网站</v>
    <v>领先的私域流量经营和社区系统</v>
    <v>Discuz!</v>
    <v>企业应用与云通信→ Discuz!→ DISCUZ</v>
    <v>企业应用与云通信</v>
    <v/>
    <v/>
  </rv>
  <rv s="0">
    <v>0</v>
    <v>tdcp</v>
    <v>1</v>
    <v>Generic</v>
    <v>tdcp</v>
    <v>https://cloud.tencent.com/product/tdcp</v>
    <v>tdcp</v>
    <v>域名与网站</v>
    <v>统一的数字证件管理平台</v>
    <v>云证通</v>
    <v>企业应用与云通信→ 云证通→ TDCP</v>
    <v>企业应用与云通信</v>
    <v/>
    <v/>
  </rv>
  <rv s="0">
    <v>0</v>
    <v>im</v>
    <v>1</v>
    <v>Generic</v>
    <v>im</v>
    <v>https://cloud.tencent.com/product/im</v>
    <v>im</v>
    <v>云通信</v>
    <v>承载支撑亿级 QQ 用户的通信服务</v>
    <v>即时通信 IM</v>
    <v>企业应用与云通信→ 即时通信 IM→ IM</v>
    <v>企业应用与云通信</v>
    <v/>
    <v>常用</v>
  </rv>
  <rv s="0">
    <v>0</v>
    <v>tpns</v>
    <v>1</v>
    <v>Generic</v>
    <v>tpns</v>
    <v>https://cloud.tencent.com/product/tpns</v>
    <v>tpns</v>
    <v>云通信</v>
    <v>智能、精准、高抵达率的移动推送服务</v>
    <v>移动推送 TPNS</v>
    <v>企业应用与云通信→ 移动推送 TPNS→ TPNS</v>
    <v>企业应用与云通信</v>
    <v/>
    <v/>
  </rv>
  <rv s="0">
    <v>0</v>
    <v>sms</v>
    <v>1</v>
    <v>Generic</v>
    <v>sms</v>
    <v>https://cloud.tencent.com/product/sms</v>
    <v>sms</v>
    <v>云通信</v>
    <v>快速稳定、简单易用、触达全球的短信服务</v>
    <v>短信</v>
    <v>企业应用与云通信→ 短信→ SMS</v>
    <v>企业应用与云通信</v>
    <v/>
    <v>常用</v>
  </rv>
  <rv s="0">
    <v>0</v>
    <v>vms</v>
    <v>1</v>
    <v>Generic</v>
    <v>vms</v>
    <v>https://cloud.tencent.com/product/vms</v>
    <v>vms</v>
    <v>云通信</v>
    <v>简单易用、快速接入的语音短信服务</v>
    <v>语音消息</v>
    <v>企业应用与云通信→ 语音消息→ VMS</v>
    <v>企业应用与云通信</v>
    <v/>
    <v/>
  </rv>
  <rv s="0">
    <v>0</v>
    <v>ses</v>
    <v>1</v>
    <v>Generic</v>
    <v>ses</v>
    <v>https://cloud.tencent.com/product/ses</v>
    <v>ses</v>
    <v>云通信</v>
    <v>简单快速，精准高效的邮件推送服务</v>
    <v>邮件推送</v>
    <v>企业应用与云通信→ 邮件推送→ SES</v>
    <v>企业应用与云通信</v>
    <v/>
    <v/>
  </rv>
  <rv s="0">
    <v>0</v>
    <v>nvs</v>
    <v>1</v>
    <v>Generic</v>
    <v>nvs</v>
    <v>https://cloud.tencent.com/product/nvs</v>
    <v>nvs</v>
    <v>云通信</v>
    <v>提供一键登录、本机校验两大功能</v>
    <v>号码认证</v>
    <v>企业应用与云通信→ 号码认证→ NVS</v>
    <v>企业应用与云通信</v>
    <v/>
    <v/>
  </rv>
  <rv s="0">
    <v>0</v>
    <v>mna</v>
    <v>1</v>
    <v>Generic</v>
    <v>mna</v>
    <v>https://cloud.tencent.com/product/mna</v>
    <v>mna</v>
    <v>云通信</v>
    <v>在4G/5G网络下，提供网络加速服务</v>
    <v>移动网络加速</v>
    <v>企业应用与云通信→ 移动网络加速→ MNA</v>
    <v>企业应用与云通信</v>
    <v/>
    <v/>
  </rv>
  <rv s="0">
    <v>0</v>
    <v>facefusion</v>
    <v>1</v>
    <v>Generic</v>
    <v>facefusion</v>
    <v>https://cloud.tencent.com/product/facefusion</v>
    <v>facefusion</v>
    <v>AI 泛娱乐</v>
    <v>融合两张图片的人脸特征，“疯狂变脸”</v>
    <v>人脸融合</v>
    <v>人工智能→ 人脸融合→ FACEFUSION</v>
    <v>人工智能</v>
    <v/>
    <v/>
  </rv>
  <rv s="0">
    <v>0</v>
    <v>fmu</v>
    <v>1</v>
    <v>Generic</v>
    <v>fmu</v>
    <v>https://cloud.tencent.com/product/fmu</v>
    <v>fmu</v>
    <v>AI 泛娱乐</v>
    <v>自然、精准、高效的人脸美化服务</v>
    <v>人脸试妆</v>
    <v>人工智能→ 人脸试妆→ FMU</v>
    <v>人工智能</v>
    <v/>
    <v/>
  </rv>
  <rv s="0">
    <v>0</v>
    <v>ft</v>
    <v>1</v>
    <v>Generic</v>
    <v>ft</v>
    <v>https://cloud.tencent.com/product/ft</v>
    <v>ft</v>
    <v>AI 泛娱乐</v>
    <v>实现年龄变化、性别切换的人像变换效果</v>
    <v>人像变换</v>
    <v>人工智能→ 人像变换→ FT</v>
    <v>人工智能</v>
    <v/>
    <v/>
  </rv>
  <rv s="0">
    <v>0</v>
    <v>gr</v>
    <v>1</v>
    <v>Generic</v>
    <v>gr</v>
    <v>https://cloud.tencent.com/product/gr</v>
    <v>gr</v>
    <v>AI 泛娱乐</v>
    <v>解锁人机交互新方式，让生活更智能</v>
    <v>手势识别</v>
    <v>人工智能→ 手势识别→ GR</v>
    <v>人工智能</v>
    <v/>
    <v/>
  </rv>
  <rv s="0">
    <v>0</v>
    <v>timatrix</v>
    <v>1</v>
    <v>Generic</v>
    <v>timatrix</v>
    <v>https://cloud.tencent.com/product/timatrix</v>
    <v>timatrix</v>
    <v>AI 平台服务</v>
    <v>全栈式人工智能服务平台</v>
    <v>人工智能服务平台</v>
    <v>人工智能→ 人工智能服务平台→ TIMATRIX</v>
    <v>人工智能</v>
    <v/>
    <v/>
  </rv>
  <rv s="0">
    <v>0</v>
    <v>tbp</v>
    <v>1</v>
    <v>Generic</v>
    <v>tbp</v>
    <v>https://cloud.tencent.com/product/tbp</v>
    <v>tbp</v>
    <v>AI 平台服务</v>
    <v>为开发者提供人机对话应用开发最佳体验</v>
    <v>腾讯智能对话平台</v>
    <v>人工智能→ 腾讯智能对话平台→ TBP</v>
    <v>人工智能</v>
    <v/>
    <v/>
  </rv>
  <rv s="0">
    <v>0</v>
    <v>ivh</v>
    <v>1</v>
    <v>Generic</v>
    <v>ivh</v>
    <v>https://cloud.tencent.com/product/ivh</v>
    <v>ivh</v>
    <v>AI 平台服务</v>
    <v>快速定制虚拟形象，助力企业降本增效</v>
    <v>IP 虚拟人</v>
    <v>人工智能→ IP 虚拟人→ IVH</v>
    <v>人工智能</v>
    <v/>
    <v/>
  </rv>
  <rv s="0">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https://cloud.tencent.com/product/cii</v>
    <v>cii</v>
    <v>AI 行业应用</v>
    <v>AI 辅助医疗票据结构化，给出核保结论</v>
    <v>智能保险助手</v>
    <v>人工智能→ 智能保险助手→ CII</v>
    <v>人工智能</v>
    <v/>
    <v/>
  </rv>
  <rv s="0">
    <v>0</v>
    <v>facerecognition</v>
    <v>1</v>
    <v>Generic</v>
    <v>facerecognition</v>
    <v>https://cloud.tencent.com/product/facerecognition</v>
    <v>facerecognition</v>
    <v>人脸识别</v>
    <v>精准实时稳定的人脸识别服务</v>
    <v>人脸识别</v>
    <v>人工智能→ 人脸识别→ FACERECOGNITION</v>
    <v>人工智能</v>
    <v/>
    <v/>
  </rv>
  <rv s="0">
    <v>0</v>
    <v>faceid</v>
    <v>1</v>
    <v>Generic</v>
    <v>faceid</v>
    <v>https://cloud.tencent.com/product/faceid</v>
    <v>faceid</v>
    <v>人脸识别</v>
    <v>秒级确认身份真实性，有效降低业务风险</v>
    <v>人脸核身</v>
    <v>人工智能→ 人脸核身→ FACEID</v>
    <v>人工智能</v>
    <v/>
    <v/>
  </rv>
  <rv s="0">
    <v>0</v>
    <v>frp</v>
    <v>1</v>
    <v>Generic</v>
    <v>frp</v>
    <v>https://cloud.tencent.com/product/frp</v>
    <v>frp</v>
    <v>人脸识别</v>
    <v>安全可靠、实时准确的刷脸支付</v>
    <v>人脸支付</v>
    <v>人工智能→ 人脸支付→ FRP</v>
    <v>人工智能</v>
    <v/>
    <v/>
  </rv>
  <rv s="0">
    <v>0</v>
    <v>atdf</v>
    <v>1</v>
    <v>Generic</v>
    <v>atdf</v>
    <v>https://cloud.tencent.com/product/atdf</v>
    <v>atdf</v>
    <v>人脸识别</v>
    <v>准确快速鉴别视频、图片中的假脸</v>
    <v>换脸甄别</v>
    <v>人工智能→ 换脸甄别→ ATDF</v>
    <v>人工智能</v>
    <v/>
    <v/>
  </rv>
  <rv s="0">
    <v>0</v>
    <v>bda</v>
    <v>1</v>
    <v>Generic</v>
    <v>bda</v>
    <v>https://cloud.tencent.com/product/bda</v>
    <v>bda</v>
    <v>人体识别</v>
    <v>精准、高效的人像分割、人体识别服务</v>
    <v>人体分析</v>
    <v>人工智能→ 人体分析→ BDA</v>
    <v>人工智能</v>
    <v/>
    <v/>
  </rv>
  <rv s="0">
    <v>0</v>
    <v>tiia</v>
    <v>1</v>
    <v>Generic</v>
    <v>tiia</v>
    <v>https://cloud.tencent.com/product/tiia</v>
    <v>tiia</v>
    <v>图像识别</v>
    <v>综合性的图像理解和分析服务</v>
    <v>图像分析</v>
    <v>人工智能→ 图像分析→ TIIA</v>
    <v>人工智能</v>
    <v/>
    <v/>
  </rv>
  <rv s="0">
    <v>0</v>
    <v>iir</v>
    <v>1</v>
    <v>Generic</v>
    <v>iir</v>
    <v>https://cloud.tencent.com/product/iir</v>
    <v>iir</v>
    <v>图像识别</v>
    <v>快速实现高质量拍照购物、内容导购</v>
    <v>智能识图</v>
    <v>人工智能→ 智能识图→ IIR</v>
    <v>人工智能</v>
    <v/>
    <v/>
  </rv>
  <rv s="0">
    <v>0</v>
    <v>generalocr</v>
    <v>1</v>
    <v>Generic</v>
    <v>generalocr</v>
    <v>https://cloud.tencent.com/product/generalocr</v>
    <v>generalocr</v>
    <v>文字识别</v>
    <v>多场景整图文字的高精度检测和识别服务</v>
    <v>通用文字识别</v>
    <v>人工智能→ 通用文字识别→ GENERALOCR</v>
    <v>人工智能</v>
    <v/>
    <v/>
  </rv>
  <rv s="0">
    <v>0</v>
    <v>cardocr</v>
    <v>1</v>
    <v>Generic</v>
    <v>cardocr</v>
    <v>https://cloud.tencent.com/product/cardocr</v>
    <v>cardocr</v>
    <v>文字识别</v>
    <v>各类卡片证照的结构化识别服务</v>
    <v>卡证文字识别</v>
    <v>人工智能→ 卡证文字识别→ CARDOCR</v>
    <v>人工智能</v>
    <v/>
    <v/>
  </rv>
  <rv s="0">
    <v>0</v>
    <v>invoiceocr</v>
    <v>1</v>
    <v>Generic</v>
    <v>invoiceocr</v>
    <v>https://cloud.tencent.com/product/invoiceocr</v>
    <v>invoiceocr</v>
    <v>文字识别</v>
    <v>各类票据单据的结构化识别服务</v>
    <v>票据单据识别</v>
    <v>人工智能→ 票据单据识别→ INVOICEOCR</v>
    <v>人工智能</v>
    <v/>
    <v/>
  </rv>
  <rv s="0">
    <v>0</v>
    <v>vehicleocr</v>
    <v>1</v>
    <v>Generic</v>
    <v>vehicleocr</v>
    <v>https://cloud.tencent.com/product/vehicleocr</v>
    <v>vehicleocr</v>
    <v>文字识别</v>
    <v>机动车相关图片的结构化识别服务</v>
    <v>汽车相关识别</v>
    <v>人工智能→ 汽车相关识别→ VEHICLEOCR</v>
    <v>人工智能</v>
    <v/>
    <v/>
  </rv>
  <rv s="0">
    <v>0</v>
    <v>documentocr</v>
    <v>1</v>
    <v>Generic</v>
    <v>documentocr</v>
    <v>https://cloud.tencent.com/product/documentocr</v>
    <v>documentocr</v>
    <v>文字识别</v>
    <v>行业文档和表单表格的高精度识别服务</v>
    <v>行业文档识别</v>
    <v>人工智能→ 行业文档识别→ DOCUMENTOCR</v>
    <v>人工智能</v>
    <v/>
    <v/>
  </rv>
  <rv s="0">
    <v>0</v>
    <v>is</v>
    <v>1</v>
    <v>Generic</v>
    <v>is</v>
    <v>https://cloud.tencent.com/product/is</v>
    <v>is</v>
    <v>文字识别</v>
    <v>提供便捷快速的扫码 SDK 服务</v>
    <v>智能扫码</v>
    <v>人工智能→ 智能扫码→ IS</v>
    <v>人工智能</v>
    <v/>
    <v/>
  </rv>
  <rv s="0">
    <v>0</v>
    <v>blv</v>
    <v>1</v>
    <v>Generic</v>
    <v>blv</v>
    <v>https://cloud.tencent.com/product/blv</v>
    <v>blv</v>
    <v>文字识别</v>
    <v>营业执照的识别及信息准确性核验</v>
    <v>营业执照核验</v>
    <v>人工智能→ 营业执照核验→ BLV</v>
    <v>人工智能</v>
    <v/>
    <v/>
  </rv>
  <rv s="0">
    <v>0</v>
    <v>vtiv</v>
    <v>1</v>
    <v>Generic</v>
    <v>vtiv</v>
    <v>https://cloud.tencent.com/product/vtiv</v>
    <v>vtiv</v>
    <v>文字识别</v>
    <v>增值税发票识别及信息准确性核验服务</v>
    <v>增值税发票核验</v>
    <v>人工智能→ 增值税发票核验→ VTIV</v>
    <v>人工智能</v>
    <v/>
    <v/>
  </rv>
  <rv s="0">
    <v>0</v>
    <v>custom-ocr</v>
    <v>1</v>
    <v>Generic</v>
    <v>custom-ocr</v>
    <v>https://cloud.tencent.com/product/custom-ocr</v>
    <v>custom-ocr</v>
    <v>文字识别</v>
    <v>支持对卡证、票据的自定义模板和结构化识别</v>
    <v>自定义模板 OCR</v>
    <v>人工智能→ 自定义模板 OCR→ CUSTOM-OCR</v>
    <v>人工智能</v>
    <v/>
    <v/>
  </rv>
  <rv s="0">
    <v>0</v>
    <v>asr</v>
    <v>1</v>
    <v>Generic</v>
    <v>asr</v>
    <v>https://cloud.tencent.com/product/asr</v>
    <v>asr</v>
    <v>语音技术</v>
    <v>专业智能高效的语音处理服务</v>
    <v>语音识别</v>
    <v>人工智能→ 语音识别→ ASR</v>
    <v>人工智能</v>
    <v/>
    <v/>
  </rv>
  <rv s="0">
    <v>0</v>
    <v>tts</v>
    <v>1</v>
    <v>Generic</v>
    <v>tts</v>
    <v>https://cloud.tencent.com/product/tts</v>
    <v>tts</v>
    <v>语音技术</v>
    <v>拟真高效的文本转语音服务</v>
    <v>语音合成</v>
    <v>人工智能→ 语音合成→ TTS</v>
    <v>人工智能</v>
    <v/>
    <v/>
  </rv>
  <rv s="0">
    <v>0</v>
    <v>vpr</v>
    <v>1</v>
    <v>Generic</v>
    <v>vpr</v>
    <v>https://cloud.tencent.com/product/vpr</v>
    <v>vpr</v>
    <v>语音技术</v>
    <v>仅通过声音就可以识别说话人身份的服务</v>
    <v>声纹识别</v>
    <v>人工智能→ 声纹识别→ VPR</v>
    <v>人工智能</v>
    <v/>
    <v/>
  </rv>
  <rv s="0">
    <v>0</v>
    <v>ttsw</v>
    <v>1</v>
    <v>Generic</v>
    <v>ttsw</v>
    <v>https://cloud.tencent.com/product/ttsw</v>
    <v>ttsw</v>
    <v>语音技术</v>
    <v>运用先进技术，满足不同程度的定制 TTS 需求</v>
    <v>声音工坊</v>
    <v>人工智能→ 声音工坊→ TTSW</v>
    <v>人工智能</v>
    <v/>
    <v/>
  </rv>
  <rv s="0">
    <v>0</v>
    <v>ctts</v>
    <v>1</v>
    <v>Generic</v>
    <v>ctts</v>
    <v>https://cloud.tencent.com/product/ctts</v>
    <v>ctts</v>
    <v>语音技术</v>
    <v>AI 平台服务</v>
    <v>声音定制</v>
    <v>人工智能→ 声音定制→ CTTS</v>
    <v>人工智能</v>
    <v/>
    <v/>
  </rv>
  <rv s="0">
    <v>0</v>
    <v>xiaowei</v>
    <v>1</v>
    <v>Generic</v>
    <v>xiaowei</v>
    <v>https://cloud.tencent.com/product/xiaowei</v>
    <v>xiaowei</v>
    <v>智能机器人</v>
    <v>助力智能硬件，打造语音和视觉能力</v>
    <v>腾讯云小微</v>
    <v>人工智能→ 腾讯云小微→ XIAOWEI</v>
    <v>人工智能</v>
    <v/>
    <v/>
  </rv>
  <rv s="0">
    <v>0</v>
    <v>ihava</v>
    <v>1</v>
    <v>Generic</v>
    <v>ihava</v>
    <v>https://cloud.tencent.com/product/ihava</v>
    <v>ihava</v>
    <v>智能机器人</v>
    <v>全链路 AI 能力，带来智能语音交互体验</v>
    <v>智能硬件 AI 语音助手</v>
    <v>人工智能→ 智能硬件 AI 语音助手→ IHAVA</v>
    <v>人工智能</v>
    <v/>
    <v/>
  </rv>
  <rv s="0">
    <v>0</v>
    <v>icr</v>
    <v>1</v>
    <v>Generic</v>
    <v>icr</v>
    <v>https://cloud.tencent.com/product/icr</v>
    <v>icr</v>
    <v>智能机器人</v>
    <v>快速低成本接入，助力企业降本增效</v>
    <v>对话机器人</v>
    <v>人工智能→ 对话机器人→ ICR</v>
    <v>人工智能</v>
    <v/>
    <v/>
  </rv>
  <rv s="0">
    <v>0</v>
    <v>tsi</v>
    <v>1</v>
    <v>Generic</v>
    <v>tsi</v>
    <v>https://cloud.tencent.com/product/tsi</v>
    <v>tsi</v>
    <v>智能机器人</v>
    <v>中英文转写、互译，会议记录成稿服务</v>
    <v>腾讯同传系统</v>
    <v>人工智能→ 腾讯同传系统→ TSI</v>
    <v>人工智能</v>
    <v/>
    <v/>
  </rv>
  <rv s="0">
    <v>0</v>
    <v>nlp</v>
    <v>1</v>
    <v>Generic</v>
    <v>nlp</v>
    <v>https://cloud.tencent.com/product/nlp</v>
    <v>nlp</v>
    <v>自然语言处理</v>
    <v>全面综合、开箱即用的 NLP 能力</v>
    <v>自然语言处理</v>
    <v>人工智能→ 自然语言处理→ NLP</v>
    <v>人工智能</v>
    <v/>
    <v/>
  </rv>
  <rv s="0">
    <v>0</v>
    <v>tmt</v>
    <v>1</v>
    <v>Generic</v>
    <v>tmt</v>
    <v>https://cloud.tencent.com/product/tmt</v>
    <v>tmt</v>
    <v>自然语言处理</v>
    <v>支持十余种语言的高效准确翻译服务</v>
    <v>机器翻译</v>
    <v>人工智能→ 机器翻译→ TMT</v>
    <v>人工智能</v>
    <v/>
    <v/>
  </rv>
  <rv s="0">
    <v>0</v>
    <v>tkg</v>
    <v>1</v>
    <v>Generic</v>
    <v>tkg</v>
    <v>https://cloud.tencent.com/product/tkg</v>
    <v>tkg</v>
    <v>自然语言处理</v>
    <v>图数据库和图计算引擎的一站式智能平台</v>
    <v>腾讯知识图谱</v>
    <v>人工智能→ 腾讯知识图谱→ TKG</v>
    <v>人工智能</v>
    <v/>
    <v/>
  </rv>
  <rv s="0">
    <v>0</v>
    <v>tcex</v>
    <v>1</v>
    <v>Generic</v>
    <v>tcex</v>
    <v>https://cloud.tencent.com/product/tcex</v>
    <v>tcex</v>
    <v>自然语言处理</v>
    <v>训练专属模型，获得准确的解析结果</v>
    <v>腾讯云释义</v>
    <v>人工智能→ 腾讯云释义→ TCEX</v>
    <v>人工智能</v>
    <v/>
    <v/>
  </rv>
  <rv s="0">
    <v>0</v>
    <v>trtc</v>
    <v>1</v>
    <v>Generic</v>
    <v>trtc</v>
    <v>https://cloud.tencent.com/product/trtc</v>
    <v>trtc</v>
    <v>视频服务</v>
    <v>低延时互动直播及高品质音视频通话服务</v>
    <v>实时音视频</v>
    <v>视频服务→ 实时音视频→ TRTC</v>
    <v>视频服务</v>
    <v/>
    <v/>
  </rv>
  <rv s="0">
    <v>0</v>
    <v>vod</v>
    <v>1</v>
    <v>Generic</v>
    <v>vod</v>
    <v>https://cloud.tencent.com/product/vod</v>
    <v>vod</v>
    <v>视频服务</v>
    <v>一站式媒体转码分发平台</v>
    <v>云点播</v>
    <v>视频服务→ 云点播→ VOD</v>
    <v>视频服务</v>
    <v/>
    <v>常用</v>
  </rv>
  <rv s="0">
    <v>0</v>
    <v>mps</v>
    <v>1</v>
    <v>Generic</v>
    <v>mps</v>
    <v>https://cloud.tencent.com/product/mps</v>
    <v>mps</v>
    <v>视频服务</v>
    <v>智能、全面的云端转码和音视频处理服务</v>
    <v>视频处理</v>
    <v>视频服务→ 视频处理→ MPS</v>
    <v>视频服务</v>
    <v/>
    <v/>
  </rv>
  <rv s="0">
    <v>0</v>
    <v>css</v>
    <v>1</v>
    <v>Generic</v>
    <v>css</v>
    <v>https://cloud.tencent.com/product/css</v>
    <v>css</v>
    <v>视频服务</v>
    <v>极速、稳定、专业的云端直播处理服务</v>
    <v>云直播</v>
    <v>视频服务→ 云直播→ CSS</v>
    <v>视频服务</v>
    <v/>
    <v>常用</v>
  </rv>
  <rv s="0">
    <v>0</v>
    <v>vcube</v>
    <v>1</v>
    <v>Generic</v>
    <v>vcube</v>
    <v>https://cloud.tencent.com/product/vcube</v>
    <v>vcube</v>
    <v>视频服务</v>
    <v>音视频通讯终端产品，多平台高稳定服务</v>
    <v>音视频终端引擎</v>
    <v>视频服务→ 音视频终端引擎→ VCUBE</v>
    <v>视频服务</v>
    <v/>
    <v/>
  </rv>
  <rv s="0">
    <v>0</v>
    <v>cve</v>
    <v>1</v>
    <v>Generic</v>
    <v>cve</v>
    <v>https://cloud.tencent.com/product/cve</v>
    <v>cve</v>
    <v>视频服务</v>
    <v>高效、智能的在线视频剪辑工具</v>
    <v>腾讯云剪</v>
    <v>视频服务→ 腾讯云剪→ CVE</v>
    <v>视频服务</v>
    <v/>
    <v/>
  </rv>
  <rv s="0">
    <v>0</v>
    <v>tsc</v>
    <v>1</v>
    <v>Generic</v>
    <v>tsc</v>
    <v>https://cloud.tencent.com/product/tsc</v>
    <v>tsc</v>
    <v>视频智能</v>
    <v>同等画质可省30%带宽以上的流媒体服务</v>
    <v>极速高清</v>
    <v>视频服务→ 极速高清→ TSC</v>
    <v>视频服务</v>
    <v/>
    <v/>
  </rv>
  <rv s="0">
    <v>0</v>
    <v>ii</v>
    <v>1</v>
    <v>Generic</v>
    <v>ii</v>
    <v>https://cloud.tencent.com/product/ii</v>
    <v>ii</v>
    <v>视频智能</v>
    <v>提供全面的音视频内容结构化分析能力</v>
    <v>智能识别</v>
    <v>视频服务→ 智能识别→ II</v>
    <v>视频服务</v>
    <v/>
    <v/>
  </rv>
  <rv s="0">
    <v>0</v>
    <v>ia</v>
    <v>1</v>
    <v>Generic</v>
    <v>ia</v>
    <v>https://cloud.tencent.com/product/ia</v>
    <v>ia</v>
    <v>视频智能</v>
    <v>综合性的视频理解和分析服务</v>
    <v>智能审核</v>
    <v>视频服务→ 智能审核→ IA</v>
    <v>视频服务</v>
    <v/>
    <v/>
  </rv>
  <rv s="0">
    <v>0</v>
    <v>ie</v>
    <v>1</v>
    <v>Generic</v>
    <v>ie</v>
    <v>https://cloud.tencent.com/product/ie</v>
    <v>ie</v>
    <v>视频智能</v>
    <v>高效可信赖的视频智能编辑服务</v>
    <v>智能编辑</v>
    <v>视频服务→ 智能编辑→ IE</v>
    <v>视频服务</v>
    <v/>
    <v/>
  </rv>
  <rv s="0">
    <v>0</v>
    <v>gs</v>
    <v>1</v>
    <v>Generic</v>
    <v>gs</v>
    <v>https://cloud.tencent.com/product/gs</v>
    <v>gs</v>
    <v>云渲染</v>
    <v>一站式端游 + 手游云游戏平台</v>
    <v>云游戏</v>
    <v>视频服务→ 云游戏→ GS</v>
    <v>视频服务</v>
    <v/>
    <v/>
  </rv>
  <rv s="0">
    <v>0</v>
    <v>cvd</v>
    <v>1</v>
    <v>Generic</v>
    <v>cvd</v>
    <v>https://cloud.tencent.com/product/cvd</v>
    <v>cvd</v>
    <v>云渲染</v>
    <v>安全、稳定、灵活的云上虚拟桌面服务</v>
    <v>云桌面</v>
    <v>视频服务→ 云桌面→ CVD</v>
    <v>视频服务</v>
    <v/>
    <v/>
  </rv>
  <rv s="0">
    <v>0</v>
    <v>iottid</v>
    <v>1</v>
    <v>Generic</v>
    <v>iottid</v>
    <v>https://cloud.tencent.com/product/iottid</v>
    <v>iottid</v>
    <v>物联安全服务</v>
    <v>安全可靠的物联网设备身份认证服务</v>
    <v>物联网设备身份认证</v>
    <v>物联网→ 物联网设备身份认证→ IOTTID</v>
    <v>物联网</v>
    <v/>
    <v/>
  </rv>
  <rv s="0">
    <v>0</v>
    <v>iotexplorer</v>
    <v>1</v>
    <v>Generic</v>
    <v>iotexplorer</v>
    <v>https://cloud.tencent.com/product/iotexplorer</v>
    <v>iotexplorer</v>
    <v>物联平台服务</v>
    <v>高效便捷的物联网开发服务</v>
    <v>物联网开发平台</v>
    <v>物联网→ 物联网开发平台→ IOTEXPLORER</v>
    <v>物联网</v>
    <v/>
    <v/>
  </rv>
  <rv s="0">
    <v>0</v>
    <v>iotenable</v>
    <v>1</v>
    <v>Generic</v>
    <v>iotenable</v>
    <v>https://cloud.tencent.com/product/iotenable</v>
    <v>iotenable</v>
    <v>物联平台服务</v>
    <v>物联网 SaaS 托管与腾讯能力集成</v>
    <v>物联使能</v>
    <v>物联网→ 物联使能→ IOTENABLE</v>
    <v>物联网</v>
    <v/>
    <v/>
  </rv>
  <rv s="0">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https://cloud.tencent.com/product/iothub</v>
    <v>iothub</v>
    <v>物联设备服务</v>
    <v>帮助开发者快速搭建物联网应用平台</v>
    <v>物联网通信</v>
    <v>物联网→ 物联网通信→ IOTHUB</v>
    <v>物联网</v>
    <v/>
    <v/>
  </rv>
  <rv s="0">
    <v>0</v>
    <v>tos-tiny</v>
    <v>1</v>
    <v>Generic</v>
    <v>tos-tiny</v>
    <v>https://cloud.tencent.com/product/tos-tiny</v>
    <v>tos-tiny</v>
    <v>物联设备服务</v>
    <v>简洁、高效的物联网操作系统</v>
    <v>腾讯物联网终端操作系统</v>
    <v>物联网→ 腾讯物联网终端操作系统→ TOS-TINY</v>
    <v>物联网</v>
    <v/>
    <v/>
  </rv>
  <rv s="0">
    <v>0</v>
    <v>iotlink</v>
    <v>1</v>
    <v>Generic</v>
    <v>iotlink</v>
    <v>https://cloud.tencent.com/product/iotlink</v>
    <v>iotlink</v>
    <v>物联网络管理服务</v>
    <v>连接智能设备，全面管理套件</v>
    <v>物联卡</v>
    <v>物联网→ 物联卡→ IOTLINK</v>
    <v>物联网</v>
    <v/>
    <v/>
  </rv>
  <rv s="0">
    <v>0</v>
    <v>lpwa</v>
    <v>1</v>
    <v>Generic</v>
    <v>lpwa</v>
    <v>https://cloud.tencent.com/product/lpwa</v>
    <v>lpwa</v>
    <v>物联网络管理服务</v>
    <v>大容量、广覆盖的物联通讯接入服务</v>
    <v>LPWA 物联网络</v>
    <v>物联网→ LPWA 物联网络→ LPWA</v>
    <v>物联网</v>
    <v/>
    <v/>
  </rv>
  <rv s="0">
    <v>0</v>
    <v>weiling</v>
    <v>1</v>
    <v>Generic</v>
    <v>weiling</v>
    <v>https://cloud.tencent.com/product/weiling</v>
    <v>weiling</v>
    <v>建筑服务</v>
    <v>智慧建筑场景的物联网类操作系统</v>
    <v>腾讯智慧建筑管理平台</v>
    <v>行业应用→ 腾讯智慧建筑管理平台→ WEILING</v>
    <v>行业应用</v>
    <v/>
    <v/>
  </rv>
  <rv s="0">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0">
    <v>0</v>
    <v>ymt</v>
    <v>1</v>
    <v>Generic</v>
    <v>ymt</v>
    <v>https://cloud.tencent.com/product/ymt</v>
    <v>ymt</v>
    <v>建筑服务</v>
    <v>基于身份识别的智慧物业解决方案</v>
    <v>腾讯一码通</v>
    <v>行业应用→ 腾讯一码通→ YMT</v>
    <v>行业应用</v>
    <v/>
    <v/>
  </rv>
  <rv s="0">
    <v>0</v>
    <v>tiv</v>
    <v>1</v>
    <v>Generic</v>
    <v>tiv</v>
    <v>https://cloud.tencent.com/product/tiv</v>
    <v>tiv</v>
    <v>建筑服务</v>
    <v>精准挖掘海量视频价值</v>
    <v>腾讯智慧视觉分析系统</v>
    <v>行业应用→ 腾讯智慧视觉分析系统→ TIV</v>
    <v>行业应用</v>
    <v/>
    <v/>
  </rv>
  <rv s="0">
    <v>0</v>
    <v>hcm</v>
    <v>1</v>
    <v>Generic</v>
    <v>hcm</v>
    <v>https://cloud.tencent.com/product/hcm</v>
    <v>hcm</v>
    <v>教育服务</v>
    <v>拍照改作业，3秒搞定</v>
    <v>数学作业批改</v>
    <v>行业应用→ 数学作业批改→ HCM</v>
    <v>行业应用</v>
    <v/>
    <v/>
  </rv>
  <rv s="0">
    <v>0</v>
    <v>ecc</v>
    <v>1</v>
    <v>Generic</v>
    <v>ecc</v>
    <v>https://cloud.tencent.com/product/ecc</v>
    <v>ecc</v>
    <v>教育服务</v>
    <v>一键拍照，轻松批改英语作文</v>
    <v>英文作文批改</v>
    <v>行业应用→ 英文作文批改→ ECC</v>
    <v>行业应用</v>
    <v/>
    <v/>
  </rv>
  <rv s="0">
    <v>0</v>
    <v>tlab</v>
    <v>1</v>
    <v>Generic</v>
    <v>tlab</v>
    <v>https://cloud.tencent.com/product/tlab</v>
    <v>tlab</v>
    <v>教育服务</v>
    <v>一站式的“教、学、练、训”在线平台</v>
    <v>腾学汇</v>
    <v>行业应用→ 腾学汇→ TLAB</v>
    <v>行业应用</v>
    <v/>
    <v/>
  </rv>
  <rv s="0">
    <v>0</v>
    <v>tiw</v>
    <v>1</v>
    <v>Generic</v>
    <v>tiw</v>
    <v>https://cloud.tencent.com/product/tiw</v>
    <v>tiw</v>
    <v>教育服务</v>
    <v>实时流畅、功能全面在线互动白板服务</v>
    <v>互动白板</v>
    <v>行业应用→ 互动白板→ TIW</v>
    <v>行业应用</v>
    <v/>
    <v/>
  </rv>
  <rv s="0">
    <v>0</v>
    <v>aics</v>
    <v>1</v>
    <v>Generic</v>
    <v>aics</v>
    <v>https://cloud.tencent.com/product/aics</v>
    <v>aics</v>
    <v>教育服务</v>
    <v>为双师课堂提供基于 AI 的智能互动能力</v>
    <v>AI 互动课开发套件</v>
    <v>行业应用→ AI 互动课开发套件→ AICS</v>
    <v>行业应用</v>
    <v/>
    <v/>
  </rv>
  <rv s="0">
    <v>0</v>
    <v>eoe</v>
    <v>1</v>
    <v>Generic</v>
    <v>eoe</v>
    <v>https://cloud.tencent.com/product/eoe</v>
    <v>eoe</v>
    <v>教育服务</v>
    <v>院校招生一体化平台</v>
    <v>招生通</v>
    <v>行业应用→ 招生通→ EOE</v>
    <v>行业应用</v>
    <v/>
    <v/>
  </rv>
  <rv s="0">
    <v>0</v>
    <v>xcert</v>
    <v>1</v>
    <v>Generic</v>
    <v>xcert</v>
    <v>https://cloud.tencent.com/product/xcert</v>
    <v>xcert</v>
    <v>教育服务</v>
    <v>1+X职业技能等级证书的考核服务</v>
    <v>1+X 认证</v>
    <v>行业应用→ 1+X 认证→ XCERT</v>
    <v>行业应用</v>
    <v/>
    <v/>
  </rv>
  <rv s="0">
    <v>0</v>
    <v>ptl</v>
    <v>1</v>
    <v>Generic</v>
    <v>ptl</v>
    <v>https://cloud.tencent.com/product/ptl</v>
    <v>ptl</v>
    <v>教育服务</v>
    <v>一分钟搭建企业专属直播间</v>
    <v>私域直播</v>
    <v>行业应用→ 私域直播→ PTL</v>
    <v>行业应用</v>
    <v/>
    <v/>
  </rv>
  <rv s="0">
    <v>0</v>
    <v>ocl</v>
    <v>1</v>
    <v>Generic</v>
    <v>ocl</v>
    <v>https://cloud.tencent.com/product/ocl</v>
    <v>ocl</v>
    <v>教育服务</v>
    <v>教育培训OMO课堂转型工具</v>
    <v>云课堂</v>
    <v>行业应用→ 云课堂→ OCL</v>
    <v>行业应用</v>
    <v/>
    <v/>
  </rv>
  <rv s="0">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https://cloud.tencent.com/product/cpdp</v>
    <v>cpdp</v>
    <v>金融服务</v>
    <v>连接企业与银行的收单分账服务</v>
    <v>企业收付平台</v>
    <v>行业应用→ 企业收付平台→ CPDP</v>
    <v>行业应用</v>
    <v/>
    <v/>
  </rv>
  <rv s="0">
    <v>0</v>
    <v>cpay</v>
    <v>1</v>
    <v>Generic</v>
    <v>cpay</v>
    <v>https://cloud.tencent.com/product/cpay</v>
    <v>cpay</v>
    <v>金融服务</v>
    <v>轻量化、可扩展的聚合支付产品</v>
    <v>云支付</v>
    <v>行业应用→ 云支付→ CPAY</v>
    <v>行业应用</v>
    <v/>
    <v/>
  </rv>
  <rv s="0">
    <v>0</v>
    <v>solar</v>
    <v>1</v>
    <v>Generic</v>
    <v>solar</v>
    <v>https://cloud.tencent.com/product/solar</v>
    <v>solar</v>
    <v>金融服务</v>
    <v>针对金融行业的一站式运营管控平台</v>
    <v>金融资源聚合平台</v>
    <v>行业应用→ 金融资源聚合平台→ SOLAR</v>
    <v>行业应用</v>
    <v/>
    <v/>
  </rv>
  <rv s="0">
    <v>0</v>
    <v>tmf</v>
    <v>1</v>
    <v>Generic</v>
    <v>tmf</v>
    <v>https://cloud.tencent.com/product/tmf</v>
    <v>tmf</v>
    <v>金融服务</v>
    <v>一站式移动金融开发平台</v>
    <v>移动金融开发平台</v>
    <v>行业应用→ 移动金融开发平台→ TMF</v>
    <v>行业应用</v>
    <v/>
    <v/>
  </rv>
  <rv s="0">
    <v>0</v>
    <v>fpcrdtp</v>
    <v>1</v>
    <v>Generic</v>
    <v>fpcrdtp</v>
    <v>https://cloud.tencent.com/product/fpcrdtp</v>
    <v>fpcrdtp</v>
    <v>金融服务</v>
    <v>金融专有云产品的金融公有云环境版本</v>
    <v>金融专有云开发测试平台</v>
    <v>行业应用→ 金融专有云开发测试平台→ FPCRDTP</v>
    <v>行业应用</v>
    <v/>
    <v/>
  </rv>
  <rv s="0">
    <v>0</v>
    <v>tscf</v>
    <v>1</v>
    <v>Generic</v>
    <v>tscf</v>
    <v>https://cloud.tencent.com/product/tscf</v>
    <v>tscf</v>
    <v>金融服务</v>
    <v>解决中小企业融资难、融资贵的问题</v>
    <v>供应链金融</v>
    <v>行业应用→ 供应链金融→ TSCF</v>
    <v>行业应用</v>
    <v/>
    <v/>
  </rv>
  <rv s="0">
    <v>0</v>
    <v>tefp</v>
    <v>1</v>
    <v>Generic</v>
    <v>tefp</v>
    <v>https://cloud.tencent.com/product/tefp</v>
    <v>tefp</v>
    <v>金融服务</v>
    <v>中小企业融资信息服务平台</v>
    <v>企业金融服务平台</v>
    <v>行业应用→ 企业金融服务平台→ TEFP</v>
    <v>行业应用</v>
    <v/>
    <v/>
  </rv>
  <rv s="0">
    <v>0</v>
    <v>energy-studio</v>
    <v>1</v>
    <v>Generic</v>
    <v>energy-studio</v>
    <v>https://cloud.tencent.com/product/energy-studio</v>
    <v>energy-studio</v>
    <v>能源服务</v>
    <v> 积木式组装您的综合能源平台</v>
    <v>腾讯云综能工场</v>
    <v>行业应用→ 腾讯云综能工场→ ENERGY-STUDIO</v>
    <v>行业应用</v>
    <v/>
    <v/>
  </rv>
  <rv s="0">
    <v>0</v>
    <v>tan</v>
    <v>1</v>
    <v>Generic</v>
    <v>tan</v>
    <v>https://cloud.tencent.com/product/tan</v>
    <v>tan</v>
    <v>能源服务</v>
    <v>精准、灵活的拖拽式碳排放自动计算工具</v>
    <v>碳引擎</v>
    <v>行业应用→ 碳引擎→ TAN</v>
    <v>行业应用</v>
    <v/>
    <v/>
  </rv>
  <rv s="0">
    <v>0</v>
    <v>cloudsim</v>
    <v>1</v>
    <v>Generic</v>
    <v>cloudsim</v>
    <v>https://cloud.tencent.com/product/cloudsim</v>
    <v>cloudsim</v>
    <v>能源服务</v>
    <v>多块好省的仿真高性能计算服务</v>
    <v>仿真云</v>
    <v>行业应用→ 仿真云→ CLOUDSIM</v>
    <v>行业应用</v>
    <v/>
    <v/>
  </rv>
  <rv s="0">
    <v>0</v>
    <v>chs</v>
    <v>1</v>
    <v>Generic</v>
    <v>chs</v>
    <v>https://cloud.tencent.com/product/chs</v>
    <v>chs</v>
    <v>汽车服务</v>
    <v>行业前沿的网约车全景配套系统</v>
    <v>网约车系统</v>
    <v>行业应用→ 网约车系统→ CHS</v>
    <v>行业应用</v>
    <v/>
    <v/>
  </rv>
  <rv s="0">
    <v>0</v>
    <v>bmss</v>
    <v>1</v>
    <v>Generic</v>
    <v>bmss</v>
    <v>https://cloud.tencent.com/product/bmss</v>
    <v>bmss</v>
    <v>汽车服务</v>
    <v>专业的对公用车服务系统</v>
    <v>企业出行服务系统</v>
    <v>行业应用→ 企业出行服务系统→ BMSS</v>
    <v>行业应用</v>
    <v/>
    <v/>
  </rv>
  <rv s="0">
    <v>0</v>
    <v>apcas</v>
    <v>1</v>
    <v>Generic</v>
    <v>apcas</v>
    <v>https://cloud.tencent.com/product/apcas</v>
    <v>apcas</v>
    <v>汽车服务</v>
    <v>人群洞察与潜客预判，助力车企营销</v>
    <v>汽车精准获客服务</v>
    <v>行业应用→ 汽车精准获客服务→ APCAS</v>
    <v>行业应用</v>
    <v/>
    <v/>
  </rv>
  <rv s="0">
    <v>0</v>
    <v>crsys</v>
    <v>1</v>
    <v>Generic</v>
    <v>crsys</v>
    <v>https://cloud.tencent.com/product/crsys</v>
    <v>crsys</v>
    <v>汽车服务</v>
    <v>私有、安全的汽车租赁系统</v>
    <v>汽车租赁系统</v>
    <v>行业应用→ 汽车租赁系统→ CRSYS</v>
    <v>行业应用</v>
    <v/>
    <v/>
  </rv>
  <rv s="0">
    <v>0</v>
    <v>evmp</v>
    <v>1</v>
    <v>Generic</v>
    <v>evmp</v>
    <v>https://cloud.tencent.com/product/evmp</v>
    <v>evmp</v>
    <v>汽车服务</v>
    <v>安全高效的新能源车辆实时监控服务</v>
    <v>新能源监控与转发平台</v>
    <v>行业应用→ 新能源监控与转发平台→ EVMP</v>
    <v>行业应用</v>
    <v/>
    <v/>
  </rv>
  <rv s="0">
    <v>0</v>
    <v>ccsys</v>
    <v>1</v>
    <v>Generic</v>
    <v>ccsys</v>
    <v>https://cloud.tencent.com/product/ccsys</v>
    <v>ccsys</v>
    <v>汽车服务</v>
    <v>面向包车行业，提供端到系统的包车业务</v>
    <v>包车系统</v>
    <v>行业应用→ 包车系统→ CCSYS</v>
    <v>行业应用</v>
    <v/>
    <v/>
  </rv>
  <rv s="0">
    <v>0</v>
    <v>wav</v>
    <v>1</v>
    <v>Generic</v>
    <v>wav</v>
    <v>https://cloud.tencent.com/product/wav</v>
    <v>wav</v>
    <v>汽车服务</v>
    <v>基于企业微信的汽车行业私域流量运营平台</v>
    <v>企业微信汽车行业版</v>
    <v>行业应用→ 企业微信汽车行业版→ WAV</v>
    <v>行业应用</v>
    <v/>
    <v/>
  </rv>
  <rv s="0">
    <v>0</v>
    <v>hrs</v>
    <v>1</v>
    <v>Generic</v>
    <v>hrs</v>
    <v>https://cloud.tencent.com/product/hrs</v>
    <v>hrs</v>
    <v>汽车服务</v>
    <v>助力企业快速构建顺风车系统</v>
    <v>顺风车系统</v>
    <v>行业应用→ 顺风车系统→ HRS</v>
    <v>行业应用</v>
    <v/>
    <v/>
  </rv>
  <rv s="0">
    <v>0</v>
    <v>vicpk</v>
    <v>1</v>
    <v>Generic</v>
    <v>vicpk</v>
    <v>https://cloud.tencent.com/product/vicpk</v>
    <v>vicpk</v>
    <v>汽车服务</v>
    <v>稳定安全、可灵活接入的智能网联产品套件</v>
    <v>汽车智能网联产品套件</v>
    <v>行业应用→ 汽车智能网联产品套件→ VICPK</v>
    <v>行业应用</v>
    <v/>
    <v/>
  </rv>
  <rv s="0">
    <v>0</v>
    <v>dmam</v>
    <v>1</v>
    <v>Generic</v>
    <v>dmam</v>
    <v>https://cloud.tencent.com/product/dmam</v>
    <v>dmam</v>
    <v>文旅服务</v>
    <v>720°实景漫游、虚拟漫游、文物三维互动</v>
    <v>数字文博采集与建模</v>
    <v>行业应用→ 数字文博采集与建模→ DMAM</v>
    <v>行业应用</v>
    <v/>
    <v/>
  </rv>
  <rv s="0">
    <v>0</v>
    <v>dmp</v>
    <v>1</v>
    <v>Generic</v>
    <v>dmp</v>
    <v>https://cloud.tencent.com/product/dmp</v>
    <v>dmp</v>
    <v>文旅服务</v>
    <v>会前会中会后全周期云峰会解决方案</v>
    <v>数字峰会平台</v>
    <v>行业应用→ 数字峰会平台→ DMP</v>
    <v>行业应用</v>
    <v/>
    <v/>
  </rv>
  <rv s="0">
    <v>0</v>
    <v>ig</v>
    <v>1</v>
    <v>Generic</v>
    <v>ig</v>
    <v>https://cloud.tencent.com/product/ig</v>
    <v>ig</v>
    <v>医疗服务</v>
    <v>分诊导诊、医务咨询等智能导医服务</v>
    <v>智能导诊</v>
    <v>行业应用→ 智能导诊→ IG</v>
    <v>行业应用</v>
    <v/>
    <v/>
  </rv>
  <rv s="0">
    <v>0</v>
    <v>ama</v>
    <v>1</v>
    <v>Generic</v>
    <v>ama</v>
    <v>https://cloud.tencent.com/product/ama</v>
    <v>ama</v>
    <v>医疗服务</v>
    <v>患者就医的移动门诊咨询台</v>
    <v>AI 就医助手</v>
    <v>行业应用→ AI 就医助手→ AMA</v>
    <v>行业应用</v>
    <v/>
    <v/>
  </rv>
  <rv s="0">
    <v>0</v>
    <v>aca</v>
    <v>1</v>
    <v>Generic</v>
    <v>aca</v>
    <v>https://cloud.tencent.com/product/aca</v>
    <v>aca</v>
    <v>医疗服务</v>
    <v>智能临床助手，提升医疗效率</v>
    <v>AI 临床助手</v>
    <v>行业应用→ AI 临床助手→ ACA</v>
    <v>行业应用</v>
    <v/>
    <v/>
  </rv>
  <rv s="0">
    <v>0</v>
    <v>ipc</v>
    <v>1</v>
    <v>Generic</v>
    <v>ipc</v>
    <v>https://cloud.tencent.com/product/ipc</v>
    <v>ipc</v>
    <v>医疗服务</v>
    <v>智能模拟医生问诊，提前收集患者病情</v>
    <v>智能预问诊</v>
    <v>行业应用→ 智能预问诊→ IPC</v>
    <v>行业应用</v>
    <v/>
    <v/>
  </rv>
  <rv s="0">
    <v>0</v>
    <v>mrs</v>
    <v>1</v>
    <v>Generic</v>
    <v>mrs</v>
    <v>https://cloud.tencent.com/product/mrs</v>
    <v>mrs</v>
    <v>医疗服务</v>
    <v>高效专业的结构化提取服务</v>
    <v>医疗报告结构化</v>
    <v>行业应用→ 医疗报告结构化→ MRS</v>
    <v>行业应用</v>
    <v/>
    <v/>
  </rv>
  <rv s="0">
    <v>0</v>
    <v>aipa</v>
    <v>1</v>
    <v>Generic</v>
    <v>aipa</v>
    <v>https://cloud.tencent.com/product/aipa</v>
    <v>aipa</v>
    <v>医疗服务</v>
    <v>智能、精准的医患匹配服务</v>
    <v>精准预约</v>
    <v>行业应用→ 精准预约→ AIPA</v>
    <v>行业应用</v>
    <v/>
    <v/>
  </rv>
  <rv s="0">
    <v>0</v>
    <v>qapm</v>
    <v>1</v>
    <v>Generic</v>
    <v>qapm</v>
    <v>https://cloud.tencent.com/product/qapm</v>
    <v>qapm</v>
    <v>移动服务</v>
    <v>App 性能测试与监控</v>
    <v>腾讯客户端性能分析</v>
    <v>行业应用→ 腾讯客户端性能分析→ QAPM</v>
    <v>行业应用</v>
    <v>内测</v>
    <v>关注</v>
  </rv>
  <rv s="0">
    <v>0</v>
    <v>ame</v>
    <v>1</v>
    <v>Generic</v>
    <v>ame</v>
    <v>https://cloud.tencent.com/product/ame</v>
    <v>ame</v>
    <v>移动服务</v>
    <v>快速、稳定、智能的正版曲库服务</v>
    <v>正版曲库直通车</v>
    <v>行业应用→ 正版曲库直通车→ AME</v>
    <v>行业应用</v>
    <v/>
    <v/>
  </rv>
  <rv s="0">
    <v>0</v>
    <v>ape</v>
    <v>1</v>
    <v>Generic</v>
    <v>ape</v>
    <v>https://cloud.tencent.com/product/ape</v>
    <v>ape</v>
    <v>移动服务</v>
    <v>海量，快速，正版图片素材服务</v>
    <v>正版图库直通车</v>
    <v>行业应用→ 正版图库直通车→ APE</v>
    <v>行业应用</v>
    <v/>
    <v/>
  </rv>
  <rv s="0">
    <v>0</v>
    <v>mgobe</v>
    <v>1</v>
    <v>Generic</v>
    <v>mgobe</v>
    <v>https://cloud.tencent.com/product/mgobe</v>
    <v>mgobe</v>
    <v>游戏服务</v>
    <v>实时、弹性扩容，高性能联机对战服务</v>
    <v>游戏联机对战引擎</v>
    <v>行业应用→ 游戏联机对战引擎→ MGOBE</v>
    <v>行业应用</v>
    <v/>
    <v/>
  </rv>
  <rv s="0">
    <v>0</v>
    <v>gme</v>
    <v>1</v>
    <v>Generic</v>
    <v>gme</v>
    <v>https://cloud.tencent.com/product/gme</v>
    <v>gme</v>
    <v>游戏服务</v>
    <v>QQ 底层技术开放，玩转游戏音视频</v>
    <v>游戏多媒体引擎</v>
    <v>行业应用→ 游戏多媒体引擎→ GME</v>
    <v>行业应用</v>
    <v/>
    <v/>
  </rv>
  <rv s="0">
    <v>0</v>
    <v>gse</v>
    <v>1</v>
    <v>Generic</v>
    <v>gse</v>
    <v>https://cloud.tencent.com/product/gse</v>
    <v>gse</v>
    <v>游戏服务</v>
    <v>跨平台专用游戏服务器托管服务</v>
    <v>游戏服务器伸缩</v>
    <v>行业应用→ 游戏服务器伸缩→ GSE</v>
    <v>行业应用</v>
    <v/>
    <v/>
  </rv>
  <rv s="0">
    <v>0</v>
    <v>gpm</v>
    <v>1</v>
    <v>Generic</v>
    <v>gpm</v>
    <v>https://cloud.tencent.com/product/gpm</v>
    <v>gpm</v>
    <v>游戏服务</v>
    <v>灵活、强大的游戏玩家匹配服务</v>
    <v>游戏玩家匹配</v>
    <v>行业应用→ 游戏玩家匹配→ GPM</v>
    <v>行业应用</v>
    <v/>
    <v/>
  </rv>
  <rv s="0">
    <v>0</v>
    <v>tdc</v>
    <v>1</v>
    <v>Generic</v>
    <v>tdc</v>
    <v>https://cloud.tencent.com/product/tdc</v>
    <v>tdc</v>
    <v>政务服务</v>
    <v>打造面向乡村的数字化综合服务平台</v>
    <v>腾讯数字农村</v>
    <v>行业应用→ 腾讯数字农村→ TDC</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CN3 - 32核 128G</v>
    <v>1</v>
    <v>Generic</v>
    <v>32</v>
    <v>广州 - 计算网络增强型 CN3 - 32核 128G</v>
    <v>5424</v>
    <v>广州</v>
    <v>计算网络增强型 CN3</v>
    <v>广州 - 计算网络增强型 CN3 - 32核 128G</v>
    <v>1</v>
    <v>128</v>
    <v>32核 128G</v>
  </rv>
  <rv s="3">
    <v>2</v>
    <v>广州 - 计算网络增强型 CN3 - 32核 64G</v>
    <v>1</v>
    <v>Generic</v>
    <v>32</v>
    <v>广州 - 计算网络增强型 CN3 - 32核 64G</v>
    <v>3616</v>
    <v>广州</v>
    <v>计算网络增强型 CN3</v>
    <v>广州 - 计算网络增强型 CN3 - 32核 64G</v>
    <v>1</v>
    <v>64</v>
    <v>32核 64G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32G</v>
    <v>1</v>
    <v>Generic</v>
    <v>8</v>
    <v>广州 - 计算型 C6 - 8核 32G</v>
    <v>1128</v>
    <v>广州</v>
    <v>计算型 C6</v>
    <v>广州 - 计算型 C6 - 8核 32G</v>
    <v>1</v>
    <v>32</v>
    <v>8核 32G</v>
  </rv>
  <rv s="3">
    <v>2</v>
    <v>广州 - 计算型 C6 - 8核 16G</v>
    <v>1</v>
    <v>Generic</v>
    <v>8</v>
    <v>广州 - 计算型 C6 - 8核 16G</v>
    <v>752</v>
    <v>广州</v>
    <v>计算型 C6</v>
    <v>广州 - 计算型 C6 - 8核 16G</v>
    <v>1</v>
    <v>16</v>
    <v>8核 16G</v>
  </rv>
  <rv s="3">
    <v>2</v>
    <v>广州 - 计算型 C6 - 16核 64G</v>
    <v>1</v>
    <v>Generic</v>
    <v>16</v>
    <v>广州 - 计算型 C6 - 16核 64G</v>
    <v>2256</v>
    <v>广州</v>
    <v>计算型 C6</v>
    <v>广州 - 计算型 C6 - 16核 64G</v>
    <v>1</v>
    <v>64</v>
    <v>16核 64G</v>
  </rv>
  <rv s="3">
    <v>2</v>
    <v>广州 - 计算型 C6 - 16核 32G</v>
    <v>1</v>
    <v>Generic</v>
    <v>16</v>
    <v>广州 - 计算型 C6 - 16核 32G</v>
    <v>1504</v>
    <v>广州</v>
    <v>计算型 C6</v>
    <v>广州 - 计算型 C6 - 16核 32G</v>
    <v>1</v>
    <v>32</v>
    <v>16核 32G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16G</v>
    <v>1</v>
    <v>Generic</v>
    <v>4</v>
    <v>广州 - 计算型 C5 - 4核 16G</v>
    <v>600</v>
    <v>广州</v>
    <v>计算型 C5</v>
    <v>广州 - 计算型 C5 - 4核 16G</v>
    <v>1</v>
    <v>16</v>
    <v>4核 16G</v>
  </rv>
  <rv s="3">
    <v>2</v>
    <v>广州 - 计算型 C5 - 4核 8G</v>
    <v>1</v>
    <v>Generic</v>
    <v>4</v>
    <v>广州 - 计算型 C5 - 4核 8G</v>
    <v>400</v>
    <v>广州</v>
    <v>计算型 C5</v>
    <v>广州 - 计算型 C5 - 4核 8G</v>
    <v>1</v>
    <v>8</v>
    <v>4核 8G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128G</v>
    <v>1</v>
    <v>Generic</v>
    <v>32</v>
    <v>广州 - 计算型 C5 - 32核 128G</v>
    <v>4800</v>
    <v>广州</v>
    <v>计算型 C5</v>
    <v>广州 - 计算型 C5 - 32核 128G</v>
    <v>1</v>
    <v>128</v>
    <v>32核 128G</v>
  </rv>
  <rv s="3">
    <v>2</v>
    <v>广州 - 计算型 C5 - 32核 64G</v>
    <v>1</v>
    <v>Generic</v>
    <v>32</v>
    <v>广州 - 计算型 C5 - 32核 64G</v>
    <v>3200</v>
    <v>广州</v>
    <v>计算型 C5</v>
    <v>广州 - 计算型 C5 - 32核 64G</v>
    <v>1</v>
    <v>64</v>
    <v>32核 64G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16G</v>
    <v>1</v>
    <v>Generic</v>
    <v>4</v>
    <v>广州 - 计算型 C4 - 4核 16G</v>
    <v>678</v>
    <v>广州</v>
    <v>计算型 C4</v>
    <v>广州 - 计算型 C4 - 4核 16G</v>
    <v>1</v>
    <v>16</v>
    <v>4核 16G</v>
  </rv>
  <rv s="3">
    <v>2</v>
    <v>广州 - 计算型 C4 - 4核 8G</v>
    <v>1</v>
    <v>Generic</v>
    <v>4</v>
    <v>广州 - 计算型 C4 - 4核 8G</v>
    <v>452</v>
    <v>广州</v>
    <v>计算型 C4</v>
    <v>广州 - 计算型 C4 - 4核 8G</v>
    <v>1</v>
    <v>8</v>
    <v>4核 8G</v>
  </rv>
  <rv s="3">
    <v>2</v>
    <v>广州 - 计算型 C4 - 8核 32G</v>
    <v>1</v>
    <v>Generic</v>
    <v>8</v>
    <v>广州 - 计算型 C4 - 8核 32G</v>
    <v>1356</v>
    <v>广州</v>
    <v>计算型 C4</v>
    <v>广州 - 计算型 C4 - 8核 32G</v>
    <v>1</v>
    <v>32</v>
    <v>8核 32G</v>
  </rv>
  <rv s="3">
    <v>2</v>
    <v>广州 - 计算型 C4 - 8核 16G</v>
    <v>1</v>
    <v>Generic</v>
    <v>8</v>
    <v>广州 - 计算型 C4 - 8核 16G</v>
    <v>904</v>
    <v>广州</v>
    <v>计算型 C4</v>
    <v>广州 - 计算型 C4 - 8核 16G</v>
    <v>1</v>
    <v>16</v>
    <v>8核 16G</v>
  </rv>
  <rv s="3">
    <v>2</v>
    <v>广州 - 计算型 C4 - 16核 64G</v>
    <v>1</v>
    <v>Generic</v>
    <v>16</v>
    <v>广州 - 计算型 C4 - 16核 64G</v>
    <v>2712</v>
    <v>广州</v>
    <v>计算型 C4</v>
    <v>广州 - 计算型 C4 - 16核 64G</v>
    <v>1</v>
    <v>64</v>
    <v>16核 64G</v>
  </rv>
  <rv s="3">
    <v>2</v>
    <v>广州 - 计算型 C4 - 16核 32G</v>
    <v>1</v>
    <v>Generic</v>
    <v>16</v>
    <v>广州 - 计算型 C4 - 16核 32G</v>
    <v>1632</v>
    <v>广州</v>
    <v>计算型 C4</v>
    <v>广州 - 计算型 C4 - 16核 32G</v>
    <v>1</v>
    <v>32</v>
    <v>16核 32G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1G</v>
    <v>1</v>
    <v>Generic</v>
    <v>1</v>
    <v>广州 - 标准型 SA3 - 1核 1G</v>
    <v>18</v>
    <v>广州</v>
    <v>标准型 SA3</v>
    <v>广州 - 标准型 SA3 - 1核 1G</v>
    <v>1</v>
    <v>1</v>
    <v>1核 1G</v>
  </rv>
  <rv s="3">
    <v>2</v>
    <v>广州 - 标准型 SA3 - 1核 4G</v>
    <v>1</v>
    <v>Generic</v>
    <v>1</v>
    <v>广州 - 标准型 SA3 - 1核 4G</v>
    <v>90.6</v>
    <v>广州</v>
    <v>标准型 SA3</v>
    <v>广州 - 标准型 SA3 - 1核 4G</v>
    <v>1</v>
    <v>4</v>
    <v>1核 4G</v>
  </rv>
  <rv s="3">
    <v>2</v>
    <v>广州 - 标准型 SA3 - 1核 2G</v>
    <v>1</v>
    <v>Generic</v>
    <v>1</v>
    <v>广州 - 标准型 SA3 - 1核 2G</v>
    <v>28</v>
    <v>广州</v>
    <v>标准型 SA3</v>
    <v>广州 - 标准型 SA3 - 1核 2G</v>
    <v>1</v>
    <v>2</v>
    <v>1核 2G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32G</v>
    <v>1</v>
    <v>Generic</v>
    <v>8</v>
    <v>广州 - 标准型 SA3 - 8核 32G</v>
    <v>724.8</v>
    <v>广州</v>
    <v>标准型 SA3</v>
    <v>广州 - 标准型 SA3 - 8核 32G</v>
    <v>1</v>
    <v>32</v>
    <v>8核 32G</v>
  </rv>
  <rv s="3">
    <v>2</v>
    <v>广州 - 标准型 SA3 - 8核 16G</v>
    <v>1</v>
    <v>Generic</v>
    <v>8</v>
    <v>广州 - 标准型 SA3 - 8核 16G</v>
    <v>483.2</v>
    <v>广州</v>
    <v>标准型 SA3</v>
    <v>广州 - 标准型 SA3 - 8核 16G</v>
    <v>1</v>
    <v>16</v>
    <v>8核 16G</v>
  </rv>
  <rv s="3">
    <v>2</v>
    <v>广州 - 标准型 SA3 - 16核 64G</v>
    <v>1</v>
    <v>Generic</v>
    <v>16</v>
    <v>广州 - 标准型 SA3 - 16核 64G</v>
    <v>1449.6</v>
    <v>广州</v>
    <v>标准型 SA3</v>
    <v>广州 - 标准型 SA3 - 16核 64G</v>
    <v>1</v>
    <v>64</v>
    <v>16核 64G</v>
  </rv>
  <rv s="3">
    <v>2</v>
    <v>广州 - 标准型 SA3 - 16核 32G</v>
    <v>1</v>
    <v>Generic</v>
    <v>16</v>
    <v>广州 - 标准型 SA3 - 16核 32G</v>
    <v>966.4</v>
    <v>广州</v>
    <v>标准型 SA3</v>
    <v>广州 - 标准型 SA3 - 16核 32G</v>
    <v>1</v>
    <v>32</v>
    <v>16核 32G</v>
  </rv>
  <rv s="3">
    <v>2</v>
    <v>广州 - 标准型 SA3 - 32核 128G</v>
    <v>1</v>
    <v>Generic</v>
    <v>32</v>
    <v>广州 - 标准型 SA3 - 32核 128G</v>
    <v>2899.2</v>
    <v>广州</v>
    <v>标准型 SA3</v>
    <v>广州 - 标准型 SA3 - 32核 128G</v>
    <v>1</v>
    <v>128</v>
    <v>32核 128G</v>
  </rv>
  <rv s="3">
    <v>2</v>
    <v>广州 - 标准型 SA3 - 32核 64G</v>
    <v>1</v>
    <v>Generic</v>
    <v>32</v>
    <v>广州 - 标准型 SA3 - 32核 64G</v>
    <v>1932.8</v>
    <v>广州</v>
    <v>标准型 SA3</v>
    <v>广州 - 标准型 SA3 - 32核 64G</v>
    <v>1</v>
    <v>64</v>
    <v>32核 64G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256G</v>
    <v>1</v>
    <v>Generic</v>
    <v>64</v>
    <v>广州 - 标准型 SA3 - 64核 256G</v>
    <v>5798.4</v>
    <v>广州</v>
    <v>标准型 SA3</v>
    <v>广州 - 标准型 SA3 - 64核 256G</v>
    <v>1</v>
    <v>256</v>
    <v>64核 256G</v>
  </rv>
  <rv s="3">
    <v>2</v>
    <v>广州 - 标准型 SA3 - 64核 128G</v>
    <v>1</v>
    <v>Generic</v>
    <v>64</v>
    <v>广州 - 标准型 SA3 - 64核 128G</v>
    <v>3865.6</v>
    <v>广州</v>
    <v>标准型 SA3</v>
    <v>广州 - 标准型 SA3 - 64核 128G</v>
    <v>1</v>
    <v>128</v>
    <v>64核 128G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256G</v>
    <v>1</v>
    <v>Generic</v>
    <v>128</v>
    <v>广州 - 标准型 SA3 - 128核 256G</v>
    <v>7731.2</v>
    <v>广州</v>
    <v>标准型 SA3</v>
    <v>广州 - 标准型 SA3 - 128核 256G</v>
    <v>1</v>
    <v>256</v>
    <v>128核 256G</v>
  </rv>
  <rv s="3">
    <v>2</v>
    <v>广州 - 标准型 SA3 - 128核 215G</v>
    <v>1</v>
    <v>Generic</v>
    <v>128</v>
    <v>广州 - 标准型 SA3 - 128核 215G</v>
    <v>7112.1</v>
    <v>广州</v>
    <v>标准型 SA3</v>
    <v>广州 - 标准型 SA3 - 128核 215G</v>
    <v>1</v>
    <v>215</v>
    <v>128核 215G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940G</v>
    <v>1</v>
    <v>Generic</v>
    <v>232</v>
    <v>广州 - 标准型 SA3 - 232核 940G</v>
    <v>21200.400000000001</v>
    <v>广州</v>
    <v>标准型 SA3</v>
    <v>广州 - 标准型 SA3 - 232核 940G</v>
    <v>1</v>
    <v>940</v>
    <v>232核 940G</v>
  </rv>
  <rv s="3">
    <v>2</v>
    <v>广州 - 标准型 SA3 - 232核 432G</v>
    <v>1</v>
    <v>Generic</v>
    <v>232</v>
    <v>广州 - 标准型 SA3 - 232核 432G</v>
    <v>13529.6</v>
    <v>广州</v>
    <v>标准型 SA3</v>
    <v>广州 - 标准型 SA3 - 232核 432G</v>
    <v>1</v>
    <v>432</v>
    <v>232核 432G</v>
  </rv>
  <rv s="3">
    <v>2</v>
    <v>广州 - 标准型 SA2 - 1核 4G</v>
    <v>1</v>
    <v>Generic</v>
    <v>1</v>
    <v>广州 - 标准型 SA2 - 1核 4G</v>
    <v>96</v>
    <v>广州</v>
    <v>标准型 SA2</v>
    <v>广州 - 标准型 SA2 - 1核 4G</v>
    <v>1</v>
    <v>4</v>
    <v>1核 4G</v>
  </rv>
  <rv s="3">
    <v>2</v>
    <v>广州 - 标准型 SA2 - 1核 2G</v>
    <v>1</v>
    <v>Generic</v>
    <v>1</v>
    <v>广州 - 标准型 SA2 - 1核 2G</v>
    <v>32</v>
    <v>广州</v>
    <v>标准型 SA2</v>
    <v>广州 - 标准型 SA2 - 1核 2G</v>
    <v>1</v>
    <v>2</v>
    <v>1核 2G</v>
  </rv>
  <rv s="3">
    <v>2</v>
    <v>广州 - 标准型 SA2 - 1核 1G</v>
    <v>1</v>
    <v>Generic</v>
    <v>1</v>
    <v>广州 - 标准型 SA2 - 1核 1G</v>
    <v>29</v>
    <v>广州</v>
    <v>标准型 SA2</v>
    <v>广州 - 标准型 SA2 - 1核 1G</v>
    <v>1</v>
    <v>1</v>
    <v>1核 1G</v>
  </rv>
  <rv s="3">
    <v>2</v>
    <v>广州 - 标准型 SA2 - 2核 8G</v>
    <v>1</v>
    <v>Generic</v>
    <v>2</v>
    <v>广州 - 标准型 SA2 - 2核 8G</v>
    <v>192</v>
    <v>广州</v>
    <v>标准型 SA2</v>
    <v>广州 - 标准型 SA2 - 2核 8G</v>
    <v>1</v>
    <v>8</v>
    <v>2核 8G</v>
  </rv>
  <rv s="3">
    <v>2</v>
    <v>广州 - 标准型 SA2 - 2核 4G</v>
    <v>1</v>
    <v>Generic</v>
    <v>2</v>
    <v>广州 - 标准型 SA2 - 2核 4G</v>
    <v>136</v>
    <v>广州</v>
    <v>标准型 SA2</v>
    <v>广州 - 标准型 SA2 - 2核 4G</v>
    <v>1</v>
    <v>4</v>
    <v>2核 4G</v>
  </rv>
  <rv s="3">
    <v>2</v>
    <v>广州 - 标准型 SA2 - 4核 16G</v>
    <v>1</v>
    <v>Generic</v>
    <v>4</v>
    <v>广州 - 标准型 SA2 - 4核 16G</v>
    <v>384</v>
    <v>广州</v>
    <v>标准型 SA2</v>
    <v>广州 - 标准型 SA2 - 4核 16G</v>
    <v>1</v>
    <v>16</v>
    <v>4核 16G</v>
  </rv>
  <rv s="3">
    <v>2</v>
    <v>广州 - 标准型 SA2 - 4核 8G</v>
    <v>1</v>
    <v>Generic</v>
    <v>4</v>
    <v>广州 - 标准型 SA2 - 4核 8G</v>
    <v>256</v>
    <v>广州</v>
    <v>标准型 SA2</v>
    <v>广州 - 标准型 SA2 - 4核 8G</v>
    <v>1</v>
    <v>8</v>
    <v>4核 8G</v>
  </rv>
  <rv s="3">
    <v>2</v>
    <v>广州 - 标准型 SA2 - 8核 32G</v>
    <v>1</v>
    <v>Generic</v>
    <v>8</v>
    <v>广州 - 标准型 SA2 - 8核 32G</v>
    <v>768</v>
    <v>广州</v>
    <v>标准型 SA2</v>
    <v>广州 - 标准型 SA2 - 8核 32G</v>
    <v>1</v>
    <v>32</v>
    <v>8核 32G</v>
  </rv>
  <rv s="3">
    <v>2</v>
    <v>广州 - 标准型 SA2 - 8核 16G</v>
    <v>1</v>
    <v>Generic</v>
    <v>8</v>
    <v>广州 - 标准型 SA2 - 8核 16G</v>
    <v>512</v>
    <v>广州</v>
    <v>标准型 SA2</v>
    <v>广州 - 标准型 SA2 - 8核 16G</v>
    <v>1</v>
    <v>16</v>
    <v>8核 16G</v>
  </rv>
  <rv s="3">
    <v>2</v>
    <v>广州 - 标准型 SA2 - 16核 64G</v>
    <v>1</v>
    <v>Generic</v>
    <v>16</v>
    <v>广州 - 标准型 SA2 - 16核 64G</v>
    <v>1536</v>
    <v>广州</v>
    <v>标准型 SA2</v>
    <v>广州 - 标准型 SA2 - 16核 64G</v>
    <v>1</v>
    <v>64</v>
    <v>16核 64G</v>
  </rv>
  <rv s="3">
    <v>2</v>
    <v>广州 - 标准型 SA2 - 16核 32G</v>
    <v>1</v>
    <v>Generic</v>
    <v>16</v>
    <v>广州 - 标准型 SA2 - 16核 32G</v>
    <v>1024</v>
    <v>广州</v>
    <v>标准型 SA2</v>
    <v>广州 - 标准型 SA2 - 16核 32G</v>
    <v>1</v>
    <v>32</v>
    <v>16核 32G</v>
  </rv>
  <rv s="3">
    <v>2</v>
    <v>广州 - 标准型 SA2 - 32核 128G</v>
    <v>1</v>
    <v>Generic</v>
    <v>32</v>
    <v>广州 - 标准型 SA2 - 32核 128G</v>
    <v>2764.8</v>
    <v>广州</v>
    <v>标准型 SA2</v>
    <v>广州 - 标准型 SA2 - 32核 128G</v>
    <v>1</v>
    <v>128</v>
    <v>32核 128G</v>
  </rv>
  <rv s="3">
    <v>2</v>
    <v>广州 - 标准型 SA2 - 32核 64G</v>
    <v>1</v>
    <v>Generic</v>
    <v>32</v>
    <v>广州 - 标准型 SA2 - 32核 64G</v>
    <v>2048</v>
    <v>广州</v>
    <v>标准型 SA2</v>
    <v>广州 - 标准型 SA2 - 32核 64G</v>
    <v>1</v>
    <v>64</v>
    <v>32核 64G</v>
  </rv>
  <rv s="3">
    <v>2</v>
    <v>广州 - 标准型 SA2 - 48核 96G</v>
    <v>1</v>
    <v>Generic</v>
    <v>48</v>
    <v>广州 - 标准型 SA2 - 48核 96G</v>
    <v>3072</v>
    <v>广州</v>
    <v>标准型 SA2</v>
    <v>广州 - 标准型 SA2 - 48核 96G</v>
    <v>1</v>
    <v>96</v>
    <v>48核 96G</v>
  </rv>
  <rv s="3">
    <v>2</v>
    <v>广州 - 标准型 SA2 - 64核 256G</v>
    <v>1</v>
    <v>Generic</v>
    <v>64</v>
    <v>广州 - 标准型 SA2 - 64核 256G</v>
    <v>6144</v>
    <v>广州</v>
    <v>标准型 SA2</v>
    <v>广州 - 标准型 SA2 - 64核 256G</v>
    <v>1</v>
    <v>256</v>
    <v>64核 256G</v>
  </rv>
  <rv s="3">
    <v>2</v>
    <v>广州 - 标准型 SA2 - 64核 128G</v>
    <v>1</v>
    <v>Generic</v>
    <v>64</v>
    <v>广州 - 标准型 SA2 - 64核 128G</v>
    <v>4096</v>
    <v>广州</v>
    <v>标准型 SA2</v>
    <v>广州 - 标准型 SA2 - 64核 128G</v>
    <v>1</v>
    <v>128</v>
    <v>64核 128G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SA1 - 1核 1G</v>
    <v>1</v>
    <v>Generic</v>
    <v>1</v>
    <v>广州 - 标准型 SA1 - 1核 1G</v>
    <v>32</v>
    <v>广州</v>
    <v>标准型 SA1</v>
    <v>广州 - 标准型 SA1 - 1核 1G</v>
    <v>1</v>
    <v>1</v>
    <v>1核 1G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32G</v>
    <v>1</v>
    <v>Generic</v>
    <v>8</v>
    <v>广州 - 标准型 SA1 - 8核 32G</v>
    <v>768</v>
    <v>广州</v>
    <v>标准型 SA1</v>
    <v>广州 - 标准型 SA1 - 8核 32G</v>
    <v>1</v>
    <v>32</v>
    <v>8核 32G</v>
  </rv>
  <rv s="3">
    <v>2</v>
    <v>广州 - 标准型 SA1 - 8核 16G</v>
    <v>1</v>
    <v>Generic</v>
    <v>8</v>
    <v>广州 - 标准型 SA1 - 8核 16G</v>
    <v>512</v>
    <v>广州</v>
    <v>标准型 SA1</v>
    <v>广州 - 标准型 SA1 - 8核 16G</v>
    <v>1</v>
    <v>16</v>
    <v>8核 16G</v>
  </rv>
  <rv s="3">
    <v>2</v>
    <v>广州 - 标准型 SA1 - 16核 64G</v>
    <v>1</v>
    <v>Generic</v>
    <v>16</v>
    <v>广州 - 标准型 SA1 - 16核 64G</v>
    <v>1536</v>
    <v>广州</v>
    <v>标准型 SA1</v>
    <v>广州 - 标准型 SA1 - 16核 64G</v>
    <v>1</v>
    <v>64</v>
    <v>16核 64G</v>
  </rv>
  <rv s="3">
    <v>2</v>
    <v>广州 - 标准型 SA1 - 16核 32G</v>
    <v>1</v>
    <v>Generic</v>
    <v>16</v>
    <v>广州 - 标准型 SA1 - 16核 32G</v>
    <v>1024</v>
    <v>广州</v>
    <v>标准型 SA1</v>
    <v>广州 - 标准型 SA1 - 16核 32G</v>
    <v>1</v>
    <v>32</v>
    <v>16核 32G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256G</v>
    <v>1</v>
    <v>Generic</v>
    <v>64</v>
    <v>广州 - 标准型 SA1 - 64核 256G</v>
    <v>6144</v>
    <v>广州</v>
    <v>标准型 SA1</v>
    <v>广州 - 标准型 SA1 - 64核 256G</v>
    <v>1</v>
    <v>256</v>
    <v>64核 256G</v>
  </rv>
  <rv s="3">
    <v>2</v>
    <v>广州 - 标准型 SA1 - 64核 128G</v>
    <v>1</v>
    <v>Generic</v>
    <v>64</v>
    <v>广州 - 标准型 SA1 - 64核 128G</v>
    <v>4096</v>
    <v>广州</v>
    <v>标准型 SA1</v>
    <v>广州 - 标准型 SA1 - 64核 128G</v>
    <v>1</v>
    <v>128</v>
    <v>64核 128G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16G</v>
    <v>1</v>
    <v>Generic</v>
    <v>4</v>
    <v>广州 - 标准型 S6 - 4核 16G</v>
    <v>522</v>
    <v>广州</v>
    <v>标准型 S6</v>
    <v>广州 - 标准型 S6 - 4核 16G</v>
    <v>1</v>
    <v>16</v>
    <v>4核 16G</v>
  </rv>
  <rv s="3">
    <v>2</v>
    <v>广州 - 标准型 S6 - 4核 8G</v>
    <v>1</v>
    <v>Generic</v>
    <v>4</v>
    <v>广州 - 标准型 S6 - 4核 8G</v>
    <v>348</v>
    <v>广州</v>
    <v>标准型 S6</v>
    <v>广州 - 标准型 S6 - 4核 8G</v>
    <v>1</v>
    <v>8</v>
    <v>4核 8G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8G</v>
    <v>1</v>
    <v>Generic</v>
    <v>2</v>
    <v>广州 - 标准型 S5 - 2核 8G</v>
    <v>276</v>
    <v>广州</v>
    <v>标准型 S5</v>
    <v>广州 - 标准型 S5 - 2核 8G</v>
    <v>1</v>
    <v>8</v>
    <v>2核 8G</v>
  </rv>
  <rv s="3">
    <v>2</v>
    <v>广州 - 标准型 S5 - 2核 4G</v>
    <v>1</v>
    <v>Generic</v>
    <v>2</v>
    <v>广州 - 标准型 S5 - 2核 4G</v>
    <v>170</v>
    <v>广州</v>
    <v>标准型 S5</v>
    <v>广州 - 标准型 S5 - 2核 4G</v>
    <v>1</v>
    <v>4</v>
    <v>2核 4G</v>
  </rv>
  <rv s="3">
    <v>2</v>
    <v>广州 - 标准型 S5 - 4核 16G</v>
    <v>1</v>
    <v>Generic</v>
    <v>4</v>
    <v>广州 - 标准型 S5 - 4核 16G</v>
    <v>552</v>
    <v>广州</v>
    <v>标准型 S5</v>
    <v>广州 - 标准型 S5 - 4核 16G</v>
    <v>1</v>
    <v>16</v>
    <v>4核 16G</v>
  </rv>
  <rv s="3">
    <v>2</v>
    <v>广州 - 标准型 S5 - 4核 8G</v>
    <v>1</v>
    <v>Generic</v>
    <v>4</v>
    <v>广州 - 标准型 S5 - 4核 8G</v>
    <v>368</v>
    <v>广州</v>
    <v>标准型 S5</v>
    <v>广州 - 标准型 S5 - 4核 8G</v>
    <v>1</v>
    <v>8</v>
    <v>4核 8G</v>
  </rv>
  <rv s="3">
    <v>2</v>
    <v>广州 - 标准型 S5 - 8核 32G</v>
    <v>1</v>
    <v>Generic</v>
    <v>8</v>
    <v>广州 - 标准型 S5 - 8核 32G</v>
    <v>1104</v>
    <v>广州</v>
    <v>标准型 S5</v>
    <v>广州 - 标准型 S5 - 8核 32G</v>
    <v>1</v>
    <v>32</v>
    <v>8核 32G</v>
  </rv>
  <rv s="3">
    <v>2</v>
    <v>广州 - 标准型 S5 - 8核 16G</v>
    <v>1</v>
    <v>Generic</v>
    <v>8</v>
    <v>广州 - 标准型 S5 - 8核 16G</v>
    <v>736</v>
    <v>广州</v>
    <v>标准型 S5</v>
    <v>广州 - 标准型 S5 - 8核 16G</v>
    <v>1</v>
    <v>16</v>
    <v>8核 16G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96G</v>
    <v>1</v>
    <v>Generic</v>
    <v>24</v>
    <v>广州 - 标准型 S5 - 24核 96G</v>
    <v>3312</v>
    <v>广州</v>
    <v>标准型 S5</v>
    <v>广州 - 标准型 S5 - 24核 96G</v>
    <v>1</v>
    <v>96</v>
    <v>24核 96G</v>
  </rv>
  <rv s="3">
    <v>2</v>
    <v>广州 - 标准型 S5 - 24核 48G</v>
    <v>1</v>
    <v>Generic</v>
    <v>24</v>
    <v>广州 - 标准型 S5 - 24核 48G</v>
    <v>2208</v>
    <v>广州</v>
    <v>标准型 S5</v>
    <v>广州 - 标准型 S5 - 24核 48G</v>
    <v>1</v>
    <v>48</v>
    <v>24核 48G</v>
  </rv>
  <rv s="3">
    <v>2</v>
    <v>广州 - 标准型 S5 - 32核 128G</v>
    <v>1</v>
    <v>Generic</v>
    <v>32</v>
    <v>广州 - 标准型 S5 - 32核 128G</v>
    <v>4416</v>
    <v>广州</v>
    <v>标准型 S5</v>
    <v>广州 - 标准型 S5 - 32核 128G</v>
    <v>1</v>
    <v>128</v>
    <v>32核 128G</v>
  </rv>
  <rv s="3">
    <v>2</v>
    <v>广州 - 标准型 S5 - 32核 64G</v>
    <v>1</v>
    <v>Generic</v>
    <v>32</v>
    <v>广州 - 标准型 S5 - 32核 64G</v>
    <v>2944</v>
    <v>广州</v>
    <v>标准型 S5</v>
    <v>广州 - 标准型 S5 - 32核 64G</v>
    <v>1</v>
    <v>64</v>
    <v>32核 64G</v>
  </rv>
  <rv s="3">
    <v>2</v>
    <v>广州 - 标准型 S5 - 48核 192G</v>
    <v>1</v>
    <v>Generic</v>
    <v>48</v>
    <v>广州 - 标准型 S5 - 48核 192G</v>
    <v>6624</v>
    <v>广州</v>
    <v>标准型 S5</v>
    <v>广州 - 标准型 S5 - 48核 192G</v>
    <v>1</v>
    <v>192</v>
    <v>48核 192G</v>
  </rv>
  <rv s="3">
    <v>2</v>
    <v>广州 - 标准型 S5 - 48核 96G</v>
    <v>1</v>
    <v>Generic</v>
    <v>48</v>
    <v>广州 - 标准型 S5 - 48核 96G</v>
    <v>4416</v>
    <v>广州</v>
    <v>标准型 S5</v>
    <v>广州 - 标准型 S5 - 48核 96G</v>
    <v>1</v>
    <v>96</v>
    <v>48核 96G</v>
  </rv>
  <rv s="3">
    <v>2</v>
    <v>广州 - 标准型 S5 - 64核 256G</v>
    <v>1</v>
    <v>Generic</v>
    <v>64</v>
    <v>广州 - 标准型 S5 - 64核 256G</v>
    <v>8832</v>
    <v>广州</v>
    <v>标准型 S5</v>
    <v>广州 - 标准型 S5 - 64核 256G</v>
    <v>1</v>
    <v>256</v>
    <v>64核 256G</v>
  </rv>
  <rv s="3">
    <v>2</v>
    <v>广州 - 标准型 S4 - 1核 2G</v>
    <v>1</v>
    <v>Generic</v>
    <v>1</v>
    <v>广州 - 标准型 S4 - 1核 2G</v>
    <v>88</v>
    <v>广州</v>
    <v>标准型 S4</v>
    <v>广州 - 标准型 S4 - 1核 2G</v>
    <v>1</v>
    <v>2</v>
    <v>1核 2G</v>
  </rv>
  <rv s="3">
    <v>2</v>
    <v>广州 - 标准型 S4 - 1核 1G</v>
    <v>1</v>
    <v>Generic</v>
    <v>1</v>
    <v>广州 - 标准型 S4 - 1核 1G</v>
    <v>60</v>
    <v>广州</v>
    <v>标准型 S4</v>
    <v>广州 - 标准型 S4 - 1核 1G</v>
    <v>1</v>
    <v>1</v>
    <v>1核 1G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32G</v>
    <v>1</v>
    <v>Generic</v>
    <v>8</v>
    <v>广州 - 标准型 S4 - 8核 32G</v>
    <v>1104</v>
    <v>广州</v>
    <v>标准型 S4</v>
    <v>广州 - 标准型 S4 - 8核 32G</v>
    <v>1</v>
    <v>32</v>
    <v>8核 32G</v>
  </rv>
  <rv s="3">
    <v>2</v>
    <v>广州 - 标准型 S4 - 8核 16G</v>
    <v>1</v>
    <v>Generic</v>
    <v>8</v>
    <v>广州 - 标准型 S4 - 8核 16G</v>
    <v>736</v>
    <v>广州</v>
    <v>标准型 S4</v>
    <v>广州 - 标准型 S4 - 8核 16G</v>
    <v>1</v>
    <v>16</v>
    <v>8核 16G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128G</v>
    <v>1</v>
    <v>Generic</v>
    <v>32</v>
    <v>广州 - 标准型 S4 - 32核 128G</v>
    <v>4416</v>
    <v>广州</v>
    <v>标准型 S4</v>
    <v>广州 - 标准型 S4 - 32核 128G</v>
    <v>1</v>
    <v>128</v>
    <v>32核 128G</v>
  </rv>
  <rv s="3">
    <v>2</v>
    <v>广州 - 标准型 S4 - 32核 64G</v>
    <v>1</v>
    <v>Generic</v>
    <v>32</v>
    <v>广州 - 标准型 S4 - 32核 64G</v>
    <v>2944</v>
    <v>广州</v>
    <v>标准型 S4</v>
    <v>广州 - 标准型 S4 - 32核 64G</v>
    <v>1</v>
    <v>64</v>
    <v>32核 64G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4G</v>
    <v>1</v>
    <v>Generic</v>
    <v>1</v>
    <v>广州 - 标准型 S3 - 1核 4G</v>
    <v>136.5</v>
    <v>广州</v>
    <v>标准型 S3</v>
    <v>广州 - 标准型 S3 - 1核 4G</v>
    <v>1</v>
    <v>4</v>
    <v>1核 4G</v>
  </rv>
  <rv s="3">
    <v>2</v>
    <v>广州 - 标准型 S3 - 1核 2G</v>
    <v>1</v>
    <v>Generic</v>
    <v>1</v>
    <v>广州 - 标准型 S3 - 1核 2G</v>
    <v>83.6</v>
    <v>广州</v>
    <v>标准型 S3</v>
    <v>广州 - 标准型 S3 - 1核 2G</v>
    <v>1</v>
    <v>2</v>
    <v>1核 2G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48G</v>
    <v>1</v>
    <v>Generic</v>
    <v>12</v>
    <v>广州 - 标准型 S3 - 12核 48G</v>
    <v>1638</v>
    <v>广州</v>
    <v>标准型 S3</v>
    <v>广州 - 标准型 S3 - 12核 48G</v>
    <v>1</v>
    <v>48</v>
    <v>12核 48G</v>
  </rv>
  <rv s="3">
    <v>2</v>
    <v>广州 - 标准型 S3 - 12核 24G</v>
    <v>1</v>
    <v>Generic</v>
    <v>12</v>
    <v>广州 - 标准型 S3 - 12核 24G</v>
    <v>1092</v>
    <v>广州</v>
    <v>标准型 S3</v>
    <v>广州 - 标准型 S3 - 12核 24G</v>
    <v>1</v>
    <v>24</v>
    <v>12核 24G</v>
  </rv>
  <rv s="3">
    <v>2</v>
    <v>广州 - 标准型 S3 - 16核 64G</v>
    <v>1</v>
    <v>Generic</v>
    <v>16</v>
    <v>广州 - 标准型 S3 - 16核 64G</v>
    <v>2184</v>
    <v>广州</v>
    <v>标准型 S3</v>
    <v>广州 - 标准型 S3 - 16核 64G</v>
    <v>1</v>
    <v>64</v>
    <v>16核 64G</v>
  </rv>
  <rv s="3">
    <v>2</v>
    <v>广州 - 标准型 S3 - 16核 32G</v>
    <v>1</v>
    <v>Generic</v>
    <v>16</v>
    <v>广州 - 标准型 S3 - 16核 32G</v>
    <v>1456</v>
    <v>广州</v>
    <v>标准型 S3</v>
    <v>广州 - 标准型 S3 - 16核 32G</v>
    <v>1</v>
    <v>32</v>
    <v>16核 32G</v>
  </rv>
  <rv s="3">
    <v>2</v>
    <v>广州 - 标准型 S3 - 24核 96G</v>
    <v>1</v>
    <v>Generic</v>
    <v>24</v>
    <v>广州 - 标准型 S3 - 24核 96G</v>
    <v>3276</v>
    <v>广州</v>
    <v>标准型 S3</v>
    <v>广州 - 标准型 S3 - 24核 96G</v>
    <v>1</v>
    <v>96</v>
    <v>24核 96G</v>
  </rv>
  <rv s="3">
    <v>2</v>
    <v>广州 - 标准型 S3 - 24核 48G</v>
    <v>1</v>
    <v>Generic</v>
    <v>24</v>
    <v>广州 - 标准型 S3 - 24核 48G</v>
    <v>2184</v>
    <v>广州</v>
    <v>标准型 S3</v>
    <v>广州 - 标准型 S3 - 24核 48G</v>
    <v>1</v>
    <v>48</v>
    <v>24核 48G</v>
  </rv>
  <rv s="3">
    <v>2</v>
    <v>广州 - 标准型 S3 - 32核 128G</v>
    <v>1</v>
    <v>Generic</v>
    <v>32</v>
    <v>广州 - 标准型 S3 - 32核 128G</v>
    <v>4368</v>
    <v>广州</v>
    <v>标准型 S3</v>
    <v>广州 - 标准型 S3 - 32核 128G</v>
    <v>1</v>
    <v>128</v>
    <v>32核 128G</v>
  </rv>
  <rv s="3">
    <v>2</v>
    <v>广州 - 标准型 S3 - 32核 64G</v>
    <v>1</v>
    <v>Generic</v>
    <v>32</v>
    <v>广州 - 标准型 S3 - 32核 64G</v>
    <v>2912</v>
    <v>广州</v>
    <v>标准型 S3</v>
    <v>广州 - 标准型 S3 - 32核 64G</v>
    <v>1</v>
    <v>64</v>
    <v>32核 64G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4G</v>
    <v>1</v>
    <v>Generic</v>
    <v>1</v>
    <v>广州 - 标准型 S2 - 1核 4G</v>
    <v>135</v>
    <v>广州</v>
    <v>标准型 S2</v>
    <v>广州 - 标准型 S2 - 1核 4G</v>
    <v>1</v>
    <v>4</v>
    <v>1核 4G</v>
  </rv>
  <rv s="3">
    <v>2</v>
    <v>广州 - 标准型 S2 - 1核 2G</v>
    <v>1</v>
    <v>Generic</v>
    <v>1</v>
    <v>广州 - 标准型 S2 - 1核 2G</v>
    <v>79</v>
    <v>广州</v>
    <v>标准型 S2</v>
    <v>广州 - 标准型 S2 - 1核 2G</v>
    <v>1</v>
    <v>2</v>
    <v>1核 2G</v>
  </rv>
  <rv s="3">
    <v>2</v>
    <v>广州 - 标准型 S2 - 1核 1G</v>
    <v>1</v>
    <v>Generic</v>
    <v>1</v>
    <v>广州 - 标准型 S2 - 1核 1G</v>
    <v>42</v>
    <v>广州</v>
    <v>标准型 S2</v>
    <v>广州 - 标准型 S2 - 1核 1G</v>
    <v>1</v>
    <v>1</v>
    <v>1核 1G</v>
  </rv>
  <rv s="3">
    <v>2</v>
    <v>广州 - 标准型 S2 - 2核 8G</v>
    <v>1</v>
    <v>Generic</v>
    <v>2</v>
    <v>广州 - 标准型 S2 - 2核 8G</v>
    <v>270</v>
    <v>广州</v>
    <v>标准型 S2</v>
    <v>广州 - 标准型 S2 - 2核 8G</v>
    <v>1</v>
    <v>8</v>
    <v>2核 8G</v>
  </rv>
  <rv s="3">
    <v>2</v>
    <v>广州 - 标准型 S2 - 2核 4G</v>
    <v>1</v>
    <v>Generic</v>
    <v>2</v>
    <v>广州 - 标准型 S2 - 2核 4G</v>
    <v>179</v>
    <v>广州</v>
    <v>标准型 S2</v>
    <v>广州 - 标准型 S2 - 2核 4G</v>
    <v>1</v>
    <v>4</v>
    <v>2核 4G</v>
  </rv>
  <rv s="3">
    <v>2</v>
    <v>广州 - 标准型 S2 - 2核 2G</v>
    <v>1</v>
    <v>Generic</v>
    <v>2</v>
    <v>广州 - 标准型 S2 - 2核 2G</v>
    <v>135</v>
    <v>广州</v>
    <v>标准型 S2</v>
    <v>广州 - 标准型 S2 - 2核 2G</v>
    <v>1</v>
    <v>2</v>
    <v>2核 2G</v>
  </rv>
  <rv s="3">
    <v>2</v>
    <v>广州 - 标准型 S2 - 4核 16G</v>
    <v>1</v>
    <v>Generic</v>
    <v>4</v>
    <v>广州 - 标准型 S2 - 4核 16G</v>
    <v>540</v>
    <v>广州</v>
    <v>标准型 S2</v>
    <v>广州 - 标准型 S2 - 4核 16G</v>
    <v>1</v>
    <v>16</v>
    <v>4核 16G</v>
  </rv>
  <rv s="3">
    <v>2</v>
    <v>广州 - 标准型 S2 - 4核 8G</v>
    <v>1</v>
    <v>Generic</v>
    <v>4</v>
    <v>广州 - 标准型 S2 - 4核 8G</v>
    <v>360</v>
    <v>广州</v>
    <v>标准型 S2</v>
    <v>广州 - 标准型 S2 - 4核 8G</v>
    <v>1</v>
    <v>8</v>
    <v>4核 8G</v>
  </rv>
  <rv s="3">
    <v>2</v>
    <v>广州 - 标准型 S2 - 8核 32G</v>
    <v>1</v>
    <v>Generic</v>
    <v>8</v>
    <v>广州 - 标准型 S2 - 8核 32G</v>
    <v>1080</v>
    <v>广州</v>
    <v>标准型 S2</v>
    <v>广州 - 标准型 S2 - 8核 32G</v>
    <v>1</v>
    <v>32</v>
    <v>8核 32G</v>
  </rv>
  <rv s="3">
    <v>2</v>
    <v>广州 - 标准型 S2 - 8核 16G</v>
    <v>1</v>
    <v>Generic</v>
    <v>8</v>
    <v>广州 - 标准型 S2 - 8核 16G</v>
    <v>720</v>
    <v>广州</v>
    <v>标准型 S2</v>
    <v>广州 - 标准型 S2 - 8核 16G</v>
    <v>1</v>
    <v>16</v>
    <v>8核 16G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64G</v>
    <v>1</v>
    <v>Generic</v>
    <v>16</v>
    <v>广州 - 标准型 S2 - 16核 64G</v>
    <v>2160</v>
    <v>广州</v>
    <v>标准型 S2</v>
    <v>广州 - 标准型 S2 - 16核 64G</v>
    <v>1</v>
    <v>64</v>
    <v>16核 64G</v>
  </rv>
  <rv s="3">
    <v>2</v>
    <v>广州 - 标准型 S2 - 16核 32G</v>
    <v>1</v>
    <v>Generic</v>
    <v>16</v>
    <v>广州 - 标准型 S2 - 16核 32G</v>
    <v>1440</v>
    <v>广州</v>
    <v>标准型 S2</v>
    <v>广州 - 标准型 S2 - 16核 32G</v>
    <v>1</v>
    <v>32</v>
    <v>16核 32G</v>
  </rv>
  <rv s="3">
    <v>2</v>
    <v>广州 - 标准型 S2 - 24核 96G</v>
    <v>1</v>
    <v>Generic</v>
    <v>24</v>
    <v>广州 - 标准型 S2 - 24核 96G</v>
    <v>3240</v>
    <v>广州</v>
    <v>标准型 S2</v>
    <v>广州 - 标准型 S2 - 24核 96G</v>
    <v>1</v>
    <v>96</v>
    <v>24核 96G</v>
  </rv>
  <rv s="3">
    <v>2</v>
    <v>广州 - 标准型 S2 - 24核 48G</v>
    <v>1</v>
    <v>Generic</v>
    <v>24</v>
    <v>广州 - 标准型 S2 - 24核 48G</v>
    <v>2160</v>
    <v>广州</v>
    <v>标准型 S2</v>
    <v>广州 - 标准型 S2 - 24核 48G</v>
    <v>1</v>
    <v>48</v>
    <v>24核 48G</v>
  </rv>
  <rv s="3">
    <v>2</v>
    <v>广州 - 标准型 S2 - 32核 128G</v>
    <v>1</v>
    <v>Generic</v>
    <v>32</v>
    <v>广州 - 标准型 S2 - 32核 128G</v>
    <v>4320</v>
    <v>广州</v>
    <v>标准型 S2</v>
    <v>广州 - 标准型 S2 - 32核 128G</v>
    <v>1</v>
    <v>128</v>
    <v>32核 128G</v>
  </rv>
  <rv s="3">
    <v>2</v>
    <v>广州 - 标准型 S2 - 32核 64G</v>
    <v>1</v>
    <v>Generic</v>
    <v>32</v>
    <v>广州 - 标准型 S2 - 32核 64G</v>
    <v>2880</v>
    <v>广州</v>
    <v>标准型 S2</v>
    <v>广州 - 标准型 S2 - 32核 64G</v>
    <v>1</v>
    <v>64</v>
    <v>32核 64G</v>
  </rv>
  <rv s="3">
    <v>2</v>
    <v>广州 - 标准型 S2 - 56核 224G</v>
    <v>1</v>
    <v>Generic</v>
    <v>56</v>
    <v>广州 - 标准型 S2 - 56核 224G</v>
    <v>7560</v>
    <v>广州</v>
    <v>标准型 S2</v>
    <v>广州 - 标准型 S2 - 56核 224G</v>
    <v>1</v>
    <v>224</v>
    <v>56核 224G</v>
  </rv>
  <rv s="3">
    <v>2</v>
    <v>广州 - 标准型 S1 - 1核 4G</v>
    <v>1</v>
    <v>Generic</v>
    <v>1</v>
    <v>广州 - 标准型 S1 - 1核 4G</v>
    <v>132</v>
    <v>广州</v>
    <v>标准型 S1</v>
    <v>广州 - 标准型 S1 - 1核 4G</v>
    <v>1</v>
    <v>4</v>
    <v>1核 4G</v>
  </rv>
  <rv s="3">
    <v>2</v>
    <v>广州 - 标准型 S1 - 1核 2G</v>
    <v>1</v>
    <v>Generic</v>
    <v>1</v>
    <v>广州 - 标准型 S1 - 1核 2G</v>
    <v>70</v>
    <v>广州</v>
    <v>标准型 S1</v>
    <v>广州 - 标准型 S1 - 1核 2G</v>
    <v>1</v>
    <v>2</v>
    <v>1核 2G</v>
  </rv>
  <rv s="3">
    <v>2</v>
    <v>广州 - 标准型 S1 - 1核 1G</v>
    <v>1</v>
    <v>Generic</v>
    <v>1</v>
    <v>广州 - 标准型 S1 - 1核 1G</v>
    <v>30</v>
    <v>广州</v>
    <v>标准型 S1</v>
    <v>广州 - 标准型 S1 - 1核 1G</v>
    <v>1</v>
    <v>1</v>
    <v>1核 1G</v>
  </rv>
  <rv s="3">
    <v>2</v>
    <v>广州 - 标准型 S1 - 2核 4G</v>
    <v>1</v>
    <v>Generic</v>
    <v>2</v>
    <v>广州 - 标准型 S1 - 2核 4G</v>
    <v>170</v>
    <v>广州</v>
    <v>标准型 S1</v>
    <v>广州 - 标准型 S1 - 2核 4G</v>
    <v>1</v>
    <v>4</v>
    <v>2核 4G</v>
  </rv>
  <rv s="3">
    <v>2</v>
    <v>广州 - 标准型 S1 - 2核 2G</v>
    <v>1</v>
    <v>Generic</v>
    <v>2</v>
    <v>广州 - 标准型 S1 - 2核 2G</v>
    <v>132</v>
    <v>广州</v>
    <v>标准型 S1</v>
    <v>广州 - 标准型 S1 - 2核 2G</v>
    <v>1</v>
    <v>2</v>
    <v>2核 2G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16G</v>
    <v>1</v>
    <v>Generic</v>
    <v>4</v>
    <v>广州 - 标准型 S1 - 4核 16G</v>
    <v>528</v>
    <v>广州</v>
    <v>标准型 S1</v>
    <v>广州 - 标准型 S1 - 4核 16G</v>
    <v>1</v>
    <v>16</v>
    <v>4核 16G</v>
  </rv>
  <rv s="3">
    <v>2</v>
    <v>广州 - 标准型 S1 - 4核 8G</v>
    <v>1</v>
    <v>Generic</v>
    <v>4</v>
    <v>广州 - 标准型 S1 - 4核 8G</v>
    <v>352</v>
    <v>广州</v>
    <v>标准型 S1</v>
    <v>广州 - 标准型 S1 - 4核 8G</v>
    <v>1</v>
    <v>8</v>
    <v>4核 8G</v>
  </rv>
  <rv s="3">
    <v>2</v>
    <v>广州 - 标准型 S1 - 8核 32G</v>
    <v>1</v>
    <v>Generic</v>
    <v>8</v>
    <v>广州 - 标准型 S1 - 8核 32G</v>
    <v>1056</v>
    <v>广州</v>
    <v>标准型 S1</v>
    <v>广州 - 标准型 S1 - 8核 32G</v>
    <v>1</v>
    <v>32</v>
    <v>8核 32G</v>
  </rv>
  <rv s="3">
    <v>2</v>
    <v>广州 - 标准型 S1 - 8核 16G</v>
    <v>1</v>
    <v>Generic</v>
    <v>8</v>
    <v>广州 - 标准型 S1 - 8核 16G</v>
    <v>704</v>
    <v>广州</v>
    <v>标准型 S1</v>
    <v>广州 - 标准型 S1 - 8核 16G</v>
    <v>1</v>
    <v>16</v>
    <v>8核 16G</v>
  </rv>
  <rv s="3">
    <v>2</v>
    <v>广州 - 标准型 S1 - 8核 8G</v>
    <v>1</v>
    <v>Generic</v>
    <v>8</v>
    <v>广州 - 标准型 S1 - 8核 8G</v>
    <v>528</v>
    <v>广州</v>
    <v>标准型 S1</v>
    <v>广州 - 标准型 S1 - 8核 8G</v>
    <v>1</v>
    <v>8</v>
    <v>8核 8G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192G</v>
    <v>1</v>
    <v>Generic</v>
    <v>16</v>
    <v>广州 - 内存型 M4 - 16核 192G</v>
    <v>3840</v>
    <v>广州</v>
    <v>内存型 M4</v>
    <v>广州 - 内存型 M4 - 16核 192G</v>
    <v>1</v>
    <v>192</v>
    <v>16核 192G</v>
  </rv>
  <rv s="3">
    <v>2</v>
    <v>广州 - 内存型 M4 - 16核 128G</v>
    <v>1</v>
    <v>Generic</v>
    <v>16</v>
    <v>广州 - 内存型 M4 - 16核 128G</v>
    <v>2816</v>
    <v>广州</v>
    <v>内存型 M4</v>
    <v>广州 - 内存型 M4 - 16核 128G</v>
    <v>1</v>
    <v>128</v>
    <v>16核 128G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144G</v>
    <v>1</v>
    <v>Generic</v>
    <v>12</v>
    <v>广州 - 内存型 M3 - 12核 144G</v>
    <v>2880</v>
    <v>广州</v>
    <v>内存型 M3</v>
    <v>广州 - 内存型 M3 - 12核 144G</v>
    <v>1</v>
    <v>144</v>
    <v>12核 144G</v>
  </rv>
  <rv s="3">
    <v>2</v>
    <v>广州 - 内存型 M3 - 12核 96G</v>
    <v>1</v>
    <v>Generic</v>
    <v>12</v>
    <v>广州 - 内存型 M3 - 12核 96G</v>
    <v>2112</v>
    <v>广州</v>
    <v>内存型 M3</v>
    <v>广州 - 内存型 M3 - 12核 96G</v>
    <v>1</v>
    <v>96</v>
    <v>12核 96G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CN3 - 4核 8G</v>
    <v>1</v>
    <v>Generic</v>
    <v>4</v>
    <v>北京 - 计算网络增强型 CN3 - 4核 8G</v>
    <v>452</v>
    <v>北京</v>
    <v>计算网络增强型 CN3</v>
    <v>北京 - 计算网络增强型 CN3 - 4核 8G</v>
    <v>1</v>
    <v>8</v>
    <v>4核 8G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CN3 - 32核 128G</v>
    <v>1</v>
    <v>Generic</v>
    <v>32</v>
    <v>北京 - 计算网络增强型 CN3 - 32核 128G</v>
    <v>5424</v>
    <v>北京</v>
    <v>计算网络增强型 CN3</v>
    <v>北京 - 计算网络增强型 CN3 - 32核 128G</v>
    <v>1</v>
    <v>128</v>
    <v>32核 128G</v>
  </rv>
  <rv s="3">
    <v>2</v>
    <v>北京 - 计算网络增强型 CN3 - 32核 64G</v>
    <v>1</v>
    <v>Generic</v>
    <v>32</v>
    <v>北京 - 计算网络增强型 CN3 - 32核 64G</v>
    <v>3616</v>
    <v>北京</v>
    <v>计算网络增强型 CN3</v>
    <v>北京 - 计算网络增强型 CN3 - 32核 64G</v>
    <v>1</v>
    <v>64</v>
    <v>32核 64G</v>
  </rv>
  <rv s="3">
    <v>2</v>
    <v>北京 - 计算型 C6 - 4核 16G</v>
    <v>1</v>
    <v>Generic</v>
    <v>4</v>
    <v>北京 - 计算型 C6 - 4核 16G</v>
    <v>564</v>
    <v>北京</v>
    <v>计算型 C6</v>
    <v>北京 - 计算型 C6 - 4核 16G</v>
    <v>1</v>
    <v>16</v>
    <v>4核 16G</v>
  </rv>
  <rv s="3">
    <v>2</v>
    <v>北京 - 计算型 C6 - 4核 8G</v>
    <v>1</v>
    <v>Generic</v>
    <v>4</v>
    <v>北京 - 计算型 C6 - 4核 8G</v>
    <v>376</v>
    <v>北京</v>
    <v>计算型 C6</v>
    <v>北京 - 计算型 C6 - 4核 8G</v>
    <v>1</v>
    <v>8</v>
    <v>4核 8G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64G</v>
    <v>1</v>
    <v>Generic</v>
    <v>16</v>
    <v>北京 - 计算型 C6 - 16核 64G</v>
    <v>2256</v>
    <v>北京</v>
    <v>计算型 C6</v>
    <v>北京 - 计算型 C6 - 16核 64G</v>
    <v>1</v>
    <v>64</v>
    <v>16核 64G</v>
  </rv>
  <rv s="3">
    <v>2</v>
    <v>北京 - 计算型 C6 - 16核 32G</v>
    <v>1</v>
    <v>Generic</v>
    <v>16</v>
    <v>北京 - 计算型 C6 - 16核 32G</v>
    <v>1504</v>
    <v>北京</v>
    <v>计算型 C6</v>
    <v>北京 - 计算型 C6 - 16核 32G</v>
    <v>1</v>
    <v>32</v>
    <v>16核 32G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32G</v>
    <v>1</v>
    <v>Generic</v>
    <v>8</v>
    <v>北京 - 计算型 C5 - 8核 32G</v>
    <v>1200</v>
    <v>北京</v>
    <v>计算型 C5</v>
    <v>北京 - 计算型 C5 - 8核 32G</v>
    <v>1</v>
    <v>32</v>
    <v>8核 32G</v>
  </rv>
  <rv s="3">
    <v>2</v>
    <v>北京 - 计算型 C5 - 8核 16G</v>
    <v>1</v>
    <v>Generic</v>
    <v>8</v>
    <v>北京 - 计算型 C5 - 8核 16G</v>
    <v>800</v>
    <v>北京</v>
    <v>计算型 C5</v>
    <v>北京 - 计算型 C5 - 8核 16G</v>
    <v>1</v>
    <v>16</v>
    <v>8核 16G</v>
  </rv>
  <rv s="3">
    <v>2</v>
    <v>北京 - 计算型 C5 - 16核 64G</v>
    <v>1</v>
    <v>Generic</v>
    <v>16</v>
    <v>北京 - 计算型 C5 - 16核 64G</v>
    <v>2400</v>
    <v>北京</v>
    <v>计算型 C5</v>
    <v>北京 - 计算型 C5 - 16核 64G</v>
    <v>1</v>
    <v>64</v>
    <v>16核 64G</v>
  </rv>
  <rv s="3">
    <v>2</v>
    <v>北京 - 计算型 C5 - 16核 32G</v>
    <v>1</v>
    <v>Generic</v>
    <v>16</v>
    <v>北京 - 计算型 C5 - 16核 32G</v>
    <v>1600</v>
    <v>北京</v>
    <v>计算型 C5</v>
    <v>北京 - 计算型 C5 - 16核 32G</v>
    <v>1</v>
    <v>32</v>
    <v>16核 32G</v>
  </rv>
  <rv s="3">
    <v>2</v>
    <v>北京 - 计算型 C5 - 32核 128G</v>
    <v>1</v>
    <v>Generic</v>
    <v>32</v>
    <v>北京 - 计算型 C5 - 32核 128G</v>
    <v>4800</v>
    <v>北京</v>
    <v>计算型 C5</v>
    <v>北京 - 计算型 C5 - 32核 128G</v>
    <v>1</v>
    <v>128</v>
    <v>32核 128G</v>
  </rv>
  <rv s="3">
    <v>2</v>
    <v>北京 - 计算型 C5 - 32核 64G</v>
    <v>1</v>
    <v>Generic</v>
    <v>32</v>
    <v>北京 - 计算型 C5 - 32核 64G</v>
    <v>3200</v>
    <v>北京</v>
    <v>计算型 C5</v>
    <v>北京 - 计算型 C5 - 32核 64G</v>
    <v>1</v>
    <v>64</v>
    <v>32核 64G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16G</v>
    <v>1</v>
    <v>Generic</v>
    <v>4</v>
    <v>北京 - 计算型 C3 - 4核 16G</v>
    <v>840</v>
    <v>北京</v>
    <v>计算型 C3</v>
    <v>北京 - 计算型 C3 - 4核 16G</v>
    <v>1</v>
    <v>16</v>
    <v>4核 16G</v>
  </rv>
  <rv s="3">
    <v>2</v>
    <v>北京 - 计算型 C3 - 4核 8G</v>
    <v>1</v>
    <v>Generic</v>
    <v>4</v>
    <v>北京 - 计算型 C3 - 4核 8G</v>
    <v>560</v>
    <v>北京</v>
    <v>计算型 C3</v>
    <v>北京 - 计算型 C3 - 4核 8G</v>
    <v>1</v>
    <v>8</v>
    <v>4核 8G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64G</v>
    <v>1</v>
    <v>Generic</v>
    <v>16</v>
    <v>北京 - 计算型 C3 - 16核 64G</v>
    <v>3360</v>
    <v>北京</v>
    <v>计算型 C3</v>
    <v>北京 - 计算型 C3 - 16核 64G</v>
    <v>1</v>
    <v>64</v>
    <v>16核 64G</v>
  </rv>
  <rv s="3">
    <v>2</v>
    <v>北京 - 计算型 C3 - 16核 32G</v>
    <v>1</v>
    <v>Generic</v>
    <v>16</v>
    <v>北京 - 计算型 C3 - 16核 32G</v>
    <v>2240</v>
    <v>北京</v>
    <v>计算型 C3</v>
    <v>北京 - 计算型 C3 - 16核 32G</v>
    <v>1</v>
    <v>32</v>
    <v>16核 32G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32G</v>
    <v>1</v>
    <v>Generic</v>
    <v>8</v>
    <v>北京 - 计算型 C2 - 8核 32G</v>
    <v>1584</v>
    <v>北京</v>
    <v>计算型 C2</v>
    <v>北京 - 计算型 C2 - 8核 32G</v>
    <v>1</v>
    <v>32</v>
    <v>8核 32G</v>
  </rv>
  <rv s="3">
    <v>2</v>
    <v>北京 - 计算型 C2 - 8核 16G</v>
    <v>1</v>
    <v>Generic</v>
    <v>8</v>
    <v>北京 - 计算型 C2 - 8核 16G</v>
    <v>1056</v>
    <v>北京</v>
    <v>计算型 C2</v>
    <v>北京 - 计算型 C2 - 8核 16G</v>
    <v>1</v>
    <v>16</v>
    <v>8核 16G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4G</v>
    <v>1</v>
    <v>Generic</v>
    <v>1</v>
    <v>北京 - 标准型 SA3 - 1核 4G</v>
    <v>90.6</v>
    <v>北京</v>
    <v>标准型 SA3</v>
    <v>北京 - 标准型 SA3 - 1核 4G</v>
    <v>1</v>
    <v>4</v>
    <v>1核 4G</v>
  </rv>
  <rv s="3">
    <v>2</v>
    <v>北京 - 标准型 SA3 - 1核 2G</v>
    <v>1</v>
    <v>Generic</v>
    <v>1</v>
    <v>北京 - 标准型 SA3 - 1核 2G</v>
    <v>28</v>
    <v>北京</v>
    <v>标准型 SA3</v>
    <v>北京 - 标准型 SA3 - 1核 2G</v>
    <v>1</v>
    <v>2</v>
    <v>1核 2G</v>
  </rv>
  <rv s="3">
    <v>2</v>
    <v>北京 - 标准型 SA3 - 1核 1G</v>
    <v>1</v>
    <v>Generic</v>
    <v>1</v>
    <v>北京 - 标准型 SA3 - 1核 1G</v>
    <v>18</v>
    <v>北京</v>
    <v>标准型 SA3</v>
    <v>北京 - 标准型 SA3 - 1核 1G</v>
    <v>1</v>
    <v>1</v>
    <v>1核 1G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16G</v>
    <v>1</v>
    <v>Generic</v>
    <v>4</v>
    <v>北京 - 标准型 SA3 - 4核 16G</v>
    <v>362.4</v>
    <v>北京</v>
    <v>标准型 SA3</v>
    <v>北京 - 标准型 SA3 - 4核 16G</v>
    <v>1</v>
    <v>16</v>
    <v>4核 16G</v>
  </rv>
  <rv s="3">
    <v>2</v>
    <v>北京 - 标准型 SA3 - 4核 8G</v>
    <v>1</v>
    <v>Generic</v>
    <v>4</v>
    <v>北京 - 标准型 SA3 - 4核 8G</v>
    <v>241.6</v>
    <v>北京</v>
    <v>标准型 SA3</v>
    <v>北京 - 标准型 SA3 - 4核 8G</v>
    <v>1</v>
    <v>8</v>
    <v>4核 8G</v>
  </rv>
  <rv s="3">
    <v>2</v>
    <v>北京 - 标准型 SA3 - 8核 32G</v>
    <v>1</v>
    <v>Generic</v>
    <v>8</v>
    <v>北京 - 标准型 SA3 - 8核 32G</v>
    <v>724.8</v>
    <v>北京</v>
    <v>标准型 SA3</v>
    <v>北京 - 标准型 SA3 - 8核 32G</v>
    <v>1</v>
    <v>32</v>
    <v>8核 32G</v>
  </rv>
  <rv s="3">
    <v>2</v>
    <v>北京 - 标准型 SA3 - 8核 16G</v>
    <v>1</v>
    <v>Generic</v>
    <v>8</v>
    <v>北京 - 标准型 SA3 - 8核 16G</v>
    <v>483.2</v>
    <v>北京</v>
    <v>标准型 SA3</v>
    <v>北京 - 标准型 SA3 - 8核 16G</v>
    <v>1</v>
    <v>16</v>
    <v>8核 16G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128G</v>
    <v>1</v>
    <v>Generic</v>
    <v>32</v>
    <v>北京 - 标准型 SA3 - 32核 128G</v>
    <v>2899.2</v>
    <v>北京</v>
    <v>标准型 SA3</v>
    <v>北京 - 标准型 SA3 - 32核 128G</v>
    <v>1</v>
    <v>128</v>
    <v>32核 128G</v>
  </rv>
  <rv s="3">
    <v>2</v>
    <v>北京 - 标准型 SA3 - 32核 64G</v>
    <v>1</v>
    <v>Generic</v>
    <v>32</v>
    <v>北京 - 标准型 SA3 - 32核 64G</v>
    <v>1932.8</v>
    <v>北京</v>
    <v>标准型 SA3</v>
    <v>北京 - 标准型 SA3 - 32核 64G</v>
    <v>1</v>
    <v>64</v>
    <v>32核 64G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256G</v>
    <v>1</v>
    <v>Generic</v>
    <v>64</v>
    <v>北京 - 标准型 SA3 - 64核 256G</v>
    <v>5798.4</v>
    <v>北京</v>
    <v>标准型 SA3</v>
    <v>北京 - 标准型 SA3 - 64核 256G</v>
    <v>1</v>
    <v>256</v>
    <v>64核 256G</v>
  </rv>
  <rv s="3">
    <v>2</v>
    <v>北京 - 标准型 SA3 - 64核 128G</v>
    <v>1</v>
    <v>Generic</v>
    <v>64</v>
    <v>北京 - 标准型 SA3 - 64核 128G</v>
    <v>3865.6</v>
    <v>北京</v>
    <v>标准型 SA3</v>
    <v>北京 - 标准型 SA3 - 64核 128G</v>
    <v>1</v>
    <v>128</v>
    <v>64核 128G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384G</v>
    <v>1</v>
    <v>Generic</v>
    <v>96</v>
    <v>北京 - 标准型 SA3 - 96核 384G</v>
    <v>8697.6</v>
    <v>北京</v>
    <v>标准型 SA3</v>
    <v>北京 - 标准型 SA3 - 96核 384G</v>
    <v>1</v>
    <v>384</v>
    <v>96核 384G</v>
  </rv>
  <rv s="3">
    <v>2</v>
    <v>北京 - 标准型 SA3 - 96核 192G</v>
    <v>1</v>
    <v>Generic</v>
    <v>96</v>
    <v>北京 - 标准型 SA3 - 96核 192G</v>
    <v>5798.4</v>
    <v>北京</v>
    <v>标准型 SA3</v>
    <v>北京 - 标准型 SA3 - 96核 192G</v>
    <v>1</v>
    <v>192</v>
    <v>96核 192G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256G</v>
    <v>1</v>
    <v>Generic</v>
    <v>128</v>
    <v>北京 - 标准型 SA3 - 128核 256G</v>
    <v>7731.2</v>
    <v>北京</v>
    <v>标准型 SA3</v>
    <v>北京 - 标准型 SA3 - 128核 256G</v>
    <v>1</v>
    <v>256</v>
    <v>128核 256G</v>
  </rv>
  <rv s="3">
    <v>2</v>
    <v>北京 - 标准型 SA3 - 128核 215G</v>
    <v>1</v>
    <v>Generic</v>
    <v>128</v>
    <v>北京 - 标准型 SA3 - 128核 215G</v>
    <v>7112.1</v>
    <v>北京</v>
    <v>标准型 SA3</v>
    <v>北京 - 标准型 SA3 - 128核 215G</v>
    <v>1</v>
    <v>215</v>
    <v>128核 215G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SA2 - 1核 4G</v>
    <v>1</v>
    <v>Generic</v>
    <v>1</v>
    <v>北京 - 标准型 SA2 - 1核 4G</v>
    <v>96</v>
    <v>北京</v>
    <v>标准型 SA2</v>
    <v>北京 - 标准型 SA2 - 1核 4G</v>
    <v>1</v>
    <v>4</v>
    <v>1核 4G</v>
  </rv>
  <rv s="3">
    <v>2</v>
    <v>北京 - 标准型 SA2 - 1核 2G</v>
    <v>1</v>
    <v>Generic</v>
    <v>1</v>
    <v>北京 - 标准型 SA2 - 1核 2G</v>
    <v>32</v>
    <v>北京</v>
    <v>标准型 SA2</v>
    <v>北京 - 标准型 SA2 - 1核 2G</v>
    <v>1</v>
    <v>2</v>
    <v>1核 2G</v>
  </rv>
  <rv s="3">
    <v>2</v>
    <v>北京 - 标准型 SA2 - 1核 1G</v>
    <v>1</v>
    <v>Generic</v>
    <v>1</v>
    <v>北京 - 标准型 SA2 - 1核 1G</v>
    <v>29</v>
    <v>北京</v>
    <v>标准型 SA2</v>
    <v>北京 - 标准型 SA2 - 1核 1G</v>
    <v>1</v>
    <v>1</v>
    <v>1核 1G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16G</v>
    <v>1</v>
    <v>Generic</v>
    <v>4</v>
    <v>北京 - 标准型 SA2 - 4核 16G</v>
    <v>384</v>
    <v>北京</v>
    <v>标准型 SA2</v>
    <v>北京 - 标准型 SA2 - 4核 16G</v>
    <v>1</v>
    <v>16</v>
    <v>4核 16G</v>
  </rv>
  <rv s="3">
    <v>2</v>
    <v>北京 - 标准型 SA2 - 4核 8G</v>
    <v>1</v>
    <v>Generic</v>
    <v>4</v>
    <v>北京 - 标准型 SA2 - 4核 8G</v>
    <v>256</v>
    <v>北京</v>
    <v>标准型 SA2</v>
    <v>北京 - 标准型 SA2 - 4核 8G</v>
    <v>1</v>
    <v>8</v>
    <v>4核 8G</v>
  </rv>
  <rv s="3">
    <v>2</v>
    <v>北京 - 标准型 SA2 - 8核 32G</v>
    <v>1</v>
    <v>Generic</v>
    <v>8</v>
    <v>北京 - 标准型 SA2 - 8核 32G</v>
    <v>768</v>
    <v>北京</v>
    <v>标准型 SA2</v>
    <v>北京 - 标准型 SA2 - 8核 32G</v>
    <v>1</v>
    <v>32</v>
    <v>8核 32G</v>
  </rv>
  <rv s="3">
    <v>2</v>
    <v>北京 - 标准型 SA2 - 8核 16G</v>
    <v>1</v>
    <v>Generic</v>
    <v>8</v>
    <v>北京 - 标准型 SA2 - 8核 16G</v>
    <v>512</v>
    <v>北京</v>
    <v>标准型 SA2</v>
    <v>北京 - 标准型 SA2 - 8核 16G</v>
    <v>1</v>
    <v>16</v>
    <v>8核 16G</v>
  </rv>
  <rv s="3">
    <v>2</v>
    <v>北京 - 标准型 SA2 - 16核 64G</v>
    <v>1</v>
    <v>Generic</v>
    <v>16</v>
    <v>北京 - 标准型 SA2 - 16核 64G</v>
    <v>1536</v>
    <v>北京</v>
    <v>标准型 SA2</v>
    <v>北京 - 标准型 SA2 - 16核 64G</v>
    <v>1</v>
    <v>64</v>
    <v>16核 64G</v>
  </rv>
  <rv s="3">
    <v>2</v>
    <v>北京 - 标准型 SA2 - 16核 32G</v>
    <v>1</v>
    <v>Generic</v>
    <v>16</v>
    <v>北京 - 标准型 SA2 - 16核 32G</v>
    <v>1024</v>
    <v>北京</v>
    <v>标准型 SA2</v>
    <v>北京 - 标准型 SA2 - 16核 32G</v>
    <v>1</v>
    <v>32</v>
    <v>16核 32G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192G</v>
    <v>1</v>
    <v>Generic</v>
    <v>48</v>
    <v>北京 - 标准型 SA2 - 48核 192G</v>
    <v>4608</v>
    <v>北京</v>
    <v>标准型 SA2</v>
    <v>北京 - 标准型 SA2 - 48核 192G</v>
    <v>1</v>
    <v>192</v>
    <v>48核 192G</v>
  </rv>
  <rv s="3">
    <v>2</v>
    <v>北京 - 标准型 SA2 - 48核 128G</v>
    <v>1</v>
    <v>Generic</v>
    <v>48</v>
    <v>北京 - 标准型 SA2 - 48核 128G</v>
    <v>3584</v>
    <v>北京</v>
    <v>标准型 SA2</v>
    <v>北京 - 标准型 SA2 - 48核 128G</v>
    <v>1</v>
    <v>128</v>
    <v>48核 128G</v>
  </rv>
  <rv s="3">
    <v>2</v>
    <v>北京 - 标准型 SA2 - 48核 96G</v>
    <v>1</v>
    <v>Generic</v>
    <v>48</v>
    <v>北京 - 标准型 SA2 - 48核 96G</v>
    <v>3072</v>
    <v>北京</v>
    <v>标准型 SA2</v>
    <v>北京 - 标准型 SA2 - 48核 96G</v>
    <v>1</v>
    <v>96</v>
    <v>48核 96G</v>
  </rv>
  <rv s="3">
    <v>2</v>
    <v>北京 - 标准型 SA2 - 64核 256G</v>
    <v>1</v>
    <v>Generic</v>
    <v>64</v>
    <v>北京 - 标准型 SA2 - 64核 256G</v>
    <v>6144</v>
    <v>北京</v>
    <v>标准型 SA2</v>
    <v>北京 - 标准型 SA2 - 64核 256G</v>
    <v>1</v>
    <v>256</v>
    <v>64核 256G</v>
  </rv>
  <rv s="3">
    <v>2</v>
    <v>北京 - 标准型 SA2 - 64核 128G</v>
    <v>1</v>
    <v>Generic</v>
    <v>64</v>
    <v>北京 - 标准型 SA2 - 64核 128G</v>
    <v>4096</v>
    <v>北京</v>
    <v>标准型 SA2</v>
    <v>北京 - 标准型 SA2 - 64核 128G</v>
    <v>1</v>
    <v>128</v>
    <v>64核 128G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960G</v>
    <v>1</v>
    <v>Generic</v>
    <v>180</v>
    <v>北京 - 标准型 SA2 - 180核 960G</v>
    <v>21120</v>
    <v>北京</v>
    <v>标准型 SA2</v>
    <v>北京 - 标准型 SA2 - 180核 960G</v>
    <v>1</v>
    <v>960</v>
    <v>180核 960G</v>
  </rv>
  <rv s="3">
    <v>2</v>
    <v>北京 - 标准型 SA2 - 180核 464G</v>
    <v>1</v>
    <v>Generic</v>
    <v>180</v>
    <v>北京 - 标准型 SA2 - 180核 464G</v>
    <v>13184</v>
    <v>北京</v>
    <v>标准型 SA2</v>
    <v>北京 - 标准型 SA2 - 180核 464G</v>
    <v>1</v>
    <v>464</v>
    <v>180核 464G</v>
  </rv>
  <rv s="3">
    <v>2</v>
    <v>北京 - 标准型 SA1 - 1核 2G</v>
    <v>1</v>
    <v>Generic</v>
    <v>1</v>
    <v>北京 - 标准型 SA1 - 1核 2G</v>
    <v>64</v>
    <v>北京</v>
    <v>标准型 SA1</v>
    <v>北京 - 标准型 SA1 - 1核 2G</v>
    <v>1</v>
    <v>2</v>
    <v>1核 2G</v>
  </rv>
  <rv s="3">
    <v>2</v>
    <v>北京 - 标准型 SA1 - 1核 1G</v>
    <v>1</v>
    <v>Generic</v>
    <v>1</v>
    <v>北京 - 标准型 SA1 - 1核 1G</v>
    <v>32</v>
    <v>北京</v>
    <v>标准型 SA1</v>
    <v>北京 - 标准型 SA1 - 1核 1G</v>
    <v>1</v>
    <v>1</v>
    <v>1核 1G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32G</v>
    <v>1</v>
    <v>Generic</v>
    <v>8</v>
    <v>北京 - 标准型 SA1 - 8核 32G</v>
    <v>768</v>
    <v>北京</v>
    <v>标准型 SA1</v>
    <v>北京 - 标准型 SA1 - 8核 32G</v>
    <v>1</v>
    <v>32</v>
    <v>8核 32G</v>
  </rv>
  <rv s="3">
    <v>2</v>
    <v>北京 - 标准型 SA1 - 8核 16G</v>
    <v>1</v>
    <v>Generic</v>
    <v>8</v>
    <v>北京 - 标准型 SA1 - 8核 16G</v>
    <v>512</v>
    <v>北京</v>
    <v>标准型 SA1</v>
    <v>北京 - 标准型 SA1 - 8核 16G</v>
    <v>1</v>
    <v>16</v>
    <v>8核 16G</v>
  </rv>
  <rv s="3">
    <v>2</v>
    <v>北京 - 标准型 SA1 - 16核 64G</v>
    <v>1</v>
    <v>Generic</v>
    <v>16</v>
    <v>北京 - 标准型 SA1 - 16核 64G</v>
    <v>1536</v>
    <v>北京</v>
    <v>标准型 SA1</v>
    <v>北京 - 标准型 SA1 - 16核 64G</v>
    <v>1</v>
    <v>64</v>
    <v>16核 64G</v>
  </rv>
  <rv s="3">
    <v>2</v>
    <v>北京 - 标准型 SA1 - 16核 32G</v>
    <v>1</v>
    <v>Generic</v>
    <v>16</v>
    <v>北京 - 标准型 SA1 - 16核 32G</v>
    <v>1024</v>
    <v>北京</v>
    <v>标准型 SA1</v>
    <v>北京 - 标准型 SA1 - 16核 32G</v>
    <v>1</v>
    <v>32</v>
    <v>16核 32G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S5 - 1核 1G</v>
    <v>1</v>
    <v>Generic</v>
    <v>1</v>
    <v>北京 - 标准型 S5 - 1核 1G</v>
    <v>42</v>
    <v>北京</v>
    <v>标准型 S5</v>
    <v>北京 - 标准型 S5 - 1核 1G</v>
    <v>1</v>
    <v>1</v>
    <v>1核 1G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16G</v>
    <v>1</v>
    <v>Generic</v>
    <v>4</v>
    <v>北京 - 标准型 S5 - 4核 16G</v>
    <v>552</v>
    <v>北京</v>
    <v>标准型 S5</v>
    <v>北京 - 标准型 S5 - 4核 16G</v>
    <v>1</v>
    <v>16</v>
    <v>4核 16G</v>
  </rv>
  <rv s="3">
    <v>2</v>
    <v>北京 - 标准型 S5 - 4核 8G</v>
    <v>1</v>
    <v>Generic</v>
    <v>4</v>
    <v>北京 - 标准型 S5 - 4核 8G</v>
    <v>368</v>
    <v>北京</v>
    <v>标准型 S5</v>
    <v>北京 - 标准型 S5 - 4核 8G</v>
    <v>1</v>
    <v>8</v>
    <v>4核 8G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128G</v>
    <v>1</v>
    <v>Generic</v>
    <v>32</v>
    <v>北京 - 标准型 S5 - 32核 128G</v>
    <v>4416</v>
    <v>北京</v>
    <v>标准型 S5</v>
    <v>北京 - 标准型 S5 - 32核 128G</v>
    <v>1</v>
    <v>128</v>
    <v>32核 128G</v>
  </rv>
  <rv s="3">
    <v>2</v>
    <v>北京 - 标准型 S5 - 32核 64G</v>
    <v>1</v>
    <v>Generic</v>
    <v>32</v>
    <v>北京 - 标准型 S5 - 32核 64G</v>
    <v>2944</v>
    <v>北京</v>
    <v>标准型 S5</v>
    <v>北京 - 标准型 S5 - 32核 64G</v>
    <v>1</v>
    <v>64</v>
    <v>32核 64G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4G</v>
    <v>1</v>
    <v>Generic</v>
    <v>1</v>
    <v>北京 - 标准型 S4 - 1核 4G</v>
    <v>138</v>
    <v>北京</v>
    <v>标准型 S4</v>
    <v>北京 - 标准型 S4 - 1核 4G</v>
    <v>1</v>
    <v>4</v>
    <v>1核 4G</v>
  </rv>
  <rv s="3">
    <v>2</v>
    <v>北京 - 标准型 S4 - 1核 2G</v>
    <v>1</v>
    <v>Generic</v>
    <v>1</v>
    <v>北京 - 标准型 S4 - 1核 2G</v>
    <v>88</v>
    <v>北京</v>
    <v>标准型 S4</v>
    <v>北京 - 标准型 S4 - 1核 2G</v>
    <v>1</v>
    <v>2</v>
    <v>1核 2G</v>
  </rv>
  <rv s="3">
    <v>2</v>
    <v>北京 - 标准型 S4 - 1核 1G</v>
    <v>1</v>
    <v>Generic</v>
    <v>1</v>
    <v>北京 - 标准型 S4 - 1核 1G</v>
    <v>60</v>
    <v>北京</v>
    <v>标准型 S4</v>
    <v>北京 - 标准型 S4 - 1核 1G</v>
    <v>1</v>
    <v>1</v>
    <v>1核 1G</v>
  </rv>
  <rv s="3">
    <v>2</v>
    <v>北京 - 标准型 S4 - 2核 8G</v>
    <v>1</v>
    <v>Generic</v>
    <v>2</v>
    <v>北京 - 标准型 S4 - 2核 8G</v>
    <v>276</v>
    <v>北京</v>
    <v>标准型 S4</v>
    <v>北京 - 标准型 S4 - 2核 8G</v>
    <v>1</v>
    <v>8</v>
    <v>2核 8G</v>
  </rv>
  <rv s="3">
    <v>2</v>
    <v>北京 - 标准型 S4 - 2核 4G</v>
    <v>1</v>
    <v>Generic</v>
    <v>2</v>
    <v>北京 - 标准型 S4 - 2核 4G</v>
    <v>184</v>
    <v>北京</v>
    <v>标准型 S4</v>
    <v>北京 - 标准型 S4 - 2核 4G</v>
    <v>1</v>
    <v>4</v>
    <v>2核 4G</v>
  </rv>
  <rv s="3">
    <v>2</v>
    <v>北京 - 标准型 S4 - 4核 16G</v>
    <v>1</v>
    <v>Generic</v>
    <v>4</v>
    <v>北京 - 标准型 S4 - 4核 16G</v>
    <v>552</v>
    <v>北京</v>
    <v>标准型 S4</v>
    <v>北京 - 标准型 S4 - 4核 16G</v>
    <v>1</v>
    <v>16</v>
    <v>4核 16G</v>
  </rv>
  <rv s="3">
    <v>2</v>
    <v>北京 - 标准型 S4 - 4核 8G</v>
    <v>1</v>
    <v>Generic</v>
    <v>4</v>
    <v>北京 - 标准型 S4 - 4核 8G</v>
    <v>368</v>
    <v>北京</v>
    <v>标准型 S4</v>
    <v>北京 - 标准型 S4 - 4核 8G</v>
    <v>1</v>
    <v>8</v>
    <v>4核 8G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8G</v>
    <v>1</v>
    <v>Generic</v>
    <v>2</v>
    <v>北京 - 标准型 S3 - 2核 8G</v>
    <v>273</v>
    <v>北京</v>
    <v>标准型 S3</v>
    <v>北京 - 标准型 S3 - 2核 8G</v>
    <v>1</v>
    <v>8</v>
    <v>2核 8G</v>
  </rv>
  <rv s="3">
    <v>2</v>
    <v>北京 - 标准型 S3 - 2核 4G</v>
    <v>1</v>
    <v>Generic</v>
    <v>2</v>
    <v>北京 - 标准型 S3 - 2核 4G</v>
    <v>180</v>
    <v>北京</v>
    <v>标准型 S3</v>
    <v>北京 - 标准型 S3 - 2核 4G</v>
    <v>1</v>
    <v>4</v>
    <v>2核 4G</v>
  </rv>
  <rv s="3">
    <v>2</v>
    <v>北京 - 标准型 S3 - 4核 16G</v>
    <v>1</v>
    <v>Generic</v>
    <v>4</v>
    <v>北京 - 标准型 S3 - 4核 16G</v>
    <v>546</v>
    <v>北京</v>
    <v>标准型 S3</v>
    <v>北京 - 标准型 S3 - 4核 16G</v>
    <v>1</v>
    <v>16</v>
    <v>4核 16G</v>
  </rv>
  <rv s="3">
    <v>2</v>
    <v>北京 - 标准型 S3 - 4核 8G</v>
    <v>1</v>
    <v>Generic</v>
    <v>4</v>
    <v>北京 - 标准型 S3 - 4核 8G</v>
    <v>364</v>
    <v>北京</v>
    <v>标准型 S3</v>
    <v>北京 - 标准型 S3 - 4核 8G</v>
    <v>1</v>
    <v>8</v>
    <v>4核 8G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64G</v>
    <v>1</v>
    <v>Generic</v>
    <v>16</v>
    <v>北京 - 标准型 S3 - 16核 64G</v>
    <v>2184</v>
    <v>北京</v>
    <v>标准型 S3</v>
    <v>北京 - 标准型 S3 - 16核 64G</v>
    <v>1</v>
    <v>64</v>
    <v>16核 64G</v>
  </rv>
  <rv s="3">
    <v>2</v>
    <v>北京 - 标准型 S3 - 16核 32G</v>
    <v>1</v>
    <v>Generic</v>
    <v>16</v>
    <v>北京 - 标准型 S3 - 16核 32G</v>
    <v>1456</v>
    <v>北京</v>
    <v>标准型 S3</v>
    <v>北京 - 标准型 S3 - 16核 32G</v>
    <v>1</v>
    <v>32</v>
    <v>16核 32G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128G</v>
    <v>1</v>
    <v>Generic</v>
    <v>32</v>
    <v>北京 - 标准型 S3 - 32核 128G</v>
    <v>4368</v>
    <v>北京</v>
    <v>标准型 S3</v>
    <v>北京 - 标准型 S3 - 32核 128G</v>
    <v>1</v>
    <v>128</v>
    <v>32核 128G</v>
  </rv>
  <rv s="3">
    <v>2</v>
    <v>北京 - 标准型 S3 - 32核 64G</v>
    <v>1</v>
    <v>Generic</v>
    <v>32</v>
    <v>北京 - 标准型 S3 - 32核 64G</v>
    <v>2912</v>
    <v>北京</v>
    <v>标准型 S3</v>
    <v>北京 - 标准型 S3 - 32核 64G</v>
    <v>1</v>
    <v>64</v>
    <v>32核 64G</v>
  </rv>
  <rv s="3">
    <v>2</v>
    <v>北京 - 标准型 S3 - 48核 192G</v>
    <v>1</v>
    <v>Generic</v>
    <v>48</v>
    <v>北京 - 标准型 S3 - 48核 192G</v>
    <v>6552</v>
    <v>北京</v>
    <v>标准型 S3</v>
    <v>北京 - 标准型 S3 - 48核 192G</v>
    <v>1</v>
    <v>192</v>
    <v>48核 192G</v>
  </rv>
  <rv s="3">
    <v>2</v>
    <v>北京 - 标准型 S3 - 48核 96G</v>
    <v>1</v>
    <v>Generic</v>
    <v>48</v>
    <v>北京 - 标准型 S3 - 48核 96G</v>
    <v>4368</v>
    <v>北京</v>
    <v>标准型 S3</v>
    <v>北京 - 标准型 S3 - 48核 96G</v>
    <v>1</v>
    <v>96</v>
    <v>48核 96G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4G</v>
    <v>1</v>
    <v>Generic</v>
    <v>1</v>
    <v>北京 - 标准型 S2 - 1核 4G</v>
    <v>135</v>
    <v>北京</v>
    <v>标准型 S2</v>
    <v>北京 - 标准型 S2 - 1核 4G</v>
    <v>1</v>
    <v>4</v>
    <v>1核 4G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16G</v>
    <v>1</v>
    <v>Generic</v>
    <v>4</v>
    <v>北京 - 标准型 S2 - 4核 16G</v>
    <v>540</v>
    <v>北京</v>
    <v>标准型 S2</v>
    <v>北京 - 标准型 S2 - 4核 16G</v>
    <v>1</v>
    <v>16</v>
    <v>4核 16G</v>
  </rv>
  <rv s="3">
    <v>2</v>
    <v>北京 - 标准型 S2 - 4核 8G</v>
    <v>1</v>
    <v>Generic</v>
    <v>4</v>
    <v>北京 - 标准型 S2 - 4核 8G</v>
    <v>360</v>
    <v>北京</v>
    <v>标准型 S2</v>
    <v>北京 - 标准型 S2 - 4核 8G</v>
    <v>1</v>
    <v>8</v>
    <v>4核 8G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64G</v>
    <v>1</v>
    <v>Generic</v>
    <v>16</v>
    <v>北京 - 标准型 S2 - 16核 64G</v>
    <v>2160</v>
    <v>北京</v>
    <v>标准型 S2</v>
    <v>北京 - 标准型 S2 - 16核 64G</v>
    <v>1</v>
    <v>64</v>
    <v>16核 64G</v>
  </rv>
  <rv s="3">
    <v>2</v>
    <v>北京 - 标准型 S2 - 16核 32G</v>
    <v>1</v>
    <v>Generic</v>
    <v>16</v>
    <v>北京 - 标准型 S2 - 16核 32G</v>
    <v>1440</v>
    <v>北京</v>
    <v>标准型 S2</v>
    <v>北京 - 标准型 S2 - 16核 32G</v>
    <v>1</v>
    <v>32</v>
    <v>16核 32G</v>
  </rv>
  <rv s="3">
    <v>2</v>
    <v>北京 - 标准型 S2 - 24核 96G</v>
    <v>1</v>
    <v>Generic</v>
    <v>24</v>
    <v>北京 - 标准型 S2 - 24核 96G</v>
    <v>3240</v>
    <v>北京</v>
    <v>标准型 S2</v>
    <v>北京 - 标准型 S2 - 24核 96G</v>
    <v>1</v>
    <v>96</v>
    <v>24核 96G</v>
  </rv>
  <rv s="3">
    <v>2</v>
    <v>北京 - 标准型 S2 - 24核 48G</v>
    <v>1</v>
    <v>Generic</v>
    <v>24</v>
    <v>北京 - 标准型 S2 - 24核 48G</v>
    <v>2160</v>
    <v>北京</v>
    <v>标准型 S2</v>
    <v>北京 - 标准型 S2 - 24核 48G</v>
    <v>1</v>
    <v>48</v>
    <v>24核 48G</v>
  </rv>
  <rv s="3">
    <v>2</v>
    <v>北京 - 标准型 S2 - 32核 128G</v>
    <v>1</v>
    <v>Generic</v>
    <v>32</v>
    <v>北京 - 标准型 S2 - 32核 128G</v>
    <v>4320</v>
    <v>北京</v>
    <v>标准型 S2</v>
    <v>北京 - 标准型 S2 - 32核 128G</v>
    <v>1</v>
    <v>128</v>
    <v>32核 128G</v>
  </rv>
  <rv s="3">
    <v>2</v>
    <v>北京 - 标准型 S2 - 32核 64G</v>
    <v>1</v>
    <v>Generic</v>
    <v>32</v>
    <v>北京 - 标准型 S2 - 32核 64G</v>
    <v>2880</v>
    <v>北京</v>
    <v>标准型 S2</v>
    <v>北京 - 标准型 S2 - 32核 64G</v>
    <v>1</v>
    <v>64</v>
    <v>32核 64G</v>
  </rv>
  <rv s="3">
    <v>2</v>
    <v>北京 - 标准型 S2 - 56核 224G</v>
    <v>1</v>
    <v>Generic</v>
    <v>56</v>
    <v>北京 - 标准型 S2 - 56核 224G</v>
    <v>7560</v>
    <v>北京</v>
    <v>标准型 S2</v>
    <v>北京 - 标准型 S2 - 56核 224G</v>
    <v>1</v>
    <v>224</v>
    <v>56核 224G</v>
  </rv>
  <rv s="3">
    <v>2</v>
    <v>北京 - 标准型 S1 - 1核 4G</v>
    <v>1</v>
    <v>Generic</v>
    <v>1</v>
    <v>北京 - 标准型 S1 - 1核 4G</v>
    <v>132</v>
    <v>北京</v>
    <v>标准型 S1</v>
    <v>北京 - 标准型 S1 - 1核 4G</v>
    <v>1</v>
    <v>4</v>
    <v>1核 4G</v>
  </rv>
  <rv s="3">
    <v>2</v>
    <v>北京 - 标准型 S1 - 1核 2G</v>
    <v>1</v>
    <v>Generic</v>
    <v>1</v>
    <v>北京 - 标准型 S1 - 1核 2G</v>
    <v>70</v>
    <v>北京</v>
    <v>标准型 S1</v>
    <v>北京 - 标准型 S1 - 1核 2G</v>
    <v>1</v>
    <v>2</v>
    <v>1核 2G</v>
  </rv>
  <rv s="3">
    <v>2</v>
    <v>北京 - 标准型 S1 - 1核 1G</v>
    <v>1</v>
    <v>Generic</v>
    <v>1</v>
    <v>北京 - 标准型 S1 - 1核 1G</v>
    <v>30</v>
    <v>北京</v>
    <v>标准型 S1</v>
    <v>北京 - 标准型 S1 - 1核 1G</v>
    <v>1</v>
    <v>1</v>
    <v>1核 1G</v>
  </rv>
  <rv s="3">
    <v>2</v>
    <v>北京 - 标准型 S1 - 2核 8G</v>
    <v>1</v>
    <v>Generic</v>
    <v>2</v>
    <v>北京 - 标准型 S1 - 2核 8G</v>
    <v>264</v>
    <v>北京</v>
    <v>标准型 S1</v>
    <v>北京 - 标准型 S1 - 2核 8G</v>
    <v>1</v>
    <v>8</v>
    <v>2核 8G</v>
  </rv>
  <rv s="3">
    <v>2</v>
    <v>北京 - 标准型 S1 - 2核 4G</v>
    <v>1</v>
    <v>Generic</v>
    <v>2</v>
    <v>北京 - 标准型 S1 - 2核 4G</v>
    <v>170</v>
    <v>北京</v>
    <v>标准型 S1</v>
    <v>北京 - 标准型 S1 - 2核 4G</v>
    <v>1</v>
    <v>4</v>
    <v>2核 4G</v>
  </rv>
  <rv s="3">
    <v>2</v>
    <v>北京 - 标准型 S1 - 2核 2G</v>
    <v>1</v>
    <v>Generic</v>
    <v>2</v>
    <v>北京 - 标准型 S1 - 2核 2G</v>
    <v>132</v>
    <v>北京</v>
    <v>标准型 S1</v>
    <v>北京 - 标准型 S1 - 2核 2G</v>
    <v>1</v>
    <v>2</v>
    <v>2核 2G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32G</v>
    <v>1</v>
    <v>Generic</v>
    <v>8</v>
    <v>北京 - 标准型 S1 - 8核 32G</v>
    <v>1056</v>
    <v>北京</v>
    <v>标准型 S1</v>
    <v>北京 - 标准型 S1 - 8核 32G</v>
    <v>1</v>
    <v>32</v>
    <v>8核 32G</v>
  </rv>
  <rv s="3">
    <v>2</v>
    <v>北京 - 标准型 S1 - 8核 16G</v>
    <v>1</v>
    <v>Generic</v>
    <v>8</v>
    <v>北京 - 标准型 S1 - 8核 16G</v>
    <v>704</v>
    <v>北京</v>
    <v>标准型 S1</v>
    <v>北京 - 标准型 S1 - 8核 16G</v>
    <v>1</v>
    <v>16</v>
    <v>8核 16G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192G</v>
    <v>1</v>
    <v>Generic</v>
    <v>16</v>
    <v>北京 - 内存型 M4 - 16核 192G</v>
    <v>3840</v>
    <v>北京</v>
    <v>内存型 M4</v>
    <v>北京 - 内存型 M4 - 16核 192G</v>
    <v>1</v>
    <v>192</v>
    <v>16核 192G</v>
  </rv>
  <rv s="3">
    <v>2</v>
    <v>北京 - 内存型 M4 - 16核 128G</v>
    <v>1</v>
    <v>Generic</v>
    <v>16</v>
    <v>北京 - 内存型 M4 - 16核 128G</v>
    <v>2816</v>
    <v>北京</v>
    <v>内存型 M4</v>
    <v>北京 - 内存型 M4 - 16核 128G</v>
    <v>1</v>
    <v>128</v>
    <v>16核 128G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CN3 - 4核 8G</v>
    <v>1</v>
    <v>Generic</v>
    <v>4</v>
    <v>上海 - 计算网络增强型 CN3 - 4核 8G</v>
    <v>452</v>
    <v>上海</v>
    <v>计算网络增强型 CN3</v>
    <v>上海 - 计算网络增强型 CN3 - 4核 8G</v>
    <v>1</v>
    <v>8</v>
    <v>4核 8G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CN3 - 32核 128G</v>
    <v>1</v>
    <v>Generic</v>
    <v>32</v>
    <v>上海 - 计算网络增强型 CN3 - 32核 128G</v>
    <v>5424</v>
    <v>上海</v>
    <v>计算网络增强型 CN3</v>
    <v>上海 - 计算网络增强型 CN3 - 32核 128G</v>
    <v>1</v>
    <v>128</v>
    <v>32核 128G</v>
  </rv>
  <rv s="3">
    <v>2</v>
    <v>上海 - 计算网络增强型 CN3 - 32核 64G</v>
    <v>1</v>
    <v>Generic</v>
    <v>32</v>
    <v>上海 - 计算网络增强型 CN3 - 32核 64G</v>
    <v>3616</v>
    <v>上海</v>
    <v>计算网络增强型 CN3</v>
    <v>上海 - 计算网络增强型 CN3 - 32核 64G</v>
    <v>1</v>
    <v>64</v>
    <v>32核 64G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32G</v>
    <v>1</v>
    <v>Generic</v>
    <v>8</v>
    <v>上海 - 计算型 C5 - 8核 32G</v>
    <v>1200</v>
    <v>上海</v>
    <v>计算型 C5</v>
    <v>上海 - 计算型 C5 - 8核 32G</v>
    <v>1</v>
    <v>32</v>
    <v>8核 32G</v>
  </rv>
  <rv s="3">
    <v>2</v>
    <v>上海 - 计算型 C5 - 8核 16G</v>
    <v>1</v>
    <v>Generic</v>
    <v>8</v>
    <v>上海 - 计算型 C5 - 8核 16G</v>
    <v>800</v>
    <v>上海</v>
    <v>计算型 C5</v>
    <v>上海 - 计算型 C5 - 8核 16G</v>
    <v>1</v>
    <v>16</v>
    <v>8核 16G</v>
  </rv>
  <rv s="3">
    <v>2</v>
    <v>上海 - 计算型 C5 - 16核 64G</v>
    <v>1</v>
    <v>Generic</v>
    <v>16</v>
    <v>上海 - 计算型 C5 - 16核 64G</v>
    <v>2400</v>
    <v>上海</v>
    <v>计算型 C5</v>
    <v>上海 - 计算型 C5 - 16核 64G</v>
    <v>1</v>
    <v>64</v>
    <v>16核 64G</v>
  </rv>
  <rv s="3">
    <v>2</v>
    <v>上海 - 计算型 C5 - 16核 32G</v>
    <v>1</v>
    <v>Generic</v>
    <v>16</v>
    <v>上海 - 计算型 C5 - 16核 32G</v>
    <v>1600</v>
    <v>上海</v>
    <v>计算型 C5</v>
    <v>上海 - 计算型 C5 - 16核 32G</v>
    <v>1</v>
    <v>32</v>
    <v>16核 32G</v>
  </rv>
  <rv s="3">
    <v>2</v>
    <v>上海 - 计算型 C5 - 32核 128G</v>
    <v>1</v>
    <v>Generic</v>
    <v>32</v>
    <v>上海 - 计算型 C5 - 32核 128G</v>
    <v>4800</v>
    <v>上海</v>
    <v>计算型 C5</v>
    <v>上海 - 计算型 C5 - 32核 128G</v>
    <v>1</v>
    <v>128</v>
    <v>32核 128G</v>
  </rv>
  <rv s="3">
    <v>2</v>
    <v>上海 - 计算型 C5 - 32核 64G</v>
    <v>1</v>
    <v>Generic</v>
    <v>32</v>
    <v>上海 - 计算型 C5 - 32核 64G</v>
    <v>3200</v>
    <v>上海</v>
    <v>计算型 C5</v>
    <v>上海 - 计算型 C5 - 32核 64G</v>
    <v>1</v>
    <v>64</v>
    <v>32核 64G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256G</v>
    <v>1</v>
    <v>Generic</v>
    <v>64</v>
    <v>上海 - 计算型 C5 - 64核 256G</v>
    <v>9600</v>
    <v>上海</v>
    <v>计算型 C5</v>
    <v>上海 - 计算型 C5 - 64核 256G</v>
    <v>1</v>
    <v>256</v>
    <v>64核 256G</v>
  </rv>
  <rv s="3">
    <v>2</v>
    <v>上海 - 计算型 C5 - 64核 128G</v>
    <v>1</v>
    <v>Generic</v>
    <v>64</v>
    <v>上海 - 计算型 C5 - 64核 128G</v>
    <v>6400</v>
    <v>上海</v>
    <v>计算型 C5</v>
    <v>上海 - 计算型 C5 - 64核 128G</v>
    <v>1</v>
    <v>128</v>
    <v>64核 128G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16G</v>
    <v>1</v>
    <v>Generic</v>
    <v>4</v>
    <v>上海 - 计算型 C3 - 4核 16G</v>
    <v>840</v>
    <v>上海</v>
    <v>计算型 C3</v>
    <v>上海 - 计算型 C3 - 4核 16G</v>
    <v>1</v>
    <v>16</v>
    <v>4核 16G</v>
  </rv>
  <rv s="3">
    <v>2</v>
    <v>上海 - 计算型 C3 - 4核 8G</v>
    <v>1</v>
    <v>Generic</v>
    <v>4</v>
    <v>上海 - 计算型 C3 - 4核 8G</v>
    <v>560</v>
    <v>上海</v>
    <v>计算型 C3</v>
    <v>上海 - 计算型 C3 - 4核 8G</v>
    <v>1</v>
    <v>8</v>
    <v>4核 8G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64G</v>
    <v>1</v>
    <v>Generic</v>
    <v>16</v>
    <v>上海 - 计算型 C3 - 16核 64G</v>
    <v>3360</v>
    <v>上海</v>
    <v>计算型 C3</v>
    <v>上海 - 计算型 C3 - 16核 64G</v>
    <v>1</v>
    <v>64</v>
    <v>16核 64G</v>
  </rv>
  <rv s="3">
    <v>2</v>
    <v>上海 - 计算型 C3 - 16核 32G</v>
    <v>1</v>
    <v>Generic</v>
    <v>16</v>
    <v>上海 - 计算型 C3 - 16核 32G</v>
    <v>2240</v>
    <v>上海</v>
    <v>计算型 C3</v>
    <v>上海 - 计算型 C3 - 16核 32G</v>
    <v>1</v>
    <v>32</v>
    <v>16核 32G</v>
  </rv>
  <rv s="3">
    <v>2</v>
    <v>上海 - 计算型 C3 - 32核 128G</v>
    <v>1</v>
    <v>Generic</v>
    <v>32</v>
    <v>上海 - 计算型 C3 - 32核 128G</v>
    <v>6720</v>
    <v>上海</v>
    <v>计算型 C3</v>
    <v>上海 - 计算型 C3 - 32核 128G</v>
    <v>1</v>
    <v>128</v>
    <v>32核 128G</v>
  </rv>
  <rv s="3">
    <v>2</v>
    <v>上海 - 计算型 C3 - 32核 64G</v>
    <v>1</v>
    <v>Generic</v>
    <v>32</v>
    <v>上海 - 计算型 C3 - 32核 64G</v>
    <v>4480</v>
    <v>上海</v>
    <v>计算型 C3</v>
    <v>上海 - 计算型 C3 - 32核 64G</v>
    <v>1</v>
    <v>64</v>
    <v>32核 64G</v>
  </rv>
  <rv s="3">
    <v>2</v>
    <v>上海 - 计算型 C2 - 4核 32G</v>
    <v>1</v>
    <v>Generic</v>
    <v>4</v>
    <v>上海 - 计算型 C2 - 4核 32G</v>
    <v>1320</v>
    <v>上海</v>
    <v>计算型 C2</v>
    <v>上海 - 计算型 C2 - 4核 32G</v>
    <v>1</v>
    <v>32</v>
    <v>4核 32G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64G</v>
    <v>1</v>
    <v>Generic</v>
    <v>16</v>
    <v>上海 - 计算型 C2 - 16核 64G</v>
    <v>3168</v>
    <v>上海</v>
    <v>计算型 C2</v>
    <v>上海 - 计算型 C2 - 16核 64G</v>
    <v>1</v>
    <v>64</v>
    <v>16核 64G</v>
  </rv>
  <rv s="3">
    <v>2</v>
    <v>上海 - 计算型 C2 - 16核 32G</v>
    <v>1</v>
    <v>Generic</v>
    <v>16</v>
    <v>上海 - 计算型 C2 - 16核 32G</v>
    <v>2112</v>
    <v>上海</v>
    <v>计算型 C2</v>
    <v>上海 - 计算型 C2 - 16核 32G</v>
    <v>1</v>
    <v>32</v>
    <v>16核 32G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1G</v>
    <v>1</v>
    <v>Generic</v>
    <v>1</v>
    <v>上海 - 标准型 SA3 - 1核 1G</v>
    <v>29</v>
    <v>上海</v>
    <v>标准型 SA3</v>
    <v>上海 - 标准型 SA3 - 1核 1G</v>
    <v>1</v>
    <v>1</v>
    <v>1核 1G</v>
  </rv>
  <rv s="3">
    <v>2</v>
    <v>上海 - 标准型 SA3 - 1核 4G</v>
    <v>1</v>
    <v>Generic</v>
    <v>1</v>
    <v>上海 - 标准型 SA3 - 1核 4G</v>
    <v>105.6</v>
    <v>上海</v>
    <v>标准型 SA3</v>
    <v>上海 - 标准型 SA3 - 1核 4G</v>
    <v>1</v>
    <v>4</v>
    <v>1核 4G</v>
  </rv>
  <rv s="3">
    <v>2</v>
    <v>上海 - 标准型 SA3 - 1核 2G</v>
    <v>1</v>
    <v>Generic</v>
    <v>1</v>
    <v>上海 - 标准型 SA3 - 1核 2G</v>
    <v>32</v>
    <v>上海</v>
    <v>标准型 SA3</v>
    <v>上海 - 标准型 SA3 - 1核 2G</v>
    <v>1</v>
    <v>2</v>
    <v>1核 2G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16G</v>
    <v>1</v>
    <v>Generic</v>
    <v>4</v>
    <v>上海 - 标准型 SA3 - 4核 16G</v>
    <v>422.4</v>
    <v>上海</v>
    <v>标准型 SA3</v>
    <v>上海 - 标准型 SA3 - 4核 16G</v>
    <v>1</v>
    <v>16</v>
    <v>4核 16G</v>
  </rv>
  <rv s="3">
    <v>2</v>
    <v>上海 - 标准型 SA3 - 4核 8G</v>
    <v>1</v>
    <v>Generic</v>
    <v>4</v>
    <v>上海 - 标准型 SA3 - 4核 8G</v>
    <v>281.60000000000002</v>
    <v>上海</v>
    <v>标准型 SA3</v>
    <v>上海 - 标准型 SA3 - 4核 8G</v>
    <v>1</v>
    <v>8</v>
    <v>4核 8G</v>
  </rv>
  <rv s="3">
    <v>2</v>
    <v>上海 - 标准型 SA3 - 8核 32G</v>
    <v>1</v>
    <v>Generic</v>
    <v>8</v>
    <v>上海 - 标准型 SA3 - 8核 32G</v>
    <v>844.8</v>
    <v>上海</v>
    <v>标准型 SA3</v>
    <v>上海 - 标准型 SA3 - 8核 32G</v>
    <v>1</v>
    <v>32</v>
    <v>8核 32G</v>
  </rv>
  <rv s="3">
    <v>2</v>
    <v>上海 - 标准型 SA3 - 8核 16G</v>
    <v>1</v>
    <v>Generic</v>
    <v>8</v>
    <v>上海 - 标准型 SA3 - 8核 16G</v>
    <v>563.20000000000005</v>
    <v>上海</v>
    <v>标准型 SA3</v>
    <v>上海 - 标准型 SA3 - 8核 16G</v>
    <v>1</v>
    <v>16</v>
    <v>8核 16G</v>
  </rv>
  <rv s="3">
    <v>2</v>
    <v>上海 - 标准型 SA3 - 16核 64G</v>
    <v>1</v>
    <v>Generic</v>
    <v>16</v>
    <v>上海 - 标准型 SA3 - 16核 64G</v>
    <v>1689.6</v>
    <v>上海</v>
    <v>标准型 SA3</v>
    <v>上海 - 标准型 SA3 - 16核 64G</v>
    <v>1</v>
    <v>64</v>
    <v>16核 64G</v>
  </rv>
  <rv s="3">
    <v>2</v>
    <v>上海 - 标准型 SA3 - 16核 32G</v>
    <v>1</v>
    <v>Generic</v>
    <v>16</v>
    <v>上海 - 标准型 SA3 - 16核 32G</v>
    <v>1126.4000000000001</v>
    <v>上海</v>
    <v>标准型 SA3</v>
    <v>上海 - 标准型 SA3 - 16核 32G</v>
    <v>1</v>
    <v>32</v>
    <v>16核 32G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192G</v>
    <v>1</v>
    <v>Generic</v>
    <v>48</v>
    <v>上海 - 标准型 SA3 - 48核 192G</v>
    <v>5068.8</v>
    <v>上海</v>
    <v>标准型 SA3</v>
    <v>上海 - 标准型 SA3 - 48核 192G</v>
    <v>1</v>
    <v>192</v>
    <v>48核 192G</v>
  </rv>
  <rv s="3">
    <v>2</v>
    <v>上海 - 标准型 SA3 - 48核 96G</v>
    <v>1</v>
    <v>Generic</v>
    <v>48</v>
    <v>上海 - 标准型 SA3 - 48核 96G</v>
    <v>3379.2</v>
    <v>上海</v>
    <v>标准型 SA3</v>
    <v>上海 - 标准型 SA3 - 48核 96G</v>
    <v>1</v>
    <v>96</v>
    <v>48核 96G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320G</v>
    <v>1</v>
    <v>Generic</v>
    <v>80</v>
    <v>上海 - 标准型 SA3 - 80核 320G</v>
    <v>8448</v>
    <v>上海</v>
    <v>标准型 SA3</v>
    <v>上海 - 标准型 SA3 - 80核 320G</v>
    <v>1</v>
    <v>320</v>
    <v>80核 320G</v>
  </rv>
  <rv s="3">
    <v>2</v>
    <v>上海 - 标准型 SA3 - 80核 160G</v>
    <v>1</v>
    <v>Generic</v>
    <v>80</v>
    <v>上海 - 标准型 SA3 - 80核 160G</v>
    <v>5632</v>
    <v>上海</v>
    <v>标准型 SA3</v>
    <v>上海 - 标准型 SA3 - 80核 160G</v>
    <v>1</v>
    <v>160</v>
    <v>80核 160G</v>
  </rv>
  <rv s="3">
    <v>2</v>
    <v>上海 - 标准型 SA3 - 96核 384G</v>
    <v>1</v>
    <v>Generic</v>
    <v>96</v>
    <v>上海 - 标准型 SA3 - 96核 384G</v>
    <v>10137.6</v>
    <v>上海</v>
    <v>标准型 SA3</v>
    <v>上海 - 标准型 SA3 - 96核 384G</v>
    <v>1</v>
    <v>384</v>
    <v>96核 384G</v>
  </rv>
  <rv s="3">
    <v>2</v>
    <v>上海 - 标准型 SA3 - 96核 192G</v>
    <v>1</v>
    <v>Generic</v>
    <v>96</v>
    <v>上海 - 标准型 SA3 - 96核 192G</v>
    <v>6758.4</v>
    <v>上海</v>
    <v>标准型 SA3</v>
    <v>上海 - 标准型 SA3 - 96核 192G</v>
    <v>1</v>
    <v>192</v>
    <v>96核 192G</v>
  </rv>
  <rv s="3">
    <v>2</v>
    <v>上海 - 标准型 SA3 - 116核 470G</v>
    <v>1</v>
    <v>Generic</v>
    <v>116</v>
    <v>上海 - 标准型 SA3 - 116核 470G</v>
    <v>12355.2</v>
    <v>上海</v>
    <v>标准型 SA3</v>
    <v>上海 - 标准型 SA3 - 116核 470G</v>
    <v>1</v>
    <v>470</v>
    <v>116核 470G</v>
  </rv>
  <rv s="3">
    <v>2</v>
    <v>上海 - 标准型 SA3 - 116核 216G</v>
    <v>1</v>
    <v>Generic</v>
    <v>116</v>
    <v>上海 - 标准型 SA3 - 116核 216G</v>
    <v>7884.8</v>
    <v>上海</v>
    <v>标准型 SA3</v>
    <v>上海 - 标准型 SA3 - 116核 216G</v>
    <v>1</v>
    <v>216</v>
    <v>116核 216G</v>
  </rv>
  <rv s="3">
    <v>2</v>
    <v>上海 - 标准型 SA3 - 128核 256G</v>
    <v>1</v>
    <v>Generic</v>
    <v>128</v>
    <v>上海 - 标准型 SA3 - 128核 256G</v>
    <v>9011.2000000000007</v>
    <v>上海</v>
    <v>标准型 SA3</v>
    <v>上海 - 标准型 SA3 - 128核 256G</v>
    <v>1</v>
    <v>256</v>
    <v>128核 256G</v>
  </rv>
  <rv s="3">
    <v>2</v>
    <v>上海 - 标准型 SA3 - 128核 215G</v>
    <v>1</v>
    <v>Generic</v>
    <v>128</v>
    <v>上海 - 标准型 SA3 - 128核 215G</v>
    <v>8289.6</v>
    <v>上海</v>
    <v>标准型 SA3</v>
    <v>上海 - 标准型 SA3 - 128核 215G</v>
    <v>1</v>
    <v>215</v>
    <v>128核 215G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940G</v>
    <v>1</v>
    <v>Generic</v>
    <v>232</v>
    <v>上海 - 标准型 SA3 - 232核 940G</v>
    <v>24710.400000000001</v>
    <v>上海</v>
    <v>标准型 SA3</v>
    <v>上海 - 标准型 SA3 - 232核 940G</v>
    <v>1</v>
    <v>940</v>
    <v>232核 940G</v>
  </rv>
  <rv s="3">
    <v>2</v>
    <v>上海 - 标准型 SA3 - 232核 432G</v>
    <v>1</v>
    <v>Generic</v>
    <v>232</v>
    <v>上海 - 标准型 SA3 - 232核 432G</v>
    <v>15769.6</v>
    <v>上海</v>
    <v>标准型 SA3</v>
    <v>上海 - 标准型 SA3 - 232核 432G</v>
    <v>1</v>
    <v>432</v>
    <v>232核 432G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SA2 - 1核 1G</v>
    <v>1</v>
    <v>Generic</v>
    <v>1</v>
    <v>上海 - 标准型 SA2 - 1核 1G</v>
    <v>29</v>
    <v>上海</v>
    <v>标准型 SA2</v>
    <v>上海 - 标准型 SA2 - 1核 1G</v>
    <v>1</v>
    <v>1</v>
    <v>1核 1G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32G</v>
    <v>1</v>
    <v>Generic</v>
    <v>8</v>
    <v>上海 - 标准型 SA2 - 8核 32G</v>
    <v>768</v>
    <v>上海</v>
    <v>标准型 SA2</v>
    <v>上海 - 标准型 SA2 - 8核 32G</v>
    <v>1</v>
    <v>32</v>
    <v>8核 32G</v>
  </rv>
  <rv s="3">
    <v>2</v>
    <v>上海 - 标准型 SA2 - 8核 16G</v>
    <v>1</v>
    <v>Generic</v>
    <v>8</v>
    <v>上海 - 标准型 SA2 - 8核 16G</v>
    <v>512</v>
    <v>上海</v>
    <v>标准型 SA2</v>
    <v>上海 - 标准型 SA2 - 8核 16G</v>
    <v>1</v>
    <v>16</v>
    <v>8核 16G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192G</v>
    <v>1</v>
    <v>Generic</v>
    <v>48</v>
    <v>上海 - 标准型 SA2 - 48核 192G</v>
    <v>4608</v>
    <v>上海</v>
    <v>标准型 SA2</v>
    <v>上海 - 标准型 SA2 - 48核 192G</v>
    <v>1</v>
    <v>192</v>
    <v>48核 192G</v>
  </rv>
  <rv s="3">
    <v>2</v>
    <v>上海 - 标准型 SA2 - 48核 96G</v>
    <v>1</v>
    <v>Generic</v>
    <v>48</v>
    <v>上海 - 标准型 SA2 - 48核 96G</v>
    <v>3072</v>
    <v>上海</v>
    <v>标准型 SA2</v>
    <v>上海 - 标准型 SA2 - 48核 96G</v>
    <v>1</v>
    <v>96</v>
    <v>48核 96G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4G</v>
    <v>1</v>
    <v>Generic</v>
    <v>1</v>
    <v>上海 - 标准型 SA1 - 1核 4G</v>
    <v>96</v>
    <v>上海</v>
    <v>标准型 SA1</v>
    <v>上海 - 标准型 SA1 - 1核 4G</v>
    <v>1</v>
    <v>4</v>
    <v>1核 4G</v>
  </rv>
  <rv s="3">
    <v>2</v>
    <v>上海 - 标准型 SA1 - 1核 2G</v>
    <v>1</v>
    <v>Generic</v>
    <v>1</v>
    <v>上海 - 标准型 SA1 - 1核 2G</v>
    <v>64</v>
    <v>上海</v>
    <v>标准型 SA1</v>
    <v>上海 - 标准型 SA1 - 1核 2G</v>
    <v>1</v>
    <v>2</v>
    <v>1核 2G</v>
  </rv>
  <rv s="3">
    <v>2</v>
    <v>上海 - 标准型 SA1 - 1核 1G</v>
    <v>1</v>
    <v>Generic</v>
    <v>1</v>
    <v>上海 - 标准型 SA1 - 1核 1G</v>
    <v>32</v>
    <v>上海</v>
    <v>标准型 SA1</v>
    <v>上海 - 标准型 SA1 - 1核 1G</v>
    <v>1</v>
    <v>1</v>
    <v>1核 1G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32G</v>
    <v>1</v>
    <v>Generic</v>
    <v>8</v>
    <v>上海 - 标准型 SA1 - 8核 32G</v>
    <v>768</v>
    <v>上海</v>
    <v>标准型 SA1</v>
    <v>上海 - 标准型 SA1 - 8核 32G</v>
    <v>1</v>
    <v>32</v>
    <v>8核 32G</v>
  </rv>
  <rv s="3">
    <v>2</v>
    <v>上海 - 标准型 SA1 - 8核 16G</v>
    <v>1</v>
    <v>Generic</v>
    <v>8</v>
    <v>上海 - 标准型 SA1 - 8核 16G</v>
    <v>512</v>
    <v>上海</v>
    <v>标准型 SA1</v>
    <v>上海 - 标准型 SA1 - 8核 16G</v>
    <v>1</v>
    <v>16</v>
    <v>8核 16G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128G</v>
    <v>1</v>
    <v>Generic</v>
    <v>32</v>
    <v>上海 - 标准型 SA1 - 32核 128G</v>
    <v>3072</v>
    <v>上海</v>
    <v>标准型 SA1</v>
    <v>上海 - 标准型 SA1 - 32核 128G</v>
    <v>1</v>
    <v>128</v>
    <v>32核 128G</v>
  </rv>
  <rv s="3">
    <v>2</v>
    <v>上海 - 标准型 SA1 - 32核 64G</v>
    <v>1</v>
    <v>Generic</v>
    <v>32</v>
    <v>上海 - 标准型 SA1 - 32核 64G</v>
    <v>2048</v>
    <v>上海</v>
    <v>标准型 SA1</v>
    <v>上海 - 标准型 SA1 - 32核 64G</v>
    <v>1</v>
    <v>64</v>
    <v>32核 64G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S6 - 1核 1G</v>
    <v>1</v>
    <v>Generic</v>
    <v>1</v>
    <v>上海 - 标准型 S6 - 1核 1G</v>
    <v>33</v>
    <v>上海</v>
    <v>标准型 S6</v>
    <v>上海 - 标准型 S6 - 1核 1G</v>
    <v>1</v>
    <v>1</v>
    <v>1核 1G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16G</v>
    <v>1</v>
    <v>Generic</v>
    <v>4</v>
    <v>上海 - 标准型 S6 - 4核 16G</v>
    <v>607.20000000000005</v>
    <v>上海</v>
    <v>标准型 S6</v>
    <v>上海 - 标准型 S6 - 4核 16G</v>
    <v>1</v>
    <v>16</v>
    <v>4核 16G</v>
  </rv>
  <rv s="3">
    <v>2</v>
    <v>上海 - 标准型 S6 - 4核 8G</v>
    <v>1</v>
    <v>Generic</v>
    <v>4</v>
    <v>上海 - 标准型 S6 - 4核 8G</v>
    <v>404.8</v>
    <v>上海</v>
    <v>标准型 S6</v>
    <v>上海 - 标准型 S6 - 4核 8G</v>
    <v>1</v>
    <v>8</v>
    <v>4核 8G</v>
  </rv>
  <rv s="3">
    <v>2</v>
    <v>上海 - 标准型 S6 - 8核 32G</v>
    <v>1</v>
    <v>Generic</v>
    <v>8</v>
    <v>上海 - 标准型 S6 - 8核 32G</v>
    <v>1214.4000000000001</v>
    <v>上海</v>
    <v>标准型 S6</v>
    <v>上海 - 标准型 S6 - 8核 32G</v>
    <v>1</v>
    <v>32</v>
    <v>8核 32G</v>
  </rv>
  <rv s="3">
    <v>2</v>
    <v>上海 - 标准型 S6 - 8核 16G</v>
    <v>1</v>
    <v>Generic</v>
    <v>8</v>
    <v>上海 - 标准型 S6 - 8核 16G</v>
    <v>809.6</v>
    <v>上海</v>
    <v>标准型 S6</v>
    <v>上海 - 标准型 S6 - 8核 16G</v>
    <v>1</v>
    <v>16</v>
    <v>8核 16G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128G</v>
    <v>1</v>
    <v>Generic</v>
    <v>32</v>
    <v>上海 - 标准型 S6 - 32核 128G</v>
    <v>4857.6000000000004</v>
    <v>上海</v>
    <v>标准型 S6</v>
    <v>上海 - 标准型 S6 - 32核 128G</v>
    <v>1</v>
    <v>128</v>
    <v>32核 128G</v>
  </rv>
  <rv s="3">
    <v>2</v>
    <v>上海 - 标准型 S6 - 32核 64G</v>
    <v>1</v>
    <v>Generic</v>
    <v>32</v>
    <v>上海 - 标准型 S6 - 32核 64G</v>
    <v>3238.4</v>
    <v>上海</v>
    <v>标准型 S6</v>
    <v>上海 - 标准型 S6 - 32核 64G</v>
    <v>1</v>
    <v>64</v>
    <v>32核 64G</v>
  </rv>
  <rv s="3">
    <v>2</v>
    <v>上海 - 标准型 S6 - 48核 192G</v>
    <v>1</v>
    <v>Generic</v>
    <v>48</v>
    <v>上海 - 标准型 S6 - 48核 192G</v>
    <v>7286.4</v>
    <v>上海</v>
    <v>标准型 S6</v>
    <v>上海 - 标准型 S6 - 48核 192G</v>
    <v>1</v>
    <v>192</v>
    <v>48核 192G</v>
  </rv>
  <rv s="3">
    <v>2</v>
    <v>上海 - 标准型 S6 - 48核 96G</v>
    <v>1</v>
    <v>Generic</v>
    <v>48</v>
    <v>上海 - 标准型 S6 - 48核 96G</v>
    <v>4857.6000000000004</v>
    <v>上海</v>
    <v>标准型 S6</v>
    <v>上海 - 标准型 S6 - 48核 96G</v>
    <v>1</v>
    <v>96</v>
    <v>48核 96G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8G</v>
    <v>1</v>
    <v>Generic</v>
    <v>2</v>
    <v>上海 - 标准型 S5 - 2核 8G</v>
    <v>276</v>
    <v>上海</v>
    <v>标准型 S5</v>
    <v>上海 - 标准型 S5 - 2核 8G</v>
    <v>1</v>
    <v>8</v>
    <v>2核 8G</v>
  </rv>
  <rv s="3">
    <v>2</v>
    <v>上海 - 标准型 S5 - 2核 4G</v>
    <v>1</v>
    <v>Generic</v>
    <v>2</v>
    <v>上海 - 标准型 S5 - 2核 4G</v>
    <v>170</v>
    <v>上海</v>
    <v>标准型 S5</v>
    <v>上海 - 标准型 S5 - 2核 4G</v>
    <v>1</v>
    <v>4</v>
    <v>2核 4G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64G</v>
    <v>1</v>
    <v>Generic</v>
    <v>16</v>
    <v>上海 - 标准型 S5 - 16核 64G</v>
    <v>2208</v>
    <v>上海</v>
    <v>标准型 S5</v>
    <v>上海 - 标准型 S5 - 16核 64G</v>
    <v>1</v>
    <v>64</v>
    <v>16核 64G</v>
  </rv>
  <rv s="3">
    <v>2</v>
    <v>上海 - 标准型 S5 - 16核 32G</v>
    <v>1</v>
    <v>Generic</v>
    <v>16</v>
    <v>上海 - 标准型 S5 - 16核 32G</v>
    <v>1472</v>
    <v>上海</v>
    <v>标准型 S5</v>
    <v>上海 - 标准型 S5 - 16核 32G</v>
    <v>1</v>
    <v>32</v>
    <v>16核 32G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192G</v>
    <v>1</v>
    <v>Generic</v>
    <v>48</v>
    <v>上海 - 标准型 S5 - 48核 192G</v>
    <v>6624</v>
    <v>上海</v>
    <v>标准型 S5</v>
    <v>上海 - 标准型 S5 - 48核 192G</v>
    <v>1</v>
    <v>192</v>
    <v>48核 192G</v>
  </rv>
  <rv s="3">
    <v>2</v>
    <v>上海 - 标准型 S5 - 48核 96G</v>
    <v>1</v>
    <v>Generic</v>
    <v>48</v>
    <v>上海 - 标准型 S5 - 48核 96G</v>
    <v>4416</v>
    <v>上海</v>
    <v>标准型 S5</v>
    <v>上海 - 标准型 S5 - 48核 96G</v>
    <v>1</v>
    <v>96</v>
    <v>48核 96G</v>
  </rv>
  <rv s="3">
    <v>2</v>
    <v>上海 - 标准型 S5 - 64核 256G</v>
    <v>1</v>
    <v>Generic</v>
    <v>64</v>
    <v>上海 - 标准型 S5 - 64核 256G</v>
    <v>8832</v>
    <v>上海</v>
    <v>标准型 S5</v>
    <v>上海 - 标准型 S5 - 64核 256G</v>
    <v>1</v>
    <v>256</v>
    <v>64核 256G</v>
  </rv>
  <rv s="3">
    <v>2</v>
    <v>上海 - 标准型 S4 - 1核 4G</v>
    <v>1</v>
    <v>Generic</v>
    <v>1</v>
    <v>上海 - 标准型 S4 - 1核 4G</v>
    <v>138</v>
    <v>上海</v>
    <v>标准型 S4</v>
    <v>上海 - 标准型 S4 - 1核 4G</v>
    <v>1</v>
    <v>4</v>
    <v>1核 4G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S4 - 2核 8G</v>
    <v>1</v>
    <v>Generic</v>
    <v>2</v>
    <v>上海 - 标准型 S4 - 2核 8G</v>
    <v>276</v>
    <v>上海</v>
    <v>标准型 S4</v>
    <v>上海 - 标准型 S4 - 2核 8G</v>
    <v>1</v>
    <v>8</v>
    <v>2核 8G</v>
  </rv>
  <rv s="3">
    <v>2</v>
    <v>上海 - 标准型 S4 - 2核 4G</v>
    <v>1</v>
    <v>Generic</v>
    <v>2</v>
    <v>上海 - 标准型 S4 - 2核 4G</v>
    <v>184</v>
    <v>上海</v>
    <v>标准型 S4</v>
    <v>上海 - 标准型 S4 - 2核 4G</v>
    <v>1</v>
    <v>4</v>
    <v>2核 4G</v>
  </rv>
  <rv s="3">
    <v>2</v>
    <v>上海 - 标准型 S4 - 4核 16G</v>
    <v>1</v>
    <v>Generic</v>
    <v>4</v>
    <v>上海 - 标准型 S4 - 4核 16G</v>
    <v>552</v>
    <v>上海</v>
    <v>标准型 S4</v>
    <v>上海 - 标准型 S4 - 4核 16G</v>
    <v>1</v>
    <v>16</v>
    <v>4核 16G</v>
  </rv>
  <rv s="3">
    <v>2</v>
    <v>上海 - 标准型 S4 - 4核 8G</v>
    <v>1</v>
    <v>Generic</v>
    <v>4</v>
    <v>上海 - 标准型 S4 - 4核 8G</v>
    <v>368</v>
    <v>上海</v>
    <v>标准型 S4</v>
    <v>上海 - 标准型 S4 - 4核 8G</v>
    <v>1</v>
    <v>8</v>
    <v>4核 8G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128G</v>
    <v>1</v>
    <v>Generic</v>
    <v>24</v>
    <v>上海 - 标准型 S4 - 24核 128G</v>
    <v>4048</v>
    <v>上海</v>
    <v>标准型 S4</v>
    <v>上海 - 标准型 S4 - 24核 128G</v>
    <v>1</v>
    <v>128</v>
    <v>24核 128G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4G</v>
    <v>1</v>
    <v>Generic</v>
    <v>1</v>
    <v>上海 - 标准型 S3 - 1核 4G</v>
    <v>136.5</v>
    <v>上海</v>
    <v>标准型 S3</v>
    <v>上海 - 标准型 S3 - 1核 4G</v>
    <v>1</v>
    <v>4</v>
    <v>1核 4G</v>
  </rv>
  <rv s="3">
    <v>2</v>
    <v>上海 - 标准型 S3 - 1核 2G</v>
    <v>1</v>
    <v>Generic</v>
    <v>1</v>
    <v>上海 - 标准型 S3 - 1核 2G</v>
    <v>83.6</v>
    <v>上海</v>
    <v>标准型 S3</v>
    <v>上海 - 标准型 S3 - 1核 2G</v>
    <v>1</v>
    <v>2</v>
    <v>1核 2G</v>
  </rv>
  <rv s="3">
    <v>2</v>
    <v>上海 - 标准型 S3 - 1核 1G</v>
    <v>1</v>
    <v>Generic</v>
    <v>1</v>
    <v>上海 - 标准型 S3 - 1核 1G</v>
    <v>57</v>
    <v>上海</v>
    <v>标准型 S3</v>
    <v>上海 - 标准型 S3 - 1核 1G</v>
    <v>1</v>
    <v>1</v>
    <v>1核 1G</v>
  </rv>
  <rv s="3">
    <v>2</v>
    <v>上海 - 标准型 S3 - 2核 8G</v>
    <v>1</v>
    <v>Generic</v>
    <v>2</v>
    <v>上海 - 标准型 S3 - 2核 8G</v>
    <v>273</v>
    <v>上海</v>
    <v>标准型 S3</v>
    <v>上海 - 标准型 S3 - 2核 8G</v>
    <v>1</v>
    <v>8</v>
    <v>2核 8G</v>
  </rv>
  <rv s="3">
    <v>2</v>
    <v>上海 - 标准型 S3 - 2核 4G</v>
    <v>1</v>
    <v>Generic</v>
    <v>2</v>
    <v>上海 - 标准型 S3 - 2核 4G</v>
    <v>180</v>
    <v>上海</v>
    <v>标准型 S3</v>
    <v>上海 - 标准型 S3 - 2核 4G</v>
    <v>1</v>
    <v>4</v>
    <v>2核 4G</v>
  </rv>
  <rv s="3">
    <v>2</v>
    <v>上海 - 标准型 S3 - 4核 16G</v>
    <v>1</v>
    <v>Generic</v>
    <v>4</v>
    <v>上海 - 标准型 S3 - 4核 16G</v>
    <v>546</v>
    <v>上海</v>
    <v>标准型 S3</v>
    <v>上海 - 标准型 S3 - 4核 16G</v>
    <v>1</v>
    <v>16</v>
    <v>4核 16G</v>
  </rv>
  <rv s="3">
    <v>2</v>
    <v>上海 - 标准型 S3 - 4核 8G</v>
    <v>1</v>
    <v>Generic</v>
    <v>4</v>
    <v>上海 - 标准型 S3 - 4核 8G</v>
    <v>364</v>
    <v>上海</v>
    <v>标准型 S3</v>
    <v>上海 - 标准型 S3 - 4核 8G</v>
    <v>1</v>
    <v>8</v>
    <v>4核 8G</v>
  </rv>
  <rv s="3">
    <v>2</v>
    <v>上海 - 标准型 S3 - 8核 32G</v>
    <v>1</v>
    <v>Generic</v>
    <v>8</v>
    <v>上海 - 标准型 S3 - 8核 32G</v>
    <v>1092</v>
    <v>上海</v>
    <v>标准型 S3</v>
    <v>上海 - 标准型 S3 - 8核 32G</v>
    <v>1</v>
    <v>32</v>
    <v>8核 32G</v>
  </rv>
  <rv s="3">
    <v>2</v>
    <v>上海 - 标准型 S3 - 8核 16G</v>
    <v>1</v>
    <v>Generic</v>
    <v>8</v>
    <v>上海 - 标准型 S3 - 8核 16G</v>
    <v>728</v>
    <v>上海</v>
    <v>标准型 S3</v>
    <v>上海 - 标准型 S3 - 8核 16G</v>
    <v>1</v>
    <v>16</v>
    <v>8核 16G</v>
  </rv>
  <rv s="3">
    <v>2</v>
    <v>上海 - 标准型 S3 - 12核 48G</v>
    <v>1</v>
    <v>Generic</v>
    <v>12</v>
    <v>上海 - 标准型 S3 - 12核 48G</v>
    <v>1638</v>
    <v>上海</v>
    <v>标准型 S3</v>
    <v>上海 - 标准型 S3 - 12核 48G</v>
    <v>1</v>
    <v>48</v>
    <v>12核 48G</v>
  </rv>
  <rv s="3">
    <v>2</v>
    <v>上海 - 标准型 S3 - 12核 24G</v>
    <v>1</v>
    <v>Generic</v>
    <v>12</v>
    <v>上海 - 标准型 S3 - 12核 24G</v>
    <v>1092</v>
    <v>上海</v>
    <v>标准型 S3</v>
    <v>上海 - 标准型 S3 - 12核 24G</v>
    <v>1</v>
    <v>24</v>
    <v>12核 24G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128G</v>
    <v>1</v>
    <v>Generic</v>
    <v>24</v>
    <v>上海 - 标准型 S3 - 24核 128G</v>
    <v>4004</v>
    <v>上海</v>
    <v>标准型 S3</v>
    <v>上海 - 标准型 S3 - 24核 128G</v>
    <v>1</v>
    <v>128</v>
    <v>24核 128G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192G</v>
    <v>1</v>
    <v>Generic</v>
    <v>48</v>
    <v>上海 - 标准型 S3 - 48核 192G</v>
    <v>6552</v>
    <v>上海</v>
    <v>标准型 S3</v>
    <v>上海 - 标准型 S3 - 48核 192G</v>
    <v>1</v>
    <v>192</v>
    <v>48核 192G</v>
  </rv>
  <rv s="3">
    <v>2</v>
    <v>上海 - 标准型 S3 - 48核 96G</v>
    <v>1</v>
    <v>Generic</v>
    <v>48</v>
    <v>上海 - 标准型 S3 - 48核 96G</v>
    <v>4368</v>
    <v>上海</v>
    <v>标准型 S3</v>
    <v>上海 - 标准型 S3 - 48核 96G</v>
    <v>1</v>
    <v>96</v>
    <v>48核 96G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4G</v>
    <v>1</v>
    <v>Generic</v>
    <v>1</v>
    <v>上海 - 标准型 S2 - 1核 4G</v>
    <v>135</v>
    <v>上海</v>
    <v>标准型 S2</v>
    <v>上海 - 标准型 S2 - 1核 4G</v>
    <v>1</v>
    <v>4</v>
    <v>1核 4G</v>
  </rv>
  <rv s="3">
    <v>2</v>
    <v>上海 - 标准型 S2 - 1核 2G</v>
    <v>1</v>
    <v>Generic</v>
    <v>1</v>
    <v>上海 - 标准型 S2 - 1核 2G</v>
    <v>79</v>
    <v>上海</v>
    <v>标准型 S2</v>
    <v>上海 - 标准型 S2 - 1核 2G</v>
    <v>1</v>
    <v>2</v>
    <v>1核 2G</v>
  </rv>
  <rv s="3">
    <v>2</v>
    <v>上海 - 标准型 S2 - 2核 8G</v>
    <v>1</v>
    <v>Generic</v>
    <v>2</v>
    <v>上海 - 标准型 S2 - 2核 8G</v>
    <v>270</v>
    <v>上海</v>
    <v>标准型 S2</v>
    <v>上海 - 标准型 S2 - 2核 8G</v>
    <v>1</v>
    <v>8</v>
    <v>2核 8G</v>
  </rv>
  <rv s="3">
    <v>2</v>
    <v>上海 - 标准型 S2 - 2核 4G</v>
    <v>1</v>
    <v>Generic</v>
    <v>2</v>
    <v>上海 - 标准型 S2 - 2核 4G</v>
    <v>179</v>
    <v>上海</v>
    <v>标准型 S2</v>
    <v>上海 - 标准型 S2 - 2核 4G</v>
    <v>1</v>
    <v>4</v>
    <v>2核 4G</v>
  </rv>
  <rv s="3">
    <v>2</v>
    <v>上海 - 标准型 S2 - 2核 2G</v>
    <v>1</v>
    <v>Generic</v>
    <v>2</v>
    <v>上海 - 标准型 S2 - 2核 2G</v>
    <v>135</v>
    <v>上海</v>
    <v>标准型 S2</v>
    <v>上海 - 标准型 S2 - 2核 2G</v>
    <v>1</v>
    <v>2</v>
    <v>2核 2G</v>
  </rv>
  <rv s="3">
    <v>2</v>
    <v>上海 - 标准型 S2 - 4核 16G</v>
    <v>1</v>
    <v>Generic</v>
    <v>4</v>
    <v>上海 - 标准型 S2 - 4核 16G</v>
    <v>540</v>
    <v>上海</v>
    <v>标准型 S2</v>
    <v>上海 - 标准型 S2 - 4核 16G</v>
    <v>1</v>
    <v>16</v>
    <v>4核 16G</v>
  </rv>
  <rv s="3">
    <v>2</v>
    <v>上海 - 标准型 S2 - 4核 8G</v>
    <v>1</v>
    <v>Generic</v>
    <v>4</v>
    <v>上海 - 标准型 S2 - 4核 8G</v>
    <v>360</v>
    <v>上海</v>
    <v>标准型 S2</v>
    <v>上海 - 标准型 S2 - 4核 8G</v>
    <v>1</v>
    <v>8</v>
    <v>4核 8G</v>
  </rv>
  <rv s="3">
    <v>2</v>
    <v>上海 - 标准型 S2 - 8核 32G</v>
    <v>1</v>
    <v>Generic</v>
    <v>8</v>
    <v>上海 - 标准型 S2 - 8核 32G</v>
    <v>1080</v>
    <v>上海</v>
    <v>标准型 S2</v>
    <v>上海 - 标准型 S2 - 8核 32G</v>
    <v>1</v>
    <v>32</v>
    <v>8核 32G</v>
  </rv>
  <rv s="3">
    <v>2</v>
    <v>上海 - 标准型 S2 - 8核 16G</v>
    <v>1</v>
    <v>Generic</v>
    <v>8</v>
    <v>上海 - 标准型 S2 - 8核 16G</v>
    <v>720</v>
    <v>上海</v>
    <v>标准型 S2</v>
    <v>上海 - 标准型 S2 - 8核 16G</v>
    <v>1</v>
    <v>16</v>
    <v>8核 16G</v>
  </rv>
  <rv s="3">
    <v>2</v>
    <v>上海 - 标准型 S2 - 12核 48G</v>
    <v>1</v>
    <v>Generic</v>
    <v>12</v>
    <v>上海 - 标准型 S2 - 12核 48G</v>
    <v>1620</v>
    <v>上海</v>
    <v>标准型 S2</v>
    <v>上海 - 标准型 S2 - 12核 48G</v>
    <v>1</v>
    <v>48</v>
    <v>12核 48G</v>
  </rv>
  <rv s="3">
    <v>2</v>
    <v>上海 - 标准型 S2 - 12核 24G</v>
    <v>1</v>
    <v>Generic</v>
    <v>12</v>
    <v>上海 - 标准型 S2 - 12核 24G</v>
    <v>1080</v>
    <v>上海</v>
    <v>标准型 S2</v>
    <v>上海 - 标准型 S2 - 12核 24G</v>
    <v>1</v>
    <v>24</v>
    <v>12核 24G</v>
  </rv>
  <rv s="3">
    <v>2</v>
    <v>上海 - 标准型 S2 - 16核 64G</v>
    <v>1</v>
    <v>Generic</v>
    <v>16</v>
    <v>上海 - 标准型 S2 - 16核 64G</v>
    <v>2160</v>
    <v>上海</v>
    <v>标准型 S2</v>
    <v>上海 - 标准型 S2 - 16核 64G</v>
    <v>1</v>
    <v>64</v>
    <v>16核 64G</v>
  </rv>
  <rv s="3">
    <v>2</v>
    <v>上海 - 标准型 S2 - 16核 48G</v>
    <v>1</v>
    <v>Generic</v>
    <v>16</v>
    <v>上海 - 标准型 S2 - 16核 48G</v>
    <v>1800</v>
    <v>上海</v>
    <v>标准型 S2</v>
    <v>上海 - 标准型 S2 - 16核 48G</v>
    <v>1</v>
    <v>48</v>
    <v>16核 48G</v>
  </rv>
  <rv s="3">
    <v>2</v>
    <v>上海 - 标准型 S2 - 16核 32G</v>
    <v>1</v>
    <v>Generic</v>
    <v>16</v>
    <v>上海 - 标准型 S2 - 16核 32G</v>
    <v>1440</v>
    <v>上海</v>
    <v>标准型 S2</v>
    <v>上海 - 标准型 S2 - 16核 32G</v>
    <v>1</v>
    <v>32</v>
    <v>16核 32G</v>
  </rv>
  <rv s="3">
    <v>2</v>
    <v>上海 - 标准型 S2 - 24核 96G</v>
    <v>1</v>
    <v>Generic</v>
    <v>24</v>
    <v>上海 - 标准型 S2 - 24核 96G</v>
    <v>3240</v>
    <v>上海</v>
    <v>标准型 S2</v>
    <v>上海 - 标准型 S2 - 24核 96G</v>
    <v>1</v>
    <v>96</v>
    <v>24核 96G</v>
  </rv>
  <rv s="3">
    <v>2</v>
    <v>上海 - 标准型 S2 - 24核 48G</v>
    <v>1</v>
    <v>Generic</v>
    <v>24</v>
    <v>上海 - 标准型 S2 - 24核 48G</v>
    <v>2160</v>
    <v>上海</v>
    <v>标准型 S2</v>
    <v>上海 - 标准型 S2 - 24核 48G</v>
    <v>1</v>
    <v>48</v>
    <v>24核 48G</v>
  </rv>
  <rv s="3">
    <v>2</v>
    <v>上海 - 标准型 S2 - 32核 128G</v>
    <v>1</v>
    <v>Generic</v>
    <v>32</v>
    <v>上海 - 标准型 S2 - 32核 128G</v>
    <v>4320</v>
    <v>上海</v>
    <v>标准型 S2</v>
    <v>上海 - 标准型 S2 - 32核 128G</v>
    <v>1</v>
    <v>128</v>
    <v>32核 128G</v>
  </rv>
  <rv s="3">
    <v>2</v>
    <v>上海 - 标准型 S2 - 32核 64G</v>
    <v>1</v>
    <v>Generic</v>
    <v>32</v>
    <v>上海 - 标准型 S2 - 32核 64G</v>
    <v>2880</v>
    <v>上海</v>
    <v>标准型 S2</v>
    <v>上海 - 标准型 S2 - 32核 64G</v>
    <v>1</v>
    <v>64</v>
    <v>32核 64G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144G</v>
    <v>1</v>
    <v>Generic</v>
    <v>12</v>
    <v>上海 - 内存型 M4 - 12核 144G</v>
    <v>2880</v>
    <v>上海</v>
    <v>内存型 M4</v>
    <v>上海 - 内存型 M4 - 12核 144G</v>
    <v>1</v>
    <v>144</v>
    <v>12核 144G</v>
  </rv>
  <rv s="3">
    <v>2</v>
    <v>上海 - 内存型 M4 - 12核 96G</v>
    <v>1</v>
    <v>Generic</v>
    <v>12</v>
    <v>上海 - 内存型 M4 - 12核 96G</v>
    <v>2112</v>
    <v>上海</v>
    <v>内存型 M4</v>
    <v>上海 - 内存型 M4 - 12核 96G</v>
    <v>1</v>
    <v>96</v>
    <v>12核 96G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384G</v>
    <v>1</v>
    <v>Generic</v>
    <v>32</v>
    <v>上海 - 内存型 M4 - 32核 384G</v>
    <v>7680</v>
    <v>上海</v>
    <v>内存型 M4</v>
    <v>上海 - 内存型 M4 - 32核 384G</v>
    <v>1</v>
    <v>384</v>
    <v>32核 384G</v>
  </rv>
  <rv s="3">
    <v>2</v>
    <v>上海 - 内存型 M4 - 32核 256G</v>
    <v>1</v>
    <v>Generic</v>
    <v>32</v>
    <v>上海 - 内存型 M4 - 32核 256G</v>
    <v>5632</v>
    <v>上海</v>
    <v>内存型 M4</v>
    <v>上海 - 内存型 M4 - 32核 256G</v>
    <v>1</v>
    <v>256</v>
    <v>32核 256G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192G</v>
    <v>1</v>
    <v>Generic</v>
    <v>16</v>
    <v>上海 - 内存型 M3 - 16核 192G</v>
    <v>3840</v>
    <v>上海</v>
    <v>内存型 M3</v>
    <v>上海 - 内存型 M3 - 16核 192G</v>
    <v>1</v>
    <v>192</v>
    <v>16核 192G</v>
  </rv>
  <rv s="3">
    <v>2</v>
    <v>上海 - 内存型 M3 - 16核 128G</v>
    <v>1</v>
    <v>Generic</v>
    <v>16</v>
    <v>上海 - 内存型 M3 - 16核 128G</v>
    <v>2816</v>
    <v>上海</v>
    <v>内存型 M3</v>
    <v>上海 - 内存型 M3 - 16核 128G</v>
    <v>1</v>
    <v>128</v>
    <v>16核 128G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ntity">
    <k n="_Display" t="spb"/>
    <k n="_DisplayString" t="s"/>
    <k n="_Format" t="spb"/>
    <k n="_Icon" t="s"/>
    <k n="Title" t="s"/>
    <k n="产品URL" t="s"/>
    <k n="产品标识" t="s"/>
    <k n="产品二级分类" t="s"/>
    <k n="产品描述" t="s"/>
    <k n="产品名" t="s"/>
    <k n="产品选项名" t="s"/>
    <k n="产品一级分类" t="s"/>
    <k n="费用" t="s"/>
    <k n="关注" t="s"/>
  </s>
  <s t="_error">
    <k n="errorType" t="i"/>
    <k n="subType" t="i"/>
  </s>
  <s t="_error">
    <k n="errorType" t="i"/>
    <k n="propagated" t="b"/>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3" rowHeight="201613"/>
  <slicer name="环境" xr10:uid="{E20F04B3-0BFF-429A-AB84-C3C80CA4820E}" cache="切片器_环境" caption="环境" rowHeight="201613"/>
  <slicer name="项目" xr10:uid="{F565D4FC-EA13-467F-B5C7-58E1A97C6E8C}" cache="切片器_项目" caption="项目"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K31" headerRowDxfId="97" dataDxfId="95" headerRowBorderDxfId="96" tableBorderDxfId="94" totalsRowBorderDxfId="93">
  <autoFilter ref="A8:AK31"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autoFilter>
  <tableColumns count="37">
    <tableColumn id="67" xr3:uid="{53FA49E2-CA90-4E5E-90F8-51B2BEA9168C}" name="部门" dataDxfId="92" totalsRowDxfId="91"/>
    <tableColumn id="66" xr3:uid="{3E7B0A60-ECA9-4932-BCAD-03D1453B5495}" name="环境" dataDxfId="90" totalsRowDxfId="89"/>
    <tableColumn id="64" xr3:uid="{FA998A86-9008-4040-831C-86A097187BC5}" name="项目" dataDxfId="88" totalsRowDxfId="87"/>
    <tableColumn id="63" xr3:uid="{960EED0A-522F-4BB5-88F8-C675EFE9A5FD}" name="模块" dataDxfId="86" totalsRowDxfId="85"/>
    <tableColumn id="5" xr3:uid="{C94D7A1B-D3CF-4BDE-990E-158121AFD4DF}" name="选择产品" dataDxfId="84"/>
    <tableColumn id="3" xr3:uid="{D9AEB3CA-F5D7-49DC-9425-DAC1B646750B}" name="产品规格" dataDxfId="83" totalsRowDxfId="82"/>
    <tableColumn id="54" xr3:uid="{D4C362AD-C05E-4006-AD54-BD5D46463CFE}" name="指定月单价" dataDxfId="81"/>
    <tableColumn id="59" xr3:uid="{32CA9C38-1467-4324-AA52-7B4D7A7A0599}" name="指定一次性费用" dataDxfId="80"/>
    <tableColumn id="37" xr3:uid="{D97BC561-DC1F-4112-ACE1-6AD5023FEF7B}" name="CVMCPU" dataDxfId="79"/>
    <tableColumn id="56" xr3:uid="{70258E08-18B1-4204-879F-F33D7607B566}" name="CVM内存" dataDxfId="78"/>
    <tableColumn id="34" xr3:uid="{8886D7EB-15C5-49C4-A269-F46ADA02BEE1}" name="CVM系统盘HDD" dataDxfId="77"/>
    <tableColumn id="12" xr3:uid="{A9572D60-D8F8-4B8B-9E66-4F03AFEF779D}" name="CVM系统盘SSD" dataDxfId="76"/>
    <tableColumn id="13" xr3:uid="{2CA619E3-C864-4B52-8677-359E85BE763F}" name="CVM数据盘HDD" dataDxfId="75"/>
    <tableColumn id="14" xr3:uid="{65AD1090-BB30-4C7B-B572-40D236AB9B42}" name="CVM数据盘SSD" dataDxfId="74"/>
    <tableColumn id="15" xr3:uid="{3B2F6D63-3652-4FA1-9526-C107FF03352F}" name="CDB节点" dataDxfId="73" totalsRowDxfId="72"/>
    <tableColumn id="33" xr3:uid="{CF967255-4E24-45D3-A1CE-6E44309BEB29}" name="CDB只读节点" dataDxfId="71" totalsRowDxfId="70"/>
    <tableColumn id="16" xr3:uid="{DDDAF5AF-FB47-41C2-B4D4-3F6DF435B0C3}" name="CDB硬盘" dataDxfId="69" totalsRowDxfId="68"/>
    <tableColumn id="30" xr3:uid="{05088D04-CFEF-435A-97E1-20188DDC5BAE}" name="CRS分片容量" dataDxfId="67" totalsRowDxfId="66"/>
    <tableColumn id="43" xr3:uid="{F410AAA8-A20C-4DA4-82D4-E30FBAD807DB}" name="CRS分片数" dataDxfId="65" totalsRowDxfId="64"/>
    <tableColumn id="42" xr3:uid="{C4B590FA-CB64-44F3-8CBE-735C8A535C47}" name="CRS副本数" dataDxfId="63" totalsRowDxfId="62"/>
    <tableColumn id="49" xr3:uid="{F2A4BB40-5013-4C28-B02C-42CED8137D9F}" name="数量" dataDxfId="61"/>
    <tableColumn id="7" xr3:uid="{98EF4297-A692-5040-9BFE-16129D51F461}" name="折扣率" dataDxfId="60"/>
    <tableColumn id="24" xr3:uid="{7AF8639B-5CD6-4543-B4E3-CF6170573DAE}" name="采购月数" dataDxfId="59"/>
    <tableColumn id="20" xr3:uid="{CF679477-25F7-5A4A-8EB0-9CF6DF208A8D}" name="产品链接" dataDxfId="58" dataCellStyle="超链接">
      <calculatedColumnFormula array="1">IF(price[[#This Row],[选择产品]]="", "-",  HYPERLINK(
        _xlfn.SINGLE(IFERROR(_FV(price[[#This Row],[产品]],"产品URL"),"https://cloud.tencent.com/product")),
        price[[#This Row],[产品]]
    )
)</calculatedColumnFormula>
    </tableColumn>
    <tableColumn id="17" xr3:uid="{59489BD5-3EFA-224A-BD0E-597292048958}" name="产品参数" dataDxfId="5">
      <calculatedColumnFormula array="1"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calculatedColumnFormula>
    </tableColumn>
    <tableColumn id="29" xr3:uid="{80427AFD-CF3E-4D44-90CB-FBA3CA784192}" name="折前月单价" dataDxfId="57">
      <calculatedColumnFormula array="1">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calculatedColumnFormula>
    </tableColumn>
    <tableColumn id="11" xr3:uid="{839C6298-B05F-0049-843F-DE20041C85BD}" name="折前一次性费用单价" dataDxfId="56">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价" totalsRowFunction="sum" dataDxfId="55" totalsRowDxfId="54">
      <calculatedColumnFormula>(price[[#This Row],[折前月单价]] * price[[#This Row],[采购月数]] + price[[#This Row],[折前一次性费用单价]]) * price[[#This Row],[数量]] * price[[#This Row],[折扣率]]</calculatedColumnFormula>
    </tableColumn>
    <tableColumn id="38" xr3:uid="{F0B9A0F0-1A89-4D01-B530-9FB0DBADBBF8}" name="产品标识" dataDxfId="53">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52">
      <calculatedColumnFormula array="1">IFERROR(_xlfn._xlws.FILTER(报价器表[报价器],报价器表[产品标识]=price[[#This Row],[产品标识]]), "指定价")</calculatedColumnFormula>
    </tableColumn>
    <tableColumn id="18" xr3:uid="{94050E4C-A079-43E9-9EB4-54A6A2159A4C}" name="产品" dataDxfId="51">
      <calculatedColumnFormula array="1" xml:space="preserve"> IF(
    ISBLANK(price[[#This Row],[选择产品]]), "-",IFERROR(_xlfn._xlws.FILTER(产品[产品],产品[产品选项名]=_xlfn.VALUETOTEXT(price[[#This Row],[选择产品]])), price[[#This Row],[产品标识]])
)</calculatedColumnFormula>
    </tableColumn>
    <tableColumn id="10" xr3:uid="{F9E13F96-A8EA-4D9E-B6C2-13F9080407F8}" name="产品名" dataDxfId="50">
      <calculatedColumnFormula array="1" xml:space="preserve"> IF(
    ISBLANK(price[[#This Row],[选择产品]]), "-",IFERROR(_xlfn._xlws.FILTER(产品[产品名],产品[产品选项名]=_xlfn.VALUETOTEXT(price[[#This Row],[选择产品]])), price[[#This Row],[选择产品]])
)</calculatedColumnFormula>
    </tableColumn>
    <tableColumn id="52" xr3:uid="{32F94490-A673-4A83-BF50-7985919E3983}" name="cvmcpu列表" dataDxfId="49" totalsRowDxfId="48">
      <calculatedColumnFormula array="1">IF(price[[#This Row],[产品标识]]="cvm",
      _xlfn._xlws.FILTER(cvmCpu选项表[cpu列表], (cvmCpu选项表[地域]=报价地域)
                                                                        * (cvmCpu选项表[机型]=price[[#This Row],[产品规格]])
                                                                        * (cvmCpu选项表[内存]=price[[#This Row],[CVM内存]]) ),
       "-"
)</calculatedColumnFormula>
    </tableColumn>
    <tableColumn id="58" xr3:uid="{02CE3749-CF10-407B-8D43-CE34ABF79572}" name="cvm内存列表" dataDxfId="47" totalsRowDxfId="46">
      <calculatedColumnFormula array="1">IF(price[[#This Row],[产品标识]]="cvm",
      _xlfn._xlws.FILTER(cvm内存选项表[内存列表], (cvm内存选项表[地域]=报价地域)
                                                                        * (cvm内存选项表[机型]=price[[#This Row],[产品规格]])
                                                                        * (cvm内存选项表[CPU]=price[[#This Row],[CVMCPU]]) ),
       "-"
)</calculatedColumnFormula>
    </tableColumn>
    <tableColumn id="44" xr3:uid="{2DE752E3-A10A-49F6-A841-5683E3AC56E6}" name="crs分片数量列表" dataDxfId="45" totalsRowDxfId="44">
      <calculatedColumnFormula array="1">IF(price[[#This Row],[产品标识]]="crs",_xlfn._xlws.FILTER(crs架构表[分片数量地址],crs架构表[架构]=price[[#This Row],[产品规格]]),"-")</calculatedColumnFormula>
    </tableColumn>
    <tableColumn id="41" xr3:uid="{7D637D27-B9C4-46E6-8AE5-83AC3254B802}" name="crs分片容量列表" dataDxfId="43" totalsRowDxfId="42">
      <calculatedColumnFormula array="1">IF(price[[#This Row],[产品标识]]="crs",_xlfn._xlws.FILTER(crs架构表[分片容量地址],crs架构表[架构]=price[[#This Row],[产品规格]]),"-")</calculatedColumnFormula>
    </tableColumn>
    <tableColumn id="4" xr3:uid="{C73EE9DA-3A04-E546-8547-2F1ABB5D3CA5}" name="产品规格列表" dataDxfId="6" totalsRowDxfId="41">
      <calculatedColumnFormula array="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785396-1A1B-4483-8DAD-4CC910FB4736}" name="报价工具属性表19" displayName="报价工具属性表19" ref="A1:B5" totalsRowShown="0" dataDxfId="9">
  <autoFilter ref="A1:B5" xr:uid="{C34ADEC8-D3E4-49A1-8866-98E4FC46E4DB}">
    <filterColumn colId="0" hiddenButton="1"/>
    <filterColumn colId="1" hiddenButton="1"/>
  </autoFilter>
  <tableColumns count="2">
    <tableColumn id="1" xr3:uid="{02945AA4-1910-4E85-8E96-53A2905FDD76}" name="报价工具属性" dataDxfId="8"/>
    <tableColumn id="2" xr3:uid="{230E9CBA-AAA7-4281-A756-A0C597935D77}" name="值" dataDxfId="7"/>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表" displayName="报价器表" ref="A4:C13" totalsRowShown="0">
  <autoFilter ref="A4:C13"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bug自检表" displayName="bug自检表" ref="A18:B21" totalsRowShown="0">
  <autoFilter ref="A18:B21" xr:uid="{5205EC50-212A-4EDD-99B9-B3AFF5367C91}"/>
  <tableColumns count="2">
    <tableColumn id="1" xr3:uid="{79C9680C-EA0F-42BF-89E3-AAB84468ACEE}" name="检查项"/>
    <tableColumn id="2" xr3:uid="{230F757C-0F61-4E37-AF39-F7F23113CFCB}" name="自检结果(如果有红色错误可联系工具作者)" dataDxfId="40">
      <calculatedColumnFormula array="1">_xlfn.LET(_xlpm.x,_xlfn.SINGLE(_xlfn._xlws.FILTER(#REF!,#REF!&lt;&gt;"ok","ok")),_xlpm.x)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39"/>
    <tableColumn id="2" xr3:uid="{9D40524D-3EBF-4076-BF5F-9981552430F3}" uniqueName="2" name="地域标识" queryTableFieldId="2" dataDxfId="3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37" dataDxfId="36">
  <autoFilter ref="A1:B2" xr:uid="{C61AF9EE-2B51-474F-A2C8-AA7CB76004D6}">
    <filterColumn colId="0" hiddenButton="1"/>
    <filterColumn colId="1" hiddenButton="1"/>
  </autoFilter>
  <tableColumns count="2">
    <tableColumn id="1" xr3:uid="{E17D458C-010F-AE4A-B874-9CFEE7F7051C}" name="地域" dataDxfId="35"/>
    <tableColumn id="2" xr3:uid="{9D25EF1E-A019-1743-AF0D-995FC9CD3FFC}" name="单价（元/Mbps/月）" dataDxfId="3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表" displayName="bwp规格表"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33"/>
    <tableColumn id="11" xr3:uid="{373184A0-1D19-45C5-974B-A37EF5D69990}" uniqueName="11" name="内存" queryTableFieldId="11" dataDxfId="32"/>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CY1:DC1136" tableType="queryTable" totalsRowShown="0">
  <autoFilter ref="CY1:DC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31"/>
    <tableColumn id="5" xr3:uid="{5BCE0F06-0C32-467C-B4FA-300C0B50B4BF}" uniqueName="5" name="cpu列表" queryTableFieldId="5" dataDxfId="30">
      <calculatedColumnFormula>"cvm!"&amp;ADDRESS(ROW(DF2),COLUMN(DF2)) &amp; "#"</calculatedColumnFormula>
    </tableColumn>
    <tableColumn id="4" xr3:uid="{1A84B559-F455-49FB-AB26-77F6697678A1}" uniqueName="4" name="自检" queryTableFieldId="4" dataDxfId="29">
      <calculatedColumnFormula array="1">_xlfn.LET(_xlpm.x, DF2,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FK1:FO997" tableType="queryTable" totalsRowShown="0">
  <autoFilter ref="FK1:FO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28">
      <calculatedColumnFormula>"cvm!"&amp;ADDRESS(ROW(FR2),COLUMN(FR2)) &amp; "#"</calculatedColumnFormula>
    </tableColumn>
    <tableColumn id="5" xr3:uid="{E8F9F82D-343C-4ACF-A0E9-4DD795817673}" uniqueName="5" name="自检" queryTableFieldId="5" dataDxfId="27">
      <calculatedColumnFormula array="1">_xlfn.LET(_xlpm.x, FR2,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0D3768-97E9-48A0-B631-0E096CD10477}" name="cvm机型选项表" displayName="cvm机型选项表" ref="R1:V553" tableType="queryTable" totalsRowShown="0">
  <autoFilter ref="R1:V553" xr:uid="{4E0D3768-97E9-48A0-B631-0E096CD10477}"/>
  <tableColumns count="5">
    <tableColumn id="1" xr3:uid="{41B7AC02-89F4-41F8-B9E3-4A9E89BE6082}" uniqueName="1" name="地域" queryTableFieldId="1"/>
    <tableColumn id="2" xr3:uid="{137B30D2-4E49-4615-943D-386AADF4555B}" uniqueName="2" name="CPU" queryTableFieldId="2"/>
    <tableColumn id="3" xr3:uid="{5BFA438D-B8E5-47F6-9451-CF88F5C7422D}" uniqueName="3" name="内存" queryTableFieldId="3"/>
    <tableColumn id="4" xr3:uid="{FCFDC2DD-227F-4D9C-9008-441E22CD4F18}" uniqueName="4" name="机型列表" queryTableFieldId="4" dataDxfId="11">
      <calculatedColumnFormula>"cvm!"&amp;ADDRESS(ROW(AC2),COLUMN(AC2)) &amp; "#"</calculatedColumnFormula>
    </tableColumn>
    <tableColumn id="5" xr3:uid="{0CFFFF58-4A38-4FC4-96E1-3D3CB81F773D}" uniqueName="5" name="自检" queryTableFieldId="5" dataDxfId="10">
      <calculatedColumnFormula array="1">_xlfn.LET(_xlpm.x, AC1,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26"/>
    <tableColumn id="2" xr3:uid="{917E01A8-9A76-40A1-A52A-EED6AC5B69D4}" uniqueName="2" name="数据库类型" queryTableFieldId="2" dataDxfId="25"/>
    <tableColumn id="3" xr3:uid="{CFFB2924-5B50-49F7-AED8-736B49E8E384}" uniqueName="3" name="实例规格" queryTableFieldId="3" dataDxfId="24"/>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2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K2:M4" totalsRowShown="0">
  <autoFilter ref="K2:M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2">
      <calculatedColumnFormula>"crs!" &amp; ADDRESS(ROW(S3),COLUMN(S3)) &amp; "#"</calculatedColumnFormula>
    </tableColumn>
    <tableColumn id="3" xr3:uid="{CD259E1D-820C-4F27-AFF8-893B68927CDC}" name="分片数量地址" dataDxfId="21">
      <calculatedColumnFormula>"crs!" &amp; ADDRESS(ROW(AJ3),COLUMN(AJ3))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20"/>
    <tableColumn id="6" xr3:uid="{69650B4F-F815-437E-A0AE-44FDBBBE2F05}" uniqueName="6" name="架构" queryTableFieldId="6" dataDxfId="19"/>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18"/>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17"/>
    <tableColumn id="4" xr3:uid="{F2029513-0118-4B05-A279-3E608E4AECC0}" uniqueName="4" name="中国大陆（不含港澳台地区）" queryTableFieldId="4" dataDxfId="16"/>
    <tableColumn id="5" xr3:uid="{1E8F7F75-605D-4954-B349-E3095E296AC2}" uniqueName="5" name="新加坡、硅谷、弗吉尼亚、法兰克福、 中国香港、韩国、俄罗斯、日本" queryTableFieldId="5" dataDxfId="15"/>
    <tableColumn id="6" xr3:uid="{29C794E2-718E-49A6-B209-5144CA227BA4}" uniqueName="6" name="孟买" queryTableFieldId="6" dataDxfId="14"/>
    <tableColumn id="7" xr3:uid="{6076C07F-E502-4FE0-9110-CFDEAFE1F970}" uniqueName="7" name="多伦多、曼谷" queryTableFieldId="7" dataDxfId="13"/>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12"/>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hen56/qcloud-price/issues" TargetMode="Externa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F26"/>
  <sheetViews>
    <sheetView showGridLines="0" topLeftCell="A4" zoomScaleNormal="100" workbookViewId="0">
      <selection activeCell="D18" sqref="D18"/>
    </sheetView>
  </sheetViews>
  <sheetFormatPr defaultColWidth="8.796875" defaultRowHeight="13.9"/>
  <cols>
    <col min="1" max="1" width="9.06640625" bestFit="1" customWidth="1"/>
    <col min="2" max="2" width="11.265625" bestFit="1" customWidth="1"/>
    <col min="3" max="3" width="40.59765625" bestFit="1" customWidth="1"/>
    <col min="4" max="4" width="15.3984375" bestFit="1" customWidth="1"/>
    <col min="5" max="5" width="11.265625" bestFit="1" customWidth="1"/>
    <col min="6" max="6" width="17.3984375" bestFit="1" customWidth="1"/>
    <col min="7" max="7" width="15.265625" bestFit="1" customWidth="1"/>
    <col min="8" max="8" width="11.3984375" bestFit="1" customWidth="1"/>
    <col min="9" max="10" width="17.33203125" bestFit="1" customWidth="1"/>
    <col min="11" max="11" width="15.265625" bestFit="1" customWidth="1"/>
    <col min="12" max="18" width="13.33203125" bestFit="1" customWidth="1"/>
    <col min="19" max="19" width="17.33203125" bestFit="1" customWidth="1"/>
    <col min="20" max="20" width="15.265625" bestFit="1" customWidth="1"/>
  </cols>
  <sheetData>
    <row r="1" spans="1:6">
      <c r="A1" s="88" t="s">
        <v>3348</v>
      </c>
      <c r="B1" s="88"/>
      <c r="C1" s="88"/>
      <c r="D1" s="88"/>
    </row>
    <row r="2" spans="1:6">
      <c r="A2" s="28" t="s">
        <v>0</v>
      </c>
      <c r="B2" t="s">
        <v>1</v>
      </c>
      <c r="C2" t="s">
        <v>2</v>
      </c>
    </row>
    <row r="3" spans="1:6">
      <c r="A3" s="41" t="s">
        <v>3</v>
      </c>
      <c r="B3" s="29">
        <v>10</v>
      </c>
      <c r="C3" s="29">
        <v>1</v>
      </c>
    </row>
    <row r="4" spans="1:6">
      <c r="A4" s="42" t="s">
        <v>4</v>
      </c>
      <c r="B4" s="29">
        <v>10</v>
      </c>
      <c r="C4" s="29">
        <v>1</v>
      </c>
    </row>
    <row r="5" spans="1:6">
      <c r="A5" s="43" t="s">
        <v>5</v>
      </c>
      <c r="B5" s="29">
        <v>10</v>
      </c>
      <c r="C5" s="29">
        <v>1</v>
      </c>
    </row>
    <row r="6" spans="1:6">
      <c r="A6" s="41" t="s">
        <v>6</v>
      </c>
      <c r="B6" s="29">
        <v>10</v>
      </c>
      <c r="C6" s="29">
        <v>1</v>
      </c>
    </row>
    <row r="15" spans="1:6">
      <c r="A15" s="88" t="s">
        <v>3353</v>
      </c>
      <c r="B15" s="88"/>
      <c r="C15" s="88"/>
      <c r="D15" s="88"/>
      <c r="E15" s="88"/>
      <c r="F15" s="88"/>
    </row>
    <row r="16" spans="1:6">
      <c r="A16" s="28" t="s">
        <v>3350</v>
      </c>
      <c r="B16" s="28" t="s">
        <v>3351</v>
      </c>
      <c r="C16" s="28" t="s">
        <v>3352</v>
      </c>
      <c r="D16" t="s">
        <v>2</v>
      </c>
      <c r="E16" t="s">
        <v>1</v>
      </c>
    </row>
    <row r="17" spans="1:5">
      <c r="A17" t="s">
        <v>3</v>
      </c>
      <c r="B17">
        <v>12</v>
      </c>
      <c r="C17" t="s">
        <v>58</v>
      </c>
      <c r="D17" s="67">
        <v>1</v>
      </c>
      <c r="E17" s="67">
        <v>1</v>
      </c>
    </row>
    <row r="18" spans="1:5">
      <c r="A18" t="s">
        <v>3</v>
      </c>
      <c r="B18">
        <v>12</v>
      </c>
      <c r="C18" t="s">
        <v>61</v>
      </c>
      <c r="D18" s="67">
        <v>1</v>
      </c>
      <c r="E18" s="67">
        <v>2</v>
      </c>
    </row>
    <row r="19" spans="1:5">
      <c r="A19" t="s">
        <v>3</v>
      </c>
      <c r="B19">
        <v>12</v>
      </c>
      <c r="C19" t="s">
        <v>63</v>
      </c>
      <c r="D19" s="67">
        <v>1</v>
      </c>
      <c r="E19" s="67">
        <v>1</v>
      </c>
    </row>
    <row r="20" spans="1:5">
      <c r="A20" t="s">
        <v>3</v>
      </c>
      <c r="B20">
        <v>12</v>
      </c>
      <c r="C20" t="s">
        <v>69</v>
      </c>
      <c r="D20" s="67">
        <v>1</v>
      </c>
      <c r="E20" s="67">
        <v>1</v>
      </c>
    </row>
    <row r="21" spans="1:5">
      <c r="A21" t="s">
        <v>3</v>
      </c>
      <c r="B21">
        <v>12</v>
      </c>
      <c r="C21" t="s">
        <v>67</v>
      </c>
      <c r="D21" s="67">
        <v>1</v>
      </c>
      <c r="E21" s="67">
        <v>1</v>
      </c>
    </row>
    <row r="22" spans="1:5">
      <c r="A22" t="s">
        <v>3</v>
      </c>
      <c r="B22">
        <v>12</v>
      </c>
      <c r="C22" t="s">
        <v>66</v>
      </c>
      <c r="D22" s="67">
        <v>1</v>
      </c>
      <c r="E22" s="67">
        <v>1</v>
      </c>
    </row>
    <row r="23" spans="1:5">
      <c r="A23" t="s">
        <v>3</v>
      </c>
      <c r="B23">
        <v>12</v>
      </c>
      <c r="C23" t="s">
        <v>75</v>
      </c>
      <c r="D23" s="67">
        <v>1</v>
      </c>
      <c r="E23" s="67">
        <v>1</v>
      </c>
    </row>
    <row r="24" spans="1:5">
      <c r="A24" t="s">
        <v>3</v>
      </c>
      <c r="B24">
        <v>12</v>
      </c>
      <c r="C24" t="s">
        <v>72</v>
      </c>
      <c r="D24" s="67">
        <v>1</v>
      </c>
      <c r="E24" s="67">
        <v>1</v>
      </c>
    </row>
    <row r="25" spans="1:5">
      <c r="A25" t="s">
        <v>3</v>
      </c>
      <c r="B25">
        <v>12</v>
      </c>
      <c r="C25" t="s">
        <v>3355</v>
      </c>
      <c r="D25" s="67">
        <v>1</v>
      </c>
      <c r="E25" s="67">
        <v>1</v>
      </c>
    </row>
    <row r="26" spans="1:5">
      <c r="A26" t="s">
        <v>6</v>
      </c>
      <c r="D26" s="67">
        <v>1</v>
      </c>
      <c r="E26" s="67">
        <v>10</v>
      </c>
    </row>
  </sheetData>
  <mergeCells count="2">
    <mergeCell ref="A15:F15"/>
    <mergeCell ref="A1:D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1"/>
  <sheetViews>
    <sheetView showGridLines="0" tabSelected="1" zoomScaleNormal="100" workbookViewId="0">
      <selection activeCell="Q15" sqref="Q15"/>
    </sheetView>
  </sheetViews>
  <sheetFormatPr defaultColWidth="9.33203125" defaultRowHeight="13.9" outlineLevelCol="1"/>
  <cols>
    <col min="1" max="1" width="12.796875" customWidth="1"/>
    <col min="2" max="2" width="6.33203125" customWidth="1"/>
    <col min="3" max="3" width="6.86328125" customWidth="1"/>
    <col min="4" max="4" width="25.59765625" customWidth="1"/>
    <col min="5" max="5" width="39.53125" customWidth="1"/>
    <col min="6" max="6" width="33.265625" hidden="1" customWidth="1" outlineLevel="1"/>
    <col min="7" max="7" width="11.3984375" hidden="1" customWidth="1" outlineLevel="1"/>
    <col min="8" max="8" width="13.86328125" hidden="1" customWidth="1" outlineLevel="1"/>
    <col min="9" max="9" width="8" hidden="1" customWidth="1" outlineLevel="1"/>
    <col min="10" max="10" width="7.59765625" hidden="1" customWidth="1" outlineLevel="1"/>
    <col min="11" max="11" width="7" hidden="1" customWidth="1" outlineLevel="1"/>
    <col min="12" max="12" width="7.265625" hidden="1" customWidth="1" outlineLevel="1"/>
    <col min="13" max="13" width="7.3984375" hidden="1" customWidth="1" outlineLevel="1"/>
    <col min="14" max="14" width="7.53125" hidden="1" customWidth="1" outlineLevel="1"/>
    <col min="15" max="15" width="5.3984375" hidden="1" customWidth="1" outlineLevel="1"/>
    <col min="16" max="16" width="7" hidden="1" customWidth="1" outlineLevel="1"/>
    <col min="17" max="17" width="6.86328125" hidden="1" customWidth="1" outlineLevel="1"/>
    <col min="18" max="19" width="5.6640625" hidden="1" customWidth="1" outlineLevel="1"/>
    <col min="20" max="20" width="5.9296875" hidden="1" customWidth="1" outlineLevel="1"/>
    <col min="21" max="21" width="4" customWidth="1" collapsed="1"/>
    <col min="22" max="22" width="4.6640625" customWidth="1"/>
    <col min="23" max="23" width="4.796875" customWidth="1"/>
    <col min="24" max="24" width="8.6640625" customWidth="1"/>
    <col min="25" max="25" width="66" customWidth="1"/>
    <col min="26" max="26" width="13.86328125" customWidth="1"/>
    <col min="27" max="27" width="13.06640625" customWidth="1"/>
    <col min="28" max="28" width="21.59765625" customWidth="1"/>
    <col min="29" max="29" width="11.796875" hidden="1" customWidth="1" outlineLevel="1"/>
    <col min="30" max="31" width="10.33203125" hidden="1" customWidth="1" outlineLevel="1"/>
    <col min="32" max="32" width="22.265625" hidden="1" customWidth="1" outlineLevel="1"/>
    <col min="33" max="33" width="14.33203125" hidden="1" customWidth="1" outlineLevel="1"/>
    <col min="34" max="34" width="12.3984375" hidden="1" customWidth="1" outlineLevel="1"/>
    <col min="35" max="35" width="9.73046875" hidden="1" customWidth="1" outlineLevel="1"/>
    <col min="36" max="36" width="17.06640625" hidden="1" customWidth="1" outlineLevel="1"/>
    <col min="37" max="37" width="17.19921875" hidden="1" customWidth="1" outlineLevel="1"/>
    <col min="38" max="38" width="9.33203125" collapsed="1"/>
  </cols>
  <sheetData>
    <row r="1" spans="1:37" ht="30" customHeight="1"/>
    <row r="2" spans="1:37">
      <c r="A2" s="48" t="s">
        <v>16</v>
      </c>
      <c r="B2" s="47" t="s">
        <v>17</v>
      </c>
    </row>
    <row r="3" spans="1:37" ht="39" customHeight="1"/>
    <row r="5" spans="1:37">
      <c r="A5" s="92" t="s">
        <v>27</v>
      </c>
      <c r="B5" s="92"/>
      <c r="C5" s="92"/>
      <c r="D5" s="92"/>
      <c r="E5" s="86"/>
      <c r="F5" s="71"/>
      <c r="G5" s="95" t="s">
        <v>3343</v>
      </c>
      <c r="H5" s="95"/>
      <c r="I5" s="96" t="s">
        <v>3340</v>
      </c>
      <c r="J5" s="96"/>
      <c r="K5" s="96"/>
      <c r="L5" s="96"/>
      <c r="M5" s="96"/>
      <c r="N5" s="96"/>
      <c r="O5" s="94" t="s">
        <v>3341</v>
      </c>
      <c r="P5" s="94"/>
      <c r="Q5" s="94"/>
      <c r="R5" s="93" t="s">
        <v>3342</v>
      </c>
      <c r="S5" s="93"/>
      <c r="T5" s="93"/>
      <c r="U5" s="90" t="s">
        <v>3328</v>
      </c>
      <c r="V5" s="90"/>
      <c r="W5" s="90"/>
      <c r="X5" s="91" t="s">
        <v>3329</v>
      </c>
      <c r="Y5" s="91"/>
      <c r="Z5" s="91"/>
      <c r="AA5" s="91"/>
      <c r="AB5" s="91"/>
      <c r="AC5" s="89" t="s">
        <v>3327</v>
      </c>
      <c r="AD5" s="89"/>
      <c r="AE5" s="89"/>
      <c r="AF5" s="89"/>
      <c r="AG5" s="89"/>
      <c r="AH5" s="89"/>
      <c r="AI5" s="89"/>
      <c r="AJ5" s="89"/>
      <c r="AK5" s="62"/>
    </row>
    <row r="6" spans="1:37" s="20" customFormat="1" ht="14.1" customHeight="1">
      <c r="A6" s="37"/>
      <c r="B6" s="37"/>
      <c r="C6" s="37"/>
      <c r="D6" s="37"/>
      <c r="E6" s="38"/>
      <c r="F6" s="58"/>
      <c r="G6" s="39" t="s">
        <v>18</v>
      </c>
      <c r="H6" s="39" t="s">
        <v>18</v>
      </c>
      <c r="I6" s="58" t="s">
        <v>19</v>
      </c>
      <c r="J6" s="58" t="s">
        <v>19</v>
      </c>
      <c r="K6" s="58" t="s">
        <v>19</v>
      </c>
      <c r="L6" s="58" t="s">
        <v>19</v>
      </c>
      <c r="M6" s="58" t="s">
        <v>19</v>
      </c>
      <c r="N6" s="58" t="s">
        <v>19</v>
      </c>
      <c r="O6" s="39" t="s">
        <v>20</v>
      </c>
      <c r="P6" s="39" t="s">
        <v>20</v>
      </c>
      <c r="Q6" s="39" t="s">
        <v>20</v>
      </c>
      <c r="R6" s="58" t="s">
        <v>21</v>
      </c>
      <c r="S6" s="58" t="s">
        <v>21</v>
      </c>
      <c r="T6" s="58" t="s">
        <v>21</v>
      </c>
      <c r="U6" s="60"/>
      <c r="V6" s="60"/>
      <c r="W6" s="60"/>
      <c r="X6" s="59"/>
      <c r="Y6" s="59"/>
      <c r="Z6" s="59"/>
      <c r="AA6" s="59"/>
      <c r="AB6" s="59"/>
      <c r="AC6" s="40"/>
      <c r="AD6" s="40"/>
      <c r="AE6" s="40"/>
      <c r="AF6" s="40"/>
      <c r="AG6" s="40" t="s">
        <v>19</v>
      </c>
      <c r="AH6" s="40" t="s">
        <v>19</v>
      </c>
      <c r="AI6" s="40" t="s">
        <v>21</v>
      </c>
      <c r="AJ6" s="40" t="s">
        <v>21</v>
      </c>
      <c r="AK6" s="63"/>
    </row>
    <row r="7" spans="1:37" ht="14.1" customHeight="1">
      <c r="A7" s="13"/>
      <c r="B7" s="13"/>
      <c r="C7" s="13"/>
      <c r="D7" s="13"/>
      <c r="E7" s="87"/>
      <c r="F7" s="14"/>
      <c r="G7" s="4" t="s">
        <v>3324</v>
      </c>
      <c r="H7" s="4" t="s">
        <v>3325</v>
      </c>
      <c r="I7" s="3" t="s">
        <v>28</v>
      </c>
      <c r="J7" s="3" t="s">
        <v>29</v>
      </c>
      <c r="K7" s="3" t="s">
        <v>29</v>
      </c>
      <c r="L7" s="3" t="s">
        <v>30</v>
      </c>
      <c r="M7" s="3" t="s">
        <v>29</v>
      </c>
      <c r="N7" s="3" t="s">
        <v>29</v>
      </c>
      <c r="O7" s="4"/>
      <c r="P7" s="4"/>
      <c r="Q7" s="4" t="s">
        <v>30</v>
      </c>
      <c r="R7" s="14" t="s">
        <v>30</v>
      </c>
      <c r="S7" s="14"/>
      <c r="T7" s="14"/>
      <c r="U7" s="57"/>
      <c r="V7" s="57"/>
      <c r="W7" s="57"/>
      <c r="X7" s="10"/>
      <c r="Y7" s="10"/>
      <c r="Z7" s="10"/>
      <c r="AA7" s="10"/>
      <c r="AB7" s="70"/>
      <c r="AC7" s="16"/>
      <c r="AD7" s="16"/>
      <c r="AE7" s="16"/>
      <c r="AF7" s="16"/>
      <c r="AG7" s="16" t="s">
        <v>31</v>
      </c>
      <c r="AH7" s="16" t="s">
        <v>3326</v>
      </c>
      <c r="AI7" s="16" t="s">
        <v>31</v>
      </c>
      <c r="AJ7" s="16" t="s">
        <v>31</v>
      </c>
      <c r="AK7" s="62"/>
    </row>
    <row r="8" spans="1:37" ht="41.1" customHeight="1">
      <c r="A8" s="11" t="s">
        <v>32</v>
      </c>
      <c r="B8" s="11" t="s">
        <v>33</v>
      </c>
      <c r="C8" s="11" t="s">
        <v>34</v>
      </c>
      <c r="D8" s="11" t="s">
        <v>35</v>
      </c>
      <c r="E8" s="12" t="s">
        <v>36</v>
      </c>
      <c r="F8" s="15" t="s">
        <v>3358</v>
      </c>
      <c r="G8" s="2" t="s">
        <v>42</v>
      </c>
      <c r="H8" s="2" t="s">
        <v>3331</v>
      </c>
      <c r="I8" s="1" t="s">
        <v>43</v>
      </c>
      <c r="J8" s="1" t="s">
        <v>44</v>
      </c>
      <c r="K8" s="1" t="s">
        <v>45</v>
      </c>
      <c r="L8" s="1" t="s">
        <v>46</v>
      </c>
      <c r="M8" s="1" t="s">
        <v>47</v>
      </c>
      <c r="N8" s="1" t="s">
        <v>48</v>
      </c>
      <c r="O8" s="2" t="s">
        <v>3322</v>
      </c>
      <c r="P8" s="2" t="s">
        <v>3323</v>
      </c>
      <c r="Q8" s="2" t="s">
        <v>49</v>
      </c>
      <c r="R8" s="15" t="s">
        <v>50</v>
      </c>
      <c r="S8" s="15" t="s">
        <v>3338</v>
      </c>
      <c r="T8" s="15" t="s">
        <v>3337</v>
      </c>
      <c r="U8" s="12" t="s">
        <v>38</v>
      </c>
      <c r="V8" s="12" t="s">
        <v>39</v>
      </c>
      <c r="W8" s="12" t="s">
        <v>40</v>
      </c>
      <c r="X8" s="11" t="s">
        <v>37</v>
      </c>
      <c r="Y8" s="68" t="s">
        <v>3344</v>
      </c>
      <c r="Z8" s="11" t="s">
        <v>41</v>
      </c>
      <c r="AA8" s="11" t="s">
        <v>3332</v>
      </c>
      <c r="AB8" s="11" t="s">
        <v>3349</v>
      </c>
      <c r="AC8" s="17" t="s">
        <v>51</v>
      </c>
      <c r="AD8" s="17" t="s">
        <v>52</v>
      </c>
      <c r="AE8" s="17" t="s">
        <v>3330</v>
      </c>
      <c r="AF8" s="17" t="s">
        <v>1915</v>
      </c>
      <c r="AG8" s="18" t="s">
        <v>53</v>
      </c>
      <c r="AH8" s="18" t="s">
        <v>54</v>
      </c>
      <c r="AI8" s="18" t="s">
        <v>55</v>
      </c>
      <c r="AJ8" s="18" t="s">
        <v>56</v>
      </c>
      <c r="AK8" s="18" t="s">
        <v>3359</v>
      </c>
    </row>
    <row r="9" spans="1:37">
      <c r="A9" s="7" t="s">
        <v>3</v>
      </c>
      <c r="B9" s="7" t="s">
        <v>5</v>
      </c>
      <c r="C9" s="7" t="s">
        <v>4</v>
      </c>
      <c r="D9" s="7" t="s">
        <v>57</v>
      </c>
      <c r="E9" s="22" t="s">
        <v>58</v>
      </c>
      <c r="F9" s="7" t="s">
        <v>1984</v>
      </c>
      <c r="G9" s="31"/>
      <c r="H9" s="30"/>
      <c r="I9" s="7">
        <v>8</v>
      </c>
      <c r="J9" s="7">
        <v>16</v>
      </c>
      <c r="K9" s="26">
        <v>50</v>
      </c>
      <c r="L9" s="7"/>
      <c r="M9" s="7"/>
      <c r="N9" s="7">
        <v>500</v>
      </c>
      <c r="O9" s="7"/>
      <c r="P9" s="7"/>
      <c r="Q9" s="7"/>
      <c r="R9" s="8"/>
      <c r="S9" s="8"/>
      <c r="T9" s="8"/>
      <c r="U9" s="7">
        <v>1</v>
      </c>
      <c r="V9" s="7">
        <v>1</v>
      </c>
      <c r="W9" s="7">
        <v>12</v>
      </c>
      <c r="X9" s="21" t="e" cm="1" vm="1">
        <f t="array" ref="X9">IF(price[[#This Row],[选择产品]]="", "-",  HYPERLINK(
        _xlfn.SINGLE(IFERROR(_FV(price[[#This Row],[产品]],"产品URL"),"https://cloud.tencent.com/product")),
        price[[#This Row],[产品]]
    )
)</f>
        <v>#VALUE!</v>
      </c>
      <c r="Y9" s="64" t="str" cm="1">
        <f t="array" ref="Y9"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【标准型 S6】
 8核
 16GB
 系统盘HDD 50GB
 数据盘SSD 500GB</v>
      </c>
      <c r="Z9" s="30" cm="1">
        <f t="array" ref="Z9">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1327.1</v>
      </c>
      <c r="AA9" s="30" cm="1">
        <f t="array" ref="AA9">IF(ISNUMBER(price[[#This Row],[指定一次性费用]]),
    price[[#This Row],[指定一次性费用]],
    _xlfn.SWITCH(price[[#This Row],[产品标识]],
        "自定义", price[[#This Row],[指定一次性费用]],
    0)
)</f>
        <v>0</v>
      </c>
      <c r="AB9" s="33">
        <f>(price[[#This Row],[折前月单价]] * price[[#This Row],[采购月数]] + price[[#This Row],[折前一次性费用单价]]) * price[[#This Row],[数量]] * price[[#This Row],[折扣率]]</f>
        <v>15925.199999999999</v>
      </c>
      <c r="AC9" s="34" t="str" cm="1">
        <f t="array" ref="AC9" xml:space="preserve"> IF(
    ISBLANK(price[[#This Row],[选择产品]]), "-",IFERROR(_xlfn._xlws.FILTER(产品[产品标识],产品[产品选项名]=_xlfn.VALUETOTEXT(price[[#This Row],[选择产品]])), "自定义")
)</f>
        <v>cvm</v>
      </c>
      <c r="AD9" s="36" t="str" cm="1">
        <f t="array" ref="AD9">IFERROR(_xlfn._xlws.FILTER(报价器表[报价器],报价器表[产品标识]=price[[#This Row],[产品标识]]), "指定价")</f>
        <v>CVM</v>
      </c>
      <c r="AE9" s="36" t="e" cm="1" vm="1">
        <f t="array" ref="AE9" xml:space="preserve"> IF(
    ISBLANK(price[[#This Row],[选择产品]]), "-",IFERROR(_xlfn._xlws.FILTER(产品[产品],产品[产品选项名]=_xlfn.VALUETOTEXT(price[[#This Row],[选择产品]])), price[[#This Row],[产品标识]])
)</f>
        <v>#VALUE!</v>
      </c>
      <c r="AF9" s="83" t="str" cm="1">
        <f t="array" ref="AF9" xml:space="preserve"> IF(
    ISBLANK(price[[#This Row],[选择产品]]), "-",IFERROR(_xlfn._xlws.FILTER(产品[产品名],产品[产品选项名]=_xlfn.VALUETOTEXT(price[[#This Row],[选择产品]])), price[[#This Row],[选择产品]])
)</f>
        <v>云服务器</v>
      </c>
      <c r="AG9" s="35" t="str" cm="1">
        <f t="array" ref="AG9">IF(price[[#This Row],[产品标识]]="cvm",
      _xlfn._xlws.FILTER(cvmCpu选项表[cpu列表], (cvmCpu选项表[地域]=报价地域)
                                                                        * (cvmCpu选项表[机型]=price[[#This Row],[产品规格]])
                                                                        * (cvmCpu选项表[内存]=price[[#This Row],[CVM内存]]) ),
       "-"
)</f>
        <v>cvm!$DF$695#</v>
      </c>
      <c r="AH9" s="35" t="str" cm="1">
        <f t="array" ref="AH9">IF(price[[#This Row],[产品标识]]="cvm",
      _xlfn._xlws.FILTER(cvm内存选项表[内存列表], (cvm内存选项表[地域]=报价地域)
                                                                        * (cvm内存选项表[机型]=price[[#This Row],[产品规格]])
                                                                        * (cvm内存选项表[CPU]=price[[#This Row],[CVMCPU]]) ),
       "-"
)</f>
        <v>cvm!$FR$849#</v>
      </c>
      <c r="AI9" s="35" t="str" cm="1">
        <f t="array" ref="AI9">IF(price[[#This Row],[产品标识]]="crs",_xlfn._xlws.FILTER(crs架构表[分片数量地址],crs架构表[架构]=price[[#This Row],[产品规格]]),"-")</f>
        <v>-</v>
      </c>
      <c r="AJ9" s="35" t="str" cm="1">
        <f t="array" ref="AJ9">IF(price[[#This Row],[产品标识]]="crs",_xlfn._xlws.FILTER(crs架构表[分片容量地址],crs架构表[架构]=price[[#This Row],[产品规格]]),"-")</f>
        <v>-</v>
      </c>
      <c r="AK9" s="61" t="str" cm="1">
        <f t="array" ref="AK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cvm!$AC$204#</v>
      </c>
    </row>
    <row r="10" spans="1:37">
      <c r="A10" s="7" t="s">
        <v>3</v>
      </c>
      <c r="B10" s="7" t="s">
        <v>5</v>
      </c>
      <c r="C10" s="7" t="s">
        <v>4</v>
      </c>
      <c r="D10" s="7" t="s">
        <v>60</v>
      </c>
      <c r="E10" s="22" t="s">
        <v>61</v>
      </c>
      <c r="F10" s="7" t="s">
        <v>3205</v>
      </c>
      <c r="G10" s="31"/>
      <c r="H10" s="30"/>
      <c r="I10" s="7"/>
      <c r="J10" s="7"/>
      <c r="K10" s="26"/>
      <c r="L10" s="7"/>
      <c r="M10" s="7"/>
      <c r="N10" s="7"/>
      <c r="O10" s="7">
        <v>3</v>
      </c>
      <c r="P10" s="7"/>
      <c r="Q10" s="7">
        <v>500</v>
      </c>
      <c r="R10" s="8"/>
      <c r="S10" s="8"/>
      <c r="T10" s="8"/>
      <c r="U10" s="7">
        <v>1</v>
      </c>
      <c r="V10" s="7">
        <v>1</v>
      </c>
      <c r="W10" s="7">
        <v>12</v>
      </c>
      <c r="X10" s="21" t="e" cm="1" vm="2">
        <f t="array" ref="X10">IF(price[[#This Row],[选择产品]]="", "-",  HYPERLINK(
        _xlfn.SINGLE(IFERROR(_FV(price[[#This Row],[产品]],"产品URL"),"https://cloud.tencent.com/product")),
        price[[#This Row],[产品]]
    )
)</f>
        <v>#VALUE!</v>
      </c>
      <c r="Y10" s="64" t="str" cm="1">
        <f t="array" ref="Y10"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架构节点*3</v>
      </c>
      <c r="Z10" s="30" cm="1">
        <f t="array" ref="Z10">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1152</v>
      </c>
      <c r="AA10" s="30" cm="1">
        <f t="array" ref="AA10">IF(ISNUMBER(price[[#This Row],[指定一次性费用]]),
    price[[#This Row],[指定一次性费用]],
    _xlfn.SWITCH(price[[#This Row],[产品标识]],
        "自定义", price[[#This Row],[指定一次性费用]],
    0)
)</f>
        <v>0</v>
      </c>
      <c r="AB10" s="33">
        <f>(price[[#This Row],[折前月单价]] * price[[#This Row],[采购月数]] + price[[#This Row],[折前一次性费用单价]]) * price[[#This Row],[数量]] * price[[#This Row],[折扣率]]</f>
        <v>13824</v>
      </c>
      <c r="AC10" s="34" t="str" cm="1">
        <f t="array" ref="AC10" xml:space="preserve"> IF(
    ISBLANK(price[[#This Row],[选择产品]]), "-",IFERROR(_xlfn._xlws.FILTER(产品[产品标识],产品[产品选项名]=_xlfn.VALUETOTEXT(price[[#This Row],[选择产品]])), "自定义")
)</f>
        <v>cdb</v>
      </c>
      <c r="AD10" s="34" t="str" cm="1">
        <f t="array" ref="AD10">IFERROR(_xlfn._xlws.FILTER(报价器表[报价器],报价器表[产品标识]=price[[#This Row],[产品标识]]), "指定价")</f>
        <v>CDB</v>
      </c>
      <c r="AE10" s="34" t="e" cm="1" vm="2">
        <f t="array" ref="AE10" xml:space="preserve"> IF(
    ISBLANK(price[[#This Row],[选择产品]]), "-",IFERROR(_xlfn._xlws.FILTER(产品[产品],产品[产品选项名]=_xlfn.VALUETOTEXT(price[[#This Row],[选择产品]])), price[[#This Row],[产品标识]])
)</f>
        <v>#VALUE!</v>
      </c>
      <c r="AF10" s="84" t="str" cm="1">
        <f t="array" ref="AF10" xml:space="preserve"> IF(
    ISBLANK(price[[#This Row],[选择产品]]), "-",IFERROR(_xlfn._xlws.FILTER(产品[产品名],产品[产品选项名]=_xlfn.VALUETOTEXT(price[[#This Row],[选择产品]])), price[[#This Row],[选择产品]])
)</f>
        <v>云数据库 MySQL</v>
      </c>
      <c r="AG10" s="35" t="str" cm="1">
        <f t="array" ref="AG10">IF(price[[#This Row],[产品标识]]="cvm",
      _xlfn._xlws.FILTER(cvmCpu选项表[cpu列表], (cvmCpu选项表[地域]=报价地域)
                                                                        * (cvmCpu选项表[机型]=price[[#This Row],[产品规格]])
                                                                        * (cvmCpu选项表[内存]=price[[#This Row],[CVM内存]]) ),
       "-"
)</f>
        <v>-</v>
      </c>
      <c r="AH10" s="35" t="str" cm="1">
        <f t="array" ref="AH10">IF(price[[#This Row],[产品标识]]="cvm",
      _xlfn._xlws.FILTER(cvm内存选项表[内存列表], (cvm内存选项表[地域]=报价地域)
                                                                        * (cvm内存选项表[机型]=price[[#This Row],[产品规格]])
                                                                        * (cvm内存选项表[CPU]=price[[#This Row],[CVMCPU]]) ),
       "-"
)</f>
        <v>-</v>
      </c>
      <c r="AI10" s="35" t="str" cm="1">
        <f t="array" ref="AI10">IF(price[[#This Row],[产品标识]]="crs",_xlfn._xlws.FILTER(crs架构表[分片数量地址],crs架构表[架构]=price[[#This Row],[产品规格]]),"-")</f>
        <v>-</v>
      </c>
      <c r="AJ10" s="35" t="str" cm="1">
        <f t="array" ref="AJ10">IF(price[[#This Row],[产品标识]]="crs",_xlfn._xlws.FILTER(crs架构表[分片容量地址],crs架构表[架构]=price[[#This Row],[产品规格]]),"-")</f>
        <v>-</v>
      </c>
      <c r="AK10" s="61" t="str" cm="1">
        <f t="array" ref="AK1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row>
    <row r="11" spans="1:37">
      <c r="A11" s="7" t="s">
        <v>3</v>
      </c>
      <c r="B11" s="7" t="s">
        <v>5</v>
      </c>
      <c r="C11" s="7" t="s">
        <v>4</v>
      </c>
      <c r="D11" s="7" t="s">
        <v>3360</v>
      </c>
      <c r="E11" s="22" t="s">
        <v>61</v>
      </c>
      <c r="F11" s="7" t="s">
        <v>3205</v>
      </c>
      <c r="G11" s="31"/>
      <c r="H11" s="30"/>
      <c r="I11" s="7"/>
      <c r="J11" s="7"/>
      <c r="K11" s="26"/>
      <c r="L11" s="7"/>
      <c r="M11" s="7"/>
      <c r="N11" s="7"/>
      <c r="O11" s="7"/>
      <c r="P11" s="7">
        <v>2</v>
      </c>
      <c r="Q11" s="7">
        <v>500</v>
      </c>
      <c r="R11" s="8"/>
      <c r="S11" s="8"/>
      <c r="T11" s="8"/>
      <c r="U11" s="7">
        <v>1</v>
      </c>
      <c r="V11" s="7">
        <v>1</v>
      </c>
      <c r="W11" s="7">
        <v>12</v>
      </c>
      <c r="X11" s="21" t="e" cm="1" vm="2">
        <f t="array" ref="X11">IF(price[[#This Row],[选择产品]]="", "-",  HYPERLINK(
        _xlfn.SINGLE(IFERROR(_FV(price[[#This Row],[产品]],"产品URL"),"https://cloud.tencent.com/product")),
        price[[#This Row],[产品]]
    )
)</f>
        <v>#VALUE!</v>
      </c>
      <c r="Y11" s="64" t="str" cm="1">
        <f t="array" ref="Y11"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只读节点*2</v>
      </c>
      <c r="Z11" s="30" cm="1">
        <f t="array" ref="Z11">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768</v>
      </c>
      <c r="AA11" s="30" cm="1">
        <f t="array" ref="AA11">IF(ISNUMBER(price[[#This Row],[指定一次性费用]]),
    price[[#This Row],[指定一次性费用]],
    _xlfn.SWITCH(price[[#This Row],[产品标识]],
        "自定义", price[[#This Row],[指定一次性费用]],
    0)
)</f>
        <v>0</v>
      </c>
      <c r="AB11" s="33">
        <f>(price[[#This Row],[折前月单价]] * price[[#This Row],[采购月数]] + price[[#This Row],[折前一次性费用单价]]) * price[[#This Row],[数量]] * price[[#This Row],[折扣率]]</f>
        <v>9216</v>
      </c>
      <c r="AC11" s="34" t="str" cm="1">
        <f t="array" ref="AC11" xml:space="preserve"> IF(
    ISBLANK(price[[#This Row],[选择产品]]), "-",IFERROR(_xlfn._xlws.FILTER(产品[产品标识],产品[产品选项名]=_xlfn.VALUETOTEXT(price[[#This Row],[选择产品]])), "自定义")
)</f>
        <v>cdb</v>
      </c>
      <c r="AD11" s="34" t="str" cm="1">
        <f t="array" ref="AD11">IFERROR(_xlfn._xlws.FILTER(报价器表[报价器],报价器表[产品标识]=price[[#This Row],[产品标识]]), "指定价")</f>
        <v>CDB</v>
      </c>
      <c r="AE11" s="34" t="e" cm="1" vm="2">
        <f t="array" ref="AE11" xml:space="preserve"> IF(
    ISBLANK(price[[#This Row],[选择产品]]), "-",IFERROR(_xlfn._xlws.FILTER(产品[产品],产品[产品选项名]=_xlfn.VALUETOTEXT(price[[#This Row],[选择产品]])), price[[#This Row],[产品标识]])
)</f>
        <v>#VALUE!</v>
      </c>
      <c r="AF11" s="84" t="str" cm="1">
        <f t="array" ref="AF11" xml:space="preserve"> IF(
    ISBLANK(price[[#This Row],[选择产品]]), "-",IFERROR(_xlfn._xlws.FILTER(产品[产品名],产品[产品选项名]=_xlfn.VALUETOTEXT(price[[#This Row],[选择产品]])), price[[#This Row],[选择产品]])
)</f>
        <v>云数据库 MySQL</v>
      </c>
      <c r="AG11" s="35" t="str" cm="1">
        <f t="array" ref="AG11">IF(price[[#This Row],[产品标识]]="cvm",
      _xlfn._xlws.FILTER(cvmCpu选项表[cpu列表], (cvmCpu选项表[地域]=报价地域)
                                                                        * (cvmCpu选项表[机型]=price[[#This Row],[产品规格]])
                                                                        * (cvmCpu选项表[内存]=price[[#This Row],[CVM内存]]) ),
       "-"
)</f>
        <v>-</v>
      </c>
      <c r="AH11" s="35" t="str" cm="1">
        <f t="array" ref="AH11">IF(price[[#This Row],[产品标识]]="cvm",
      _xlfn._xlws.FILTER(cvm内存选项表[内存列表], (cvm内存选项表[地域]=报价地域)
                                                                        * (cvm内存选项表[机型]=price[[#This Row],[产品规格]])
                                                                        * (cvm内存选项表[CPU]=price[[#This Row],[CVMCPU]]) ),
       "-"
)</f>
        <v>-</v>
      </c>
      <c r="AI11" s="35" t="str" cm="1">
        <f t="array" ref="AI11">IF(price[[#This Row],[产品标识]]="crs",_xlfn._xlws.FILTER(crs架构表[分片数量地址],crs架构表[架构]=price[[#This Row],[产品规格]]),"-")</f>
        <v>-</v>
      </c>
      <c r="AJ11" s="35" t="str" cm="1">
        <f t="array" ref="AJ11">IF(price[[#This Row],[产品标识]]="crs",_xlfn._xlws.FILTER(crs架构表[分片容量地址],crs架构表[架构]=price[[#This Row],[产品规格]]),"-")</f>
        <v>-</v>
      </c>
      <c r="AK11" s="61" t="str" cm="1">
        <f t="array" ref="AK1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row>
    <row r="12" spans="1:37">
      <c r="A12" s="7" t="s">
        <v>3</v>
      </c>
      <c r="B12" s="7" t="s">
        <v>5</v>
      </c>
      <c r="C12" s="7" t="s">
        <v>4</v>
      </c>
      <c r="D12" s="7" t="s">
        <v>60</v>
      </c>
      <c r="E12" s="22" t="s">
        <v>63</v>
      </c>
      <c r="F12" s="7" t="s">
        <v>3229</v>
      </c>
      <c r="G12" s="31"/>
      <c r="H12" s="30"/>
      <c r="I12" s="7"/>
      <c r="J12" s="7"/>
      <c r="K12" s="26"/>
      <c r="L12" s="7"/>
      <c r="M12" s="7"/>
      <c r="N12" s="7"/>
      <c r="O12" s="7"/>
      <c r="P12" s="7"/>
      <c r="Q12" s="7"/>
      <c r="R12" s="8">
        <v>4</v>
      </c>
      <c r="S12" s="8">
        <v>8</v>
      </c>
      <c r="T12" s="8">
        <v>1</v>
      </c>
      <c r="U12" s="7">
        <v>1</v>
      </c>
      <c r="V12" s="7">
        <v>1</v>
      </c>
      <c r="W12" s="7">
        <v>12</v>
      </c>
      <c r="X12" s="21" t="e" cm="1" vm="3">
        <f t="array" ref="X12">IF(price[[#This Row],[选择产品]]="", "-",  HYPERLINK(
        _xlfn.SINGLE(IFERROR(_FV(price[[#This Row],[产品]],"产品URL"),"https://cloud.tencent.com/product")),
        price[[#This Row],[产品]]
    )
)</f>
        <v>#VALUE!</v>
      </c>
      <c r="Y12" s="64" t="str" cm="1">
        <f t="array" ref="Y12"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【内存版（集群架构）】
 分片容量4GB 
 分片*8
 副本*1
 (实例容量32GB)</v>
      </c>
      <c r="Z12" s="30" cm="1">
        <f t="array" ref="Z12">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2688</v>
      </c>
      <c r="AA12" s="30" cm="1">
        <f t="array" ref="AA12">IF(ISNUMBER(price[[#This Row],[指定一次性费用]]),
    price[[#This Row],[指定一次性费用]],
    _xlfn.SWITCH(price[[#This Row],[产品标识]],
        "自定义", price[[#This Row],[指定一次性费用]],
    0)
)</f>
        <v>0</v>
      </c>
      <c r="AB12" s="33">
        <f>(price[[#This Row],[折前月单价]] * price[[#This Row],[采购月数]] + price[[#This Row],[折前一次性费用单价]]) * price[[#This Row],[数量]] * price[[#This Row],[折扣率]]</f>
        <v>32256</v>
      </c>
      <c r="AC12" s="34" t="str" cm="1">
        <f t="array" ref="AC12" xml:space="preserve"> IF(
    ISBLANK(price[[#This Row],[选择产品]]), "-",IFERROR(_xlfn._xlws.FILTER(产品[产品标识],产品[产品选项名]=_xlfn.VALUETOTEXT(price[[#This Row],[选择产品]])), "自定义")
)</f>
        <v>crs</v>
      </c>
      <c r="AD12" s="34" t="str" cm="1">
        <f t="array" ref="AD12">IFERROR(_xlfn._xlws.FILTER(报价器表[报价器],报价器表[产品标识]=price[[#This Row],[产品标识]]), "指定价")</f>
        <v>CRS</v>
      </c>
      <c r="AE12" s="34" t="e" cm="1" vm="3">
        <f t="array" ref="AE12" xml:space="preserve"> IF(
    ISBLANK(price[[#This Row],[选择产品]]), "-",IFERROR(_xlfn._xlws.FILTER(产品[产品],产品[产品选项名]=_xlfn.VALUETOTEXT(price[[#This Row],[选择产品]])), price[[#This Row],[产品标识]])
)</f>
        <v>#VALUE!</v>
      </c>
      <c r="AF12" s="84" t="str" cm="1">
        <f t="array" ref="AF12" xml:space="preserve"> IF(
    ISBLANK(price[[#This Row],[选择产品]]), "-",IFERROR(_xlfn._xlws.FILTER(产品[产品名],产品[产品选项名]=_xlfn.VALUETOTEXT(price[[#This Row],[选择产品]])), price[[#This Row],[选择产品]])
)</f>
        <v>云数据库 Redis</v>
      </c>
      <c r="AG12" s="35" t="str" cm="1">
        <f t="array" ref="AG12">IF(price[[#This Row],[产品标识]]="cvm",
      _xlfn._xlws.FILTER(cvmCpu选项表[cpu列表], (cvmCpu选项表[地域]=报价地域)
                                                                        * (cvmCpu选项表[机型]=price[[#This Row],[产品规格]])
                                                                        * (cvmCpu选项表[内存]=price[[#This Row],[CVM内存]]) ),
       "-"
)</f>
        <v>-</v>
      </c>
      <c r="AH12" s="35" t="str" cm="1">
        <f t="array" ref="AH12">IF(price[[#This Row],[产品标识]]="cvm",
      _xlfn._xlws.FILTER(cvm内存选项表[内存列表], (cvm内存选项表[地域]=报价地域)
                                                                        * (cvm内存选项表[机型]=price[[#This Row],[产品规格]])
                                                                        * (cvm内存选项表[CPU]=price[[#This Row],[CVMCPU]]) ),
       "-"
)</f>
        <v>-</v>
      </c>
      <c r="AI12" s="35" t="str" cm="1">
        <f t="array" ref="AI12">IF(price[[#This Row],[产品标识]]="crs",_xlfn._xlws.FILTER(crs架构表[分片数量地址],crs架构表[架构]=price[[#This Row],[产品规格]]),"-")</f>
        <v>crs!$AJ$4#</v>
      </c>
      <c r="AJ12" s="35" t="str" cm="1">
        <f t="array" ref="AJ12">IF(price[[#This Row],[产品标识]]="crs",_xlfn._xlws.FILTER(crs架构表[分片容量地址],crs架构表[架构]=price[[#This Row],[产品规格]]),"-")</f>
        <v>crs!$S$4#</v>
      </c>
      <c r="AK12" s="61" t="str" cm="1">
        <f t="array" ref="AK1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row>
    <row r="13" spans="1:37">
      <c r="A13" s="7" t="s">
        <v>3</v>
      </c>
      <c r="B13" s="7" t="s">
        <v>5</v>
      </c>
      <c r="C13" s="7" t="s">
        <v>4</v>
      </c>
      <c r="D13" s="7" t="s">
        <v>65</v>
      </c>
      <c r="E13" s="22" t="s">
        <v>66</v>
      </c>
      <c r="F13" s="7" t="s">
        <v>3339</v>
      </c>
      <c r="G13" s="31"/>
      <c r="H13" s="30"/>
      <c r="I13" s="7"/>
      <c r="J13" s="7"/>
      <c r="K13" s="26"/>
      <c r="L13" s="7"/>
      <c r="M13" s="7"/>
      <c r="N13" s="7"/>
      <c r="O13" s="7"/>
      <c r="P13" s="7"/>
      <c r="Q13" s="7"/>
      <c r="R13" s="8"/>
      <c r="S13" s="8"/>
      <c r="T13" s="8"/>
      <c r="U13" s="7">
        <v>1</v>
      </c>
      <c r="V13" s="7">
        <v>1</v>
      </c>
      <c r="W13" s="7">
        <v>12</v>
      </c>
      <c r="X13" s="21" t="e" cm="1" vm="4">
        <f t="array" ref="X13">IF(price[[#This Row],[选择产品]]="", "-",  HYPERLINK(
        _xlfn.SINGLE(IFERROR(_FV(price[[#This Row],[产品]],"产品URL"),"https://cloud.tencent.com/product")),
        price[[#This Row],[产品]]
    )
)</f>
        <v>#VALUE!</v>
      </c>
      <c r="Y13" s="64" t="str" cm="1">
        <f t="array" ref="Y13"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【共享型实例】</v>
      </c>
      <c r="Z13" s="30" cm="1">
        <f t="array" ref="Z13">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146.00000000000003</v>
      </c>
      <c r="AA13" s="30" cm="1">
        <f t="array" ref="AA13">IF(ISNUMBER(price[[#This Row],[指定一次性费用]]),
    price[[#This Row],[指定一次性费用]],
    _xlfn.SWITCH(price[[#This Row],[产品标识]],
        "自定义", price[[#This Row],[指定一次性费用]],
    0)
)</f>
        <v>0</v>
      </c>
      <c r="AB13" s="33">
        <f>(price[[#This Row],[折前月单价]] * price[[#This Row],[采购月数]] + price[[#This Row],[折前一次性费用单价]]) * price[[#This Row],[数量]] * price[[#This Row],[折扣率]]</f>
        <v>1752.0000000000005</v>
      </c>
      <c r="AC13" s="34" t="str" cm="1">
        <f t="array" ref="AC13" xml:space="preserve"> IF(
    ISBLANK(price[[#This Row],[选择产品]]), "-",IFERROR(_xlfn._xlws.FILTER(产品[产品标识],产品[产品选项名]=_xlfn.VALUETOTEXT(price[[#This Row],[选择产品]])), "自定义")
)</f>
        <v>clb</v>
      </c>
      <c r="AD13" s="19" t="str" cm="1">
        <f t="array" ref="AD13">IFERROR(_xlfn._xlws.FILTER(报价器表[报价器],报价器表[产品标识]=price[[#This Row],[产品标识]]), "指定价")</f>
        <v>CLB</v>
      </c>
      <c r="AE13" s="19" t="e" cm="1" vm="4">
        <f t="array" ref="AE13" xml:space="preserve"> IF(
    ISBLANK(price[[#This Row],[选择产品]]), "-",IFERROR(_xlfn._xlws.FILTER(产品[产品],产品[产品选项名]=_xlfn.VALUETOTEXT(price[[#This Row],[选择产品]])), price[[#This Row],[产品标识]])
)</f>
        <v>#VALUE!</v>
      </c>
      <c r="AF13" s="85" t="str" cm="1">
        <f t="array" ref="AF13" xml:space="preserve"> IF(
    ISBLANK(price[[#This Row],[选择产品]]), "-",IFERROR(_xlfn._xlws.FILTER(产品[产品名],产品[产品选项名]=_xlfn.VALUETOTEXT(price[[#This Row],[选择产品]])), price[[#This Row],[选择产品]])
)</f>
        <v>负载均衡</v>
      </c>
      <c r="AG13" s="35" t="str" cm="1">
        <f t="array" ref="AG13">IF(price[[#This Row],[产品标识]]="cvm",
      _xlfn._xlws.FILTER(cvmCpu选项表[cpu列表], (cvmCpu选项表[地域]=报价地域)
                                                                        * (cvmCpu选项表[机型]=price[[#This Row],[产品规格]])
                                                                        * (cvmCpu选项表[内存]=price[[#This Row],[CVM内存]]) ),
       "-"
)</f>
        <v>-</v>
      </c>
      <c r="AH13" s="35" t="str" cm="1">
        <f t="array" ref="AH13">IF(price[[#This Row],[产品标识]]="cvm",
      _xlfn._xlws.FILTER(cvm内存选项表[内存列表], (cvm内存选项表[地域]=报价地域)
                                                                        * (cvm内存选项表[机型]=price[[#This Row],[产品规格]])
                                                                        * (cvm内存选项表[CPU]=price[[#This Row],[CVMCPU]]) ),
       "-"
)</f>
        <v>-</v>
      </c>
      <c r="AI13" s="35" t="str" cm="1">
        <f t="array" ref="AI13">IF(price[[#This Row],[产品标识]]="crs",_xlfn._xlws.FILTER(crs架构表[分片数量地址],crs架构表[架构]=price[[#This Row],[产品规格]]),"-")</f>
        <v>-</v>
      </c>
      <c r="AJ13" s="35" t="str" cm="1">
        <f t="array" ref="AJ13">IF(price[[#This Row],[产品标识]]="crs",_xlfn._xlws.FILTER(crs架构表[分片容量地址],crs架构表[架构]=price[[#This Row],[产品规格]]),"-")</f>
        <v>-</v>
      </c>
      <c r="AK13" s="61" t="str" cm="1">
        <f t="array" ref="AK1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row>
    <row r="14" spans="1:37">
      <c r="A14" s="7" t="s">
        <v>3</v>
      </c>
      <c r="B14" s="7" t="s">
        <v>5</v>
      </c>
      <c r="C14" s="7" t="s">
        <v>4</v>
      </c>
      <c r="D14" s="7" t="s">
        <v>65</v>
      </c>
      <c r="E14" s="22" t="s">
        <v>67</v>
      </c>
      <c r="F14" s="7" t="s">
        <v>3313</v>
      </c>
      <c r="G14" s="31"/>
      <c r="H14" s="30"/>
      <c r="I14" s="7"/>
      <c r="J14" s="7"/>
      <c r="K14" s="26"/>
      <c r="L14" s="7"/>
      <c r="M14" s="7"/>
      <c r="N14" s="7"/>
      <c r="O14" s="7"/>
      <c r="P14" s="7"/>
      <c r="Q14" s="7"/>
      <c r="R14" s="8"/>
      <c r="S14" s="8"/>
      <c r="T14" s="8"/>
      <c r="U14" s="7">
        <v>1</v>
      </c>
      <c r="V14" s="7">
        <v>1</v>
      </c>
      <c r="W14" s="7">
        <v>12</v>
      </c>
      <c r="X14" s="21" t="e" cm="1" vm="5">
        <f t="array" ref="X14">IF(price[[#This Row],[选择产品]]="", "-",  HYPERLINK(
        _xlfn.SINGLE(IFERROR(_FV(price[[#This Row],[产品]],"产品URL"),"https://cloud.tencent.com/product")),
        price[[#This Row],[产品]]
    )
)</f>
        <v>#VALUE!</v>
      </c>
      <c r="Y14" s="64" t="str" cm="1">
        <f t="array" ref="Y14"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【10Mbps】</v>
      </c>
      <c r="Z14" s="30" cm="1">
        <f t="array" ref="Z14">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880</v>
      </c>
      <c r="AA14" s="30" cm="1">
        <f t="array" ref="AA14">IF(ISNUMBER(price[[#This Row],[指定一次性费用]]),
    price[[#This Row],[指定一次性费用]],
    _xlfn.SWITCH(price[[#This Row],[产品标识]],
        "自定义", price[[#This Row],[指定一次性费用]],
    0)
)</f>
        <v>0</v>
      </c>
      <c r="AB14" s="33">
        <f>(price[[#This Row],[折前月单价]] * price[[#This Row],[采购月数]] + price[[#This Row],[折前一次性费用单价]]) * price[[#This Row],[数量]] * price[[#This Row],[折扣率]]</f>
        <v>10560</v>
      </c>
      <c r="AC14" s="34" t="str" cm="1">
        <f t="array" ref="AC14" xml:space="preserve"> IF(
    ISBLANK(price[[#This Row],[选择产品]]), "-",IFERROR(_xlfn._xlws.FILTER(产品[产品标识],产品[产品选项名]=_xlfn.VALUETOTEXT(price[[#This Row],[选择产品]])), "自定义")
)</f>
        <v>vpn</v>
      </c>
      <c r="AD14" s="19" t="str" cm="1">
        <f t="array" ref="AD14">IFERROR(_xlfn._xlws.FILTER(报价器表[报价器],报价器表[产品标识]=price[[#This Row],[产品标识]]), "指定价")</f>
        <v>VPN</v>
      </c>
      <c r="AE14" s="19" t="e" cm="1" vm="5">
        <f t="array" ref="AE14" xml:space="preserve"> IF(
    ISBLANK(price[[#This Row],[选择产品]]), "-",IFERROR(_xlfn._xlws.FILTER(产品[产品],产品[产品选项名]=_xlfn.VALUETOTEXT(price[[#This Row],[选择产品]])), price[[#This Row],[产品标识]])
)</f>
        <v>#VALUE!</v>
      </c>
      <c r="AF14" s="85" t="str" cm="1">
        <f t="array" ref="AF14" xml:space="preserve"> IF(
    ISBLANK(price[[#This Row],[选择产品]]), "-",IFERROR(_xlfn._xlws.FILTER(产品[产品名],产品[产品选项名]=_xlfn.VALUETOTEXT(price[[#This Row],[选择产品]])), price[[#This Row],[选择产品]])
)</f>
        <v>VPN 连接</v>
      </c>
      <c r="AG14" s="35" t="str" cm="1">
        <f t="array" ref="AG14">IF(price[[#This Row],[产品标识]]="cvm",
      _xlfn._xlws.FILTER(cvmCpu选项表[cpu列表], (cvmCpu选项表[地域]=报价地域)
                                                                        * (cvmCpu选项表[机型]=price[[#This Row],[产品规格]])
                                                                        * (cvmCpu选项表[内存]=price[[#This Row],[CVM内存]]) ),
       "-"
)</f>
        <v>-</v>
      </c>
      <c r="AH14" s="35" t="str" cm="1">
        <f t="array" ref="AH14">IF(price[[#This Row],[产品标识]]="cvm",
      _xlfn._xlws.FILTER(cvm内存选项表[内存列表], (cvm内存选项表[地域]=报价地域)
                                                                        * (cvm内存选项表[机型]=price[[#This Row],[产品规格]])
                                                                        * (cvm内存选项表[CPU]=price[[#This Row],[CVMCPU]]) ),
       "-"
)</f>
        <v>-</v>
      </c>
      <c r="AI14" s="35" t="str" cm="1">
        <f t="array" ref="AI14">IF(price[[#This Row],[产品标识]]="crs",_xlfn._xlws.FILTER(crs架构表[分片数量地址],crs架构表[架构]=price[[#This Row],[产品规格]]),"-")</f>
        <v>-</v>
      </c>
      <c r="AJ14" s="35" t="str" cm="1">
        <f t="array" ref="AJ14">IF(price[[#This Row],[产品标识]]="crs",_xlfn._xlws.FILTER(crs架构表[分片容量地址],crs架构表[架构]=price[[#This Row],[产品规格]]),"-")</f>
        <v>-</v>
      </c>
      <c r="AK14" s="61" t="str" cm="1">
        <f t="array" ref="AK1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row>
    <row r="15" spans="1:37">
      <c r="A15" s="7" t="s">
        <v>3</v>
      </c>
      <c r="B15" s="7" t="s">
        <v>5</v>
      </c>
      <c r="C15" s="7" t="s">
        <v>4</v>
      </c>
      <c r="D15" s="7" t="s">
        <v>65</v>
      </c>
      <c r="E15" s="22" t="s">
        <v>69</v>
      </c>
      <c r="F15" s="7" t="s">
        <v>70</v>
      </c>
      <c r="G15" s="31"/>
      <c r="H15" s="30"/>
      <c r="I15" s="7"/>
      <c r="J15" s="7"/>
      <c r="K15" s="26"/>
      <c r="L15" s="7"/>
      <c r="M15" s="7"/>
      <c r="N15" s="7"/>
      <c r="O15" s="7"/>
      <c r="P15" s="7"/>
      <c r="Q15" s="7"/>
      <c r="R15" s="8"/>
      <c r="S15" s="8"/>
      <c r="T15" s="8"/>
      <c r="U15" s="7">
        <v>1</v>
      </c>
      <c r="V15" s="7">
        <v>1</v>
      </c>
      <c r="W15" s="7">
        <v>12</v>
      </c>
      <c r="X15" s="21" t="e" cm="1" vm="6">
        <f t="array" ref="X15">IF(price[[#This Row],[选择产品]]="", "-",  HYPERLINK(
        _xlfn.SINGLE(IFERROR(_FV(price[[#This Row],[产品]],"产品URL"),"https://cloud.tencent.com/product")),
        price[[#This Row],[产品]]
    )
)</f>
        <v>#VALUE!</v>
      </c>
      <c r="Y15" s="64" t="str" cm="1">
        <f t="array" ref="Y15"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【中型（最大 300 万连接数）】</v>
      </c>
      <c r="Z15" s="30" cm="1">
        <f t="array" ref="Z15">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1095</v>
      </c>
      <c r="AA15" s="30" cm="1">
        <f t="array" ref="AA15">IF(ISNUMBER(price[[#This Row],[指定一次性费用]]),
    price[[#This Row],[指定一次性费用]],
    _xlfn.SWITCH(price[[#This Row],[产品标识]],
        "自定义", price[[#This Row],[指定一次性费用]],
    0)
)</f>
        <v>0</v>
      </c>
      <c r="AB15" s="33">
        <f>(price[[#This Row],[折前月单价]] * price[[#This Row],[采购月数]] + price[[#This Row],[折前一次性费用单价]]) * price[[#This Row],[数量]] * price[[#This Row],[折扣率]]</f>
        <v>13140</v>
      </c>
      <c r="AC15" s="34" t="str" cm="1">
        <f t="array" ref="AC15" xml:space="preserve"> IF(
    ISBLANK(price[[#This Row],[选择产品]]), "-",IFERROR(_xlfn._xlws.FILTER(产品[产品标识],产品[产品选项名]=_xlfn.VALUETOTEXT(price[[#This Row],[选择产品]])), "自定义")
)</f>
        <v>nat</v>
      </c>
      <c r="AD15" s="19" t="str" cm="1">
        <f t="array" ref="AD15">IFERROR(_xlfn._xlws.FILTER(报价器表[报价器],报价器表[产品标识]=price[[#This Row],[产品标识]]), "指定价")</f>
        <v>NAT</v>
      </c>
      <c r="AE15" s="19" t="e" cm="1" vm="6">
        <f t="array" ref="AE15" xml:space="preserve"> IF(
    ISBLANK(price[[#This Row],[选择产品]]), "-",IFERROR(_xlfn._xlws.FILTER(产品[产品],产品[产品选项名]=_xlfn.VALUETOTEXT(price[[#This Row],[选择产品]])), price[[#This Row],[产品标识]])
)</f>
        <v>#VALUE!</v>
      </c>
      <c r="AF15" s="85" t="str" cm="1">
        <f t="array" ref="AF15" xml:space="preserve"> IF(
    ISBLANK(price[[#This Row],[选择产品]]), "-",IFERROR(_xlfn._xlws.FILTER(产品[产品名],产品[产品选项名]=_xlfn.VALUETOTEXT(price[[#This Row],[选择产品]])), price[[#This Row],[选择产品]])
)</f>
        <v>NAT 网关</v>
      </c>
      <c r="AG15" s="35" t="str" cm="1">
        <f t="array" ref="AG15">IF(price[[#This Row],[产品标识]]="cvm",
      _xlfn._xlws.FILTER(cvmCpu选项表[cpu列表], (cvmCpu选项表[地域]=报价地域)
                                                                        * (cvmCpu选项表[机型]=price[[#This Row],[产品规格]])
                                                                        * (cvmCpu选项表[内存]=price[[#This Row],[CVM内存]]) ),
       "-"
)</f>
        <v>-</v>
      </c>
      <c r="AH15" s="35" t="str" cm="1">
        <f t="array" ref="AH15">IF(price[[#This Row],[产品标识]]="cvm",
      _xlfn._xlws.FILTER(cvm内存选项表[内存列表], (cvm内存选项表[地域]=报价地域)
                                                                        * (cvm内存选项表[机型]=price[[#This Row],[产品规格]])
                                                                        * (cvm内存选项表[CPU]=price[[#This Row],[CVMCPU]]) ),
       "-"
)</f>
        <v>-</v>
      </c>
      <c r="AI15" s="35" t="str" cm="1">
        <f t="array" ref="AI15">IF(price[[#This Row],[产品标识]]="crs",_xlfn._xlws.FILTER(crs架构表[分片数量地址],crs架构表[架构]=price[[#This Row],[产品规格]]),"-")</f>
        <v>-</v>
      </c>
      <c r="AJ15" s="35" t="str" cm="1">
        <f t="array" ref="AJ15">IF(price[[#This Row],[产品标识]]="crs",_xlfn._xlws.FILTER(crs架构表[分片容量地址],crs架构表[架构]=price[[#This Row],[产品规格]]),"-")</f>
        <v>-</v>
      </c>
      <c r="AK15" s="61" t="str" cm="1">
        <f t="array" ref="AK1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row>
    <row r="16" spans="1:37">
      <c r="A16" s="7" t="s">
        <v>3</v>
      </c>
      <c r="B16" s="7" t="s">
        <v>5</v>
      </c>
      <c r="C16" s="7" t="s">
        <v>4</v>
      </c>
      <c r="D16" s="7" t="s">
        <v>71</v>
      </c>
      <c r="E16" s="22" t="s">
        <v>72</v>
      </c>
      <c r="F16" s="7" t="s">
        <v>3236</v>
      </c>
      <c r="G16" s="31"/>
      <c r="H16" s="30"/>
      <c r="I16" s="7"/>
      <c r="J16" s="7"/>
      <c r="K16" s="26"/>
      <c r="L16" s="7"/>
      <c r="M16" s="7"/>
      <c r="N16" s="7"/>
      <c r="O16" s="7"/>
      <c r="P16" s="7"/>
      <c r="Q16" s="7"/>
      <c r="R16" s="8"/>
      <c r="S16" s="8"/>
      <c r="T16" s="8"/>
      <c r="U16" s="7">
        <v>1</v>
      </c>
      <c r="V16" s="7">
        <v>1</v>
      </c>
      <c r="W16" s="7">
        <v>12</v>
      </c>
      <c r="X16" s="21" t="e" cm="1" vm="7">
        <f t="array" ref="X16">IF(price[[#This Row],[选择产品]]="", "-",  HYPERLINK(
        _xlfn.SINGLE(IFERROR(_FV(price[[#This Row],[产品]],"产品URL"),"https://cloud.tencent.com/product")),
        price[[#This Row],[产品]]
    )
)</f>
        <v>#VALUE!</v>
      </c>
      <c r="Y16" s="64" t="str" cm="1">
        <f t="array" ref="Y16"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【同城 10M】</v>
      </c>
      <c r="Z16" s="30" cm="1">
        <f t="array" ref="Z16">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5800</v>
      </c>
      <c r="AA16" s="30" cm="1">
        <f t="array" ref="AA16">IF(ISNUMBER(price[[#This Row],[指定一次性费用]]),
    price[[#This Row],[指定一次性费用]],
    _xlfn.SWITCH(price[[#This Row],[产品标识]],
        "自定义", price[[#This Row],[指定一次性费用]],
    0)
)</f>
        <v>0</v>
      </c>
      <c r="AB16" s="33">
        <f>(price[[#This Row],[折前月单价]] * price[[#This Row],[采购月数]] + price[[#This Row],[折前一次性费用单价]]) * price[[#This Row],[数量]] * price[[#This Row],[折扣率]]</f>
        <v>69600</v>
      </c>
      <c r="AC16" s="34" t="str" cm="1">
        <f t="array" ref="AC16" xml:space="preserve"> IF(
    ISBLANK(price[[#This Row],[选择产品]]), "-",IFERROR(_xlfn._xlws.FILTER(产品[产品标识],产品[产品选项名]=_xlfn.VALUETOTEXT(price[[#This Row],[选择产品]])), "自定义")
)</f>
        <v>dc/cas</v>
      </c>
      <c r="AD16" s="19" t="str" cm="1">
        <f t="array" ref="AD16">IFERROR(_xlfn._xlws.FILTER(报价器表[报价器],报价器表[产品标识]=price[[#This Row],[产品标识]]), "指定价")</f>
        <v>DC/CAS</v>
      </c>
      <c r="AE16" s="19" t="e" cm="1" vm="7">
        <f t="array" ref="AE16" xml:space="preserve"> IF(
    ISBLANK(price[[#This Row],[选择产品]]), "-",IFERROR(_xlfn._xlws.FILTER(产品[产品],产品[产品选项名]=_xlfn.VALUETOTEXT(price[[#This Row],[选择产品]])), price[[#This Row],[产品标识]])
)</f>
        <v>#VALUE!</v>
      </c>
      <c r="AF16" s="85" t="str" cm="1">
        <f t="array" ref="AF16" xml:space="preserve"> IF(
    ISBLANK(price[[#This Row],[选择产品]]), "-",IFERROR(_xlfn._xlws.FILTER(产品[产品名],产品[产品选项名]=_xlfn.VALUETOTEXT(price[[#This Row],[选择产品]])), price[[#This Row],[选择产品]])
)</f>
        <v>专线接入-高速上云</v>
      </c>
      <c r="AG16" s="35" t="str" cm="1">
        <f t="array" ref="AG16">IF(price[[#This Row],[产品标识]]="cvm",
      _xlfn._xlws.FILTER(cvmCpu选项表[cpu列表], (cvmCpu选项表[地域]=报价地域)
                                                                        * (cvmCpu选项表[机型]=price[[#This Row],[产品规格]])
                                                                        * (cvmCpu选项表[内存]=price[[#This Row],[CVM内存]]) ),
       "-"
)</f>
        <v>-</v>
      </c>
      <c r="AH16" s="35" t="str" cm="1">
        <f t="array" ref="AH16">IF(price[[#This Row],[产品标识]]="cvm",
      _xlfn._xlws.FILTER(cvm内存选项表[内存列表], (cvm内存选项表[地域]=报价地域)
                                                                        * (cvm内存选项表[机型]=price[[#This Row],[产品规格]])
                                                                        * (cvm内存选项表[CPU]=price[[#This Row],[CVMCPU]]) ),
       "-"
)</f>
        <v>-</v>
      </c>
      <c r="AI16" s="35" t="str" cm="1">
        <f t="array" ref="AI16">IF(price[[#This Row],[产品标识]]="crs",_xlfn._xlws.FILTER(crs架构表[分片数量地址],crs架构表[架构]=price[[#This Row],[产品规格]]),"-")</f>
        <v>-</v>
      </c>
      <c r="AJ16" s="35" t="str" cm="1">
        <f t="array" ref="AJ16">IF(price[[#This Row],[产品标识]]="crs",_xlfn._xlws.FILTER(crs架构表[分片容量地址],crs架构表[架构]=price[[#This Row],[产品规格]]),"-")</f>
        <v>-</v>
      </c>
      <c r="AK16" s="61" t="str" cm="1">
        <f t="array" ref="AK1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row>
    <row r="17" spans="1:37">
      <c r="A17" s="7" t="s">
        <v>3</v>
      </c>
      <c r="B17" s="7" t="s">
        <v>5</v>
      </c>
      <c r="C17" s="7" t="s">
        <v>4</v>
      </c>
      <c r="D17" s="7" t="s">
        <v>74</v>
      </c>
      <c r="E17" s="24" t="s">
        <v>75</v>
      </c>
      <c r="F17" s="7">
        <v>100</v>
      </c>
      <c r="G17" s="32"/>
      <c r="H17" s="30"/>
      <c r="I17" s="7"/>
      <c r="J17" s="23"/>
      <c r="K17" s="26"/>
      <c r="L17" s="23"/>
      <c r="M17" s="23"/>
      <c r="N17" s="23"/>
      <c r="O17" s="23"/>
      <c r="P17" s="23"/>
      <c r="Q17" s="23"/>
      <c r="R17" s="25"/>
      <c r="S17" s="25"/>
      <c r="T17" s="25"/>
      <c r="U17" s="7">
        <v>1</v>
      </c>
      <c r="V17" s="7">
        <v>1</v>
      </c>
      <c r="W17" s="7">
        <v>12</v>
      </c>
      <c r="X17" s="27" t="e" cm="1" vm="8">
        <f t="array" ref="X17">IF(price[[#This Row],[选择产品]]="", "-",  HYPERLINK(
        _xlfn.SINGLE(IFERROR(_FV(price[[#This Row],[产品]],"产品URL"),"https://cloud.tencent.com/product")),
        price[[#This Row],[产品]]
    )
)</f>
        <v>#VALUE!</v>
      </c>
      <c r="Y17" s="64" t="str" cm="1">
        <f t="array" ref="Y17"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【100】</v>
      </c>
      <c r="Z17" s="30" cm="1">
        <f t="array" ref="Z17">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10800</v>
      </c>
      <c r="AA17" s="30" cm="1">
        <f t="array" ref="AA17">IF(ISNUMBER(price[[#This Row],[指定一次性费用]]),
    price[[#This Row],[指定一次性费用]],
    _xlfn.SWITCH(price[[#This Row],[产品标识]],
        "自定义", price[[#This Row],[指定一次性费用]],
    0)
)</f>
        <v>0</v>
      </c>
      <c r="AB17" s="33">
        <f>(price[[#This Row],[折前月单价]] * price[[#This Row],[采购月数]] + price[[#This Row],[折前一次性费用单价]]) * price[[#This Row],[数量]] * price[[#This Row],[折扣率]]</f>
        <v>129600</v>
      </c>
      <c r="AC17" s="34" t="str" cm="1">
        <f t="array" ref="AC17" xml:space="preserve"> IF(
    ISBLANK(price[[#This Row],[选择产品]]), "-",IFERROR(_xlfn._xlws.FILTER(产品[产品标识],产品[产品选项名]=_xlfn.VALUETOTEXT(price[[#This Row],[选择产品]])), "自定义")
)</f>
        <v>bwp</v>
      </c>
      <c r="AD17" s="34" t="str" cm="1">
        <f t="array" ref="AD17">IFERROR(_xlfn._xlws.FILTER(报价器表[报价器],报价器表[产品标识]=price[[#This Row],[产品标识]]), "指定价")</f>
        <v>BWP</v>
      </c>
      <c r="AE17" s="34" t="e" cm="1" vm="8">
        <f t="array" ref="AE17" xml:space="preserve"> IF(
    ISBLANK(price[[#This Row],[选择产品]]), "-",IFERROR(_xlfn._xlws.FILTER(产品[产品],产品[产品选项名]=_xlfn.VALUETOTEXT(price[[#This Row],[选择产品]])), price[[#This Row],[产品标识]])
)</f>
        <v>#VALUE!</v>
      </c>
      <c r="AF17" s="84" t="str" cm="1">
        <f t="array" ref="AF17" xml:space="preserve"> IF(
    ISBLANK(price[[#This Row],[选择产品]]), "-",IFERROR(_xlfn._xlws.FILTER(产品[产品名],产品[产品选项名]=_xlfn.VALUETOTEXT(price[[#This Row],[选择产品]])), price[[#This Row],[选择产品]])
)</f>
        <v>共享带宽包</v>
      </c>
      <c r="AG17" s="35" t="str" cm="1">
        <f t="array" ref="AG17">IF(price[[#This Row],[产品标识]]="cvm",
      _xlfn._xlws.FILTER(cvmCpu选项表[cpu列表], (cvmCpu选项表[地域]=报价地域)
                                                                        * (cvmCpu选项表[机型]=price[[#This Row],[产品规格]])
                                                                        * (cvmCpu选项表[内存]=price[[#This Row],[CVM内存]]) ),
       "-"
)</f>
        <v>-</v>
      </c>
      <c r="AH17" s="35" t="str" cm="1">
        <f t="array" ref="AH17">IF(price[[#This Row],[产品标识]]="cvm",
      _xlfn._xlws.FILTER(cvm内存选项表[内存列表], (cvm内存选项表[地域]=报价地域)
                                                                        * (cvm内存选项表[机型]=price[[#This Row],[产品规格]])
                                                                        * (cvm内存选项表[CPU]=price[[#This Row],[CVMCPU]]) ),
       "-"
)</f>
        <v>-</v>
      </c>
      <c r="AI17" s="35" t="str" cm="1">
        <f t="array" ref="AI17">IF(price[[#This Row],[产品标识]]="crs",_xlfn._xlws.FILTER(crs架构表[分片数量地址],crs架构表[架构]=price[[#This Row],[产品规格]]),"-")</f>
        <v>-</v>
      </c>
      <c r="AJ17" s="35" t="str" cm="1">
        <f t="array" ref="AJ17">IF(price[[#This Row],[产品标识]]="crs",_xlfn._xlws.FILTER(crs架构表[分片容量地址],crs架构表[架构]=price[[#This Row],[产品规格]]),"-")</f>
        <v>-</v>
      </c>
      <c r="AK17" s="61" t="str" cm="1">
        <f t="array" ref="AK1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row>
    <row r="18" spans="1:37">
      <c r="A18" s="7" t="s">
        <v>3</v>
      </c>
      <c r="B18" s="7" t="s">
        <v>5</v>
      </c>
      <c r="C18" s="7" t="s">
        <v>4</v>
      </c>
      <c r="D18" s="7" t="s">
        <v>3346</v>
      </c>
      <c r="E18" s="72" t="s">
        <v>1900</v>
      </c>
      <c r="F18" s="7" t="s">
        <v>3345</v>
      </c>
      <c r="G18" s="73">
        <v>1000</v>
      </c>
      <c r="H18" s="49"/>
      <c r="I18" s="7"/>
      <c r="J18" s="74"/>
      <c r="K18" s="26"/>
      <c r="L18" s="74"/>
      <c r="M18" s="75"/>
      <c r="N18" s="75"/>
      <c r="O18" s="74"/>
      <c r="P18" s="74"/>
      <c r="Q18" s="74"/>
      <c r="R18" s="76"/>
      <c r="S18" s="76"/>
      <c r="T18" s="76"/>
      <c r="U18" s="77"/>
      <c r="V18" s="78"/>
      <c r="W18" s="78"/>
      <c r="X18" s="27" t="e" cm="1" vm="9">
        <f t="array" ref="X18">IF(price[[#This Row],[选择产品]]="", "-",  HYPERLINK(
        _xlfn.SINGLE(IFERROR(_FV(price[[#This Row],[产品]],"产品URL"),"https://cloud.tencent.com/product")),
        price[[#This Row],[产品]]
    )
)</f>
        <v>#VALUE!</v>
      </c>
      <c r="Y18" s="64" t="str" cm="1">
        <f t="array" ref="Y18"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【默认配置或可在此列手工输入】</v>
      </c>
      <c r="Z18" s="30" cm="1">
        <f t="array" ref="Z18">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1000</v>
      </c>
      <c r="AA18" s="79" cm="1">
        <f t="array" ref="AA18">IF(ISNUMBER(price[[#This Row],[指定一次性费用]]),
    price[[#This Row],[指定一次性费用]],
    _xlfn.SWITCH(price[[#This Row],[产品标识]],
        "自定义", price[[#This Row],[指定一次性费用]],
    0)
)</f>
        <v>0</v>
      </c>
      <c r="AB18" s="80">
        <f>(price[[#This Row],[折前月单价]] * price[[#This Row],[采购月数]] + price[[#This Row],[折前一次性费用单价]]) * price[[#This Row],[数量]] * price[[#This Row],[折扣率]]</f>
        <v>0</v>
      </c>
      <c r="AC18" s="50" t="str" cm="1">
        <f t="array" ref="AC18" xml:space="preserve"> IF(
    ISBLANK(price[[#This Row],[选择产品]]), "-",IFERROR(_xlfn._xlws.FILTER(产品[产品标识],产品[产品选项名]=_xlfn.VALUETOTEXT(price[[#This Row],[选择产品]])), "自定义")
)</f>
        <v>spb</v>
      </c>
      <c r="AD18" s="34" t="str" cm="1">
        <f t="array" ref="AD18">IFERROR(_xlfn._xlws.FILTER(报价器表[报价器],报价器表[产品标识]=price[[#This Row],[产品标识]]), "指定价")</f>
        <v>指定价</v>
      </c>
      <c r="AE18" s="34" t="e" cm="1" vm="9">
        <f t="array" ref="AE18" xml:space="preserve"> IF(
    ISBLANK(price[[#This Row],[选择产品]]), "-",IFERROR(_xlfn._xlws.FILTER(产品[产品],产品[产品选项名]=_xlfn.VALUETOTEXT(price[[#This Row],[选择产品]])), price[[#This Row],[产品标识]])
)</f>
        <v>#VALUE!</v>
      </c>
      <c r="AF18" s="84" t="str" cm="1">
        <f t="array" ref="AF18" xml:space="preserve"> IF(
    ISBLANK(price[[#This Row],[选择产品]]), "-",IFERROR(_xlfn._xlws.FILTER(产品[产品名],产品[产品选项名]=_xlfn.VALUETOTEXT(price[[#This Row],[选择产品]])), price[[#This Row],[选择产品]])
)</f>
        <v>智慧党建</v>
      </c>
      <c r="AG18" s="35" t="str" cm="1">
        <f t="array" ref="AG18">IF(price[[#This Row],[产品标识]]="cvm",
      _xlfn._xlws.FILTER(cvmCpu选项表[cpu列表], (cvmCpu选项表[地域]=报价地域)
                                                                        * (cvmCpu选项表[机型]=price[[#This Row],[产品规格]])
                                                                        * (cvmCpu选项表[内存]=price[[#This Row],[CVM内存]]) ),
       "-"
)</f>
        <v>-</v>
      </c>
      <c r="AH18" s="35" t="str" cm="1">
        <f t="array" ref="AH18">IF(price[[#This Row],[产品标识]]="cvm",
      _xlfn._xlws.FILTER(cvm内存选项表[内存列表], (cvm内存选项表[地域]=报价地域)
                                                                        * (cvm内存选项表[机型]=price[[#This Row],[产品规格]])
                                                                        * (cvm内存选项表[CPU]=price[[#This Row],[CVMCPU]]) ),
       "-"
)</f>
        <v>-</v>
      </c>
      <c r="AI18" s="35" t="str" cm="1">
        <f t="array" ref="AI18">IF(price[[#This Row],[产品标识]]="crs",_xlfn._xlws.FILTER(crs架构表[分片数量地址],crs架构表[架构]=price[[#This Row],[产品规格]]),"-")</f>
        <v>-</v>
      </c>
      <c r="AJ18" s="35" t="str" cm="1">
        <f t="array" ref="AJ18">IF(price[[#This Row],[产品标识]]="crs",_xlfn._xlws.FILTER(crs架构表[分片容量地址],crs架构表[架构]=price[[#This Row],[产品规格]]),"-")</f>
        <v>-</v>
      </c>
      <c r="AK18" s="81" t="str" cm="1">
        <f t="array" ref="AK1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row>
    <row r="19" spans="1:37">
      <c r="A19" s="7" t="s">
        <v>3</v>
      </c>
      <c r="B19" s="7" t="s">
        <v>5</v>
      </c>
      <c r="C19" s="7" t="s">
        <v>4</v>
      </c>
      <c r="D19" s="7" t="s">
        <v>3347</v>
      </c>
      <c r="E19" s="52" t="s">
        <v>3356</v>
      </c>
      <c r="F19" s="7" t="s">
        <v>3357</v>
      </c>
      <c r="G19" s="53"/>
      <c r="H19" s="49">
        <v>50000</v>
      </c>
      <c r="I19" s="7"/>
      <c r="J19" s="54"/>
      <c r="K19" s="26"/>
      <c r="L19" s="54"/>
      <c r="M19" s="55"/>
      <c r="N19" s="55"/>
      <c r="O19" s="54"/>
      <c r="P19" s="54"/>
      <c r="Q19" s="54"/>
      <c r="R19" s="56"/>
      <c r="S19" s="56"/>
      <c r="T19" s="56"/>
      <c r="U19" s="7">
        <v>1</v>
      </c>
      <c r="V19" s="7">
        <v>1</v>
      </c>
      <c r="W19" s="7">
        <v>12</v>
      </c>
      <c r="X19" s="27" t="str" cm="1">
        <f t="array" ref="X19">IF(price[[#This Row],[选择产品]]="", "-",  HYPERLINK(
        _xlfn.SINGLE(IFERROR(_FV(price[[#This Row],[产品]],"产品URL"),"https://cloud.tencent.com/product")),
        price[[#This Row],[产品]]
    )
)</f>
        <v>自定义</v>
      </c>
      <c r="Y19" s="64" t="str" cm="1">
        <f t="array" ref="Y19"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【包含10个api 压测，1次渗透测试】</v>
      </c>
      <c r="Z19" s="30" cm="1">
        <f t="array" ref="Z19">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0</v>
      </c>
      <c r="AA19" s="30" cm="1">
        <f t="array" ref="AA19">IF(ISNUMBER(price[[#This Row],[指定一次性费用]]),
    price[[#This Row],[指定一次性费用]],
    _xlfn.SWITCH(price[[#This Row],[产品标识]],
        "自定义", price[[#This Row],[指定一次性费用]],
    0)
)</f>
        <v>50000</v>
      </c>
      <c r="AB19" s="49">
        <f>(price[[#This Row],[折前月单价]] * price[[#This Row],[采购月数]] + price[[#This Row],[折前一次性费用单价]]) * price[[#This Row],[数量]] * price[[#This Row],[折扣率]]</f>
        <v>50000</v>
      </c>
      <c r="AC19" s="50" t="str" cm="1">
        <f t="array" ref="AC19" xml:space="preserve"> IF(
    ISBLANK(price[[#This Row],[选择产品]]), "-",IFERROR(_xlfn._xlws.FILTER(产品[产品标识],产品[产品选项名]=_xlfn.VALUETOTEXT(price[[#This Row],[选择产品]])), "自定义")
)</f>
        <v>自定义</v>
      </c>
      <c r="AD19" s="34" t="str" cm="1">
        <f t="array" ref="AD19">IFERROR(_xlfn._xlws.FILTER(报价器表[报价器],报价器表[产品标识]=price[[#This Row],[产品标识]]), "指定价")</f>
        <v>指定价</v>
      </c>
      <c r="AE19" s="34" t="str" cm="1">
        <f t="array" ref="AE19" xml:space="preserve"> IF(
    ISBLANK(price[[#This Row],[选择产品]]), "-",IFERROR(_xlfn._xlws.FILTER(产品[产品],产品[产品选项名]=_xlfn.VALUETOTEXT(price[[#This Row],[选择产品]])), price[[#This Row],[产品标识]])
)</f>
        <v>自定义</v>
      </c>
      <c r="AF19" s="84" t="str" cm="1">
        <f t="array" ref="AF19" xml:space="preserve"> IF(
    ISBLANK(price[[#This Row],[选择产品]]), "-",IFERROR(_xlfn._xlws.FILTER(产品[产品名],产品[产品选项名]=_xlfn.VALUETOTEXT(price[[#This Row],[选择产品]])), price[[#This Row],[选择产品]])
)</f>
        <v>wetest 套餐包 线下结算</v>
      </c>
      <c r="AG19" s="35" t="str" cm="1">
        <f t="array" ref="AG19">IF(price[[#This Row],[产品标识]]="cvm",
      _xlfn._xlws.FILTER(cvmCpu选项表[cpu列表], (cvmCpu选项表[地域]=报价地域)
                                                                        * (cvmCpu选项表[机型]=price[[#This Row],[产品规格]])
                                                                        * (cvmCpu选项表[内存]=price[[#This Row],[CVM内存]]) ),
       "-"
)</f>
        <v>-</v>
      </c>
      <c r="AH19" s="35" t="str" cm="1">
        <f t="array" ref="AH19">IF(price[[#This Row],[产品标识]]="cvm",
      _xlfn._xlws.FILTER(cvm内存选项表[内存列表], (cvm内存选项表[地域]=报价地域)
                                                                        * (cvm内存选项表[机型]=price[[#This Row],[产品规格]])
                                                                        * (cvm内存选项表[CPU]=price[[#This Row],[CVMCPU]]) ),
       "-"
)</f>
        <v>-</v>
      </c>
      <c r="AI19" s="35" t="str" cm="1">
        <f t="array" ref="AI19">IF(price[[#This Row],[产品标识]]="crs",_xlfn._xlws.FILTER(crs架构表[分片数量地址],crs架构表[架构]=price[[#This Row],[产品规格]]),"-")</f>
        <v>-</v>
      </c>
      <c r="AJ19" s="35" t="str" cm="1">
        <f t="array" ref="AJ19">IF(price[[#This Row],[产品标识]]="crs",_xlfn._xlws.FILTER(crs架构表[分片容量地址],crs架构表[架构]=price[[#This Row],[产品规格]]),"-")</f>
        <v>-</v>
      </c>
      <c r="AK19" s="61" t="str" cm="1">
        <f t="array" ref="AK1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row>
    <row r="20" spans="1:37">
      <c r="A20" s="7"/>
      <c r="B20" s="7"/>
      <c r="C20" s="7"/>
      <c r="D20" s="7"/>
      <c r="E20" s="72"/>
      <c r="F20" s="82"/>
      <c r="G20" s="73"/>
      <c r="H20" s="49"/>
      <c r="I20" s="7"/>
      <c r="J20" s="74"/>
      <c r="K20" s="26"/>
      <c r="L20" s="74"/>
      <c r="M20" s="75"/>
      <c r="N20" s="75"/>
      <c r="O20" s="74"/>
      <c r="P20" s="74"/>
      <c r="Q20" s="74"/>
      <c r="R20" s="76"/>
      <c r="S20" s="76"/>
      <c r="T20" s="76"/>
      <c r="U20" s="77"/>
      <c r="V20" s="78"/>
      <c r="W20" s="78"/>
      <c r="X20" s="27" t="str" cm="1">
        <f t="array" ref="X20">IF(price[[#This Row],[选择产品]]="", "-",  HYPERLINK(
        _xlfn.SINGLE(IFERROR(_FV(price[[#This Row],[产品]],"产品URL"),"https://cloud.tencent.com/product")),
        price[[#This Row],[产品]]
    )
)</f>
        <v>-</v>
      </c>
      <c r="Y20" s="69" t="str" cm="1">
        <f t="array" ref="Y20"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0" s="79" cm="1">
        <f t="array" ref="Z20">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0</v>
      </c>
      <c r="AA20" s="79" cm="1">
        <f t="array" ref="AA20">IF(ISNUMBER(price[[#This Row],[指定一次性费用]]),
    price[[#This Row],[指定一次性费用]],
    _xlfn.SWITCH(price[[#This Row],[产品标识]],
        "自定义", price[[#This Row],[指定一次性费用]],
    0)
)</f>
        <v>0</v>
      </c>
      <c r="AB20" s="79">
        <f>(price[[#This Row],[折前月单价]] * price[[#This Row],[采购月数]] + price[[#This Row],[折前一次性费用单价]]) * price[[#This Row],[数量]] * price[[#This Row],[折扣率]]</f>
        <v>0</v>
      </c>
      <c r="AC20" s="50" t="str" cm="1">
        <f t="array" ref="AC20" xml:space="preserve"> IF(
    ISBLANK(price[[#This Row],[选择产品]]), "-",IFERROR(_xlfn._xlws.FILTER(产品[产品标识],产品[产品选项名]=_xlfn.VALUETOTEXT(price[[#This Row],[选择产品]])), "自定义")
)</f>
        <v>-</v>
      </c>
      <c r="AD20" s="34" t="str" cm="1">
        <f t="array" ref="AD20">IFERROR(_xlfn._xlws.FILTER(报价器表[报价器],报价器表[产品标识]=price[[#This Row],[产品标识]]), "指定价")</f>
        <v>-</v>
      </c>
      <c r="AE20" s="34" t="str" cm="1">
        <f t="array" ref="AE20" xml:space="preserve"> IF(
    ISBLANK(price[[#This Row],[选择产品]]), "-",IFERROR(_xlfn._xlws.FILTER(产品[产品],产品[产品选项名]=_xlfn.VALUETOTEXT(price[[#This Row],[选择产品]])), price[[#This Row],[产品标识]])
)</f>
        <v>-</v>
      </c>
      <c r="AF20" s="84" t="str" cm="1">
        <f t="array" ref="AF20" xml:space="preserve"> IF(
    ISBLANK(price[[#This Row],[选择产品]]), "-",IFERROR(_xlfn._xlws.FILTER(产品[产品名],产品[产品选项名]=_xlfn.VALUETOTEXT(price[[#This Row],[选择产品]])), price[[#This Row],[选择产品]])
)</f>
        <v>-</v>
      </c>
      <c r="AG20" s="51" t="str" cm="1">
        <f t="array" ref="AG20">IF(price[[#This Row],[产品标识]]="cvm",
      _xlfn._xlws.FILTER(cvmCpu选项表[cpu列表], (cvmCpu选项表[地域]=报价地域)
                                                                        * (cvmCpu选项表[机型]=price[[#This Row],[产品规格]])
                                                                        * (cvmCpu选项表[内存]=price[[#This Row],[CVM内存]]) ),
       "-"
)</f>
        <v>-</v>
      </c>
      <c r="AH20" s="51" t="str" cm="1">
        <f t="array" ref="AH20">IF(price[[#This Row],[产品标识]]="cvm",
      _xlfn._xlws.FILTER(cvm内存选项表[内存列表], (cvm内存选项表[地域]=报价地域)
                                                                        * (cvm内存选项表[机型]=price[[#This Row],[产品规格]])
                                                                        * (cvm内存选项表[CPU]=price[[#This Row],[CVMCPU]]) ),
       "-"
)</f>
        <v>-</v>
      </c>
      <c r="AI20" s="51" t="str" cm="1">
        <f t="array" ref="AI20">IF(price[[#This Row],[产品标识]]="crs",_xlfn._xlws.FILTER(crs架构表[分片数量地址],crs架构表[架构]=price[[#This Row],[产品规格]]),"-")</f>
        <v>-</v>
      </c>
      <c r="AJ20" s="51" t="str" cm="1">
        <f t="array" ref="AJ20">IF(price[[#This Row],[产品标识]]="crs",_xlfn._xlws.FILTER(crs架构表[分片容量地址],crs架构表[架构]=price[[#This Row],[产品规格]]),"-")</f>
        <v>-</v>
      </c>
      <c r="AK20" s="81" t="str" cm="1">
        <f t="array" ref="AK2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row>
    <row r="21" spans="1:37">
      <c r="A21" s="7"/>
      <c r="B21" s="7"/>
      <c r="C21" s="7"/>
      <c r="D21" s="7"/>
      <c r="E21" s="72"/>
      <c r="F21" s="82"/>
      <c r="G21" s="73"/>
      <c r="H21" s="49"/>
      <c r="I21" s="7"/>
      <c r="J21" s="74"/>
      <c r="K21" s="26"/>
      <c r="L21" s="74"/>
      <c r="M21" s="75"/>
      <c r="N21" s="75"/>
      <c r="O21" s="74"/>
      <c r="P21" s="74"/>
      <c r="Q21" s="74"/>
      <c r="R21" s="76"/>
      <c r="S21" s="76"/>
      <c r="T21" s="76"/>
      <c r="U21" s="77"/>
      <c r="V21" s="78"/>
      <c r="W21" s="78"/>
      <c r="X21" s="27" t="str" cm="1">
        <f t="array" ref="X21">IF(price[[#This Row],[选择产品]]="", "-",  HYPERLINK(
        _xlfn.SINGLE(IFERROR(_FV(price[[#This Row],[产品]],"产品URL"),"https://cloud.tencent.com/product")),
        price[[#This Row],[产品]]
    )
)</f>
        <v>-</v>
      </c>
      <c r="Y21" s="69" t="str" cm="1">
        <f t="array" ref="Y21"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1" s="79" cm="1">
        <f t="array" ref="Z21">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0</v>
      </c>
      <c r="AA21" s="79" cm="1">
        <f t="array" ref="AA21">IF(ISNUMBER(price[[#This Row],[指定一次性费用]]),
    price[[#This Row],[指定一次性费用]],
    _xlfn.SWITCH(price[[#This Row],[产品标识]],
        "自定义", price[[#This Row],[指定一次性费用]],
    0)
)</f>
        <v>0</v>
      </c>
      <c r="AB21" s="79">
        <f>(price[[#This Row],[折前月单价]] * price[[#This Row],[采购月数]] + price[[#This Row],[折前一次性费用单价]]) * price[[#This Row],[数量]] * price[[#This Row],[折扣率]]</f>
        <v>0</v>
      </c>
      <c r="AC21" s="50" t="str" cm="1">
        <f t="array" ref="AC21" xml:space="preserve"> IF(
    ISBLANK(price[[#This Row],[选择产品]]), "-",IFERROR(_xlfn._xlws.FILTER(产品[产品标识],产品[产品选项名]=_xlfn.VALUETOTEXT(price[[#This Row],[选择产品]])), "自定义")
)</f>
        <v>-</v>
      </c>
      <c r="AD21" s="34" t="str" cm="1">
        <f t="array" ref="AD21">IFERROR(_xlfn._xlws.FILTER(报价器表[报价器],报价器表[产品标识]=price[[#This Row],[产品标识]]), "指定价")</f>
        <v>-</v>
      </c>
      <c r="AE21" s="34" t="str" cm="1">
        <f t="array" ref="AE21" xml:space="preserve"> IF(
    ISBLANK(price[[#This Row],[选择产品]]), "-",IFERROR(_xlfn._xlws.FILTER(产品[产品],产品[产品选项名]=_xlfn.VALUETOTEXT(price[[#This Row],[选择产品]])), price[[#This Row],[产品标识]])
)</f>
        <v>-</v>
      </c>
      <c r="AF21" s="84" t="str" cm="1">
        <f t="array" ref="AF21" xml:space="preserve"> IF(
    ISBLANK(price[[#This Row],[选择产品]]), "-",IFERROR(_xlfn._xlws.FILTER(产品[产品名],产品[产品选项名]=_xlfn.VALUETOTEXT(price[[#This Row],[选择产品]])), price[[#This Row],[选择产品]])
)</f>
        <v>-</v>
      </c>
      <c r="AG21" s="51" t="str" cm="1">
        <f t="array" ref="AG21">IF(price[[#This Row],[产品标识]]="cvm",
      _xlfn._xlws.FILTER(cvmCpu选项表[cpu列表], (cvmCpu选项表[地域]=报价地域)
                                                                        * (cvmCpu选项表[机型]=price[[#This Row],[产品规格]])
                                                                        * (cvmCpu选项表[内存]=price[[#This Row],[CVM内存]]) ),
       "-"
)</f>
        <v>-</v>
      </c>
      <c r="AH21" s="51" t="str" cm="1">
        <f t="array" ref="AH21">IF(price[[#This Row],[产品标识]]="cvm",
      _xlfn._xlws.FILTER(cvm内存选项表[内存列表], (cvm内存选项表[地域]=报价地域)
                                                                        * (cvm内存选项表[机型]=price[[#This Row],[产品规格]])
                                                                        * (cvm内存选项表[CPU]=price[[#This Row],[CVMCPU]]) ),
       "-"
)</f>
        <v>-</v>
      </c>
      <c r="AI21" s="51" t="str" cm="1">
        <f t="array" ref="AI21">IF(price[[#This Row],[产品标识]]="crs",_xlfn._xlws.FILTER(crs架构表[分片数量地址],crs架构表[架构]=price[[#This Row],[产品规格]]),"-")</f>
        <v>-</v>
      </c>
      <c r="AJ21" s="51" t="str" cm="1">
        <f t="array" ref="AJ21">IF(price[[#This Row],[产品标识]]="crs",_xlfn._xlws.FILTER(crs架构表[分片容量地址],crs架构表[架构]=price[[#This Row],[产品规格]]),"-")</f>
        <v>-</v>
      </c>
      <c r="AK21" s="81" t="str" cm="1">
        <f t="array" ref="AK2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row>
    <row r="22" spans="1:37">
      <c r="A22" s="7" t="s">
        <v>3</v>
      </c>
      <c r="B22" s="7" t="s">
        <v>5</v>
      </c>
      <c r="C22" s="7" t="s">
        <v>4</v>
      </c>
      <c r="D22" s="7" t="s">
        <v>3354</v>
      </c>
      <c r="E22" s="72" t="s">
        <v>58</v>
      </c>
      <c r="F22" s="82"/>
      <c r="G22" s="73"/>
      <c r="H22" s="49"/>
      <c r="I22" s="7"/>
      <c r="J22" s="74"/>
      <c r="K22" s="26"/>
      <c r="L22" s="74"/>
      <c r="M22" s="75"/>
      <c r="N22" s="75"/>
      <c r="O22" s="74"/>
      <c r="P22" s="74"/>
      <c r="Q22" s="74"/>
      <c r="R22" s="76"/>
      <c r="S22" s="76"/>
      <c r="T22" s="76"/>
      <c r="U22" s="77"/>
      <c r="V22" s="78"/>
      <c r="W22" s="78"/>
      <c r="X22" s="27" t="e" cm="1" vm="1">
        <f t="array" ref="X22">IF(price[[#This Row],[选择产品]]="", "-",  HYPERLINK(
        _xlfn.SINGLE(IFERROR(_FV(price[[#This Row],[产品]],"产品URL"),"https://cloud.tencent.com/product")),
        price[[#This Row],[产品]]
    )
)</f>
        <v>#VALUE!</v>
      </c>
      <c r="Y22" s="69" t="str" cm="1">
        <f t="array" ref="Y22"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
 CPU?
 内存?</v>
      </c>
      <c r="Z22" s="79" t="e" cm="1" vm="10">
        <f t="array" ref="Z22">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#VALUE!</v>
      </c>
      <c r="AA22" s="79" cm="1">
        <f t="array" ref="AA22">IF(ISNUMBER(price[[#This Row],[指定一次性费用]]),
    price[[#This Row],[指定一次性费用]],
    _xlfn.SWITCH(price[[#This Row],[产品标识]],
        "自定义", price[[#This Row],[指定一次性费用]],
    0)
)</f>
        <v>0</v>
      </c>
      <c r="AB22" s="79" t="e" vm="11">
        <f>(price[[#This Row],[折前月单价]] * price[[#This Row],[采购月数]] + price[[#This Row],[折前一次性费用单价]]) * price[[#This Row],[数量]] * price[[#This Row],[折扣率]]</f>
        <v>#VALUE!</v>
      </c>
      <c r="AC22" s="50" t="str" cm="1">
        <f t="array" ref="AC22" xml:space="preserve"> IF(
    ISBLANK(price[[#This Row],[选择产品]]), "-",IFERROR(_xlfn._xlws.FILTER(产品[产品标识],产品[产品选项名]=_xlfn.VALUETOTEXT(price[[#This Row],[选择产品]])), "自定义")
)</f>
        <v>cvm</v>
      </c>
      <c r="AD22" s="34" t="str" cm="1">
        <f t="array" ref="AD22">IFERROR(_xlfn._xlws.FILTER(报价器表[报价器],报价器表[产品标识]=price[[#This Row],[产品标识]]), "指定价")</f>
        <v>CVM</v>
      </c>
      <c r="AE22" s="34" t="e" cm="1" vm="1">
        <f t="array" ref="AE22" xml:space="preserve"> IF(
    ISBLANK(price[[#This Row],[选择产品]]), "-",IFERROR(_xlfn._xlws.FILTER(产品[产品],产品[产品选项名]=_xlfn.VALUETOTEXT(price[[#This Row],[选择产品]])), price[[#This Row],[产品标识]])
)</f>
        <v>#VALUE!</v>
      </c>
      <c r="AF22" s="84" t="str" cm="1">
        <f t="array" ref="AF22" xml:space="preserve"> IF(
    ISBLANK(price[[#This Row],[选择产品]]), "-",IFERROR(_xlfn._xlws.FILTER(产品[产品名],产品[产品选项名]=_xlfn.VALUETOTEXT(price[[#This Row],[选择产品]])), price[[#This Row],[选择产品]])
)</f>
        <v>云服务器</v>
      </c>
      <c r="AG22" s="51" t="str" cm="1">
        <f t="array" ref="AG22">IF(price[[#This Row],[产品标识]]="cvm",
      _xlfn._xlws.FILTER(cvmCpu选项表[cpu列表], (cvmCpu选项表[地域]=报价地域)
                                                                        * (cvmCpu选项表[机型]=price[[#This Row],[产品规格]])
                                                                        * (cvmCpu选项表[内存]=price[[#This Row],[CVM内存]]) ),
       "-"
)</f>
        <v>cvm!$DF$863#</v>
      </c>
      <c r="AH22" s="51" t="str" cm="1">
        <f t="array" ref="AH22">IF(price[[#This Row],[产品标识]]="cvm",
      _xlfn._xlws.FILTER(cvm内存选项表[内存列表], (cvm内存选项表[地域]=报价地域)
                                                                        * (cvm内存选项表[机型]=price[[#This Row],[产品规格]])
                                                                        * (cvm内存选项表[CPU]=price[[#This Row],[CVMCPU]]) ),
       "-"
)</f>
        <v>cvm!$FR$3#</v>
      </c>
      <c r="AI22" s="51" t="str" cm="1">
        <f t="array" ref="AI22">IF(price[[#This Row],[产品标识]]="crs",_xlfn._xlws.FILTER(crs架构表[分片数量地址],crs架构表[架构]=price[[#This Row],[产品规格]]),"-")</f>
        <v>-</v>
      </c>
      <c r="AJ22" s="51" t="str" cm="1">
        <f t="array" ref="AJ22">IF(price[[#This Row],[产品标识]]="crs",_xlfn._xlws.FILTER(crs架构表[分片容量地址],crs架构表[架构]=price[[#This Row],[产品规格]]),"-")</f>
        <v>-</v>
      </c>
      <c r="AK22" s="81" t="str" cm="1">
        <f t="array" ref="AK2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cvm!$AC$286#</v>
      </c>
    </row>
    <row r="23" spans="1:37">
      <c r="A23" s="7" t="s">
        <v>3</v>
      </c>
      <c r="B23" s="7" t="s">
        <v>5</v>
      </c>
      <c r="C23" s="7" t="s">
        <v>4</v>
      </c>
      <c r="D23" s="7" t="s">
        <v>3354</v>
      </c>
      <c r="E23" s="72" t="s">
        <v>61</v>
      </c>
      <c r="F23" s="82"/>
      <c r="G23" s="73"/>
      <c r="H23" s="49"/>
      <c r="I23" s="7"/>
      <c r="J23" s="74"/>
      <c r="K23" s="26"/>
      <c r="L23" s="74"/>
      <c r="M23" s="75"/>
      <c r="N23" s="75"/>
      <c r="O23" s="74"/>
      <c r="P23" s="74"/>
      <c r="Q23" s="74"/>
      <c r="R23" s="76"/>
      <c r="S23" s="76"/>
      <c r="T23" s="76"/>
      <c r="U23" s="77"/>
      <c r="V23" s="78"/>
      <c r="W23" s="78"/>
      <c r="X23" s="27" t="e" cm="1" vm="2">
        <f t="array" ref="X23">IF(price[[#This Row],[选择产品]]="", "-",  HYPERLINK(
        _xlfn.SINGLE(IFERROR(_FV(price[[#This Row],[产品]],"产品URL"),"https://cloud.tencent.com/product")),
        price[[#This Row],[产品]]
    )
)</f>
        <v>#VALUE!</v>
      </c>
      <c r="Y23" s="69" t="str" cm="1">
        <f t="array" ref="Y23"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
 硬盘?</v>
      </c>
      <c r="Z23" s="79" t="e" cm="1" vm="10">
        <f t="array" ref="Z23">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#VALUE!</v>
      </c>
      <c r="AA23" s="79" cm="1">
        <f t="array" ref="AA23">IF(ISNUMBER(price[[#This Row],[指定一次性费用]]),
    price[[#This Row],[指定一次性费用]],
    _xlfn.SWITCH(price[[#This Row],[产品标识]],
        "自定义", price[[#This Row],[指定一次性费用]],
    0)
)</f>
        <v>0</v>
      </c>
      <c r="AB23" s="79" t="e" vm="11">
        <f>(price[[#This Row],[折前月单价]] * price[[#This Row],[采购月数]] + price[[#This Row],[折前一次性费用单价]]) * price[[#This Row],[数量]] * price[[#This Row],[折扣率]]</f>
        <v>#VALUE!</v>
      </c>
      <c r="AC23" s="50" t="str" cm="1">
        <f t="array" ref="AC23" xml:space="preserve"> IF(
    ISBLANK(price[[#This Row],[选择产品]]), "-",IFERROR(_xlfn._xlws.FILTER(产品[产品标识],产品[产品选项名]=_xlfn.VALUETOTEXT(price[[#This Row],[选择产品]])), "自定义")
)</f>
        <v>cdb</v>
      </c>
      <c r="AD23" s="34" t="str" cm="1">
        <f t="array" ref="AD23">IFERROR(_xlfn._xlws.FILTER(报价器表[报价器],报价器表[产品标识]=price[[#This Row],[产品标识]]), "指定价")</f>
        <v>CDB</v>
      </c>
      <c r="AE23" s="34" t="e" cm="1" vm="2">
        <f t="array" ref="AE23" xml:space="preserve"> IF(
    ISBLANK(price[[#This Row],[选择产品]]), "-",IFERROR(_xlfn._xlws.FILTER(产品[产品],产品[产品选项名]=_xlfn.VALUETOTEXT(price[[#This Row],[选择产品]])), price[[#This Row],[产品标识]])
)</f>
        <v>#VALUE!</v>
      </c>
      <c r="AF23" s="84" t="str" cm="1">
        <f t="array" ref="AF23" xml:space="preserve"> IF(
    ISBLANK(price[[#This Row],[选择产品]]), "-",IFERROR(_xlfn._xlws.FILTER(产品[产品名],产品[产品选项名]=_xlfn.VALUETOTEXT(price[[#This Row],[选择产品]])), price[[#This Row],[选择产品]])
)</f>
        <v>云数据库 MySQL</v>
      </c>
      <c r="AG23" s="51" t="str" cm="1">
        <f t="array" ref="AG23">IF(price[[#This Row],[产品标识]]="cvm",
      _xlfn._xlws.FILTER(cvmCpu选项表[cpu列表], (cvmCpu选项表[地域]=报价地域)
                                                                        * (cvmCpu选项表[机型]=price[[#This Row],[产品规格]])
                                                                        * (cvmCpu选项表[内存]=price[[#This Row],[CVM内存]]) ),
       "-"
)</f>
        <v>-</v>
      </c>
      <c r="AH23" s="51" t="str" cm="1">
        <f t="array" ref="AH23">IF(price[[#This Row],[产品标识]]="cvm",
      _xlfn._xlws.FILTER(cvm内存选项表[内存列表], (cvm内存选项表[地域]=报价地域)
                                                                        * (cvm内存选项表[机型]=price[[#This Row],[产品规格]])
                                                                        * (cvm内存选项表[CPU]=price[[#This Row],[CVMCPU]]) ),
       "-"
)</f>
        <v>-</v>
      </c>
      <c r="AI23" s="51" t="str" cm="1">
        <f t="array" ref="AI23">IF(price[[#This Row],[产品标识]]="crs",_xlfn._xlws.FILTER(crs架构表[分片数量地址],crs架构表[架构]=price[[#This Row],[产品规格]]),"-")</f>
        <v>-</v>
      </c>
      <c r="AJ23" s="51" t="str" cm="1">
        <f t="array" ref="AJ23">IF(price[[#This Row],[产品标识]]="crs",_xlfn._xlws.FILTER(crs架构表[分片容量地址],crs架构表[架构]=price[[#This Row],[产品规格]]),"-")</f>
        <v>-</v>
      </c>
      <c r="AK23" s="81" t="str" cm="1">
        <f t="array" ref="AK2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row>
    <row r="24" spans="1:37">
      <c r="A24" s="7" t="s">
        <v>3</v>
      </c>
      <c r="B24" s="7" t="s">
        <v>5</v>
      </c>
      <c r="C24" s="7" t="s">
        <v>4</v>
      </c>
      <c r="D24" s="7" t="s">
        <v>3354</v>
      </c>
      <c r="E24" s="72" t="s">
        <v>63</v>
      </c>
      <c r="F24" s="82"/>
      <c r="G24" s="73"/>
      <c r="H24" s="49"/>
      <c r="I24" s="7"/>
      <c r="J24" s="74"/>
      <c r="K24" s="26"/>
      <c r="L24" s="74"/>
      <c r="M24" s="75"/>
      <c r="N24" s="75"/>
      <c r="O24" s="74"/>
      <c r="P24" s="74"/>
      <c r="Q24" s="74"/>
      <c r="R24" s="76"/>
      <c r="S24" s="76"/>
      <c r="T24" s="76"/>
      <c r="U24" s="77"/>
      <c r="V24" s="78"/>
      <c r="W24" s="78"/>
      <c r="X24" s="27" t="e" cm="1" vm="3">
        <f t="array" ref="X24">IF(price[[#This Row],[选择产品]]="", "-",  HYPERLINK(
        _xlfn.SINGLE(IFERROR(_FV(price[[#This Row],[产品]],"产品URL"),"https://cloud.tencent.com/product")),
        price[[#This Row],[产品]]
    )
)</f>
        <v>#VALUE!</v>
      </c>
      <c r="Y24" s="69" t="str" cm="1">
        <f t="array" ref="Y24"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
 分片容量?
 分片*?
 副本*?
 (实例容量0GB)</v>
      </c>
      <c r="Z24" s="79" t="e" cm="1" vm="10">
        <f t="array" ref="Z24">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#VALUE!</v>
      </c>
      <c r="AA24" s="79" cm="1">
        <f t="array" ref="AA24">IF(ISNUMBER(price[[#This Row],[指定一次性费用]]),
    price[[#This Row],[指定一次性费用]],
    _xlfn.SWITCH(price[[#This Row],[产品标识]],
        "自定义", price[[#This Row],[指定一次性费用]],
    0)
)</f>
        <v>0</v>
      </c>
      <c r="AB24" s="79" t="e" vm="11">
        <f>(price[[#This Row],[折前月单价]] * price[[#This Row],[采购月数]] + price[[#This Row],[折前一次性费用单价]]) * price[[#This Row],[数量]] * price[[#This Row],[折扣率]]</f>
        <v>#VALUE!</v>
      </c>
      <c r="AC24" s="50" t="str" cm="1">
        <f t="array" ref="AC24" xml:space="preserve"> IF(
    ISBLANK(price[[#This Row],[选择产品]]), "-",IFERROR(_xlfn._xlws.FILTER(产品[产品标识],产品[产品选项名]=_xlfn.VALUETOTEXT(price[[#This Row],[选择产品]])), "自定义")
)</f>
        <v>crs</v>
      </c>
      <c r="AD24" s="34" t="str" cm="1">
        <f t="array" ref="AD24">IFERROR(_xlfn._xlws.FILTER(报价器表[报价器],报价器表[产品标识]=price[[#This Row],[产品标识]]), "指定价")</f>
        <v>CRS</v>
      </c>
      <c r="AE24" s="34" t="e" cm="1" vm="3">
        <f t="array" ref="AE24" xml:space="preserve"> IF(
    ISBLANK(price[[#This Row],[选择产品]]), "-",IFERROR(_xlfn._xlws.FILTER(产品[产品],产品[产品选项名]=_xlfn.VALUETOTEXT(price[[#This Row],[选择产品]])), price[[#This Row],[产品标识]])
)</f>
        <v>#VALUE!</v>
      </c>
      <c r="AF24" s="84" t="str" cm="1">
        <f t="array" ref="AF24" xml:space="preserve"> IF(
    ISBLANK(price[[#This Row],[选择产品]]), "-",IFERROR(_xlfn._xlws.FILTER(产品[产品名],产品[产品选项名]=_xlfn.VALUETOTEXT(price[[#This Row],[选择产品]])), price[[#This Row],[选择产品]])
)</f>
        <v>云数据库 Redis</v>
      </c>
      <c r="AG24" s="51" t="str" cm="1">
        <f t="array" ref="AG24">IF(price[[#This Row],[产品标识]]="cvm",
      _xlfn._xlws.FILTER(cvmCpu选项表[cpu列表], (cvmCpu选项表[地域]=报价地域)
                                                                        * (cvmCpu选项表[机型]=price[[#This Row],[产品规格]])
                                                                        * (cvmCpu选项表[内存]=price[[#This Row],[CVM内存]]) ),
       "-"
)</f>
        <v>-</v>
      </c>
      <c r="AH24" s="51" t="str" cm="1">
        <f t="array" ref="AH24">IF(price[[#This Row],[产品标识]]="cvm",
      _xlfn._xlws.FILTER(cvm内存选项表[内存列表], (cvm内存选项表[地域]=报价地域)
                                                                        * (cvm内存选项表[机型]=price[[#This Row],[产品规格]])
                                                                        * (cvm内存选项表[CPU]=price[[#This Row],[CVMCPU]]) ),
       "-"
)</f>
        <v>-</v>
      </c>
      <c r="AI24" s="51" t="e" cm="1" vm="10">
        <f t="array" ref="AI24">IF(price[[#This Row],[产品标识]]="crs",_xlfn._xlws.FILTER(crs架构表[分片数量地址],crs架构表[架构]=price[[#This Row],[产品规格]]),"-")</f>
        <v>#VALUE!</v>
      </c>
      <c r="AJ24" s="51" t="e" cm="1" vm="10">
        <f t="array" ref="AJ24">IF(price[[#This Row],[产品标识]]="crs",_xlfn._xlws.FILTER(crs架构表[分片容量地址],crs架构表[架构]=price[[#This Row],[产品规格]]),"-")</f>
        <v>#VALUE!</v>
      </c>
      <c r="AK24" s="81" t="str" cm="1">
        <f t="array" ref="AK2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row>
    <row r="25" spans="1:37">
      <c r="A25" s="7" t="s">
        <v>3</v>
      </c>
      <c r="B25" s="7" t="s">
        <v>5</v>
      </c>
      <c r="C25" s="7" t="s">
        <v>4</v>
      </c>
      <c r="D25" s="7" t="s">
        <v>3354</v>
      </c>
      <c r="E25" s="72" t="s">
        <v>66</v>
      </c>
      <c r="F25" s="82"/>
      <c r="G25" s="73"/>
      <c r="H25" s="49"/>
      <c r="I25" s="7"/>
      <c r="J25" s="74"/>
      <c r="K25" s="26"/>
      <c r="L25" s="74"/>
      <c r="M25" s="75"/>
      <c r="N25" s="75"/>
      <c r="O25" s="74"/>
      <c r="P25" s="74"/>
      <c r="Q25" s="74"/>
      <c r="R25" s="76"/>
      <c r="S25" s="76"/>
      <c r="T25" s="76"/>
      <c r="U25" s="77"/>
      <c r="V25" s="78"/>
      <c r="W25" s="78"/>
      <c r="X25" s="27" t="e" cm="1" vm="4">
        <f t="array" ref="X25">IF(price[[#This Row],[选择产品]]="", "-",  HYPERLINK(
        _xlfn.SINGLE(IFERROR(_FV(price[[#This Row],[产品]],"产品URL"),"https://cloud.tencent.com/product")),
        price[[#This Row],[产品]]
    )
)</f>
        <v>#VALUE!</v>
      </c>
      <c r="Y25" s="69" t="str" cm="1">
        <f t="array" ref="Y25"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25" s="79" cm="1">
        <f t="array" ref="Z25">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146.00000000000003</v>
      </c>
      <c r="AA25" s="79" cm="1">
        <f t="array" ref="AA25">IF(ISNUMBER(price[[#This Row],[指定一次性费用]]),
    price[[#This Row],[指定一次性费用]],
    _xlfn.SWITCH(price[[#This Row],[产品标识]],
        "自定义", price[[#This Row],[指定一次性费用]],
    0)
)</f>
        <v>0</v>
      </c>
      <c r="AB25" s="79">
        <f>(price[[#This Row],[折前月单价]] * price[[#This Row],[采购月数]] + price[[#This Row],[折前一次性费用单价]]) * price[[#This Row],[数量]] * price[[#This Row],[折扣率]]</f>
        <v>0</v>
      </c>
      <c r="AC25" s="50" t="str" cm="1">
        <f t="array" ref="AC25" xml:space="preserve"> IF(
    ISBLANK(price[[#This Row],[选择产品]]), "-",IFERROR(_xlfn._xlws.FILTER(产品[产品标识],产品[产品选项名]=_xlfn.VALUETOTEXT(price[[#This Row],[选择产品]])), "自定义")
)</f>
        <v>clb</v>
      </c>
      <c r="AD25" s="34" t="str" cm="1">
        <f t="array" ref="AD25">IFERROR(_xlfn._xlws.FILTER(报价器表[报价器],报价器表[产品标识]=price[[#This Row],[产品标识]]), "指定价")</f>
        <v>CLB</v>
      </c>
      <c r="AE25" s="34" t="e" cm="1" vm="4">
        <f t="array" ref="AE25" xml:space="preserve"> IF(
    ISBLANK(price[[#This Row],[选择产品]]), "-",IFERROR(_xlfn._xlws.FILTER(产品[产品],产品[产品选项名]=_xlfn.VALUETOTEXT(price[[#This Row],[选择产品]])), price[[#This Row],[产品标识]])
)</f>
        <v>#VALUE!</v>
      </c>
      <c r="AF25" s="84" t="str" cm="1">
        <f t="array" ref="AF25" xml:space="preserve"> IF(
    ISBLANK(price[[#This Row],[选择产品]]), "-",IFERROR(_xlfn._xlws.FILTER(产品[产品名],产品[产品选项名]=_xlfn.VALUETOTEXT(price[[#This Row],[选择产品]])), price[[#This Row],[选择产品]])
)</f>
        <v>负载均衡</v>
      </c>
      <c r="AG25" s="51" t="str" cm="1">
        <f t="array" ref="AG25">IF(price[[#This Row],[产品标识]]="cvm",
      _xlfn._xlws.FILTER(cvmCpu选项表[cpu列表], (cvmCpu选项表[地域]=报价地域)
                                                                        * (cvmCpu选项表[机型]=price[[#This Row],[产品规格]])
                                                                        * (cvmCpu选项表[内存]=price[[#This Row],[CVM内存]]) ),
       "-"
)</f>
        <v>-</v>
      </c>
      <c r="AH25" s="51" t="str" cm="1">
        <f t="array" ref="AH25">IF(price[[#This Row],[产品标识]]="cvm",
      _xlfn._xlws.FILTER(cvm内存选项表[内存列表], (cvm内存选项表[地域]=报价地域)
                                                                        * (cvm内存选项表[机型]=price[[#This Row],[产品规格]])
                                                                        * (cvm内存选项表[CPU]=price[[#This Row],[CVMCPU]]) ),
       "-"
)</f>
        <v>-</v>
      </c>
      <c r="AI25" s="51" t="str" cm="1">
        <f t="array" ref="AI25">IF(price[[#This Row],[产品标识]]="crs",_xlfn._xlws.FILTER(crs架构表[分片数量地址],crs架构表[架构]=price[[#This Row],[产品规格]]),"-")</f>
        <v>-</v>
      </c>
      <c r="AJ25" s="51" t="str" cm="1">
        <f t="array" ref="AJ25">IF(price[[#This Row],[产品标识]]="crs",_xlfn._xlws.FILTER(crs架构表[分片容量地址],crs架构表[架构]=price[[#This Row],[产品规格]]),"-")</f>
        <v>-</v>
      </c>
      <c r="AK25" s="81" t="str" cm="1">
        <f t="array" ref="AK2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row>
    <row r="26" spans="1:37">
      <c r="A26" s="7" t="s">
        <v>3</v>
      </c>
      <c r="B26" s="7" t="s">
        <v>5</v>
      </c>
      <c r="C26" s="7" t="s">
        <v>4</v>
      </c>
      <c r="D26" s="7" t="s">
        <v>3354</v>
      </c>
      <c r="E26" s="72" t="s">
        <v>67</v>
      </c>
      <c r="F26" s="82"/>
      <c r="G26" s="73"/>
      <c r="H26" s="49"/>
      <c r="I26" s="7"/>
      <c r="J26" s="74"/>
      <c r="K26" s="26"/>
      <c r="L26" s="74"/>
      <c r="M26" s="75"/>
      <c r="N26" s="75"/>
      <c r="O26" s="74"/>
      <c r="P26" s="74"/>
      <c r="Q26" s="74"/>
      <c r="R26" s="76"/>
      <c r="S26" s="76"/>
      <c r="T26" s="76"/>
      <c r="U26" s="77"/>
      <c r="V26" s="78"/>
      <c r="W26" s="78"/>
      <c r="X26" s="27" t="e" cm="1" vm="5">
        <f t="array" ref="X26">IF(price[[#This Row],[选择产品]]="", "-",  HYPERLINK(
        _xlfn.SINGLE(IFERROR(_FV(price[[#This Row],[产品]],"产品URL"),"https://cloud.tencent.com/product")),
        price[[#This Row],[产品]]
    )
)</f>
        <v>#VALUE!</v>
      </c>
      <c r="Y26" s="69" t="str" cm="1">
        <f t="array" ref="Y26"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26" s="79" t="e" cm="1" vm="10">
        <f t="array" ref="Z26">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#VALUE!</v>
      </c>
      <c r="AA26" s="79" cm="1">
        <f t="array" ref="AA26">IF(ISNUMBER(price[[#This Row],[指定一次性费用]]),
    price[[#This Row],[指定一次性费用]],
    _xlfn.SWITCH(price[[#This Row],[产品标识]],
        "自定义", price[[#This Row],[指定一次性费用]],
    0)
)</f>
        <v>0</v>
      </c>
      <c r="AB26" s="79" t="e" vm="11">
        <f>(price[[#This Row],[折前月单价]] * price[[#This Row],[采购月数]] + price[[#This Row],[折前一次性费用单价]]) * price[[#This Row],[数量]] * price[[#This Row],[折扣率]]</f>
        <v>#VALUE!</v>
      </c>
      <c r="AC26" s="50" t="str" cm="1">
        <f t="array" ref="AC26" xml:space="preserve"> IF(
    ISBLANK(price[[#This Row],[选择产品]]), "-",IFERROR(_xlfn._xlws.FILTER(产品[产品标识],产品[产品选项名]=_xlfn.VALUETOTEXT(price[[#This Row],[选择产品]])), "自定义")
)</f>
        <v>vpn</v>
      </c>
      <c r="AD26" s="34" t="str" cm="1">
        <f t="array" ref="AD26">IFERROR(_xlfn._xlws.FILTER(报价器表[报价器],报价器表[产品标识]=price[[#This Row],[产品标识]]), "指定价")</f>
        <v>VPN</v>
      </c>
      <c r="AE26" s="34" t="e" cm="1" vm="5">
        <f t="array" ref="AE26" xml:space="preserve"> IF(
    ISBLANK(price[[#This Row],[选择产品]]), "-",IFERROR(_xlfn._xlws.FILTER(产品[产品],产品[产品选项名]=_xlfn.VALUETOTEXT(price[[#This Row],[选择产品]])), price[[#This Row],[产品标识]])
)</f>
        <v>#VALUE!</v>
      </c>
      <c r="AF26" s="84" t="str" cm="1">
        <f t="array" ref="AF26" xml:space="preserve"> IF(
    ISBLANK(price[[#This Row],[选择产品]]), "-",IFERROR(_xlfn._xlws.FILTER(产品[产品名],产品[产品选项名]=_xlfn.VALUETOTEXT(price[[#This Row],[选择产品]])), price[[#This Row],[选择产品]])
)</f>
        <v>VPN 连接</v>
      </c>
      <c r="AG26" s="51" t="str" cm="1">
        <f t="array" ref="AG26">IF(price[[#This Row],[产品标识]]="cvm",
      _xlfn._xlws.FILTER(cvmCpu选项表[cpu列表], (cvmCpu选项表[地域]=报价地域)
                                                                        * (cvmCpu选项表[机型]=price[[#This Row],[产品规格]])
                                                                        * (cvmCpu选项表[内存]=price[[#This Row],[CVM内存]]) ),
       "-"
)</f>
        <v>-</v>
      </c>
      <c r="AH26" s="51" t="str" cm="1">
        <f t="array" ref="AH26">IF(price[[#This Row],[产品标识]]="cvm",
      _xlfn._xlws.FILTER(cvm内存选项表[内存列表], (cvm内存选项表[地域]=报价地域)
                                                                        * (cvm内存选项表[机型]=price[[#This Row],[产品规格]])
                                                                        * (cvm内存选项表[CPU]=price[[#This Row],[CVMCPU]]) ),
       "-"
)</f>
        <v>-</v>
      </c>
      <c r="AI26" s="51" t="str" cm="1">
        <f t="array" ref="AI26">IF(price[[#This Row],[产品标识]]="crs",_xlfn._xlws.FILTER(crs架构表[分片数量地址],crs架构表[架构]=price[[#This Row],[产品规格]]),"-")</f>
        <v>-</v>
      </c>
      <c r="AJ26" s="51" t="str" cm="1">
        <f t="array" ref="AJ26">IF(price[[#This Row],[产品标识]]="crs",_xlfn._xlws.FILTER(crs架构表[分片容量地址],crs架构表[架构]=price[[#This Row],[产品规格]]),"-")</f>
        <v>-</v>
      </c>
      <c r="AK26" s="81" t="str" cm="1">
        <f t="array" ref="AK2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row>
    <row r="27" spans="1:37">
      <c r="A27" s="7" t="s">
        <v>3</v>
      </c>
      <c r="B27" s="7" t="s">
        <v>5</v>
      </c>
      <c r="C27" s="7" t="s">
        <v>4</v>
      </c>
      <c r="D27" s="7" t="s">
        <v>3354</v>
      </c>
      <c r="E27" s="72" t="s">
        <v>69</v>
      </c>
      <c r="F27" s="82"/>
      <c r="G27" s="73"/>
      <c r="H27" s="49"/>
      <c r="I27" s="7"/>
      <c r="J27" s="74"/>
      <c r="K27" s="26"/>
      <c r="L27" s="74"/>
      <c r="M27" s="75"/>
      <c r="N27" s="75"/>
      <c r="O27" s="74"/>
      <c r="P27" s="74"/>
      <c r="Q27" s="74"/>
      <c r="R27" s="76"/>
      <c r="S27" s="76"/>
      <c r="T27" s="76"/>
      <c r="U27" s="77"/>
      <c r="V27" s="78"/>
      <c r="W27" s="78"/>
      <c r="X27" s="27" t="e" cm="1" vm="6">
        <f t="array" ref="X27">IF(price[[#This Row],[选择产品]]="", "-",  HYPERLINK(
        _xlfn.SINGLE(IFERROR(_FV(price[[#This Row],[产品]],"产品URL"),"https://cloud.tencent.com/product")),
        price[[#This Row],[产品]]
    )
)</f>
        <v>#VALUE!</v>
      </c>
      <c r="Y27" s="69" t="str" cm="1">
        <f t="array" ref="Y27"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27" s="79" t="e" cm="1" vm="10">
        <f t="array" ref="Z27">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#VALUE!</v>
      </c>
      <c r="AA27" s="79" cm="1">
        <f t="array" ref="AA27">IF(ISNUMBER(price[[#This Row],[指定一次性费用]]),
    price[[#This Row],[指定一次性费用]],
    _xlfn.SWITCH(price[[#This Row],[产品标识]],
        "自定义", price[[#This Row],[指定一次性费用]],
    0)
)</f>
        <v>0</v>
      </c>
      <c r="AB27" s="79" t="e" vm="11">
        <f>(price[[#This Row],[折前月单价]] * price[[#This Row],[采购月数]] + price[[#This Row],[折前一次性费用单价]]) * price[[#This Row],[数量]] * price[[#This Row],[折扣率]]</f>
        <v>#VALUE!</v>
      </c>
      <c r="AC27" s="50" t="str" cm="1">
        <f t="array" ref="AC27" xml:space="preserve"> IF(
    ISBLANK(price[[#This Row],[选择产品]]), "-",IFERROR(_xlfn._xlws.FILTER(产品[产品标识],产品[产品选项名]=_xlfn.VALUETOTEXT(price[[#This Row],[选择产品]])), "自定义")
)</f>
        <v>nat</v>
      </c>
      <c r="AD27" s="34" t="str" cm="1">
        <f t="array" ref="AD27">IFERROR(_xlfn._xlws.FILTER(报价器表[报价器],报价器表[产品标识]=price[[#This Row],[产品标识]]), "指定价")</f>
        <v>NAT</v>
      </c>
      <c r="AE27" s="34" t="e" cm="1" vm="6">
        <f t="array" ref="AE27" xml:space="preserve"> IF(
    ISBLANK(price[[#This Row],[选择产品]]), "-",IFERROR(_xlfn._xlws.FILTER(产品[产品],产品[产品选项名]=_xlfn.VALUETOTEXT(price[[#This Row],[选择产品]])), price[[#This Row],[产品标识]])
)</f>
        <v>#VALUE!</v>
      </c>
      <c r="AF27" s="84" t="str" cm="1">
        <f t="array" ref="AF27" xml:space="preserve"> IF(
    ISBLANK(price[[#This Row],[选择产品]]), "-",IFERROR(_xlfn._xlws.FILTER(产品[产品名],产品[产品选项名]=_xlfn.VALUETOTEXT(price[[#This Row],[选择产品]])), price[[#This Row],[选择产品]])
)</f>
        <v>NAT 网关</v>
      </c>
      <c r="AG27" s="51" t="str" cm="1">
        <f t="array" ref="AG27">IF(price[[#This Row],[产品标识]]="cvm",
      _xlfn._xlws.FILTER(cvmCpu选项表[cpu列表], (cvmCpu选项表[地域]=报价地域)
                                                                        * (cvmCpu选项表[机型]=price[[#This Row],[产品规格]])
                                                                        * (cvmCpu选项表[内存]=price[[#This Row],[CVM内存]]) ),
       "-"
)</f>
        <v>-</v>
      </c>
      <c r="AH27" s="51" t="str" cm="1">
        <f t="array" ref="AH27">IF(price[[#This Row],[产品标识]]="cvm",
      _xlfn._xlws.FILTER(cvm内存选项表[内存列表], (cvm内存选项表[地域]=报价地域)
                                                                        * (cvm内存选项表[机型]=price[[#This Row],[产品规格]])
                                                                        * (cvm内存选项表[CPU]=price[[#This Row],[CVMCPU]]) ),
       "-"
)</f>
        <v>-</v>
      </c>
      <c r="AI27" s="51" t="str" cm="1">
        <f t="array" ref="AI27">IF(price[[#This Row],[产品标识]]="crs",_xlfn._xlws.FILTER(crs架构表[分片数量地址],crs架构表[架构]=price[[#This Row],[产品规格]]),"-")</f>
        <v>-</v>
      </c>
      <c r="AJ27" s="51" t="str" cm="1">
        <f t="array" ref="AJ27">IF(price[[#This Row],[产品标识]]="crs",_xlfn._xlws.FILTER(crs架构表[分片容量地址],crs架构表[架构]=price[[#This Row],[产品规格]]),"-")</f>
        <v>-</v>
      </c>
      <c r="AK27" s="81" t="str" cm="1">
        <f t="array" ref="AK2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row>
    <row r="28" spans="1:37">
      <c r="A28" s="7" t="s">
        <v>3</v>
      </c>
      <c r="B28" s="7" t="s">
        <v>5</v>
      </c>
      <c r="C28" s="7" t="s">
        <v>4</v>
      </c>
      <c r="D28" s="7" t="s">
        <v>3354</v>
      </c>
      <c r="E28" s="72" t="s">
        <v>72</v>
      </c>
      <c r="F28" s="82"/>
      <c r="G28" s="73"/>
      <c r="H28" s="49"/>
      <c r="I28" s="7"/>
      <c r="J28" s="74"/>
      <c r="K28" s="26"/>
      <c r="L28" s="74"/>
      <c r="M28" s="75"/>
      <c r="N28" s="75"/>
      <c r="O28" s="74"/>
      <c r="P28" s="74"/>
      <c r="Q28" s="74"/>
      <c r="R28" s="76"/>
      <c r="S28" s="76"/>
      <c r="T28" s="76"/>
      <c r="U28" s="77"/>
      <c r="V28" s="78"/>
      <c r="W28" s="78"/>
      <c r="X28" s="27" t="e" cm="1" vm="7">
        <f t="array" ref="X28">IF(price[[#This Row],[选择产品]]="", "-",  HYPERLINK(
        _xlfn.SINGLE(IFERROR(_FV(price[[#This Row],[产品]],"产品URL"),"https://cloud.tencent.com/product")),
        price[[#This Row],[产品]]
    )
)</f>
        <v>#VALUE!</v>
      </c>
      <c r="Y28" s="69" t="str" cm="1">
        <f t="array" ref="Y28"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28" s="79" t="e" cm="1" vm="10">
        <f t="array" ref="Z28">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#VALUE!</v>
      </c>
      <c r="AA28" s="79" cm="1">
        <f t="array" ref="AA28">IF(ISNUMBER(price[[#This Row],[指定一次性费用]]),
    price[[#This Row],[指定一次性费用]],
    _xlfn.SWITCH(price[[#This Row],[产品标识]],
        "自定义", price[[#This Row],[指定一次性费用]],
    0)
)</f>
        <v>0</v>
      </c>
      <c r="AB28" s="79" t="e" vm="11">
        <f>(price[[#This Row],[折前月单价]] * price[[#This Row],[采购月数]] + price[[#This Row],[折前一次性费用单价]]) * price[[#This Row],[数量]] * price[[#This Row],[折扣率]]</f>
        <v>#VALUE!</v>
      </c>
      <c r="AC28" s="50" t="str" cm="1">
        <f t="array" ref="AC28" xml:space="preserve"> IF(
    ISBLANK(price[[#This Row],[选择产品]]), "-",IFERROR(_xlfn._xlws.FILTER(产品[产品标识],产品[产品选项名]=_xlfn.VALUETOTEXT(price[[#This Row],[选择产品]])), "自定义")
)</f>
        <v>dc/cas</v>
      </c>
      <c r="AD28" s="34" t="str" cm="1">
        <f t="array" ref="AD28">IFERROR(_xlfn._xlws.FILTER(报价器表[报价器],报价器表[产品标识]=price[[#This Row],[产品标识]]), "指定价")</f>
        <v>DC/CAS</v>
      </c>
      <c r="AE28" s="34" t="e" cm="1" vm="7">
        <f t="array" ref="AE28" xml:space="preserve"> IF(
    ISBLANK(price[[#This Row],[选择产品]]), "-",IFERROR(_xlfn._xlws.FILTER(产品[产品],产品[产品选项名]=_xlfn.VALUETOTEXT(price[[#This Row],[选择产品]])), price[[#This Row],[产品标识]])
)</f>
        <v>#VALUE!</v>
      </c>
      <c r="AF28" s="84" t="str" cm="1">
        <f t="array" ref="AF28" xml:space="preserve"> IF(
    ISBLANK(price[[#This Row],[选择产品]]), "-",IFERROR(_xlfn._xlws.FILTER(产品[产品名],产品[产品选项名]=_xlfn.VALUETOTEXT(price[[#This Row],[选择产品]])), price[[#This Row],[选择产品]])
)</f>
        <v>专线接入-高速上云</v>
      </c>
      <c r="AG28" s="51" t="str" cm="1">
        <f t="array" ref="AG28">IF(price[[#This Row],[产品标识]]="cvm",
      _xlfn._xlws.FILTER(cvmCpu选项表[cpu列表], (cvmCpu选项表[地域]=报价地域)
                                                                        * (cvmCpu选项表[机型]=price[[#This Row],[产品规格]])
                                                                        * (cvmCpu选项表[内存]=price[[#This Row],[CVM内存]]) ),
       "-"
)</f>
        <v>-</v>
      </c>
      <c r="AH28" s="51" t="str" cm="1">
        <f t="array" ref="AH28">IF(price[[#This Row],[产品标识]]="cvm",
      _xlfn._xlws.FILTER(cvm内存选项表[内存列表], (cvm内存选项表[地域]=报价地域)
                                                                        * (cvm内存选项表[机型]=price[[#This Row],[产品规格]])
                                                                        * (cvm内存选项表[CPU]=price[[#This Row],[CVMCPU]]) ),
       "-"
)</f>
        <v>-</v>
      </c>
      <c r="AI28" s="51" t="str" cm="1">
        <f t="array" ref="AI28">IF(price[[#This Row],[产品标识]]="crs",_xlfn._xlws.FILTER(crs架构表[分片数量地址],crs架构表[架构]=price[[#This Row],[产品规格]]),"-")</f>
        <v>-</v>
      </c>
      <c r="AJ28" s="51" t="str" cm="1">
        <f t="array" ref="AJ28">IF(price[[#This Row],[产品标识]]="crs",_xlfn._xlws.FILTER(crs架构表[分片容量地址],crs架构表[架构]=price[[#This Row],[产品规格]]),"-")</f>
        <v>-</v>
      </c>
      <c r="AK28" s="81" t="str" cm="1">
        <f t="array" ref="AK2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row>
    <row r="29" spans="1:37">
      <c r="A29" s="7" t="s">
        <v>3</v>
      </c>
      <c r="B29" s="7" t="s">
        <v>5</v>
      </c>
      <c r="C29" s="7" t="s">
        <v>4</v>
      </c>
      <c r="D29" s="7" t="s">
        <v>3354</v>
      </c>
      <c r="E29" s="72" t="s">
        <v>75</v>
      </c>
      <c r="F29" s="82"/>
      <c r="G29" s="73"/>
      <c r="H29" s="49"/>
      <c r="I29" s="7"/>
      <c r="J29" s="74"/>
      <c r="K29" s="26"/>
      <c r="L29" s="74"/>
      <c r="M29" s="75"/>
      <c r="N29" s="75"/>
      <c r="O29" s="74"/>
      <c r="P29" s="74"/>
      <c r="Q29" s="74"/>
      <c r="R29" s="76"/>
      <c r="S29" s="76"/>
      <c r="T29" s="76"/>
      <c r="U29" s="77"/>
      <c r="V29" s="78"/>
      <c r="W29" s="78"/>
      <c r="X29" s="27" t="e" cm="1" vm="8">
        <f t="array" ref="X29">IF(price[[#This Row],[选择产品]]="", "-",  HYPERLINK(
        _xlfn.SINGLE(IFERROR(_FV(price[[#This Row],[产品]],"产品URL"),"https://cloud.tencent.com/product")),
        price[[#This Row],[产品]]
    )
)</f>
        <v>#VALUE!</v>
      </c>
      <c r="Y29" s="69" t="str" cm="1">
        <f t="array" ref="Y29"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29" s="79" cm="1">
        <f t="array" ref="Z29">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0</v>
      </c>
      <c r="AA29" s="79" cm="1">
        <f t="array" ref="AA29">IF(ISNUMBER(price[[#This Row],[指定一次性费用]]),
    price[[#This Row],[指定一次性费用]],
    _xlfn.SWITCH(price[[#This Row],[产品标识]],
        "自定义", price[[#This Row],[指定一次性费用]],
    0)
)</f>
        <v>0</v>
      </c>
      <c r="AB29" s="79">
        <f>(price[[#This Row],[折前月单价]] * price[[#This Row],[采购月数]] + price[[#This Row],[折前一次性费用单价]]) * price[[#This Row],[数量]] * price[[#This Row],[折扣率]]</f>
        <v>0</v>
      </c>
      <c r="AC29" s="50" t="str" cm="1">
        <f t="array" ref="AC29" xml:space="preserve"> IF(
    ISBLANK(price[[#This Row],[选择产品]]), "-",IFERROR(_xlfn._xlws.FILTER(产品[产品标识],产品[产品选项名]=_xlfn.VALUETOTEXT(price[[#This Row],[选择产品]])), "自定义")
)</f>
        <v>bwp</v>
      </c>
      <c r="AD29" s="34" t="str" cm="1">
        <f t="array" ref="AD29">IFERROR(_xlfn._xlws.FILTER(报价器表[报价器],报价器表[产品标识]=price[[#This Row],[产品标识]]), "指定价")</f>
        <v>BWP</v>
      </c>
      <c r="AE29" s="34" t="e" cm="1" vm="8">
        <f t="array" ref="AE29" xml:space="preserve"> IF(
    ISBLANK(price[[#This Row],[选择产品]]), "-",IFERROR(_xlfn._xlws.FILTER(产品[产品],产品[产品选项名]=_xlfn.VALUETOTEXT(price[[#This Row],[选择产品]])), price[[#This Row],[产品标识]])
)</f>
        <v>#VALUE!</v>
      </c>
      <c r="AF29" s="84" t="str" cm="1">
        <f t="array" ref="AF29" xml:space="preserve"> IF(
    ISBLANK(price[[#This Row],[选择产品]]), "-",IFERROR(_xlfn._xlws.FILTER(产品[产品名],产品[产品选项名]=_xlfn.VALUETOTEXT(price[[#This Row],[选择产品]])), price[[#This Row],[选择产品]])
)</f>
        <v>共享带宽包</v>
      </c>
      <c r="AG29" s="51" t="str" cm="1">
        <f t="array" ref="AG29">IF(price[[#This Row],[产品标识]]="cvm",
      _xlfn._xlws.FILTER(cvmCpu选项表[cpu列表], (cvmCpu选项表[地域]=报价地域)
                                                                        * (cvmCpu选项表[机型]=price[[#This Row],[产品规格]])
                                                                        * (cvmCpu选项表[内存]=price[[#This Row],[CVM内存]]) ),
       "-"
)</f>
        <v>-</v>
      </c>
      <c r="AH29" s="51" t="str" cm="1">
        <f t="array" ref="AH29">IF(price[[#This Row],[产品标识]]="cvm",
      _xlfn._xlws.FILTER(cvm内存选项表[内存列表], (cvm内存选项表[地域]=报价地域)
                                                                        * (cvm内存选项表[机型]=price[[#This Row],[产品规格]])
                                                                        * (cvm内存选项表[CPU]=price[[#This Row],[CVMCPU]]) ),
       "-"
)</f>
        <v>-</v>
      </c>
      <c r="AI29" s="51" t="str" cm="1">
        <f t="array" ref="AI29">IF(price[[#This Row],[产品标识]]="crs",_xlfn._xlws.FILTER(crs架构表[分片数量地址],crs架构表[架构]=price[[#This Row],[产品规格]]),"-")</f>
        <v>-</v>
      </c>
      <c r="AJ29" s="51" t="str" cm="1">
        <f t="array" ref="AJ29">IF(price[[#This Row],[产品标识]]="crs",_xlfn._xlws.FILTER(crs架构表[分片容量地址],crs架构表[架构]=price[[#This Row],[产品规格]]),"-")</f>
        <v>-</v>
      </c>
      <c r="AK29" s="81" t="str" cm="1">
        <f t="array" ref="AK2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row>
    <row r="30" spans="1:37">
      <c r="A30" s="7" t="s">
        <v>3</v>
      </c>
      <c r="B30" s="7" t="s">
        <v>5</v>
      </c>
      <c r="C30" s="7" t="s">
        <v>4</v>
      </c>
      <c r="D30" s="7" t="s">
        <v>3354</v>
      </c>
      <c r="E30" s="72" t="s">
        <v>1900</v>
      </c>
      <c r="F30" s="82"/>
      <c r="G30" s="73"/>
      <c r="H30" s="49"/>
      <c r="I30" s="7"/>
      <c r="J30" s="74"/>
      <c r="K30" s="26"/>
      <c r="L30" s="74"/>
      <c r="M30" s="75"/>
      <c r="N30" s="75"/>
      <c r="O30" s="74"/>
      <c r="P30" s="74"/>
      <c r="Q30" s="74"/>
      <c r="R30" s="76"/>
      <c r="S30" s="76"/>
      <c r="T30" s="76"/>
      <c r="U30" s="77"/>
      <c r="V30" s="78"/>
      <c r="W30" s="78"/>
      <c r="X30" s="27" t="e" cm="1" vm="9">
        <f t="array" ref="X30">IF(price[[#This Row],[选择产品]]="", "-",  HYPERLINK(
        _xlfn.SINGLE(IFERROR(_FV(price[[#This Row],[产品]],"产品URL"),"https://cloud.tencent.com/product")),
        price[[#This Row],[产品]]
    )
)</f>
        <v>#VALUE!</v>
      </c>
      <c r="Y30" s="69" t="str" cm="1">
        <f t="array" ref="Y30"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30" s="79" cm="1">
        <f t="array" ref="Z30">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0</v>
      </c>
      <c r="AA30" s="79" cm="1">
        <f t="array" ref="AA30">IF(ISNUMBER(price[[#This Row],[指定一次性费用]]),
    price[[#This Row],[指定一次性费用]],
    _xlfn.SWITCH(price[[#This Row],[产品标识]],
        "自定义", price[[#This Row],[指定一次性费用]],
    0)
)</f>
        <v>0</v>
      </c>
      <c r="AB30" s="79">
        <f>(price[[#This Row],[折前月单价]] * price[[#This Row],[采购月数]] + price[[#This Row],[折前一次性费用单价]]) * price[[#This Row],[数量]] * price[[#This Row],[折扣率]]</f>
        <v>0</v>
      </c>
      <c r="AC30" s="50" t="str" cm="1">
        <f t="array" ref="AC30" xml:space="preserve"> IF(
    ISBLANK(price[[#This Row],[选择产品]]), "-",IFERROR(_xlfn._xlws.FILTER(产品[产品标识],产品[产品选项名]=_xlfn.VALUETOTEXT(price[[#This Row],[选择产品]])), "自定义")
)</f>
        <v>spb</v>
      </c>
      <c r="AD30" s="34" t="str" cm="1">
        <f t="array" ref="AD30">IFERROR(_xlfn._xlws.FILTER(报价器表[报价器],报价器表[产品标识]=price[[#This Row],[产品标识]]), "指定价")</f>
        <v>指定价</v>
      </c>
      <c r="AE30" s="34" t="e" cm="1" vm="9">
        <f t="array" ref="AE30" xml:space="preserve"> IF(
    ISBLANK(price[[#This Row],[选择产品]]), "-",IFERROR(_xlfn._xlws.FILTER(产品[产品],产品[产品选项名]=_xlfn.VALUETOTEXT(price[[#This Row],[选择产品]])), price[[#This Row],[产品标识]])
)</f>
        <v>#VALUE!</v>
      </c>
      <c r="AF30" s="84" t="str" cm="1">
        <f t="array" ref="AF30" xml:space="preserve"> IF(
    ISBLANK(price[[#This Row],[选择产品]]), "-",IFERROR(_xlfn._xlws.FILTER(产品[产品名],产品[产品选项名]=_xlfn.VALUETOTEXT(price[[#This Row],[选择产品]])), price[[#This Row],[选择产品]])
)</f>
        <v>智慧党建</v>
      </c>
      <c r="AG30" s="51" t="str" cm="1">
        <f t="array" ref="AG30">IF(price[[#This Row],[产品标识]]="cvm",
      _xlfn._xlws.FILTER(cvmCpu选项表[cpu列表], (cvmCpu选项表[地域]=报价地域)
                                                                        * (cvmCpu选项表[机型]=price[[#This Row],[产品规格]])
                                                                        * (cvmCpu选项表[内存]=price[[#This Row],[CVM内存]]) ),
       "-"
)</f>
        <v>-</v>
      </c>
      <c r="AH30" s="51" t="str" cm="1">
        <f t="array" ref="AH30">IF(price[[#This Row],[产品标识]]="cvm",
      _xlfn._xlws.FILTER(cvm内存选项表[内存列表], (cvm内存选项表[地域]=报价地域)
                                                                        * (cvm内存选项表[机型]=price[[#This Row],[产品规格]])
                                                                        * (cvm内存选项表[CPU]=price[[#This Row],[CVMCPU]]) ),
       "-"
)</f>
        <v>-</v>
      </c>
      <c r="AI30" s="51" t="str" cm="1">
        <f t="array" ref="AI30">IF(price[[#This Row],[产品标识]]="crs",_xlfn._xlws.FILTER(crs架构表[分片数量地址],crs架构表[架构]=price[[#This Row],[产品规格]]),"-")</f>
        <v>-</v>
      </c>
      <c r="AJ30" s="51" t="str" cm="1">
        <f t="array" ref="AJ30">IF(price[[#This Row],[产品标识]]="crs",_xlfn._xlws.FILTER(crs架构表[分片容量地址],crs架构表[架构]=price[[#This Row],[产品规格]]),"-")</f>
        <v>-</v>
      </c>
      <c r="AK30" s="81" t="str" cm="1">
        <f t="array" ref="AK3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row>
    <row r="31" spans="1:37">
      <c r="A31" s="7" t="s">
        <v>3</v>
      </c>
      <c r="B31" s="7" t="s">
        <v>5</v>
      </c>
      <c r="C31" s="7" t="s">
        <v>4</v>
      </c>
      <c r="D31" s="7" t="s">
        <v>3354</v>
      </c>
      <c r="E31" s="52" t="s">
        <v>3356</v>
      </c>
      <c r="F31" s="7"/>
      <c r="G31" s="73"/>
      <c r="H31" s="49"/>
      <c r="I31" s="7"/>
      <c r="J31" s="74"/>
      <c r="K31" s="26"/>
      <c r="L31" s="74"/>
      <c r="M31" s="75"/>
      <c r="N31" s="75"/>
      <c r="O31" s="74"/>
      <c r="P31" s="74"/>
      <c r="Q31" s="74"/>
      <c r="R31" s="76"/>
      <c r="S31" s="76"/>
      <c r="T31" s="76"/>
      <c r="U31" s="77"/>
      <c r="V31" s="78"/>
      <c r="W31" s="78"/>
      <c r="X31" s="27" t="str" cm="1">
        <f t="array" ref="X31">IF(price[[#This Row],[选择产品]]="", "-",  HYPERLINK(
        _xlfn.SINGLE(IFERROR(_FV(price[[#This Row],[产品]],"产品URL"),"https://cloud.tencent.com/product")),
        price[[#This Row],[产品]]
    )
)</f>
        <v>自定义</v>
      </c>
      <c r="Y31" s="69" t="str" cm="1">
        <f t="array" ref="Y31" xml:space="preserve"> IF(price[[#This Row],[产品标识]]="-", "-",
      "【" &amp; IF(price[[#This Row],[产品规格]]="", "主配置?",  price[[#This Row],[产品规格]]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【主配置?】</v>
      </c>
      <c r="Z31" s="79" cm="1">
        <f t="array" ref="Z31">IF(ISNUMBER(price[[#This Row],[指定月单价]]),
    price[[#This Row],[指定月单价]],
    _xlfn.SWITCH(price[[#This Row],[产品标识]],
        "CVM",  _xlfn.LET(
             _xlpm.机型单价,  _xlfn.SINGLE(_xlfn._xlws.FILTER(cvm表[标准月价(元)],(cvm表[地域]=报价地域)*(cvm表[机型]=price[[#This Row],[产品规格]])*(cvm表[CPU]=price[[#This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Row],[产品规格]])),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Row],[产品规格]])),
            _xlpm.G月单价 * price[[#This Row],[CRS分片容量]] * price[[#This Row],[CRS分片数]] * (1+price[[#This Row],[CRS副本数]])
        ),
        "NAT", _xlfn._xlws.FILTER(nat表[中国大陆元_月],nat表[类型]=price[[#This Row],[产品规格]]),
        "BWP",   108*price[[#This Row],[产品规格]],
        "VPN",   _xlfn._xlws.FILTER(vpn表[中国大陆月单价],vpn表[网关规格]=price[[#This Row],[产品规格]]),
        "DC/CAS",  _xlfn._xlws.FILTER(dc_cas表[月单价],dc_cas表[带宽]=price[[#This Row],[产品规格]]),
        "CLB",   0.2*24*365/12,
    0)
)</f>
        <v>0</v>
      </c>
      <c r="AA31" s="79" cm="1">
        <f t="array" ref="AA31">IF(ISNUMBER(price[[#This Row],[指定一次性费用]]),
    price[[#This Row],[指定一次性费用]],
    _xlfn.SWITCH(price[[#This Row],[产品标识]],
        "自定义", price[[#This Row],[指定一次性费用]],
    0)
)</f>
        <v>0</v>
      </c>
      <c r="AB31" s="79">
        <f>(price[[#This Row],[折前月单价]] * price[[#This Row],[采购月数]] + price[[#This Row],[折前一次性费用单价]]) * price[[#This Row],[数量]] * price[[#This Row],[折扣率]]</f>
        <v>0</v>
      </c>
      <c r="AC31" s="50" t="str" cm="1">
        <f t="array" ref="AC31" xml:space="preserve"> IF(
    ISBLANK(price[[#This Row],[选择产品]]), "-",IFERROR(_xlfn._xlws.FILTER(产品[产品标识],产品[产品选项名]=_xlfn.VALUETOTEXT(price[[#This Row],[选择产品]])), "自定义")
)</f>
        <v>自定义</v>
      </c>
      <c r="AD31" s="34" t="str" cm="1">
        <f t="array" ref="AD31">IFERROR(_xlfn._xlws.FILTER(报价器表[报价器],报价器表[产品标识]=price[[#This Row],[产品标识]]), "指定价")</f>
        <v>指定价</v>
      </c>
      <c r="AE31" s="34" t="str" cm="1">
        <f t="array" ref="AE31" xml:space="preserve"> IF(
    ISBLANK(price[[#This Row],[选择产品]]), "-",IFERROR(_xlfn._xlws.FILTER(产品[产品],产品[产品选项名]=_xlfn.VALUETOTEXT(price[[#This Row],[选择产品]])), price[[#This Row],[产品标识]])
)</f>
        <v>自定义</v>
      </c>
      <c r="AF31" s="84" t="str" cm="1">
        <f t="array" ref="AF31" xml:space="preserve"> IF(
    ISBLANK(price[[#This Row],[选择产品]]), "-",IFERROR(_xlfn._xlws.FILTER(产品[产品名],产品[产品选项名]=_xlfn.VALUETOTEXT(price[[#This Row],[选择产品]])), price[[#This Row],[选择产品]])
)</f>
        <v>wetest 套餐包 线下结算</v>
      </c>
      <c r="AG31" s="51" t="str" cm="1">
        <f t="array" ref="AG31">IF(price[[#This Row],[产品标识]]="cvm",
      _xlfn._xlws.FILTER(cvmCpu选项表[cpu列表], (cvmCpu选项表[地域]=报价地域)
                                                                        * (cvmCpu选项表[机型]=price[[#This Row],[产品规格]])
                                                                        * (cvmCpu选项表[内存]=price[[#This Row],[CVM内存]]) ),
       "-"
)</f>
        <v>-</v>
      </c>
      <c r="AH31" s="51" t="str" cm="1">
        <f t="array" ref="AH31">IF(price[[#This Row],[产品标识]]="cvm",
      _xlfn._xlws.FILTER(cvm内存选项表[内存列表], (cvm内存选项表[地域]=报价地域)
                                                                        * (cvm内存选项表[机型]=price[[#This Row],[产品规格]])
                                                                        * (cvm内存选项表[CPU]=price[[#This Row],[CVMCPU]]) ),
       "-"
)</f>
        <v>-</v>
      </c>
      <c r="AI31" s="51" t="str" cm="1">
        <f t="array" ref="AI31">IF(price[[#This Row],[产品标识]]="crs",_xlfn._xlws.FILTER(crs架构表[分片数量地址],crs架构表[架构]=price[[#This Row],[产品规格]]),"-")</f>
        <v>-</v>
      </c>
      <c r="AJ31" s="51" t="str" cm="1">
        <f t="array" ref="AJ31">IF(price[[#This Row],[产品标识]]="crs",_xlfn._xlws.FILTER(crs架构表[分片容量地址],crs架构表[架构]=price[[#This Row],[产品规格]]),"-")</f>
        <v>-</v>
      </c>
      <c r="AK31" s="81" t="str" cm="1">
        <f t="array" ref="AK3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row>
  </sheetData>
  <mergeCells count="8">
    <mergeCell ref="AC5:AJ5"/>
    <mergeCell ref="U5:W5"/>
    <mergeCell ref="X5:AB5"/>
    <mergeCell ref="A5:D5"/>
    <mergeCell ref="R5:T5"/>
    <mergeCell ref="O5:Q5"/>
    <mergeCell ref="G5:H5"/>
    <mergeCell ref="I5:N5"/>
  </mergeCells>
  <phoneticPr fontId="1" type="noConversion"/>
  <conditionalFormatting sqref="A9:AK31">
    <cfRule type="expression" dxfId="4" priority="6">
      <formula>_xlfn.ISFORMULA(A$9)</formula>
    </cfRule>
  </conditionalFormatting>
  <conditionalFormatting sqref="G9:AK31">
    <cfRule type="expression" dxfId="3" priority="148">
      <formula>AND(OR($AD9="-",G$6&lt;&gt;$AD9),G$6&lt;&gt;"")</formula>
    </cfRule>
  </conditionalFormatting>
  <dataValidations count="14">
    <dataValidation type="list" allowBlank="1" showInputMessage="1" showErrorMessage="1" sqref="B2" xr:uid="{DB860F60-18A9-D747-B443-CABC2D494D1D}">
      <formula1>region列表</formula1>
    </dataValidation>
    <dataValidation allowBlank="1" showInputMessage="1" showErrorMessage="1" sqref="X11:X18 Y11:Z19 AA11:AF18 X9:AF10 G9:G18" xr:uid="{899B3EE3-4F04-D348-953D-1B2D96D33083}"/>
    <dataValidation type="list" errorStyle="warning" allowBlank="1" showInputMessage="1" sqref="Y9:Y19 X9:X18" xr:uid="{C9484137-7ABB-C64E-871B-1D88B608FC22}">
      <formula1>INDIRECT("产品[产品名搜索用]")</formula1>
    </dataValidation>
    <dataValidation type="decimal" allowBlank="1" showInputMessage="1" showErrorMessage="1" errorTitle="数量" error="必须：数量&gt;=0" sqref="U9:W19" xr:uid="{6F979A59-C2D2-C449-BC86-952689823F8E}">
      <formula1>0</formula1>
      <formula2>9999999999999990</formula2>
    </dataValidation>
    <dataValidation type="list" allowBlank="1" showInputMessage="1" showErrorMessage="1" sqref="U9:AB19" xr:uid="{525DD923-8D5F-6E40-8C9A-663DEF2DD040}">
      <formula1>dc_cas带宽列表</formula1>
    </dataValidation>
    <dataValidation type="list" allowBlank="1" showInputMessage="1" showErrorMessage="1" errorTitle="云数据库MYSQL" error="架构只支持：2节点，3节点两种模式" sqref="O9:O31" xr:uid="{4F8534FF-F9BA-AD46-AE84-E7405649DBAA}">
      <formula1>"2,3"</formula1>
    </dataValidation>
    <dataValidation type="list" allowBlank="1" showInputMessage="1" showErrorMessage="1" errorTitle="CDB只读节点数" error="目前最多支持5个只读节点" sqref="P9:P31" xr:uid="{58C477EF-3734-9D44-AB49-CBD0DC0E7993}">
      <formula1>"1,2,3,4,5"</formula1>
    </dataValidation>
    <dataValidation type="list" allowBlank="1" showInputMessage="1" showErrorMessage="1" sqref="T9:T31" xr:uid="{7C8B2F07-8BFF-2644-9A74-FDBA19FD154F}">
      <formula1>"1,2,3,4,5"</formula1>
    </dataValidation>
    <dataValidation type="list" allowBlank="1" showInputMessage="1" sqref="E9:E31" xr:uid="{F83C0062-5159-A64E-9A1B-6AEEAF218C9E}">
      <formula1>产品列表</formula1>
    </dataValidation>
    <dataValidation allowBlank="1" showInputMessage="1" sqref="K9:K31" xr:uid="{3C2EB20B-17F5-5C42-B622-515E899E28D9}"/>
    <dataValidation type="list" allowBlank="1" showInputMessage="1" showErrorMessage="1" sqref="S9:S31" xr:uid="{D4406BEF-12F7-0244-B90D-D95394DE1880}">
      <formula1>INDIRECT(AI9)</formula1>
    </dataValidation>
    <dataValidation type="list" allowBlank="1" showInputMessage="1" showErrorMessage="1" sqref="R9:R31" xr:uid="{95E3391A-63B4-B44A-9BDC-4646AA105EBE}">
      <formula1>INDIRECT(AJ9)</formula1>
    </dataValidation>
    <dataValidation type="list" allowBlank="1" showInputMessage="1" sqref="I9:J31" xr:uid="{6BD70C3E-EB5C-7C49-8099-F3808CA02132}">
      <formula1>INDIRECT(AG9)</formula1>
    </dataValidation>
    <dataValidation type="list" allowBlank="1" showInputMessage="1" sqref="F9:F31" xr:uid="{6EB0EFCF-35C6-4A40-82C2-716EB08D2797}">
      <formula1>INDIRECT(AK9)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zoomScale="70" zoomScaleNormal="70" workbookViewId="0">
      <selection activeCell="J359" sqref="J359"/>
    </sheetView>
  </sheetViews>
  <sheetFormatPr defaultColWidth="8.796875" defaultRowHeight="13.9"/>
  <cols>
    <col min="1" max="1" width="40.3984375" customWidth="1"/>
    <col min="2" max="2" width="20.33203125" bestFit="1" customWidth="1"/>
    <col min="3" max="3" width="17.86328125" bestFit="1" customWidth="1"/>
    <col min="4" max="4" width="20.06640625" bestFit="1" customWidth="1"/>
    <col min="5" max="5" width="27.796875" bestFit="1" customWidth="1"/>
    <col min="6" max="6" width="9.33203125" bestFit="1" customWidth="1"/>
    <col min="7" max="7" width="8.46484375" bestFit="1" customWidth="1"/>
    <col min="8" max="8" width="80.53125" bestFit="1" customWidth="1"/>
    <col min="9" max="9" width="18.06640625" bestFit="1" customWidth="1"/>
    <col min="10" max="10" width="51.6640625" bestFit="1" customWidth="1"/>
    <col min="11" max="11" width="60.9296875" bestFit="1" customWidth="1"/>
    <col min="12" max="12" width="47.73046875" bestFit="1" customWidth="1"/>
    <col min="13" max="13" width="57.73046875" bestFit="1" customWidth="1"/>
    <col min="14" max="15" width="17.59765625" bestFit="1" customWidth="1"/>
    <col min="16" max="16" width="7.3984375" bestFit="1" customWidth="1"/>
    <col min="17" max="17" width="9.73046875" bestFit="1" customWidth="1"/>
  </cols>
  <sheetData>
    <row r="1" spans="2:11">
      <c r="B1" t="s">
        <v>77</v>
      </c>
      <c r="C1" t="s">
        <v>78</v>
      </c>
      <c r="D1" t="s">
        <v>79</v>
      </c>
      <c r="E1" t="s">
        <v>80</v>
      </c>
      <c r="F1" t="s">
        <v>81</v>
      </c>
      <c r="G1" t="s">
        <v>82</v>
      </c>
      <c r="H1" t="s">
        <v>83</v>
      </c>
      <c r="I1" t="s">
        <v>84</v>
      </c>
      <c r="J1" t="s">
        <v>85</v>
      </c>
      <c r="K1" t="s">
        <v>86</v>
      </c>
    </row>
    <row r="2" spans="2:11">
      <c r="B2" t="e" vm="12">
        <v>#VALUE!</v>
      </c>
      <c r="C2" t="s">
        <v>87</v>
      </c>
      <c r="D2" t="s">
        <v>88</v>
      </c>
      <c r="E2" t="s">
        <v>89</v>
      </c>
      <c r="H2" t="s">
        <v>90</v>
      </c>
      <c r="I2" t="s">
        <v>91</v>
      </c>
      <c r="J2" t="s">
        <v>92</v>
      </c>
      <c r="K2" t="s">
        <v>93</v>
      </c>
    </row>
    <row r="3" spans="2:11">
      <c r="B3" t="e" vm="13">
        <v>#VALUE!</v>
      </c>
      <c r="C3" t="s">
        <v>87</v>
      </c>
      <c r="D3" t="s">
        <v>88</v>
      </c>
      <c r="E3" t="s">
        <v>94</v>
      </c>
      <c r="H3" t="s">
        <v>95</v>
      </c>
      <c r="I3" t="s">
        <v>96</v>
      </c>
      <c r="J3" t="s">
        <v>97</v>
      </c>
      <c r="K3" t="s">
        <v>98</v>
      </c>
    </row>
    <row r="4" spans="2:11">
      <c r="B4" t="e" vm="1">
        <v>#VALUE!</v>
      </c>
      <c r="C4" t="s">
        <v>87</v>
      </c>
      <c r="D4" t="s">
        <v>87</v>
      </c>
      <c r="E4" t="s">
        <v>12</v>
      </c>
      <c r="G4" t="s">
        <v>99</v>
      </c>
      <c r="H4" t="s">
        <v>100</v>
      </c>
      <c r="I4" t="s">
        <v>101</v>
      </c>
      <c r="J4" t="s">
        <v>102</v>
      </c>
      <c r="K4" t="s">
        <v>58</v>
      </c>
    </row>
    <row r="5" spans="2:11">
      <c r="B5" t="e" vm="14">
        <v>#VALUE!</v>
      </c>
      <c r="C5" t="s">
        <v>87</v>
      </c>
      <c r="D5" t="s">
        <v>87</v>
      </c>
      <c r="E5" t="s">
        <v>103</v>
      </c>
      <c r="H5" t="s">
        <v>104</v>
      </c>
      <c r="I5" t="s">
        <v>105</v>
      </c>
      <c r="J5" t="s">
        <v>106</v>
      </c>
      <c r="K5" t="s">
        <v>107</v>
      </c>
    </row>
    <row r="6" spans="2:11">
      <c r="B6" t="e" vm="15">
        <v>#VALUE!</v>
      </c>
      <c r="C6" t="s">
        <v>87</v>
      </c>
      <c r="D6" t="s">
        <v>87</v>
      </c>
      <c r="E6" t="s">
        <v>108</v>
      </c>
      <c r="H6" t="s">
        <v>109</v>
      </c>
      <c r="I6" t="s">
        <v>110</v>
      </c>
      <c r="J6" t="s">
        <v>111</v>
      </c>
      <c r="K6" t="s">
        <v>112</v>
      </c>
    </row>
    <row r="7" spans="2:11">
      <c r="B7" t="e" vm="16">
        <v>#VALUE!</v>
      </c>
      <c r="C7" t="s">
        <v>87</v>
      </c>
      <c r="D7" t="s">
        <v>87</v>
      </c>
      <c r="E7" t="s">
        <v>113</v>
      </c>
      <c r="H7" t="s">
        <v>114</v>
      </c>
      <c r="I7" t="s">
        <v>115</v>
      </c>
      <c r="J7" t="s">
        <v>116</v>
      </c>
      <c r="K7" t="s">
        <v>117</v>
      </c>
    </row>
    <row r="8" spans="2:11">
      <c r="B8" t="e" vm="17">
        <v>#VALUE!</v>
      </c>
      <c r="C8" t="s">
        <v>87</v>
      </c>
      <c r="D8" t="s">
        <v>87</v>
      </c>
      <c r="E8" t="s">
        <v>118</v>
      </c>
      <c r="H8" t="s">
        <v>119</v>
      </c>
      <c r="I8" t="s">
        <v>120</v>
      </c>
      <c r="J8" t="s">
        <v>121</v>
      </c>
      <c r="K8" t="s">
        <v>122</v>
      </c>
    </row>
    <row r="9" spans="2:11">
      <c r="B9" t="e" vm="18">
        <v>#VALUE!</v>
      </c>
      <c r="C9" t="s">
        <v>87</v>
      </c>
      <c r="D9" t="s">
        <v>87</v>
      </c>
      <c r="E9" t="s">
        <v>123</v>
      </c>
      <c r="H9" t="s">
        <v>124</v>
      </c>
      <c r="I9" t="s">
        <v>125</v>
      </c>
      <c r="J9" t="s">
        <v>126</v>
      </c>
      <c r="K9" t="s">
        <v>127</v>
      </c>
    </row>
    <row r="10" spans="2:11">
      <c r="B10" t="e" vm="19">
        <v>#VALUE!</v>
      </c>
      <c r="C10" t="s">
        <v>87</v>
      </c>
      <c r="D10" t="s">
        <v>87</v>
      </c>
      <c r="E10" t="s">
        <v>128</v>
      </c>
      <c r="F10" t="s">
        <v>129</v>
      </c>
      <c r="G10" t="s">
        <v>99</v>
      </c>
      <c r="H10" t="s">
        <v>130</v>
      </c>
      <c r="I10" t="s">
        <v>131</v>
      </c>
      <c r="J10" t="s">
        <v>132</v>
      </c>
      <c r="K10" t="s">
        <v>133</v>
      </c>
    </row>
    <row r="11" spans="2:11">
      <c r="B11" t="e" vm="20">
        <v>#VALUE!</v>
      </c>
      <c r="C11" t="s">
        <v>87</v>
      </c>
      <c r="D11" t="s">
        <v>87</v>
      </c>
      <c r="E11" t="s">
        <v>134</v>
      </c>
      <c r="H11" t="s">
        <v>135</v>
      </c>
      <c r="I11" t="s">
        <v>136</v>
      </c>
      <c r="J11" t="s">
        <v>137</v>
      </c>
      <c r="K11" t="s">
        <v>138</v>
      </c>
    </row>
    <row r="12" spans="2:11">
      <c r="B12" t="e" vm="21">
        <v>#VALUE!</v>
      </c>
      <c r="C12" t="s">
        <v>87</v>
      </c>
      <c r="D12" t="s">
        <v>87</v>
      </c>
      <c r="E12" t="s">
        <v>139</v>
      </c>
      <c r="H12" t="s">
        <v>140</v>
      </c>
      <c r="I12" t="s">
        <v>141</v>
      </c>
      <c r="J12" t="s">
        <v>142</v>
      </c>
      <c r="K12" t="s">
        <v>143</v>
      </c>
    </row>
    <row r="13" spans="2:11">
      <c r="B13" t="e" vm="22">
        <v>#VALUE!</v>
      </c>
      <c r="C13" t="s">
        <v>87</v>
      </c>
      <c r="D13" t="s">
        <v>87</v>
      </c>
      <c r="E13" t="s">
        <v>144</v>
      </c>
      <c r="H13" t="s">
        <v>145</v>
      </c>
      <c r="I13" t="s">
        <v>146</v>
      </c>
      <c r="J13" t="s">
        <v>147</v>
      </c>
      <c r="K13" t="s">
        <v>148</v>
      </c>
    </row>
    <row r="14" spans="2:11">
      <c r="B14" t="e" vm="23">
        <v>#VALUE!</v>
      </c>
      <c r="C14" t="s">
        <v>87</v>
      </c>
      <c r="D14" t="s">
        <v>87</v>
      </c>
      <c r="E14" t="s">
        <v>149</v>
      </c>
      <c r="F14" t="s">
        <v>129</v>
      </c>
      <c r="G14" t="s">
        <v>99</v>
      </c>
      <c r="H14" t="s">
        <v>150</v>
      </c>
      <c r="I14" t="s">
        <v>151</v>
      </c>
      <c r="J14" t="s">
        <v>152</v>
      </c>
      <c r="K14" t="s">
        <v>153</v>
      </c>
    </row>
    <row r="15" spans="2:11">
      <c r="B15" t="e" vm="24">
        <v>#VALUE!</v>
      </c>
      <c r="C15" t="s">
        <v>87</v>
      </c>
      <c r="D15" t="s">
        <v>154</v>
      </c>
      <c r="E15" t="s">
        <v>155</v>
      </c>
      <c r="H15" t="s">
        <v>156</v>
      </c>
      <c r="I15" t="s">
        <v>157</v>
      </c>
      <c r="J15" t="s">
        <v>158</v>
      </c>
      <c r="K15" t="s">
        <v>159</v>
      </c>
    </row>
    <row r="16" spans="2:11">
      <c r="B16" t="e" vm="25">
        <v>#VALUE!</v>
      </c>
      <c r="C16" t="s">
        <v>160</v>
      </c>
      <c r="D16" t="s">
        <v>161</v>
      </c>
      <c r="E16" t="s">
        <v>162</v>
      </c>
      <c r="H16" t="s">
        <v>163</v>
      </c>
      <c r="I16" t="s">
        <v>164</v>
      </c>
      <c r="J16" t="s">
        <v>165</v>
      </c>
      <c r="K16" t="s">
        <v>166</v>
      </c>
    </row>
    <row r="17" spans="2:11">
      <c r="B17" t="e" vm="26">
        <v>#VALUE!</v>
      </c>
      <c r="C17" t="s">
        <v>160</v>
      </c>
      <c r="D17" t="s">
        <v>161</v>
      </c>
      <c r="E17" t="s">
        <v>167</v>
      </c>
      <c r="H17" t="s">
        <v>168</v>
      </c>
      <c r="I17" t="s">
        <v>169</v>
      </c>
      <c r="J17" t="s">
        <v>170</v>
      </c>
      <c r="K17" t="s">
        <v>171</v>
      </c>
    </row>
    <row r="18" spans="2:11">
      <c r="B18" t="e" vm="27">
        <v>#VALUE!</v>
      </c>
      <c r="C18" t="s">
        <v>160</v>
      </c>
      <c r="D18" t="s">
        <v>172</v>
      </c>
      <c r="E18" t="s">
        <v>173</v>
      </c>
      <c r="H18" t="s">
        <v>174</v>
      </c>
      <c r="I18" t="s">
        <v>175</v>
      </c>
      <c r="J18" t="s">
        <v>176</v>
      </c>
      <c r="K18" t="s">
        <v>177</v>
      </c>
    </row>
    <row r="19" spans="2:11">
      <c r="B19" t="e" vm="28">
        <v>#VALUE!</v>
      </c>
      <c r="C19" t="s">
        <v>160</v>
      </c>
      <c r="D19" t="s">
        <v>172</v>
      </c>
      <c r="E19" t="s">
        <v>178</v>
      </c>
      <c r="H19" t="s">
        <v>179</v>
      </c>
      <c r="I19" t="s">
        <v>180</v>
      </c>
      <c r="J19" t="s">
        <v>181</v>
      </c>
      <c r="K19" t="s">
        <v>182</v>
      </c>
    </row>
    <row r="20" spans="2:11">
      <c r="B20" t="e" vm="29">
        <v>#VALUE!</v>
      </c>
      <c r="C20" t="s">
        <v>160</v>
      </c>
      <c r="D20" t="s">
        <v>172</v>
      </c>
      <c r="E20" t="s">
        <v>183</v>
      </c>
      <c r="H20" t="s">
        <v>184</v>
      </c>
      <c r="I20" t="s">
        <v>185</v>
      </c>
      <c r="J20" t="s">
        <v>186</v>
      </c>
      <c r="K20" t="s">
        <v>187</v>
      </c>
    </row>
    <row r="21" spans="2:11">
      <c r="B21" t="e" vm="30">
        <v>#VALUE!</v>
      </c>
      <c r="C21" t="s">
        <v>160</v>
      </c>
      <c r="D21" t="s">
        <v>188</v>
      </c>
      <c r="E21" t="s">
        <v>189</v>
      </c>
      <c r="G21" t="s">
        <v>99</v>
      </c>
      <c r="H21" t="s">
        <v>190</v>
      </c>
      <c r="I21" t="s">
        <v>191</v>
      </c>
      <c r="J21" t="s">
        <v>192</v>
      </c>
      <c r="K21" t="s">
        <v>193</v>
      </c>
    </row>
    <row r="22" spans="2:11">
      <c r="B22" t="e" vm="31">
        <v>#VALUE!</v>
      </c>
      <c r="C22" t="s">
        <v>160</v>
      </c>
      <c r="D22" t="s">
        <v>188</v>
      </c>
      <c r="E22" t="s">
        <v>194</v>
      </c>
      <c r="G22" t="s">
        <v>99</v>
      </c>
      <c r="H22" t="s">
        <v>195</v>
      </c>
      <c r="I22" t="s">
        <v>196</v>
      </c>
      <c r="J22" t="s">
        <v>197</v>
      </c>
      <c r="K22" t="s">
        <v>198</v>
      </c>
    </row>
    <row r="23" spans="2:11">
      <c r="B23" t="e" vm="32">
        <v>#VALUE!</v>
      </c>
      <c r="C23" t="s">
        <v>160</v>
      </c>
      <c r="D23" t="s">
        <v>188</v>
      </c>
      <c r="E23" t="s">
        <v>199</v>
      </c>
      <c r="H23" t="s">
        <v>200</v>
      </c>
      <c r="I23" t="s">
        <v>201</v>
      </c>
      <c r="J23" t="s">
        <v>202</v>
      </c>
      <c r="K23" t="s">
        <v>203</v>
      </c>
    </row>
    <row r="24" spans="2:11">
      <c r="B24" t="e" vm="33">
        <v>#VALUE!</v>
      </c>
      <c r="C24" t="s">
        <v>160</v>
      </c>
      <c r="D24" t="s">
        <v>188</v>
      </c>
      <c r="E24" t="s">
        <v>204</v>
      </c>
      <c r="H24" t="s">
        <v>205</v>
      </c>
      <c r="I24" t="s">
        <v>206</v>
      </c>
      <c r="J24" t="s">
        <v>207</v>
      </c>
      <c r="K24" t="s">
        <v>208</v>
      </c>
    </row>
    <row r="25" spans="2:11">
      <c r="B25" t="e" vm="34">
        <v>#VALUE!</v>
      </c>
      <c r="C25" t="s">
        <v>160</v>
      </c>
      <c r="D25" t="s">
        <v>188</v>
      </c>
      <c r="E25" t="s">
        <v>209</v>
      </c>
      <c r="G25" t="s">
        <v>99</v>
      </c>
      <c r="H25" t="s">
        <v>210</v>
      </c>
      <c r="I25" t="s">
        <v>211</v>
      </c>
      <c r="J25" t="s">
        <v>212</v>
      </c>
      <c r="K25" t="s">
        <v>213</v>
      </c>
    </row>
    <row r="26" spans="2:11">
      <c r="B26" t="e" vm="35">
        <v>#VALUE!</v>
      </c>
      <c r="C26" t="s">
        <v>160</v>
      </c>
      <c r="D26" t="s">
        <v>214</v>
      </c>
      <c r="E26" t="s">
        <v>215</v>
      </c>
      <c r="G26" t="s">
        <v>99</v>
      </c>
      <c r="H26" t="s">
        <v>216</v>
      </c>
      <c r="I26" t="s">
        <v>217</v>
      </c>
      <c r="J26" t="s">
        <v>218</v>
      </c>
      <c r="K26" t="s">
        <v>219</v>
      </c>
    </row>
    <row r="27" spans="2:11">
      <c r="B27" t="e" vm="36">
        <v>#VALUE!</v>
      </c>
      <c r="C27" t="s">
        <v>160</v>
      </c>
      <c r="D27" t="s">
        <v>214</v>
      </c>
      <c r="E27" t="s">
        <v>220</v>
      </c>
      <c r="G27" t="s">
        <v>99</v>
      </c>
      <c r="H27" t="s">
        <v>221</v>
      </c>
      <c r="I27" t="s">
        <v>222</v>
      </c>
      <c r="J27" t="s">
        <v>223</v>
      </c>
      <c r="K27" t="s">
        <v>224</v>
      </c>
    </row>
    <row r="28" spans="2:11">
      <c r="B28" t="e" vm="37">
        <v>#VALUE!</v>
      </c>
      <c r="C28" t="s">
        <v>160</v>
      </c>
      <c r="D28" t="s">
        <v>225</v>
      </c>
      <c r="E28" t="s">
        <v>226</v>
      </c>
      <c r="G28" t="s">
        <v>99</v>
      </c>
      <c r="H28" t="s">
        <v>227</v>
      </c>
      <c r="I28" t="s">
        <v>228</v>
      </c>
      <c r="J28" t="s">
        <v>229</v>
      </c>
      <c r="K28" t="s">
        <v>230</v>
      </c>
    </row>
    <row r="29" spans="2:11">
      <c r="B29" t="e" vm="38">
        <v>#VALUE!</v>
      </c>
      <c r="C29" t="s">
        <v>160</v>
      </c>
      <c r="D29" t="s">
        <v>225</v>
      </c>
      <c r="E29" t="s">
        <v>231</v>
      </c>
      <c r="H29" t="s">
        <v>232</v>
      </c>
      <c r="I29" t="s">
        <v>233</v>
      </c>
      <c r="J29" t="s">
        <v>234</v>
      </c>
      <c r="K29" t="s">
        <v>235</v>
      </c>
    </row>
    <row r="30" spans="2:11">
      <c r="B30" t="e" vm="39">
        <v>#VALUE!</v>
      </c>
      <c r="C30" t="s">
        <v>160</v>
      </c>
      <c r="D30" t="s">
        <v>236</v>
      </c>
      <c r="E30" t="s">
        <v>237</v>
      </c>
      <c r="H30" t="s">
        <v>238</v>
      </c>
      <c r="I30" t="s">
        <v>239</v>
      </c>
      <c r="J30" t="s">
        <v>240</v>
      </c>
      <c r="K30" t="s">
        <v>241</v>
      </c>
    </row>
    <row r="31" spans="2:11">
      <c r="B31" t="e" vm="3">
        <v>#VALUE!</v>
      </c>
      <c r="C31" t="s">
        <v>242</v>
      </c>
      <c r="D31" t="s">
        <v>243</v>
      </c>
      <c r="E31" t="s">
        <v>14</v>
      </c>
      <c r="G31" t="s">
        <v>99</v>
      </c>
      <c r="H31" t="s">
        <v>244</v>
      </c>
      <c r="I31" t="s">
        <v>245</v>
      </c>
      <c r="J31" t="s">
        <v>246</v>
      </c>
      <c r="K31" t="s">
        <v>63</v>
      </c>
    </row>
    <row r="32" spans="2:11">
      <c r="B32" t="e" vm="40">
        <v>#VALUE!</v>
      </c>
      <c r="C32" t="s">
        <v>242</v>
      </c>
      <c r="D32" t="s">
        <v>243</v>
      </c>
      <c r="E32" t="s">
        <v>247</v>
      </c>
      <c r="G32" t="s">
        <v>99</v>
      </c>
      <c r="H32" t="s">
        <v>248</v>
      </c>
      <c r="I32" t="s">
        <v>249</v>
      </c>
      <c r="J32" t="s">
        <v>250</v>
      </c>
      <c r="K32" t="s">
        <v>251</v>
      </c>
    </row>
    <row r="33" spans="2:11">
      <c r="B33" t="e" vm="41">
        <v>#VALUE!</v>
      </c>
      <c r="C33" t="s">
        <v>242</v>
      </c>
      <c r="D33" t="s">
        <v>243</v>
      </c>
      <c r="E33" t="s">
        <v>252</v>
      </c>
      <c r="H33" t="s">
        <v>253</v>
      </c>
      <c r="I33" t="s">
        <v>254</v>
      </c>
      <c r="J33" t="s">
        <v>255</v>
      </c>
      <c r="K33" t="s">
        <v>256</v>
      </c>
    </row>
    <row r="34" spans="2:11">
      <c r="B34" t="e" vm="42">
        <v>#VALUE!</v>
      </c>
      <c r="C34" t="s">
        <v>242</v>
      </c>
      <c r="D34" t="s">
        <v>243</v>
      </c>
      <c r="E34" t="s">
        <v>257</v>
      </c>
      <c r="H34" t="s">
        <v>258</v>
      </c>
      <c r="I34" t="s">
        <v>259</v>
      </c>
      <c r="J34" t="s">
        <v>260</v>
      </c>
      <c r="K34" t="s">
        <v>261</v>
      </c>
    </row>
    <row r="35" spans="2:11">
      <c r="B35" t="e" vm="43">
        <v>#VALUE!</v>
      </c>
      <c r="C35" t="s">
        <v>242</v>
      </c>
      <c r="D35" t="s">
        <v>243</v>
      </c>
      <c r="E35" t="s">
        <v>262</v>
      </c>
      <c r="H35" t="s">
        <v>263</v>
      </c>
      <c r="I35" t="s">
        <v>264</v>
      </c>
      <c r="J35" t="s">
        <v>265</v>
      </c>
      <c r="K35" t="s">
        <v>266</v>
      </c>
    </row>
    <row r="36" spans="2:11">
      <c r="B36" t="e" vm="44">
        <v>#VALUE!</v>
      </c>
      <c r="C36" t="s">
        <v>242</v>
      </c>
      <c r="D36" t="s">
        <v>243</v>
      </c>
      <c r="E36" t="s">
        <v>267</v>
      </c>
      <c r="H36" t="s">
        <v>268</v>
      </c>
      <c r="I36" t="s">
        <v>269</v>
      </c>
      <c r="J36" t="s">
        <v>270</v>
      </c>
      <c r="K36" t="s">
        <v>271</v>
      </c>
    </row>
    <row r="37" spans="2:11">
      <c r="B37" t="e" vm="45">
        <v>#VALUE!</v>
      </c>
      <c r="C37" t="s">
        <v>242</v>
      </c>
      <c r="D37" t="s">
        <v>243</v>
      </c>
      <c r="E37" t="s">
        <v>272</v>
      </c>
      <c r="H37" t="s">
        <v>273</v>
      </c>
      <c r="I37" t="s">
        <v>274</v>
      </c>
      <c r="J37" t="s">
        <v>275</v>
      </c>
      <c r="K37" t="s">
        <v>276</v>
      </c>
    </row>
    <row r="38" spans="2:11">
      <c r="B38" t="e" vm="2">
        <v>#VALUE!</v>
      </c>
      <c r="C38" t="s">
        <v>242</v>
      </c>
      <c r="D38" t="s">
        <v>277</v>
      </c>
      <c r="E38" t="s">
        <v>13</v>
      </c>
      <c r="G38" t="s">
        <v>99</v>
      </c>
      <c r="H38" t="s">
        <v>278</v>
      </c>
      <c r="I38" t="s">
        <v>279</v>
      </c>
      <c r="J38" t="s">
        <v>280</v>
      </c>
      <c r="K38" t="s">
        <v>61</v>
      </c>
    </row>
    <row r="39" spans="2:11">
      <c r="B39" t="e" vm="46">
        <v>#VALUE!</v>
      </c>
      <c r="C39" t="s">
        <v>242</v>
      </c>
      <c r="D39" t="s">
        <v>277</v>
      </c>
      <c r="E39" t="s">
        <v>281</v>
      </c>
      <c r="G39" t="s">
        <v>99</v>
      </c>
      <c r="H39" t="s">
        <v>282</v>
      </c>
      <c r="I39" t="s">
        <v>283</v>
      </c>
      <c r="J39" t="s">
        <v>284</v>
      </c>
      <c r="K39" t="s">
        <v>285</v>
      </c>
    </row>
    <row r="40" spans="2:11">
      <c r="B40" t="e" vm="47">
        <v>#VALUE!</v>
      </c>
      <c r="C40" t="s">
        <v>242</v>
      </c>
      <c r="D40" t="s">
        <v>277</v>
      </c>
      <c r="E40" t="s">
        <v>286</v>
      </c>
      <c r="G40" t="s">
        <v>99</v>
      </c>
      <c r="H40" t="s">
        <v>287</v>
      </c>
      <c r="I40" t="s">
        <v>288</v>
      </c>
      <c r="J40" t="s">
        <v>289</v>
      </c>
      <c r="K40" t="s">
        <v>290</v>
      </c>
    </row>
    <row r="41" spans="2:11">
      <c r="B41" t="e" vm="48">
        <v>#VALUE!</v>
      </c>
      <c r="C41" t="s">
        <v>242</v>
      </c>
      <c r="D41" t="s">
        <v>291</v>
      </c>
      <c r="E41" t="s">
        <v>292</v>
      </c>
      <c r="H41" t="s">
        <v>293</v>
      </c>
      <c r="I41" t="s">
        <v>294</v>
      </c>
      <c r="J41" t="s">
        <v>295</v>
      </c>
      <c r="K41" t="s">
        <v>296</v>
      </c>
    </row>
    <row r="42" spans="2:11">
      <c r="B42" t="e" vm="49">
        <v>#VALUE!</v>
      </c>
      <c r="C42" t="s">
        <v>242</v>
      </c>
      <c r="D42" t="s">
        <v>291</v>
      </c>
      <c r="E42" t="s">
        <v>297</v>
      </c>
      <c r="H42" t="s">
        <v>298</v>
      </c>
      <c r="I42" t="s">
        <v>299</v>
      </c>
      <c r="J42" t="s">
        <v>300</v>
      </c>
      <c r="K42" t="s">
        <v>301</v>
      </c>
    </row>
    <row r="43" spans="2:11">
      <c r="B43" t="e" vm="50">
        <v>#VALUE!</v>
      </c>
      <c r="C43" t="s">
        <v>242</v>
      </c>
      <c r="D43" t="s">
        <v>291</v>
      </c>
      <c r="E43" t="s">
        <v>302</v>
      </c>
      <c r="G43" t="s">
        <v>99</v>
      </c>
      <c r="H43" t="s">
        <v>303</v>
      </c>
      <c r="I43" t="s">
        <v>304</v>
      </c>
      <c r="J43" t="s">
        <v>305</v>
      </c>
      <c r="K43" t="s">
        <v>306</v>
      </c>
    </row>
    <row r="44" spans="2:11">
      <c r="B44" t="e" vm="51">
        <v>#VALUE!</v>
      </c>
      <c r="C44" t="s">
        <v>242</v>
      </c>
      <c r="D44" t="s">
        <v>291</v>
      </c>
      <c r="E44" t="s">
        <v>307</v>
      </c>
      <c r="G44" t="s">
        <v>99</v>
      </c>
      <c r="H44" t="s">
        <v>308</v>
      </c>
      <c r="I44" t="s">
        <v>309</v>
      </c>
      <c r="J44" t="s">
        <v>310</v>
      </c>
      <c r="K44" t="s">
        <v>311</v>
      </c>
    </row>
    <row r="45" spans="2:11">
      <c r="B45" t="e" vm="52">
        <v>#VALUE!</v>
      </c>
      <c r="C45" t="s">
        <v>242</v>
      </c>
      <c r="D45" t="s">
        <v>312</v>
      </c>
      <c r="E45" t="s">
        <v>313</v>
      </c>
      <c r="G45" t="s">
        <v>99</v>
      </c>
      <c r="H45" t="s">
        <v>314</v>
      </c>
      <c r="I45" t="s">
        <v>315</v>
      </c>
      <c r="J45" t="s">
        <v>316</v>
      </c>
      <c r="K45" t="s">
        <v>317</v>
      </c>
    </row>
    <row r="46" spans="2:11">
      <c r="B46" t="e" vm="53">
        <v>#VALUE!</v>
      </c>
      <c r="C46" t="s">
        <v>242</v>
      </c>
      <c r="D46" t="s">
        <v>312</v>
      </c>
      <c r="E46" t="s">
        <v>318</v>
      </c>
      <c r="H46" t="s">
        <v>319</v>
      </c>
      <c r="I46" t="s">
        <v>320</v>
      </c>
      <c r="J46" t="s">
        <v>321</v>
      </c>
      <c r="K46" t="s">
        <v>322</v>
      </c>
    </row>
    <row r="47" spans="2:11">
      <c r="B47" t="e" vm="54">
        <v>#VALUE!</v>
      </c>
      <c r="C47" t="s">
        <v>242</v>
      </c>
      <c r="D47" t="s">
        <v>312</v>
      </c>
      <c r="E47" t="s">
        <v>323</v>
      </c>
      <c r="H47" t="s">
        <v>324</v>
      </c>
      <c r="I47" t="s">
        <v>325</v>
      </c>
      <c r="J47" t="s">
        <v>326</v>
      </c>
      <c r="K47" t="s">
        <v>327</v>
      </c>
    </row>
    <row r="48" spans="2:11">
      <c r="B48" t="e" vm="55">
        <v>#VALUE!</v>
      </c>
      <c r="C48" t="s">
        <v>242</v>
      </c>
      <c r="D48" t="s">
        <v>312</v>
      </c>
      <c r="E48" t="s">
        <v>328</v>
      </c>
      <c r="F48" t="s">
        <v>329</v>
      </c>
      <c r="G48" t="s">
        <v>99</v>
      </c>
      <c r="H48" t="s">
        <v>330</v>
      </c>
      <c r="I48" t="s">
        <v>331</v>
      </c>
      <c r="J48" t="s">
        <v>332</v>
      </c>
      <c r="K48" t="s">
        <v>333</v>
      </c>
    </row>
    <row r="49" spans="2:11">
      <c r="B49" t="e" vm="56">
        <v>#VALUE!</v>
      </c>
      <c r="C49" t="s">
        <v>242</v>
      </c>
      <c r="D49" t="s">
        <v>334</v>
      </c>
      <c r="E49" t="s">
        <v>335</v>
      </c>
      <c r="H49" t="s">
        <v>336</v>
      </c>
      <c r="I49" t="s">
        <v>337</v>
      </c>
      <c r="J49" t="s">
        <v>338</v>
      </c>
      <c r="K49" t="s">
        <v>339</v>
      </c>
    </row>
    <row r="50" spans="2:11">
      <c r="B50" t="e" vm="57">
        <v>#VALUE!</v>
      </c>
      <c r="C50" t="s">
        <v>242</v>
      </c>
      <c r="D50" t="s">
        <v>334</v>
      </c>
      <c r="E50" t="s">
        <v>340</v>
      </c>
      <c r="H50" t="s">
        <v>341</v>
      </c>
      <c r="I50" t="s">
        <v>342</v>
      </c>
      <c r="J50" t="s">
        <v>343</v>
      </c>
      <c r="K50" t="s">
        <v>344</v>
      </c>
    </row>
    <row r="51" spans="2:11">
      <c r="B51" t="e" vm="58">
        <v>#VALUE!</v>
      </c>
      <c r="C51" t="s">
        <v>345</v>
      </c>
      <c r="D51" t="s">
        <v>346</v>
      </c>
      <c r="E51" t="s">
        <v>347</v>
      </c>
      <c r="G51" t="s">
        <v>99</v>
      </c>
      <c r="H51" t="s">
        <v>348</v>
      </c>
      <c r="I51" t="s">
        <v>349</v>
      </c>
      <c r="J51" t="s">
        <v>350</v>
      </c>
      <c r="K51" t="s">
        <v>351</v>
      </c>
    </row>
    <row r="52" spans="2:11">
      <c r="B52" t="e" vm="59">
        <v>#VALUE!</v>
      </c>
      <c r="C52" t="s">
        <v>345</v>
      </c>
      <c r="D52" t="s">
        <v>346</v>
      </c>
      <c r="E52" t="s">
        <v>352</v>
      </c>
      <c r="G52" t="s">
        <v>99</v>
      </c>
      <c r="H52" t="s">
        <v>353</v>
      </c>
      <c r="I52" t="s">
        <v>354</v>
      </c>
      <c r="J52" t="s">
        <v>355</v>
      </c>
      <c r="K52" t="s">
        <v>356</v>
      </c>
    </row>
    <row r="53" spans="2:11">
      <c r="B53" t="e" vm="60">
        <v>#VALUE!</v>
      </c>
      <c r="C53" t="s">
        <v>345</v>
      </c>
      <c r="D53" t="s">
        <v>346</v>
      </c>
      <c r="E53" t="s">
        <v>357</v>
      </c>
      <c r="G53" t="s">
        <v>99</v>
      </c>
      <c r="H53" t="s">
        <v>358</v>
      </c>
      <c r="I53" t="s">
        <v>359</v>
      </c>
      <c r="J53" t="s">
        <v>360</v>
      </c>
      <c r="K53" t="s">
        <v>361</v>
      </c>
    </row>
    <row r="54" spans="2:11">
      <c r="B54" t="e" vm="61">
        <v>#VALUE!</v>
      </c>
      <c r="C54" t="s">
        <v>345</v>
      </c>
      <c r="D54" t="s">
        <v>346</v>
      </c>
      <c r="E54" t="s">
        <v>362</v>
      </c>
      <c r="G54" t="s">
        <v>99</v>
      </c>
      <c r="H54" t="s">
        <v>363</v>
      </c>
      <c r="I54" t="s">
        <v>364</v>
      </c>
      <c r="J54" t="s">
        <v>365</v>
      </c>
      <c r="K54" t="s">
        <v>366</v>
      </c>
    </row>
    <row r="55" spans="2:11">
      <c r="B55" t="e" vm="62">
        <v>#VALUE!</v>
      </c>
      <c r="C55" t="s">
        <v>345</v>
      </c>
      <c r="D55" t="s">
        <v>346</v>
      </c>
      <c r="E55" t="s">
        <v>367</v>
      </c>
      <c r="G55" t="s">
        <v>99</v>
      </c>
      <c r="H55" t="s">
        <v>368</v>
      </c>
      <c r="I55" t="s">
        <v>369</v>
      </c>
      <c r="J55" t="s">
        <v>370</v>
      </c>
      <c r="K55" t="s">
        <v>371</v>
      </c>
    </row>
    <row r="56" spans="2:11">
      <c r="B56" t="e" vm="63">
        <v>#VALUE!</v>
      </c>
      <c r="C56" t="s">
        <v>345</v>
      </c>
      <c r="D56" t="s">
        <v>346</v>
      </c>
      <c r="E56" t="s">
        <v>372</v>
      </c>
      <c r="H56" t="s">
        <v>373</v>
      </c>
      <c r="I56" t="s">
        <v>374</v>
      </c>
      <c r="J56" t="s">
        <v>375</v>
      </c>
      <c r="K56" t="s">
        <v>376</v>
      </c>
    </row>
    <row r="57" spans="2:11">
      <c r="B57" t="e" vm="64">
        <v>#VALUE!</v>
      </c>
      <c r="C57" t="s">
        <v>345</v>
      </c>
      <c r="D57" t="s">
        <v>346</v>
      </c>
      <c r="E57" t="s">
        <v>377</v>
      </c>
      <c r="H57" t="s">
        <v>378</v>
      </c>
      <c r="I57" t="s">
        <v>379</v>
      </c>
      <c r="J57" t="s">
        <v>380</v>
      </c>
      <c r="K57" t="s">
        <v>381</v>
      </c>
    </row>
    <row r="58" spans="2:11">
      <c r="B58" t="e" vm="65">
        <v>#VALUE!</v>
      </c>
      <c r="C58" t="s">
        <v>345</v>
      </c>
      <c r="D58" t="s">
        <v>346</v>
      </c>
      <c r="E58" t="s">
        <v>382</v>
      </c>
      <c r="H58" t="s">
        <v>383</v>
      </c>
      <c r="I58" t="s">
        <v>384</v>
      </c>
      <c r="J58" t="s">
        <v>385</v>
      </c>
      <c r="K58" t="s">
        <v>386</v>
      </c>
    </row>
    <row r="59" spans="2:11">
      <c r="B59" t="e" vm="66">
        <v>#VALUE!</v>
      </c>
      <c r="C59" t="s">
        <v>345</v>
      </c>
      <c r="D59" t="s">
        <v>346</v>
      </c>
      <c r="E59" t="s">
        <v>387</v>
      </c>
      <c r="H59" t="s">
        <v>388</v>
      </c>
      <c r="I59" t="s">
        <v>389</v>
      </c>
      <c r="J59" t="s">
        <v>390</v>
      </c>
      <c r="K59" t="s">
        <v>391</v>
      </c>
    </row>
    <row r="60" spans="2:11">
      <c r="B60" t="e" vm="67">
        <v>#VALUE!</v>
      </c>
      <c r="C60" t="s">
        <v>345</v>
      </c>
      <c r="D60" t="s">
        <v>392</v>
      </c>
      <c r="E60" t="s">
        <v>393</v>
      </c>
      <c r="H60" t="s">
        <v>394</v>
      </c>
      <c r="I60" t="s">
        <v>395</v>
      </c>
      <c r="J60" t="s">
        <v>396</v>
      </c>
      <c r="K60" t="s">
        <v>397</v>
      </c>
    </row>
    <row r="61" spans="2:11">
      <c r="B61" t="e" vm="68">
        <v>#VALUE!</v>
      </c>
      <c r="C61" t="s">
        <v>345</v>
      </c>
      <c r="D61" t="s">
        <v>392</v>
      </c>
      <c r="E61" t="s">
        <v>398</v>
      </c>
      <c r="H61" t="s">
        <v>399</v>
      </c>
      <c r="I61" t="s">
        <v>400</v>
      </c>
      <c r="J61" t="s">
        <v>401</v>
      </c>
      <c r="K61" t="s">
        <v>402</v>
      </c>
    </row>
    <row r="62" spans="2:11">
      <c r="B62" t="e" vm="69">
        <v>#VALUE!</v>
      </c>
      <c r="C62" t="s">
        <v>345</v>
      </c>
      <c r="D62" t="s">
        <v>403</v>
      </c>
      <c r="E62" t="s">
        <v>404</v>
      </c>
      <c r="H62" t="s">
        <v>405</v>
      </c>
      <c r="I62" t="s">
        <v>406</v>
      </c>
      <c r="J62" t="s">
        <v>407</v>
      </c>
      <c r="K62" t="s">
        <v>408</v>
      </c>
    </row>
    <row r="63" spans="2:11">
      <c r="B63" t="e" vm="70">
        <v>#VALUE!</v>
      </c>
      <c r="C63" t="s">
        <v>345</v>
      </c>
      <c r="D63" t="s">
        <v>403</v>
      </c>
      <c r="E63" t="s">
        <v>409</v>
      </c>
      <c r="H63" t="s">
        <v>410</v>
      </c>
      <c r="I63" t="s">
        <v>411</v>
      </c>
      <c r="J63" t="s">
        <v>412</v>
      </c>
      <c r="K63" t="s">
        <v>413</v>
      </c>
    </row>
    <row r="64" spans="2:11">
      <c r="B64" t="e" vm="71">
        <v>#VALUE!</v>
      </c>
      <c r="C64" t="s">
        <v>345</v>
      </c>
      <c r="D64" t="s">
        <v>403</v>
      </c>
      <c r="E64" t="s">
        <v>414</v>
      </c>
      <c r="H64" t="s">
        <v>415</v>
      </c>
      <c r="I64" t="s">
        <v>416</v>
      </c>
      <c r="J64" t="s">
        <v>417</v>
      </c>
      <c r="K64" t="s">
        <v>418</v>
      </c>
    </row>
    <row r="65" spans="2:11">
      <c r="B65" t="e" vm="72">
        <v>#VALUE!</v>
      </c>
      <c r="C65" t="s">
        <v>345</v>
      </c>
      <c r="D65" t="s">
        <v>403</v>
      </c>
      <c r="E65" t="s">
        <v>419</v>
      </c>
      <c r="H65" t="s">
        <v>415</v>
      </c>
      <c r="I65" t="s">
        <v>420</v>
      </c>
      <c r="J65" t="s">
        <v>421</v>
      </c>
      <c r="K65" t="s">
        <v>422</v>
      </c>
    </row>
    <row r="66" spans="2:11">
      <c r="B66" t="e" vm="73">
        <v>#VALUE!</v>
      </c>
      <c r="C66" t="s">
        <v>345</v>
      </c>
      <c r="D66" t="s">
        <v>423</v>
      </c>
      <c r="E66" t="s">
        <v>424</v>
      </c>
      <c r="H66" t="s">
        <v>425</v>
      </c>
      <c r="I66" t="s">
        <v>426</v>
      </c>
      <c r="J66" t="s">
        <v>427</v>
      </c>
      <c r="K66" t="s">
        <v>428</v>
      </c>
    </row>
    <row r="67" spans="2:11">
      <c r="B67" t="e" vm="74">
        <v>#VALUE!</v>
      </c>
      <c r="C67" t="s">
        <v>345</v>
      </c>
      <c r="D67" t="s">
        <v>423</v>
      </c>
      <c r="E67" t="s">
        <v>429</v>
      </c>
      <c r="H67" t="s">
        <v>430</v>
      </c>
      <c r="I67" t="s">
        <v>431</v>
      </c>
      <c r="J67" t="s">
        <v>432</v>
      </c>
      <c r="K67" t="s">
        <v>433</v>
      </c>
    </row>
    <row r="68" spans="2:11">
      <c r="B68" t="e" vm="75">
        <v>#VALUE!</v>
      </c>
      <c r="C68" t="s">
        <v>345</v>
      </c>
      <c r="D68" t="s">
        <v>423</v>
      </c>
      <c r="E68" t="s">
        <v>434</v>
      </c>
      <c r="H68" t="s">
        <v>435</v>
      </c>
      <c r="I68" t="s">
        <v>436</v>
      </c>
      <c r="J68" t="s">
        <v>437</v>
      </c>
      <c r="K68" t="s">
        <v>438</v>
      </c>
    </row>
    <row r="69" spans="2:11">
      <c r="B69" t="e" vm="76">
        <v>#VALUE!</v>
      </c>
      <c r="C69" t="s">
        <v>345</v>
      </c>
      <c r="D69" t="s">
        <v>423</v>
      </c>
      <c r="E69" t="s">
        <v>439</v>
      </c>
      <c r="H69" t="s">
        <v>440</v>
      </c>
      <c r="I69" t="s">
        <v>441</v>
      </c>
      <c r="J69" t="s">
        <v>442</v>
      </c>
      <c r="K69" t="s">
        <v>443</v>
      </c>
    </row>
    <row r="70" spans="2:11">
      <c r="B70" t="e" vm="77">
        <v>#VALUE!</v>
      </c>
      <c r="C70" t="s">
        <v>345</v>
      </c>
      <c r="D70" t="s">
        <v>423</v>
      </c>
      <c r="E70" t="s">
        <v>444</v>
      </c>
      <c r="H70" t="s">
        <v>445</v>
      </c>
      <c r="I70" t="s">
        <v>446</v>
      </c>
      <c r="J70" t="s">
        <v>447</v>
      </c>
      <c r="K70" t="s">
        <v>448</v>
      </c>
    </row>
    <row r="71" spans="2:11">
      <c r="B71" t="e" vm="78">
        <v>#VALUE!</v>
      </c>
      <c r="C71" t="s">
        <v>345</v>
      </c>
      <c r="D71" t="s">
        <v>423</v>
      </c>
      <c r="E71" t="s">
        <v>449</v>
      </c>
      <c r="H71" t="s">
        <v>450</v>
      </c>
      <c r="I71" t="s">
        <v>451</v>
      </c>
      <c r="J71" t="s">
        <v>452</v>
      </c>
      <c r="K71" t="s">
        <v>453</v>
      </c>
    </row>
    <row r="72" spans="2:11">
      <c r="B72" t="e" vm="79">
        <v>#VALUE!</v>
      </c>
      <c r="C72" t="s">
        <v>345</v>
      </c>
      <c r="D72" t="s">
        <v>423</v>
      </c>
      <c r="E72" t="s">
        <v>454</v>
      </c>
      <c r="H72" t="s">
        <v>455</v>
      </c>
      <c r="I72" t="s">
        <v>456</v>
      </c>
      <c r="J72" t="s">
        <v>457</v>
      </c>
      <c r="K72" t="s">
        <v>458</v>
      </c>
    </row>
    <row r="73" spans="2:11">
      <c r="B73" t="e" vm="80">
        <v>#VALUE!</v>
      </c>
      <c r="C73" t="s">
        <v>459</v>
      </c>
      <c r="D73" t="s">
        <v>460</v>
      </c>
      <c r="E73" t="s">
        <v>461</v>
      </c>
      <c r="G73" t="s">
        <v>99</v>
      </c>
      <c r="H73" t="s">
        <v>462</v>
      </c>
      <c r="I73" t="s">
        <v>463</v>
      </c>
      <c r="J73" t="s">
        <v>464</v>
      </c>
      <c r="K73" t="s">
        <v>465</v>
      </c>
    </row>
    <row r="74" spans="2:11">
      <c r="B74" t="e" vm="81">
        <v>#VALUE!</v>
      </c>
      <c r="C74" t="s">
        <v>459</v>
      </c>
      <c r="D74" t="s">
        <v>460</v>
      </c>
      <c r="E74" t="s">
        <v>466</v>
      </c>
      <c r="G74" t="s">
        <v>99</v>
      </c>
      <c r="H74" t="s">
        <v>467</v>
      </c>
      <c r="I74" t="s">
        <v>468</v>
      </c>
      <c r="J74" t="s">
        <v>469</v>
      </c>
      <c r="K74" t="s">
        <v>470</v>
      </c>
    </row>
    <row r="75" spans="2:11">
      <c r="B75" t="e" vm="82">
        <v>#VALUE!</v>
      </c>
      <c r="C75" t="s">
        <v>459</v>
      </c>
      <c r="D75" t="s">
        <v>460</v>
      </c>
      <c r="E75" t="s">
        <v>471</v>
      </c>
      <c r="H75" t="s">
        <v>472</v>
      </c>
      <c r="I75" t="s">
        <v>473</v>
      </c>
      <c r="J75" t="s">
        <v>474</v>
      </c>
      <c r="K75" t="s">
        <v>475</v>
      </c>
    </row>
    <row r="76" spans="2:11">
      <c r="B76" t="e" vm="83">
        <v>#VALUE!</v>
      </c>
      <c r="C76" t="s">
        <v>459</v>
      </c>
      <c r="D76" t="s">
        <v>460</v>
      </c>
      <c r="E76" t="s">
        <v>476</v>
      </c>
      <c r="H76" t="s">
        <v>477</v>
      </c>
      <c r="I76" t="s">
        <v>478</v>
      </c>
      <c r="J76" t="s">
        <v>479</v>
      </c>
      <c r="K76" t="s">
        <v>480</v>
      </c>
    </row>
    <row r="77" spans="2:11">
      <c r="B77" t="e" vm="84">
        <v>#VALUE!</v>
      </c>
      <c r="C77" t="s">
        <v>459</v>
      </c>
      <c r="D77" t="s">
        <v>460</v>
      </c>
      <c r="E77" t="s">
        <v>481</v>
      </c>
      <c r="H77" t="s">
        <v>482</v>
      </c>
      <c r="I77" t="s">
        <v>483</v>
      </c>
      <c r="J77" t="s">
        <v>484</v>
      </c>
      <c r="K77" t="s">
        <v>485</v>
      </c>
    </row>
    <row r="78" spans="2:11">
      <c r="B78" t="e" vm="85">
        <v>#VALUE!</v>
      </c>
      <c r="C78" t="s">
        <v>459</v>
      </c>
      <c r="D78" t="s">
        <v>460</v>
      </c>
      <c r="E78" t="s">
        <v>486</v>
      </c>
      <c r="H78" t="s">
        <v>487</v>
      </c>
      <c r="I78" t="s">
        <v>488</v>
      </c>
      <c r="J78" t="s">
        <v>489</v>
      </c>
      <c r="K78" t="s">
        <v>490</v>
      </c>
    </row>
    <row r="79" spans="2:11">
      <c r="B79" t="e" vm="4">
        <v>#VALUE!</v>
      </c>
      <c r="C79" t="s">
        <v>459</v>
      </c>
      <c r="D79" t="s">
        <v>491</v>
      </c>
      <c r="E79" t="s">
        <v>9</v>
      </c>
      <c r="G79" t="s">
        <v>99</v>
      </c>
      <c r="H79" t="s">
        <v>492</v>
      </c>
      <c r="I79" t="s">
        <v>493</v>
      </c>
      <c r="J79" t="s">
        <v>494</v>
      </c>
      <c r="K79" t="s">
        <v>66</v>
      </c>
    </row>
    <row r="80" spans="2:11">
      <c r="B80" t="e" vm="86">
        <v>#VALUE!</v>
      </c>
      <c r="C80" t="s">
        <v>459</v>
      </c>
      <c r="D80" t="s">
        <v>491</v>
      </c>
      <c r="E80" t="s">
        <v>495</v>
      </c>
      <c r="F80" t="s">
        <v>129</v>
      </c>
      <c r="G80" t="s">
        <v>99</v>
      </c>
      <c r="H80" t="s">
        <v>496</v>
      </c>
      <c r="I80" t="s">
        <v>497</v>
      </c>
      <c r="J80" t="s">
        <v>498</v>
      </c>
      <c r="K80" t="s">
        <v>499</v>
      </c>
    </row>
    <row r="81" spans="2:11">
      <c r="B81" t="e" vm="87">
        <v>#VALUE!</v>
      </c>
      <c r="C81" t="s">
        <v>459</v>
      </c>
      <c r="D81" t="s">
        <v>491</v>
      </c>
      <c r="E81" t="s">
        <v>500</v>
      </c>
      <c r="G81" t="s">
        <v>99</v>
      </c>
      <c r="H81" t="s">
        <v>501</v>
      </c>
      <c r="I81" t="s">
        <v>502</v>
      </c>
      <c r="J81" t="s">
        <v>503</v>
      </c>
      <c r="K81" t="s">
        <v>504</v>
      </c>
    </row>
    <row r="82" spans="2:11">
      <c r="B82" t="e" vm="7">
        <v>#VALUE!</v>
      </c>
      <c r="C82" t="s">
        <v>459</v>
      </c>
      <c r="D82" t="s">
        <v>491</v>
      </c>
      <c r="E82" t="s">
        <v>15</v>
      </c>
      <c r="G82" t="s">
        <v>505</v>
      </c>
      <c r="H82" t="s">
        <v>506</v>
      </c>
      <c r="I82" t="s">
        <v>507</v>
      </c>
      <c r="J82" t="s">
        <v>508</v>
      </c>
      <c r="K82" t="s">
        <v>72</v>
      </c>
    </row>
    <row r="83" spans="2:11">
      <c r="B83" t="e" vm="88">
        <v>#VALUE!</v>
      </c>
      <c r="C83" t="s">
        <v>459</v>
      </c>
      <c r="D83" t="s">
        <v>491</v>
      </c>
      <c r="E83" t="s">
        <v>509</v>
      </c>
      <c r="G83" t="s">
        <v>99</v>
      </c>
      <c r="H83" t="s">
        <v>510</v>
      </c>
      <c r="I83" t="s">
        <v>511</v>
      </c>
      <c r="J83" t="s">
        <v>512</v>
      </c>
      <c r="K83" t="s">
        <v>513</v>
      </c>
    </row>
    <row r="84" spans="2:11">
      <c r="B84" t="e" vm="89">
        <v>#VALUE!</v>
      </c>
      <c r="C84" t="s">
        <v>459</v>
      </c>
      <c r="D84" t="s">
        <v>491</v>
      </c>
      <c r="E84" t="s">
        <v>514</v>
      </c>
      <c r="F84" t="s">
        <v>129</v>
      </c>
      <c r="G84" t="s">
        <v>99</v>
      </c>
      <c r="H84" t="s">
        <v>515</v>
      </c>
      <c r="I84" t="s">
        <v>516</v>
      </c>
      <c r="J84" t="s">
        <v>517</v>
      </c>
      <c r="K84" t="s">
        <v>518</v>
      </c>
    </row>
    <row r="85" spans="2:11">
      <c r="B85" t="e" vm="6">
        <v>#VALUE!</v>
      </c>
      <c r="C85" t="s">
        <v>459</v>
      </c>
      <c r="D85" t="s">
        <v>491</v>
      </c>
      <c r="E85" t="s">
        <v>7</v>
      </c>
      <c r="G85" t="s">
        <v>99</v>
      </c>
      <c r="H85" t="s">
        <v>519</v>
      </c>
      <c r="I85" t="s">
        <v>520</v>
      </c>
      <c r="J85" t="s">
        <v>521</v>
      </c>
      <c r="K85" t="s">
        <v>69</v>
      </c>
    </row>
    <row r="86" spans="2:11">
      <c r="B86" t="e" vm="90">
        <v>#VALUE!</v>
      </c>
      <c r="C86" t="s">
        <v>459</v>
      </c>
      <c r="D86" t="s">
        <v>491</v>
      </c>
      <c r="E86" t="s">
        <v>522</v>
      </c>
      <c r="F86" t="s">
        <v>523</v>
      </c>
      <c r="G86" t="s">
        <v>99</v>
      </c>
      <c r="H86" t="s">
        <v>524</v>
      </c>
      <c r="I86" t="s">
        <v>525</v>
      </c>
      <c r="J86" t="s">
        <v>526</v>
      </c>
      <c r="K86" t="s">
        <v>527</v>
      </c>
    </row>
    <row r="87" spans="2:11">
      <c r="B87" t="e" vm="5">
        <v>#VALUE!</v>
      </c>
      <c r="C87" t="s">
        <v>459</v>
      </c>
      <c r="D87" t="s">
        <v>491</v>
      </c>
      <c r="E87" t="s">
        <v>8</v>
      </c>
      <c r="G87" t="s">
        <v>99</v>
      </c>
      <c r="H87" t="s">
        <v>528</v>
      </c>
      <c r="I87" t="s">
        <v>529</v>
      </c>
      <c r="J87" t="s">
        <v>530</v>
      </c>
      <c r="K87" t="s">
        <v>67</v>
      </c>
    </row>
    <row r="88" spans="2:11">
      <c r="B88" t="e" vm="91">
        <v>#VALUE!</v>
      </c>
      <c r="C88" t="s">
        <v>459</v>
      </c>
      <c r="D88" t="s">
        <v>491</v>
      </c>
      <c r="E88" t="s">
        <v>531</v>
      </c>
      <c r="H88" t="s">
        <v>532</v>
      </c>
      <c r="I88" t="s">
        <v>533</v>
      </c>
      <c r="J88" t="s">
        <v>534</v>
      </c>
      <c r="K88" t="s">
        <v>535</v>
      </c>
    </row>
    <row r="89" spans="2:11">
      <c r="B89" t="e" vm="92">
        <v>#VALUE!</v>
      </c>
      <c r="C89" t="s">
        <v>459</v>
      </c>
      <c r="D89" t="s">
        <v>491</v>
      </c>
      <c r="E89" t="s">
        <v>536</v>
      </c>
      <c r="H89" t="s">
        <v>537</v>
      </c>
      <c r="I89" t="s">
        <v>538</v>
      </c>
      <c r="J89" t="s">
        <v>539</v>
      </c>
      <c r="K89" t="s">
        <v>540</v>
      </c>
    </row>
    <row r="90" spans="2:11">
      <c r="B90" t="e" vm="8">
        <v>#VALUE!</v>
      </c>
      <c r="C90" t="s">
        <v>459</v>
      </c>
      <c r="D90" t="s">
        <v>491</v>
      </c>
      <c r="E90" t="s">
        <v>10</v>
      </c>
      <c r="G90" t="s">
        <v>99</v>
      </c>
      <c r="H90" t="s">
        <v>541</v>
      </c>
      <c r="I90" t="s">
        <v>542</v>
      </c>
      <c r="J90" t="s">
        <v>543</v>
      </c>
      <c r="K90" t="s">
        <v>75</v>
      </c>
    </row>
    <row r="91" spans="2:11">
      <c r="B91" t="e" vm="93">
        <v>#VALUE!</v>
      </c>
      <c r="C91" t="s">
        <v>459</v>
      </c>
      <c r="D91" t="s">
        <v>491</v>
      </c>
      <c r="E91" t="s">
        <v>544</v>
      </c>
      <c r="G91" t="s">
        <v>99</v>
      </c>
      <c r="H91" t="s">
        <v>545</v>
      </c>
      <c r="I91" t="s">
        <v>546</v>
      </c>
      <c r="J91" t="s">
        <v>547</v>
      </c>
      <c r="K91" t="s">
        <v>548</v>
      </c>
    </row>
    <row r="92" spans="2:11">
      <c r="B92" t="e" vm="94">
        <v>#VALUE!</v>
      </c>
      <c r="C92" t="s">
        <v>459</v>
      </c>
      <c r="D92" t="s">
        <v>491</v>
      </c>
      <c r="E92" t="s">
        <v>549</v>
      </c>
      <c r="H92" t="s">
        <v>550</v>
      </c>
      <c r="I92" t="s">
        <v>551</v>
      </c>
      <c r="J92" t="s">
        <v>552</v>
      </c>
      <c r="K92" t="s">
        <v>553</v>
      </c>
    </row>
    <row r="93" spans="2:11">
      <c r="B93" t="e" vm="95">
        <v>#VALUE!</v>
      </c>
      <c r="C93" t="s">
        <v>459</v>
      </c>
      <c r="D93" t="s">
        <v>491</v>
      </c>
      <c r="E93" t="s">
        <v>554</v>
      </c>
      <c r="G93" t="s">
        <v>99</v>
      </c>
      <c r="H93" t="s">
        <v>555</v>
      </c>
      <c r="I93" t="s">
        <v>556</v>
      </c>
      <c r="J93" t="s">
        <v>557</v>
      </c>
      <c r="K93" t="s">
        <v>558</v>
      </c>
    </row>
    <row r="94" spans="2:11">
      <c r="B94" t="e" vm="96">
        <v>#VALUE!</v>
      </c>
      <c r="C94" t="s">
        <v>459</v>
      </c>
      <c r="D94" t="s">
        <v>491</v>
      </c>
      <c r="E94" t="s">
        <v>559</v>
      </c>
      <c r="H94" t="s">
        <v>560</v>
      </c>
      <c r="I94" t="s">
        <v>561</v>
      </c>
      <c r="J94" t="s">
        <v>562</v>
      </c>
      <c r="K94" t="s">
        <v>563</v>
      </c>
    </row>
    <row r="95" spans="2:11">
      <c r="B95" t="e" vm="97">
        <v>#VALUE!</v>
      </c>
      <c r="C95" t="s">
        <v>459</v>
      </c>
      <c r="D95" t="s">
        <v>491</v>
      </c>
      <c r="E95" t="s">
        <v>564</v>
      </c>
      <c r="F95" t="s">
        <v>565</v>
      </c>
      <c r="G95" t="s">
        <v>82</v>
      </c>
      <c r="H95" t="s">
        <v>566</v>
      </c>
      <c r="I95" t="s">
        <v>567</v>
      </c>
      <c r="J95" t="s">
        <v>568</v>
      </c>
      <c r="K95" t="s">
        <v>569</v>
      </c>
    </row>
    <row r="96" spans="2:11">
      <c r="B96" t="e" vm="98">
        <v>#VALUE!</v>
      </c>
      <c r="C96" t="s">
        <v>570</v>
      </c>
      <c r="D96" t="s">
        <v>571</v>
      </c>
      <c r="E96" t="s">
        <v>572</v>
      </c>
      <c r="H96" t="s">
        <v>573</v>
      </c>
      <c r="I96" t="s">
        <v>574</v>
      </c>
      <c r="J96" t="s">
        <v>575</v>
      </c>
      <c r="K96" t="s">
        <v>576</v>
      </c>
    </row>
    <row r="97" spans="2:11">
      <c r="B97" t="e" vm="99">
        <v>#VALUE!</v>
      </c>
      <c r="C97" t="s">
        <v>570</v>
      </c>
      <c r="D97" t="s">
        <v>571</v>
      </c>
      <c r="E97" t="s">
        <v>577</v>
      </c>
      <c r="H97" t="s">
        <v>578</v>
      </c>
      <c r="I97" t="s">
        <v>579</v>
      </c>
      <c r="J97" t="s">
        <v>580</v>
      </c>
      <c r="K97" t="s">
        <v>581</v>
      </c>
    </row>
    <row r="98" spans="2:11">
      <c r="B98" t="e" vm="100">
        <v>#VALUE!</v>
      </c>
      <c r="C98" t="s">
        <v>570</v>
      </c>
      <c r="D98" t="s">
        <v>571</v>
      </c>
      <c r="E98" t="s">
        <v>582</v>
      </c>
      <c r="H98" t="s">
        <v>583</v>
      </c>
      <c r="I98" t="s">
        <v>584</v>
      </c>
      <c r="J98" t="s">
        <v>585</v>
      </c>
      <c r="K98" t="s">
        <v>586</v>
      </c>
    </row>
    <row r="99" spans="2:11">
      <c r="B99" t="e" vm="101">
        <v>#VALUE!</v>
      </c>
      <c r="C99" t="s">
        <v>570</v>
      </c>
      <c r="D99" t="s">
        <v>587</v>
      </c>
      <c r="E99" t="s">
        <v>588</v>
      </c>
      <c r="G99" t="s">
        <v>99</v>
      </c>
      <c r="H99" t="s">
        <v>589</v>
      </c>
      <c r="I99" t="s">
        <v>590</v>
      </c>
      <c r="J99" t="s">
        <v>591</v>
      </c>
      <c r="K99" t="s">
        <v>592</v>
      </c>
    </row>
    <row r="100" spans="2:11">
      <c r="B100" t="e" vm="102">
        <v>#VALUE!</v>
      </c>
      <c r="C100" t="s">
        <v>570</v>
      </c>
      <c r="D100" t="s">
        <v>587</v>
      </c>
      <c r="E100" t="s">
        <v>593</v>
      </c>
      <c r="G100" t="s">
        <v>99</v>
      </c>
      <c r="H100" t="s">
        <v>594</v>
      </c>
      <c r="I100" t="s">
        <v>595</v>
      </c>
      <c r="J100" t="s">
        <v>596</v>
      </c>
      <c r="K100" t="s">
        <v>597</v>
      </c>
    </row>
    <row r="101" spans="2:11">
      <c r="B101" t="e" vm="103">
        <v>#VALUE!</v>
      </c>
      <c r="C101" t="s">
        <v>570</v>
      </c>
      <c r="D101" t="s">
        <v>587</v>
      </c>
      <c r="E101" t="s">
        <v>598</v>
      </c>
      <c r="H101" t="s">
        <v>599</v>
      </c>
      <c r="I101" t="s">
        <v>600</v>
      </c>
      <c r="J101" t="s">
        <v>601</v>
      </c>
      <c r="K101" t="s">
        <v>602</v>
      </c>
    </row>
    <row r="102" spans="2:11">
      <c r="B102" t="e" vm="104">
        <v>#VALUE!</v>
      </c>
      <c r="C102" t="s">
        <v>570</v>
      </c>
      <c r="D102" t="s">
        <v>57</v>
      </c>
      <c r="E102" t="s">
        <v>603</v>
      </c>
      <c r="H102" t="s">
        <v>604</v>
      </c>
      <c r="I102" t="s">
        <v>605</v>
      </c>
      <c r="J102" t="s">
        <v>606</v>
      </c>
      <c r="K102" t="s">
        <v>607</v>
      </c>
    </row>
    <row r="103" spans="2:11">
      <c r="B103" t="e" vm="105">
        <v>#VALUE!</v>
      </c>
      <c r="C103" t="s">
        <v>570</v>
      </c>
      <c r="D103" t="s">
        <v>57</v>
      </c>
      <c r="E103" t="s">
        <v>608</v>
      </c>
      <c r="H103" t="s">
        <v>609</v>
      </c>
      <c r="I103" t="s">
        <v>610</v>
      </c>
      <c r="J103" t="s">
        <v>611</v>
      </c>
      <c r="K103" t="s">
        <v>612</v>
      </c>
    </row>
    <row r="104" spans="2:11">
      <c r="B104" t="e" vm="106">
        <v>#VALUE!</v>
      </c>
      <c r="C104" t="s">
        <v>570</v>
      </c>
      <c r="D104" t="s">
        <v>57</v>
      </c>
      <c r="E104" t="s">
        <v>613</v>
      </c>
      <c r="G104" t="s">
        <v>99</v>
      </c>
      <c r="H104" t="s">
        <v>614</v>
      </c>
      <c r="I104" t="s">
        <v>615</v>
      </c>
      <c r="J104" t="s">
        <v>616</v>
      </c>
      <c r="K104" t="s">
        <v>617</v>
      </c>
    </row>
    <row r="105" spans="2:11">
      <c r="B105" t="e" vm="107">
        <v>#VALUE!</v>
      </c>
      <c r="C105" t="s">
        <v>570</v>
      </c>
      <c r="D105" t="s">
        <v>57</v>
      </c>
      <c r="E105" t="s">
        <v>618</v>
      </c>
      <c r="H105" t="s">
        <v>619</v>
      </c>
      <c r="I105" t="s">
        <v>620</v>
      </c>
      <c r="J105" t="s">
        <v>621</v>
      </c>
      <c r="K105" t="s">
        <v>622</v>
      </c>
    </row>
    <row r="106" spans="2:11">
      <c r="B106" t="e" vm="108">
        <v>#VALUE!</v>
      </c>
      <c r="C106" t="s">
        <v>570</v>
      </c>
      <c r="D106" t="s">
        <v>623</v>
      </c>
      <c r="E106" t="s">
        <v>624</v>
      </c>
      <c r="H106" t="s">
        <v>625</v>
      </c>
      <c r="I106" t="s">
        <v>626</v>
      </c>
      <c r="J106" t="s">
        <v>627</v>
      </c>
      <c r="K106" t="s">
        <v>628</v>
      </c>
    </row>
    <row r="107" spans="2:11">
      <c r="B107" t="e" vm="109">
        <v>#VALUE!</v>
      </c>
      <c r="C107" t="s">
        <v>570</v>
      </c>
      <c r="D107" t="s">
        <v>623</v>
      </c>
      <c r="E107" t="s">
        <v>629</v>
      </c>
      <c r="H107" t="s">
        <v>630</v>
      </c>
      <c r="I107" t="s">
        <v>631</v>
      </c>
      <c r="J107" t="s">
        <v>632</v>
      </c>
      <c r="K107" t="s">
        <v>633</v>
      </c>
    </row>
    <row r="108" spans="2:11">
      <c r="B108" t="e" vm="110">
        <v>#VALUE!</v>
      </c>
      <c r="C108" t="s">
        <v>570</v>
      </c>
      <c r="D108" t="s">
        <v>623</v>
      </c>
      <c r="E108" t="s">
        <v>634</v>
      </c>
      <c r="H108" t="s">
        <v>635</v>
      </c>
      <c r="I108" t="s">
        <v>636</v>
      </c>
      <c r="J108" t="s">
        <v>637</v>
      </c>
      <c r="K108" t="s">
        <v>638</v>
      </c>
    </row>
    <row r="109" spans="2:11">
      <c r="B109" t="e" vm="111">
        <v>#VALUE!</v>
      </c>
      <c r="C109" t="s">
        <v>570</v>
      </c>
      <c r="D109" t="s">
        <v>623</v>
      </c>
      <c r="E109" t="s">
        <v>639</v>
      </c>
      <c r="H109" t="s">
        <v>640</v>
      </c>
      <c r="I109" t="s">
        <v>641</v>
      </c>
      <c r="J109" t="s">
        <v>642</v>
      </c>
      <c r="K109" t="s">
        <v>643</v>
      </c>
    </row>
    <row r="110" spans="2:11">
      <c r="B110" t="e" vm="112">
        <v>#VALUE!</v>
      </c>
      <c r="C110" t="s">
        <v>570</v>
      </c>
      <c r="D110" t="s">
        <v>623</v>
      </c>
      <c r="E110" t="s">
        <v>644</v>
      </c>
      <c r="H110" t="s">
        <v>645</v>
      </c>
      <c r="I110" t="s">
        <v>646</v>
      </c>
      <c r="J110" t="s">
        <v>647</v>
      </c>
      <c r="K110" t="s">
        <v>648</v>
      </c>
    </row>
    <row r="111" spans="2:11">
      <c r="B111" t="e" vm="113">
        <v>#VALUE!</v>
      </c>
      <c r="C111" t="s">
        <v>570</v>
      </c>
      <c r="D111" t="s">
        <v>623</v>
      </c>
      <c r="E111" t="s">
        <v>649</v>
      </c>
      <c r="H111" t="s">
        <v>650</v>
      </c>
      <c r="I111" t="s">
        <v>651</v>
      </c>
      <c r="J111" t="s">
        <v>652</v>
      </c>
      <c r="K111" t="s">
        <v>653</v>
      </c>
    </row>
    <row r="112" spans="2:11">
      <c r="B112" t="e" vm="114">
        <v>#VALUE!</v>
      </c>
      <c r="C112" t="s">
        <v>570</v>
      </c>
      <c r="D112" t="s">
        <v>654</v>
      </c>
      <c r="E112" t="s">
        <v>655</v>
      </c>
      <c r="H112" t="s">
        <v>656</v>
      </c>
      <c r="I112" t="s">
        <v>657</v>
      </c>
      <c r="J112" t="s">
        <v>658</v>
      </c>
      <c r="K112" t="s">
        <v>659</v>
      </c>
    </row>
    <row r="113" spans="2:11">
      <c r="B113" t="e" vm="115">
        <v>#VALUE!</v>
      </c>
      <c r="C113" t="s">
        <v>570</v>
      </c>
      <c r="D113" t="s">
        <v>654</v>
      </c>
      <c r="E113" t="s">
        <v>660</v>
      </c>
      <c r="G113" t="s">
        <v>99</v>
      </c>
      <c r="H113" t="s">
        <v>661</v>
      </c>
      <c r="I113" t="s">
        <v>662</v>
      </c>
      <c r="J113" t="s">
        <v>663</v>
      </c>
      <c r="K113" t="s">
        <v>664</v>
      </c>
    </row>
    <row r="114" spans="2:11">
      <c r="B114" t="e" vm="116">
        <v>#VALUE!</v>
      </c>
      <c r="C114" t="s">
        <v>570</v>
      </c>
      <c r="D114" t="s">
        <v>654</v>
      </c>
      <c r="E114" t="s">
        <v>665</v>
      </c>
      <c r="H114" t="s">
        <v>666</v>
      </c>
      <c r="I114" t="s">
        <v>667</v>
      </c>
      <c r="J114" t="s">
        <v>668</v>
      </c>
      <c r="K114" t="s">
        <v>669</v>
      </c>
    </row>
    <row r="115" spans="2:11">
      <c r="B115" t="e" vm="117">
        <v>#VALUE!</v>
      </c>
      <c r="C115" t="s">
        <v>570</v>
      </c>
      <c r="D115" t="s">
        <v>654</v>
      </c>
      <c r="E115" t="s">
        <v>670</v>
      </c>
      <c r="G115" t="s">
        <v>99</v>
      </c>
      <c r="H115" t="s">
        <v>671</v>
      </c>
      <c r="I115" t="s">
        <v>672</v>
      </c>
      <c r="J115" t="s">
        <v>673</v>
      </c>
      <c r="K115" t="s">
        <v>674</v>
      </c>
    </row>
    <row r="116" spans="2:11">
      <c r="B116" t="e" vm="118">
        <v>#VALUE!</v>
      </c>
      <c r="C116" t="s">
        <v>570</v>
      </c>
      <c r="D116" t="s">
        <v>654</v>
      </c>
      <c r="E116" t="s">
        <v>675</v>
      </c>
      <c r="H116" t="s">
        <v>676</v>
      </c>
      <c r="I116" t="s">
        <v>677</v>
      </c>
      <c r="J116" t="s">
        <v>678</v>
      </c>
      <c r="K116" t="s">
        <v>679</v>
      </c>
    </row>
    <row r="117" spans="2:11">
      <c r="B117" t="e" vm="119">
        <v>#VALUE!</v>
      </c>
      <c r="C117" t="s">
        <v>680</v>
      </c>
      <c r="D117" t="s">
        <v>681</v>
      </c>
      <c r="E117" t="s">
        <v>682</v>
      </c>
      <c r="H117" t="s">
        <v>683</v>
      </c>
      <c r="I117" t="s">
        <v>684</v>
      </c>
      <c r="J117" t="s">
        <v>685</v>
      </c>
      <c r="K117" t="s">
        <v>686</v>
      </c>
    </row>
    <row r="118" spans="2:11">
      <c r="B118" t="e" vm="120">
        <v>#VALUE!</v>
      </c>
      <c r="C118" t="s">
        <v>680</v>
      </c>
      <c r="D118" t="s">
        <v>681</v>
      </c>
      <c r="E118" t="s">
        <v>687</v>
      </c>
      <c r="H118" t="s">
        <v>688</v>
      </c>
      <c r="I118" t="s">
        <v>689</v>
      </c>
      <c r="J118" t="s">
        <v>690</v>
      </c>
      <c r="K118" t="s">
        <v>691</v>
      </c>
    </row>
    <row r="119" spans="2:11">
      <c r="B119" t="e" vm="121">
        <v>#VALUE!</v>
      </c>
      <c r="C119" t="s">
        <v>680</v>
      </c>
      <c r="D119" t="s">
        <v>681</v>
      </c>
      <c r="E119" t="s">
        <v>692</v>
      </c>
      <c r="H119" t="s">
        <v>693</v>
      </c>
      <c r="I119" t="s">
        <v>694</v>
      </c>
      <c r="J119" t="s">
        <v>695</v>
      </c>
      <c r="K119" t="s">
        <v>696</v>
      </c>
    </row>
    <row r="120" spans="2:11">
      <c r="B120" t="e" vm="122">
        <v>#VALUE!</v>
      </c>
      <c r="C120" t="s">
        <v>680</v>
      </c>
      <c r="D120" t="s">
        <v>681</v>
      </c>
      <c r="E120" t="s">
        <v>697</v>
      </c>
      <c r="H120" t="s">
        <v>698</v>
      </c>
      <c r="I120" t="s">
        <v>699</v>
      </c>
      <c r="J120" t="s">
        <v>700</v>
      </c>
      <c r="K120" t="s">
        <v>701</v>
      </c>
    </row>
    <row r="121" spans="2:11">
      <c r="B121" t="e" vm="123">
        <v>#VALUE!</v>
      </c>
      <c r="C121" t="s">
        <v>680</v>
      </c>
      <c r="D121" t="s">
        <v>681</v>
      </c>
      <c r="E121" t="s">
        <v>702</v>
      </c>
      <c r="H121" t="s">
        <v>703</v>
      </c>
      <c r="I121" t="s">
        <v>704</v>
      </c>
      <c r="J121" t="s">
        <v>705</v>
      </c>
      <c r="K121" t="s">
        <v>706</v>
      </c>
    </row>
    <row r="122" spans="2:11">
      <c r="B122" t="e" vm="124">
        <v>#VALUE!</v>
      </c>
      <c r="C122" t="s">
        <v>680</v>
      </c>
      <c r="D122" t="s">
        <v>707</v>
      </c>
      <c r="E122" t="s">
        <v>708</v>
      </c>
      <c r="H122" t="s">
        <v>709</v>
      </c>
      <c r="I122" t="s">
        <v>710</v>
      </c>
      <c r="J122" t="s">
        <v>711</v>
      </c>
      <c r="K122" t="s">
        <v>712</v>
      </c>
    </row>
    <row r="123" spans="2:11">
      <c r="B123" t="e" vm="125">
        <v>#VALUE!</v>
      </c>
      <c r="C123" t="s">
        <v>680</v>
      </c>
      <c r="D123" t="s">
        <v>713</v>
      </c>
      <c r="E123" t="s">
        <v>714</v>
      </c>
      <c r="H123" t="s">
        <v>715</v>
      </c>
      <c r="I123" t="s">
        <v>716</v>
      </c>
      <c r="J123" t="s">
        <v>717</v>
      </c>
      <c r="K123" t="s">
        <v>718</v>
      </c>
    </row>
    <row r="124" spans="2:11">
      <c r="B124" t="e" vm="126">
        <v>#VALUE!</v>
      </c>
      <c r="C124" t="s">
        <v>680</v>
      </c>
      <c r="D124" t="s">
        <v>719</v>
      </c>
      <c r="E124" t="s">
        <v>720</v>
      </c>
      <c r="H124" t="s">
        <v>721</v>
      </c>
      <c r="I124" t="s">
        <v>722</v>
      </c>
      <c r="J124" t="s">
        <v>723</v>
      </c>
      <c r="K124" t="s">
        <v>724</v>
      </c>
    </row>
    <row r="125" spans="2:11">
      <c r="B125" t="e" vm="127">
        <v>#VALUE!</v>
      </c>
      <c r="C125" t="s">
        <v>680</v>
      </c>
      <c r="D125" t="s">
        <v>719</v>
      </c>
      <c r="E125" t="s">
        <v>725</v>
      </c>
      <c r="G125" t="s">
        <v>99</v>
      </c>
      <c r="H125" t="s">
        <v>726</v>
      </c>
      <c r="I125" t="s">
        <v>727</v>
      </c>
      <c r="J125" t="s">
        <v>728</v>
      </c>
      <c r="K125" t="s">
        <v>729</v>
      </c>
    </row>
    <row r="126" spans="2:11">
      <c r="B126" t="e" vm="128">
        <v>#VALUE!</v>
      </c>
      <c r="C126" t="s">
        <v>680</v>
      </c>
      <c r="D126" t="s">
        <v>719</v>
      </c>
      <c r="E126" t="s">
        <v>730</v>
      </c>
      <c r="H126" t="s">
        <v>731</v>
      </c>
      <c r="I126" t="s">
        <v>732</v>
      </c>
      <c r="J126" t="s">
        <v>733</v>
      </c>
      <c r="K126" t="s">
        <v>734</v>
      </c>
    </row>
    <row r="127" spans="2:11">
      <c r="B127" t="e" vm="129">
        <v>#VALUE!</v>
      </c>
      <c r="C127" t="s">
        <v>680</v>
      </c>
      <c r="D127" t="s">
        <v>719</v>
      </c>
      <c r="E127" t="s">
        <v>735</v>
      </c>
      <c r="G127" t="s">
        <v>99</v>
      </c>
      <c r="H127" t="s">
        <v>736</v>
      </c>
      <c r="I127" t="s">
        <v>737</v>
      </c>
      <c r="J127" t="s">
        <v>738</v>
      </c>
      <c r="K127" t="s">
        <v>739</v>
      </c>
    </row>
    <row r="128" spans="2:11">
      <c r="B128" t="e" vm="130">
        <v>#VALUE!</v>
      </c>
      <c r="C128" t="s">
        <v>680</v>
      </c>
      <c r="D128" t="s">
        <v>719</v>
      </c>
      <c r="E128" t="s">
        <v>740</v>
      </c>
      <c r="G128" t="s">
        <v>99</v>
      </c>
      <c r="H128" t="s">
        <v>741</v>
      </c>
      <c r="I128" t="s">
        <v>742</v>
      </c>
      <c r="J128" t="s">
        <v>743</v>
      </c>
      <c r="K128" t="s">
        <v>744</v>
      </c>
    </row>
    <row r="129" spans="2:11">
      <c r="B129" t="e" vm="131">
        <v>#VALUE!</v>
      </c>
      <c r="C129" t="s">
        <v>680</v>
      </c>
      <c r="D129" t="s">
        <v>719</v>
      </c>
      <c r="E129" t="s">
        <v>745</v>
      </c>
      <c r="H129" t="s">
        <v>746</v>
      </c>
      <c r="I129" t="s">
        <v>747</v>
      </c>
      <c r="J129" t="s">
        <v>748</v>
      </c>
      <c r="K129" t="s">
        <v>749</v>
      </c>
    </row>
    <row r="130" spans="2:11">
      <c r="B130" t="e" vm="132">
        <v>#VALUE!</v>
      </c>
      <c r="C130" t="s">
        <v>680</v>
      </c>
      <c r="D130" t="s">
        <v>719</v>
      </c>
      <c r="E130" t="s">
        <v>750</v>
      </c>
      <c r="H130" t="s">
        <v>751</v>
      </c>
      <c r="I130" t="s">
        <v>752</v>
      </c>
      <c r="J130" t="s">
        <v>753</v>
      </c>
      <c r="K130" t="s">
        <v>754</v>
      </c>
    </row>
    <row r="131" spans="2:11">
      <c r="B131" t="e" vm="133">
        <v>#VALUE!</v>
      </c>
      <c r="C131" t="s">
        <v>680</v>
      </c>
      <c r="D131" t="s">
        <v>719</v>
      </c>
      <c r="E131" t="s">
        <v>755</v>
      </c>
      <c r="H131" t="s">
        <v>756</v>
      </c>
      <c r="I131" t="s">
        <v>757</v>
      </c>
      <c r="J131" t="s">
        <v>758</v>
      </c>
      <c r="K131" t="s">
        <v>759</v>
      </c>
    </row>
    <row r="132" spans="2:11">
      <c r="B132" t="e" vm="134">
        <v>#VALUE!</v>
      </c>
      <c r="C132" t="s">
        <v>680</v>
      </c>
      <c r="D132" t="s">
        <v>719</v>
      </c>
      <c r="E132" t="s">
        <v>760</v>
      </c>
      <c r="H132" t="s">
        <v>761</v>
      </c>
      <c r="I132" t="s">
        <v>762</v>
      </c>
      <c r="J132" t="s">
        <v>763</v>
      </c>
      <c r="K132" t="s">
        <v>764</v>
      </c>
    </row>
    <row r="133" spans="2:11">
      <c r="B133" t="e" vm="135">
        <v>#VALUE!</v>
      </c>
      <c r="C133" t="s">
        <v>680</v>
      </c>
      <c r="D133" t="s">
        <v>765</v>
      </c>
      <c r="E133" t="s">
        <v>766</v>
      </c>
      <c r="G133" t="s">
        <v>99</v>
      </c>
      <c r="H133" t="s">
        <v>767</v>
      </c>
      <c r="I133" t="s">
        <v>768</v>
      </c>
      <c r="J133" t="s">
        <v>769</v>
      </c>
      <c r="K133" t="s">
        <v>770</v>
      </c>
    </row>
    <row r="134" spans="2:11">
      <c r="B134" t="e" vm="136">
        <v>#VALUE!</v>
      </c>
      <c r="C134" t="s">
        <v>680</v>
      </c>
      <c r="D134" t="s">
        <v>765</v>
      </c>
      <c r="E134" t="s">
        <v>771</v>
      </c>
      <c r="G134" t="s">
        <v>99</v>
      </c>
      <c r="H134" t="s">
        <v>772</v>
      </c>
      <c r="I134" t="s">
        <v>773</v>
      </c>
      <c r="J134" t="s">
        <v>774</v>
      </c>
      <c r="K134" t="s">
        <v>775</v>
      </c>
    </row>
    <row r="135" spans="2:11">
      <c r="B135" t="e" vm="137">
        <v>#VALUE!</v>
      </c>
      <c r="C135" t="s">
        <v>680</v>
      </c>
      <c r="D135" t="s">
        <v>765</v>
      </c>
      <c r="E135" t="s">
        <v>776</v>
      </c>
      <c r="H135" t="s">
        <v>777</v>
      </c>
      <c r="I135" t="s">
        <v>778</v>
      </c>
      <c r="J135" t="s">
        <v>779</v>
      </c>
      <c r="K135" t="s">
        <v>780</v>
      </c>
    </row>
    <row r="136" spans="2:11">
      <c r="B136" t="e" vm="138">
        <v>#VALUE!</v>
      </c>
      <c r="C136" t="s">
        <v>680</v>
      </c>
      <c r="D136" t="s">
        <v>765</v>
      </c>
      <c r="E136" t="s">
        <v>781</v>
      </c>
      <c r="H136" t="s">
        <v>782</v>
      </c>
      <c r="I136" t="s">
        <v>783</v>
      </c>
      <c r="J136" t="s">
        <v>784</v>
      </c>
      <c r="K136" t="s">
        <v>785</v>
      </c>
    </row>
    <row r="137" spans="2:11">
      <c r="B137" t="e" vm="139">
        <v>#VALUE!</v>
      </c>
      <c r="C137" t="s">
        <v>680</v>
      </c>
      <c r="D137" t="s">
        <v>765</v>
      </c>
      <c r="E137" t="s">
        <v>786</v>
      </c>
      <c r="H137" t="s">
        <v>787</v>
      </c>
      <c r="I137" t="s">
        <v>788</v>
      </c>
      <c r="J137" t="s">
        <v>789</v>
      </c>
      <c r="K137" t="s">
        <v>790</v>
      </c>
    </row>
    <row r="138" spans="2:11">
      <c r="B138" t="e" vm="140">
        <v>#VALUE!</v>
      </c>
      <c r="C138" t="s">
        <v>680</v>
      </c>
      <c r="D138" t="s">
        <v>791</v>
      </c>
      <c r="E138" t="s">
        <v>792</v>
      </c>
      <c r="H138" t="s">
        <v>793</v>
      </c>
      <c r="I138" t="s">
        <v>794</v>
      </c>
      <c r="J138" t="s">
        <v>795</v>
      </c>
      <c r="K138" t="s">
        <v>796</v>
      </c>
    </row>
    <row r="139" spans="2:11">
      <c r="B139" t="e" vm="141">
        <v>#VALUE!</v>
      </c>
      <c r="C139" t="s">
        <v>680</v>
      </c>
      <c r="D139" t="s">
        <v>791</v>
      </c>
      <c r="E139" t="s">
        <v>797</v>
      </c>
      <c r="H139" t="s">
        <v>798</v>
      </c>
      <c r="I139" t="s">
        <v>799</v>
      </c>
      <c r="J139" t="s">
        <v>800</v>
      </c>
      <c r="K139" t="s">
        <v>801</v>
      </c>
    </row>
    <row r="140" spans="2:11">
      <c r="B140" t="e" vm="142">
        <v>#VALUE!</v>
      </c>
      <c r="C140" t="s">
        <v>680</v>
      </c>
      <c r="D140" t="s">
        <v>791</v>
      </c>
      <c r="E140" t="s">
        <v>802</v>
      </c>
      <c r="H140" t="s">
        <v>803</v>
      </c>
      <c r="I140" t="s">
        <v>804</v>
      </c>
      <c r="J140" t="s">
        <v>805</v>
      </c>
      <c r="K140" t="s">
        <v>806</v>
      </c>
    </row>
    <row r="141" spans="2:11">
      <c r="B141" t="e" vm="143">
        <v>#VALUE!</v>
      </c>
      <c r="C141" t="s">
        <v>680</v>
      </c>
      <c r="D141" t="s">
        <v>791</v>
      </c>
      <c r="E141" t="s">
        <v>807</v>
      </c>
      <c r="H141" t="s">
        <v>808</v>
      </c>
      <c r="I141" t="s">
        <v>809</v>
      </c>
      <c r="J141" t="s">
        <v>810</v>
      </c>
      <c r="K141" t="s">
        <v>811</v>
      </c>
    </row>
    <row r="142" spans="2:11">
      <c r="B142" t="e" vm="144">
        <v>#VALUE!</v>
      </c>
      <c r="C142" t="s">
        <v>680</v>
      </c>
      <c r="D142" t="s">
        <v>791</v>
      </c>
      <c r="E142" t="s">
        <v>812</v>
      </c>
      <c r="H142" t="s">
        <v>813</v>
      </c>
      <c r="I142" t="s">
        <v>814</v>
      </c>
      <c r="J142" t="s">
        <v>815</v>
      </c>
      <c r="K142" t="s">
        <v>816</v>
      </c>
    </row>
    <row r="143" spans="2:11">
      <c r="B143" t="e" vm="145">
        <v>#VALUE!</v>
      </c>
      <c r="C143" t="s">
        <v>680</v>
      </c>
      <c r="D143" t="s">
        <v>791</v>
      </c>
      <c r="E143" t="s">
        <v>817</v>
      </c>
      <c r="H143" t="s">
        <v>818</v>
      </c>
      <c r="I143" t="s">
        <v>819</v>
      </c>
      <c r="J143" t="s">
        <v>820</v>
      </c>
      <c r="K143" t="s">
        <v>821</v>
      </c>
    </row>
    <row r="144" spans="2:11">
      <c r="B144" t="e" vm="146">
        <v>#VALUE!</v>
      </c>
      <c r="C144" t="s">
        <v>680</v>
      </c>
      <c r="D144" t="s">
        <v>791</v>
      </c>
      <c r="E144" t="s">
        <v>822</v>
      </c>
      <c r="H144" t="s">
        <v>823</v>
      </c>
      <c r="I144" t="s">
        <v>824</v>
      </c>
      <c r="J144" t="s">
        <v>825</v>
      </c>
      <c r="K144" t="s">
        <v>826</v>
      </c>
    </row>
    <row r="145" spans="2:11">
      <c r="B145" t="e" vm="147">
        <v>#VALUE!</v>
      </c>
      <c r="C145" t="s">
        <v>680</v>
      </c>
      <c r="D145" t="s">
        <v>791</v>
      </c>
      <c r="E145" t="s">
        <v>827</v>
      </c>
      <c r="H145" t="s">
        <v>828</v>
      </c>
      <c r="I145" t="s">
        <v>829</v>
      </c>
      <c r="J145" t="s">
        <v>830</v>
      </c>
      <c r="K145" t="s">
        <v>831</v>
      </c>
    </row>
    <row r="146" spans="2:11">
      <c r="B146" t="e" vm="148">
        <v>#VALUE!</v>
      </c>
      <c r="C146" t="s">
        <v>680</v>
      </c>
      <c r="D146" t="s">
        <v>791</v>
      </c>
      <c r="E146" t="s">
        <v>832</v>
      </c>
      <c r="H146" t="s">
        <v>833</v>
      </c>
      <c r="I146" t="s">
        <v>834</v>
      </c>
      <c r="J146" t="s">
        <v>835</v>
      </c>
      <c r="K146" t="s">
        <v>836</v>
      </c>
    </row>
    <row r="147" spans="2:11">
      <c r="B147" t="e" vm="149">
        <v>#VALUE!</v>
      </c>
      <c r="C147" t="s">
        <v>680</v>
      </c>
      <c r="D147" t="s">
        <v>791</v>
      </c>
      <c r="E147" t="s">
        <v>837</v>
      </c>
      <c r="H147" t="s">
        <v>838</v>
      </c>
      <c r="I147" t="s">
        <v>839</v>
      </c>
      <c r="J147" t="s">
        <v>840</v>
      </c>
      <c r="K147" t="s">
        <v>841</v>
      </c>
    </row>
    <row r="148" spans="2:11">
      <c r="B148" t="e" vm="150">
        <v>#VALUE!</v>
      </c>
      <c r="C148" t="s">
        <v>680</v>
      </c>
      <c r="D148" t="s">
        <v>791</v>
      </c>
      <c r="E148" t="s">
        <v>842</v>
      </c>
      <c r="H148" t="s">
        <v>843</v>
      </c>
      <c r="I148" t="s">
        <v>844</v>
      </c>
      <c r="J148" t="s">
        <v>845</v>
      </c>
      <c r="K148" t="s">
        <v>846</v>
      </c>
    </row>
    <row r="149" spans="2:11">
      <c r="B149" t="e" vm="151">
        <v>#VALUE!</v>
      </c>
      <c r="C149" t="s">
        <v>680</v>
      </c>
      <c r="D149" t="s">
        <v>791</v>
      </c>
      <c r="E149" t="s">
        <v>847</v>
      </c>
      <c r="H149" t="s">
        <v>843</v>
      </c>
      <c r="I149" t="s">
        <v>848</v>
      </c>
      <c r="J149" t="s">
        <v>849</v>
      </c>
      <c r="K149" t="s">
        <v>850</v>
      </c>
    </row>
    <row r="150" spans="2:11">
      <c r="B150" t="e" vm="152">
        <v>#VALUE!</v>
      </c>
      <c r="C150" t="s">
        <v>680</v>
      </c>
      <c r="D150" t="s">
        <v>791</v>
      </c>
      <c r="E150" t="s">
        <v>851</v>
      </c>
      <c r="H150" t="s">
        <v>852</v>
      </c>
      <c r="I150" t="s">
        <v>853</v>
      </c>
      <c r="J150" t="s">
        <v>854</v>
      </c>
      <c r="K150" t="s">
        <v>855</v>
      </c>
    </row>
    <row r="151" spans="2:11">
      <c r="B151" t="e" vm="153">
        <v>#VALUE!</v>
      </c>
      <c r="C151" t="s">
        <v>680</v>
      </c>
      <c r="D151" t="s">
        <v>791</v>
      </c>
      <c r="E151" t="s">
        <v>856</v>
      </c>
      <c r="H151" t="s">
        <v>857</v>
      </c>
      <c r="I151" t="s">
        <v>858</v>
      </c>
      <c r="J151" t="s">
        <v>859</v>
      </c>
      <c r="K151" t="s">
        <v>860</v>
      </c>
    </row>
    <row r="152" spans="2:11">
      <c r="B152" t="e" vm="154">
        <v>#VALUE!</v>
      </c>
      <c r="C152" t="s">
        <v>680</v>
      </c>
      <c r="D152" t="s">
        <v>791</v>
      </c>
      <c r="E152" t="s">
        <v>861</v>
      </c>
      <c r="H152" t="s">
        <v>862</v>
      </c>
      <c r="I152" t="s">
        <v>863</v>
      </c>
      <c r="J152" t="s">
        <v>864</v>
      </c>
      <c r="K152" t="s">
        <v>865</v>
      </c>
    </row>
    <row r="153" spans="2:11">
      <c r="B153" t="e" vm="155">
        <v>#VALUE!</v>
      </c>
      <c r="C153" t="s">
        <v>680</v>
      </c>
      <c r="D153" t="s">
        <v>791</v>
      </c>
      <c r="E153" t="s">
        <v>866</v>
      </c>
      <c r="H153" t="s">
        <v>867</v>
      </c>
      <c r="I153" t="s">
        <v>868</v>
      </c>
      <c r="J153" t="s">
        <v>869</v>
      </c>
      <c r="K153" t="s">
        <v>870</v>
      </c>
    </row>
    <row r="154" spans="2:11">
      <c r="B154" t="e" vm="156">
        <v>#VALUE!</v>
      </c>
      <c r="C154" t="s">
        <v>680</v>
      </c>
      <c r="D154" t="s">
        <v>791</v>
      </c>
      <c r="E154" t="s">
        <v>871</v>
      </c>
      <c r="H154" t="s">
        <v>872</v>
      </c>
      <c r="I154" t="s">
        <v>873</v>
      </c>
      <c r="J154" t="s">
        <v>874</v>
      </c>
      <c r="K154" t="s">
        <v>875</v>
      </c>
    </row>
    <row r="155" spans="2:11">
      <c r="B155" t="e" vm="157">
        <v>#VALUE!</v>
      </c>
      <c r="C155" t="s">
        <v>680</v>
      </c>
      <c r="D155" t="s">
        <v>791</v>
      </c>
      <c r="E155" t="s">
        <v>876</v>
      </c>
      <c r="H155" t="s">
        <v>877</v>
      </c>
      <c r="I155" t="s">
        <v>878</v>
      </c>
      <c r="J155" t="s">
        <v>879</v>
      </c>
      <c r="K155" t="s">
        <v>880</v>
      </c>
    </row>
    <row r="156" spans="2:11">
      <c r="B156" t="e" vm="158">
        <v>#VALUE!</v>
      </c>
      <c r="C156" t="s">
        <v>680</v>
      </c>
      <c r="D156" t="s">
        <v>791</v>
      </c>
      <c r="E156" t="s">
        <v>881</v>
      </c>
      <c r="H156" t="s">
        <v>818</v>
      </c>
      <c r="I156" t="s">
        <v>882</v>
      </c>
      <c r="J156" t="s">
        <v>883</v>
      </c>
      <c r="K156" t="s">
        <v>884</v>
      </c>
    </row>
    <row r="157" spans="2:11">
      <c r="B157" t="e" vm="159">
        <v>#VALUE!</v>
      </c>
      <c r="C157" t="s">
        <v>680</v>
      </c>
      <c r="D157" t="s">
        <v>791</v>
      </c>
      <c r="E157" t="s">
        <v>885</v>
      </c>
      <c r="H157" t="s">
        <v>886</v>
      </c>
      <c r="I157" t="s">
        <v>887</v>
      </c>
      <c r="J157" t="s">
        <v>888</v>
      </c>
      <c r="K157" t="s">
        <v>889</v>
      </c>
    </row>
    <row r="158" spans="2:11">
      <c r="B158" t="e" vm="160">
        <v>#VALUE!</v>
      </c>
      <c r="C158" t="s">
        <v>680</v>
      </c>
      <c r="D158" t="s">
        <v>791</v>
      </c>
      <c r="E158" t="s">
        <v>890</v>
      </c>
      <c r="H158" t="s">
        <v>891</v>
      </c>
      <c r="I158" t="s">
        <v>892</v>
      </c>
      <c r="J158" t="s">
        <v>893</v>
      </c>
      <c r="K158" t="s">
        <v>894</v>
      </c>
    </row>
    <row r="159" spans="2:11">
      <c r="B159" t="e" vm="161">
        <v>#VALUE!</v>
      </c>
      <c r="C159" t="s">
        <v>680</v>
      </c>
      <c r="D159" t="s">
        <v>895</v>
      </c>
      <c r="E159" t="s">
        <v>896</v>
      </c>
      <c r="G159" t="s">
        <v>99</v>
      </c>
      <c r="H159" t="s">
        <v>897</v>
      </c>
      <c r="I159" t="s">
        <v>898</v>
      </c>
      <c r="J159" t="s">
        <v>899</v>
      </c>
      <c r="K159" t="s">
        <v>900</v>
      </c>
    </row>
    <row r="160" spans="2:11">
      <c r="B160" t="e" vm="162">
        <v>#VALUE!</v>
      </c>
      <c r="C160" t="s">
        <v>680</v>
      </c>
      <c r="D160" t="s">
        <v>895</v>
      </c>
      <c r="E160" t="s">
        <v>901</v>
      </c>
      <c r="H160" t="s">
        <v>902</v>
      </c>
      <c r="I160" t="s">
        <v>903</v>
      </c>
      <c r="J160" t="s">
        <v>904</v>
      </c>
      <c r="K160" t="s">
        <v>905</v>
      </c>
    </row>
    <row r="161" spans="2:11">
      <c r="B161" t="e" vm="163">
        <v>#VALUE!</v>
      </c>
      <c r="C161" t="s">
        <v>680</v>
      </c>
      <c r="D161" t="s">
        <v>895</v>
      </c>
      <c r="E161" t="s">
        <v>906</v>
      </c>
      <c r="H161" t="s">
        <v>907</v>
      </c>
      <c r="I161" t="s">
        <v>908</v>
      </c>
      <c r="J161" t="s">
        <v>909</v>
      </c>
      <c r="K161" t="s">
        <v>910</v>
      </c>
    </row>
    <row r="162" spans="2:11">
      <c r="B162" t="e" vm="164">
        <v>#VALUE!</v>
      </c>
      <c r="C162" t="s">
        <v>680</v>
      </c>
      <c r="D162" t="s">
        <v>895</v>
      </c>
      <c r="E162" t="s">
        <v>911</v>
      </c>
      <c r="H162" t="s">
        <v>912</v>
      </c>
      <c r="I162" t="s">
        <v>913</v>
      </c>
      <c r="J162" t="s">
        <v>914</v>
      </c>
      <c r="K162" t="s">
        <v>915</v>
      </c>
    </row>
    <row r="163" spans="2:11">
      <c r="B163" t="e" vm="165">
        <v>#VALUE!</v>
      </c>
      <c r="C163" t="s">
        <v>680</v>
      </c>
      <c r="D163" t="s">
        <v>895</v>
      </c>
      <c r="E163" t="s">
        <v>916</v>
      </c>
      <c r="H163" t="s">
        <v>917</v>
      </c>
      <c r="I163" t="s">
        <v>918</v>
      </c>
      <c r="J163" t="s">
        <v>919</v>
      </c>
      <c r="K163" t="s">
        <v>920</v>
      </c>
    </row>
    <row r="164" spans="2:11">
      <c r="B164" t="e" vm="166">
        <v>#VALUE!</v>
      </c>
      <c r="C164" t="s">
        <v>680</v>
      </c>
      <c r="D164" t="s">
        <v>895</v>
      </c>
      <c r="E164" t="s">
        <v>921</v>
      </c>
      <c r="H164" t="s">
        <v>922</v>
      </c>
      <c r="I164" t="s">
        <v>923</v>
      </c>
      <c r="J164" t="s">
        <v>924</v>
      </c>
      <c r="K164" t="s">
        <v>925</v>
      </c>
    </row>
    <row r="165" spans="2:11">
      <c r="B165" t="e" vm="167">
        <v>#VALUE!</v>
      </c>
      <c r="C165" t="s">
        <v>680</v>
      </c>
      <c r="D165" t="s">
        <v>895</v>
      </c>
      <c r="E165" t="s">
        <v>926</v>
      </c>
      <c r="H165" t="s">
        <v>927</v>
      </c>
      <c r="I165" t="s">
        <v>928</v>
      </c>
      <c r="J165" t="s">
        <v>929</v>
      </c>
      <c r="K165" t="s">
        <v>930</v>
      </c>
    </row>
    <row r="166" spans="2:11">
      <c r="B166" t="e" vm="168">
        <v>#VALUE!</v>
      </c>
      <c r="C166" t="s">
        <v>680</v>
      </c>
      <c r="D166" t="s">
        <v>895</v>
      </c>
      <c r="E166" t="s">
        <v>931</v>
      </c>
      <c r="H166" t="s">
        <v>932</v>
      </c>
      <c r="I166" t="s">
        <v>933</v>
      </c>
      <c r="J166" t="s">
        <v>934</v>
      </c>
      <c r="K166" t="s">
        <v>935</v>
      </c>
    </row>
    <row r="167" spans="2:11">
      <c r="B167" t="e" vm="169">
        <v>#VALUE!</v>
      </c>
      <c r="C167" t="s">
        <v>680</v>
      </c>
      <c r="D167" t="s">
        <v>936</v>
      </c>
      <c r="E167" t="s">
        <v>937</v>
      </c>
      <c r="G167" t="s">
        <v>99</v>
      </c>
      <c r="H167" t="s">
        <v>938</v>
      </c>
      <c r="I167" t="s">
        <v>939</v>
      </c>
      <c r="J167" t="s">
        <v>940</v>
      </c>
      <c r="K167" t="s">
        <v>941</v>
      </c>
    </row>
    <row r="168" spans="2:11">
      <c r="B168" t="e" vm="170">
        <v>#VALUE!</v>
      </c>
      <c r="C168" t="s">
        <v>680</v>
      </c>
      <c r="D168" t="s">
        <v>936</v>
      </c>
      <c r="E168" t="s">
        <v>942</v>
      </c>
      <c r="H168" t="s">
        <v>943</v>
      </c>
      <c r="I168" t="s">
        <v>944</v>
      </c>
      <c r="J168" t="s">
        <v>945</v>
      </c>
      <c r="K168" t="s">
        <v>946</v>
      </c>
    </row>
    <row r="169" spans="2:11">
      <c r="B169" t="e" vm="171">
        <v>#VALUE!</v>
      </c>
      <c r="C169" t="s">
        <v>680</v>
      </c>
      <c r="D169" t="s">
        <v>936</v>
      </c>
      <c r="E169" t="s">
        <v>947</v>
      </c>
      <c r="H169" t="s">
        <v>948</v>
      </c>
      <c r="I169" t="s">
        <v>949</v>
      </c>
      <c r="J169" t="s">
        <v>950</v>
      </c>
      <c r="K169" t="s">
        <v>951</v>
      </c>
    </row>
    <row r="170" spans="2:11">
      <c r="B170" t="e" vm="172">
        <v>#VALUE!</v>
      </c>
      <c r="C170" t="s">
        <v>680</v>
      </c>
      <c r="D170" t="s">
        <v>936</v>
      </c>
      <c r="E170" t="s">
        <v>952</v>
      </c>
      <c r="H170" t="s">
        <v>953</v>
      </c>
      <c r="I170" t="s">
        <v>954</v>
      </c>
      <c r="J170" t="s">
        <v>955</v>
      </c>
      <c r="K170" t="s">
        <v>956</v>
      </c>
    </row>
    <row r="171" spans="2:11">
      <c r="B171" t="e" vm="173">
        <v>#VALUE!</v>
      </c>
      <c r="C171" t="s">
        <v>680</v>
      </c>
      <c r="D171" t="s">
        <v>936</v>
      </c>
      <c r="E171" t="s">
        <v>957</v>
      </c>
      <c r="H171" t="s">
        <v>958</v>
      </c>
      <c r="I171" t="s">
        <v>959</v>
      </c>
      <c r="J171" t="s">
        <v>960</v>
      </c>
      <c r="K171" t="s">
        <v>961</v>
      </c>
    </row>
    <row r="172" spans="2:11">
      <c r="B172" t="e" vm="174">
        <v>#VALUE!</v>
      </c>
      <c r="C172" t="s">
        <v>962</v>
      </c>
      <c r="D172" t="s">
        <v>963</v>
      </c>
      <c r="E172" t="s">
        <v>964</v>
      </c>
      <c r="F172" t="s">
        <v>129</v>
      </c>
      <c r="G172" t="s">
        <v>99</v>
      </c>
      <c r="H172" t="s">
        <v>965</v>
      </c>
      <c r="I172" t="s">
        <v>966</v>
      </c>
      <c r="J172" t="s">
        <v>967</v>
      </c>
      <c r="K172" t="s">
        <v>968</v>
      </c>
    </row>
    <row r="173" spans="2:11">
      <c r="B173" t="e" vm="175">
        <v>#VALUE!</v>
      </c>
      <c r="C173" t="s">
        <v>962</v>
      </c>
      <c r="D173" t="s">
        <v>963</v>
      </c>
      <c r="E173" t="s">
        <v>969</v>
      </c>
      <c r="F173" t="s">
        <v>129</v>
      </c>
      <c r="G173" t="s">
        <v>99</v>
      </c>
      <c r="H173" t="s">
        <v>970</v>
      </c>
      <c r="I173" t="s">
        <v>971</v>
      </c>
      <c r="J173" t="s">
        <v>972</v>
      </c>
      <c r="K173" t="s">
        <v>973</v>
      </c>
    </row>
    <row r="174" spans="2:11">
      <c r="B174" t="e" vm="176">
        <v>#VALUE!</v>
      </c>
      <c r="C174" t="s">
        <v>962</v>
      </c>
      <c r="D174" t="s">
        <v>963</v>
      </c>
      <c r="E174" t="s">
        <v>974</v>
      </c>
      <c r="H174" t="s">
        <v>975</v>
      </c>
      <c r="I174" t="s">
        <v>976</v>
      </c>
      <c r="J174" t="s">
        <v>977</v>
      </c>
      <c r="K174" t="s">
        <v>978</v>
      </c>
    </row>
    <row r="175" spans="2:11">
      <c r="B175" t="e" vm="177">
        <v>#VALUE!</v>
      </c>
      <c r="C175" t="s">
        <v>962</v>
      </c>
      <c r="D175" t="s">
        <v>963</v>
      </c>
      <c r="E175" t="s">
        <v>979</v>
      </c>
      <c r="H175" t="s">
        <v>980</v>
      </c>
      <c r="I175" t="s">
        <v>981</v>
      </c>
      <c r="J175" t="s">
        <v>982</v>
      </c>
      <c r="K175" t="s">
        <v>983</v>
      </c>
    </row>
    <row r="176" spans="2:11">
      <c r="B176" t="e" vm="178">
        <v>#VALUE!</v>
      </c>
      <c r="C176" t="s">
        <v>962</v>
      </c>
      <c r="D176" t="s">
        <v>963</v>
      </c>
      <c r="E176" t="s">
        <v>984</v>
      </c>
      <c r="F176" t="s">
        <v>129</v>
      </c>
      <c r="G176" t="s">
        <v>99</v>
      </c>
      <c r="H176" t="s">
        <v>985</v>
      </c>
      <c r="I176" t="s">
        <v>986</v>
      </c>
      <c r="J176" t="s">
        <v>987</v>
      </c>
      <c r="K176" t="s">
        <v>988</v>
      </c>
    </row>
    <row r="177" spans="2:11">
      <c r="B177" t="e" vm="179">
        <v>#VALUE!</v>
      </c>
      <c r="C177" t="s">
        <v>962</v>
      </c>
      <c r="D177" t="s">
        <v>963</v>
      </c>
      <c r="E177" t="s">
        <v>989</v>
      </c>
      <c r="H177" t="s">
        <v>990</v>
      </c>
      <c r="I177" t="s">
        <v>991</v>
      </c>
      <c r="J177" t="s">
        <v>992</v>
      </c>
      <c r="K177" t="s">
        <v>993</v>
      </c>
    </row>
    <row r="178" spans="2:11">
      <c r="B178" t="e" vm="180">
        <v>#VALUE!</v>
      </c>
      <c r="C178" t="s">
        <v>962</v>
      </c>
      <c r="D178" t="s">
        <v>994</v>
      </c>
      <c r="E178" t="s">
        <v>995</v>
      </c>
      <c r="G178" t="s">
        <v>99</v>
      </c>
      <c r="H178" t="s">
        <v>996</v>
      </c>
      <c r="I178" t="s">
        <v>997</v>
      </c>
      <c r="J178" t="s">
        <v>998</v>
      </c>
      <c r="K178" t="s">
        <v>999</v>
      </c>
    </row>
    <row r="179" spans="2:11">
      <c r="B179" t="e" vm="181">
        <v>#VALUE!</v>
      </c>
      <c r="C179" t="s">
        <v>962</v>
      </c>
      <c r="D179" t="s">
        <v>994</v>
      </c>
      <c r="E179" t="s">
        <v>1000</v>
      </c>
      <c r="F179" t="s">
        <v>1001</v>
      </c>
      <c r="G179" t="s">
        <v>99</v>
      </c>
      <c r="H179" t="s">
        <v>1002</v>
      </c>
      <c r="I179" t="s">
        <v>1003</v>
      </c>
      <c r="J179" t="s">
        <v>1004</v>
      </c>
      <c r="K179" t="s">
        <v>1005</v>
      </c>
    </row>
    <row r="180" spans="2:11">
      <c r="B180" t="e" vm="182">
        <v>#VALUE!</v>
      </c>
      <c r="C180" t="s">
        <v>962</v>
      </c>
      <c r="D180" t="s">
        <v>994</v>
      </c>
      <c r="E180" t="s">
        <v>1006</v>
      </c>
      <c r="F180" t="s">
        <v>565</v>
      </c>
      <c r="G180" t="s">
        <v>82</v>
      </c>
      <c r="H180" t="s">
        <v>1007</v>
      </c>
      <c r="I180" t="s">
        <v>1008</v>
      </c>
      <c r="J180" t="s">
        <v>1009</v>
      </c>
      <c r="K180" t="s">
        <v>1010</v>
      </c>
    </row>
    <row r="181" spans="2:11">
      <c r="B181" t="e" vm="183">
        <v>#VALUE!</v>
      </c>
      <c r="C181" t="s">
        <v>962</v>
      </c>
      <c r="D181" t="s">
        <v>994</v>
      </c>
      <c r="E181" t="s">
        <v>1011</v>
      </c>
      <c r="F181" t="s">
        <v>329</v>
      </c>
      <c r="G181" t="s">
        <v>99</v>
      </c>
      <c r="H181" t="s">
        <v>1012</v>
      </c>
      <c r="I181" t="s">
        <v>1013</v>
      </c>
      <c r="J181" t="s">
        <v>1014</v>
      </c>
      <c r="K181" t="s">
        <v>1015</v>
      </c>
    </row>
    <row r="182" spans="2:11">
      <c r="B182" t="e" vm="184">
        <v>#VALUE!</v>
      </c>
      <c r="C182" t="s">
        <v>962</v>
      </c>
      <c r="D182" t="s">
        <v>994</v>
      </c>
      <c r="E182" t="s">
        <v>1016</v>
      </c>
      <c r="F182" t="s">
        <v>1017</v>
      </c>
      <c r="G182" t="s">
        <v>99</v>
      </c>
      <c r="H182" t="s">
        <v>1018</v>
      </c>
      <c r="I182" t="s">
        <v>1019</v>
      </c>
      <c r="J182" t="s">
        <v>1020</v>
      </c>
      <c r="K182" t="s">
        <v>1021</v>
      </c>
    </row>
    <row r="183" spans="2:11">
      <c r="B183" t="e" vm="185">
        <v>#VALUE!</v>
      </c>
      <c r="C183" t="s">
        <v>962</v>
      </c>
      <c r="D183" t="s">
        <v>994</v>
      </c>
      <c r="E183" t="s">
        <v>1022</v>
      </c>
      <c r="H183" t="s">
        <v>1023</v>
      </c>
      <c r="I183" t="s">
        <v>1024</v>
      </c>
      <c r="J183" t="s">
        <v>1025</v>
      </c>
      <c r="K183" t="s">
        <v>1026</v>
      </c>
    </row>
    <row r="184" spans="2:11">
      <c r="B184" t="e" vm="186">
        <v>#VALUE!</v>
      </c>
      <c r="C184" t="s">
        <v>962</v>
      </c>
      <c r="D184" t="s">
        <v>1027</v>
      </c>
      <c r="E184" t="s">
        <v>1028</v>
      </c>
      <c r="H184" t="s">
        <v>1029</v>
      </c>
      <c r="I184" t="s">
        <v>1030</v>
      </c>
      <c r="J184" t="s">
        <v>1031</v>
      </c>
      <c r="K184" t="s">
        <v>1032</v>
      </c>
    </row>
    <row r="185" spans="2:11">
      <c r="B185" t="e" vm="187">
        <v>#VALUE!</v>
      </c>
      <c r="C185" t="s">
        <v>962</v>
      </c>
      <c r="D185" t="s">
        <v>1027</v>
      </c>
      <c r="E185" t="s">
        <v>1033</v>
      </c>
      <c r="H185" t="s">
        <v>1034</v>
      </c>
      <c r="I185" t="s">
        <v>1035</v>
      </c>
      <c r="J185" t="s">
        <v>1036</v>
      </c>
      <c r="K185" t="s">
        <v>1037</v>
      </c>
    </row>
    <row r="186" spans="2:11">
      <c r="B186" t="e" vm="188">
        <v>#VALUE!</v>
      </c>
      <c r="C186" t="s">
        <v>962</v>
      </c>
      <c r="D186" t="s">
        <v>1027</v>
      </c>
      <c r="E186" t="s">
        <v>1038</v>
      </c>
      <c r="H186" t="s">
        <v>1039</v>
      </c>
      <c r="I186" t="s">
        <v>1040</v>
      </c>
      <c r="J186" t="s">
        <v>1041</v>
      </c>
      <c r="K186" t="s">
        <v>1042</v>
      </c>
    </row>
    <row r="187" spans="2:11">
      <c r="B187" t="e" vm="189">
        <v>#VALUE!</v>
      </c>
      <c r="C187" t="s">
        <v>962</v>
      </c>
      <c r="D187" t="s">
        <v>1027</v>
      </c>
      <c r="E187" t="s">
        <v>1043</v>
      </c>
      <c r="H187" t="s">
        <v>1044</v>
      </c>
      <c r="I187" t="s">
        <v>1045</v>
      </c>
      <c r="J187" t="s">
        <v>1046</v>
      </c>
      <c r="K187" t="s">
        <v>1047</v>
      </c>
    </row>
    <row r="188" spans="2:11">
      <c r="B188" t="e" vm="190">
        <v>#VALUE!</v>
      </c>
      <c r="C188" t="s">
        <v>962</v>
      </c>
      <c r="D188" t="s">
        <v>1048</v>
      </c>
      <c r="E188" t="s">
        <v>1049</v>
      </c>
      <c r="H188" t="s">
        <v>1050</v>
      </c>
      <c r="I188" t="s">
        <v>1051</v>
      </c>
      <c r="J188" t="s">
        <v>1052</v>
      </c>
      <c r="K188" t="s">
        <v>1053</v>
      </c>
    </row>
    <row r="189" spans="2:11">
      <c r="B189" t="e" vm="191">
        <v>#VALUE!</v>
      </c>
      <c r="C189" t="s">
        <v>962</v>
      </c>
      <c r="D189" t="s">
        <v>1048</v>
      </c>
      <c r="E189" t="s">
        <v>1054</v>
      </c>
      <c r="H189" t="s">
        <v>1055</v>
      </c>
      <c r="I189" t="s">
        <v>1056</v>
      </c>
      <c r="J189" t="s">
        <v>1057</v>
      </c>
      <c r="K189" t="s">
        <v>1058</v>
      </c>
    </row>
    <row r="190" spans="2:11">
      <c r="B190" t="e" vm="192">
        <v>#VALUE!</v>
      </c>
      <c r="C190" t="s">
        <v>962</v>
      </c>
      <c r="D190" t="s">
        <v>1059</v>
      </c>
      <c r="E190" t="s">
        <v>1060</v>
      </c>
      <c r="H190" t="s">
        <v>1061</v>
      </c>
      <c r="I190" t="s">
        <v>1062</v>
      </c>
      <c r="J190" t="s">
        <v>1063</v>
      </c>
      <c r="K190" t="s">
        <v>1064</v>
      </c>
    </row>
    <row r="191" spans="2:11">
      <c r="B191" t="e" vm="193">
        <v>#VALUE!</v>
      </c>
      <c r="C191" t="s">
        <v>962</v>
      </c>
      <c r="D191" t="s">
        <v>1065</v>
      </c>
      <c r="E191" t="s">
        <v>1066</v>
      </c>
      <c r="H191" t="s">
        <v>1067</v>
      </c>
      <c r="I191" t="s">
        <v>1068</v>
      </c>
      <c r="J191" t="s">
        <v>1069</v>
      </c>
      <c r="K191" t="s">
        <v>1070</v>
      </c>
    </row>
    <row r="192" spans="2:11">
      <c r="B192" t="e" vm="194">
        <v>#VALUE!</v>
      </c>
      <c r="C192" t="s">
        <v>962</v>
      </c>
      <c r="D192" t="s">
        <v>1065</v>
      </c>
      <c r="E192" t="s">
        <v>1071</v>
      </c>
      <c r="H192" t="s">
        <v>1072</v>
      </c>
      <c r="I192" t="s">
        <v>1073</v>
      </c>
      <c r="J192" t="s">
        <v>1074</v>
      </c>
      <c r="K192" t="s">
        <v>1075</v>
      </c>
    </row>
    <row r="193" spans="2:11">
      <c r="B193" t="e" vm="195">
        <v>#VALUE!</v>
      </c>
      <c r="C193" t="s">
        <v>962</v>
      </c>
      <c r="D193" t="s">
        <v>1065</v>
      </c>
      <c r="E193" t="s">
        <v>1076</v>
      </c>
      <c r="H193" t="s">
        <v>1077</v>
      </c>
      <c r="I193" t="s">
        <v>1078</v>
      </c>
      <c r="J193" t="s">
        <v>1079</v>
      </c>
      <c r="K193" t="s">
        <v>1080</v>
      </c>
    </row>
    <row r="194" spans="2:11">
      <c r="B194" t="e" vm="196">
        <v>#VALUE!</v>
      </c>
      <c r="C194" t="s">
        <v>962</v>
      </c>
      <c r="D194" t="s">
        <v>1065</v>
      </c>
      <c r="E194" t="s">
        <v>1081</v>
      </c>
      <c r="H194" t="s">
        <v>1082</v>
      </c>
      <c r="I194" t="s">
        <v>1083</v>
      </c>
      <c r="J194" t="s">
        <v>1084</v>
      </c>
      <c r="K194" t="s">
        <v>1085</v>
      </c>
    </row>
    <row r="195" spans="2:11">
      <c r="B195" t="e" vm="197">
        <v>#VALUE!</v>
      </c>
      <c r="C195" t="s">
        <v>962</v>
      </c>
      <c r="D195" t="s">
        <v>1065</v>
      </c>
      <c r="E195" t="s">
        <v>1086</v>
      </c>
      <c r="H195" t="s">
        <v>1087</v>
      </c>
      <c r="I195" t="s">
        <v>1088</v>
      </c>
      <c r="J195" t="s">
        <v>1089</v>
      </c>
      <c r="K195" t="s">
        <v>1090</v>
      </c>
    </row>
    <row r="196" spans="2:11">
      <c r="B196" t="e" vm="198">
        <v>#VALUE!</v>
      </c>
      <c r="C196" t="s">
        <v>1091</v>
      </c>
      <c r="D196" t="s">
        <v>1092</v>
      </c>
      <c r="E196" t="s">
        <v>1093</v>
      </c>
      <c r="H196" t="s">
        <v>1094</v>
      </c>
      <c r="I196" t="s">
        <v>1095</v>
      </c>
      <c r="J196" t="s">
        <v>1096</v>
      </c>
      <c r="K196" t="s">
        <v>1097</v>
      </c>
    </row>
    <row r="197" spans="2:11">
      <c r="B197" t="e" vm="199">
        <v>#VALUE!</v>
      </c>
      <c r="C197" t="s">
        <v>1091</v>
      </c>
      <c r="D197" t="s">
        <v>1092</v>
      </c>
      <c r="E197" t="s">
        <v>1098</v>
      </c>
      <c r="H197" t="s">
        <v>1099</v>
      </c>
      <c r="I197" t="s">
        <v>1100</v>
      </c>
      <c r="J197" t="s">
        <v>1101</v>
      </c>
      <c r="K197" t="s">
        <v>1102</v>
      </c>
    </row>
    <row r="198" spans="2:11">
      <c r="B198" t="e" vm="200">
        <v>#VALUE!</v>
      </c>
      <c r="C198" t="s">
        <v>1091</v>
      </c>
      <c r="D198" t="s">
        <v>1092</v>
      </c>
      <c r="E198" t="s">
        <v>1103</v>
      </c>
      <c r="H198" t="s">
        <v>1104</v>
      </c>
      <c r="I198" t="s">
        <v>1105</v>
      </c>
      <c r="J198" t="s">
        <v>1106</v>
      </c>
      <c r="K198" t="s">
        <v>1107</v>
      </c>
    </row>
    <row r="199" spans="2:11">
      <c r="B199" t="e" vm="201">
        <v>#VALUE!</v>
      </c>
      <c r="C199" t="s">
        <v>1091</v>
      </c>
      <c r="D199" t="s">
        <v>1092</v>
      </c>
      <c r="E199" t="s">
        <v>1108</v>
      </c>
      <c r="H199" t="s">
        <v>1109</v>
      </c>
      <c r="I199" t="s">
        <v>1110</v>
      </c>
      <c r="J199" t="s">
        <v>1111</v>
      </c>
      <c r="K199" t="s">
        <v>1112</v>
      </c>
    </row>
    <row r="200" spans="2:11">
      <c r="B200" t="e" vm="202">
        <v>#VALUE!</v>
      </c>
      <c r="C200" t="s">
        <v>1091</v>
      </c>
      <c r="D200" t="s">
        <v>1092</v>
      </c>
      <c r="E200" t="s">
        <v>1113</v>
      </c>
      <c r="H200" t="s">
        <v>1114</v>
      </c>
      <c r="I200" t="s">
        <v>1115</v>
      </c>
      <c r="J200" t="s">
        <v>1116</v>
      </c>
      <c r="K200" t="s">
        <v>1117</v>
      </c>
    </row>
    <row r="201" spans="2:11">
      <c r="B201" t="e" vm="203">
        <v>#VALUE!</v>
      </c>
      <c r="C201" t="s">
        <v>1091</v>
      </c>
      <c r="D201" t="s">
        <v>1092</v>
      </c>
      <c r="E201" t="s">
        <v>1118</v>
      </c>
      <c r="H201" t="s">
        <v>1119</v>
      </c>
      <c r="I201" t="s">
        <v>1120</v>
      </c>
      <c r="J201" t="s">
        <v>1121</v>
      </c>
      <c r="K201" t="s">
        <v>1122</v>
      </c>
    </row>
    <row r="202" spans="2:11">
      <c r="B202" t="e" vm="204">
        <v>#VALUE!</v>
      </c>
      <c r="C202" t="s">
        <v>1091</v>
      </c>
      <c r="D202" t="s">
        <v>1123</v>
      </c>
      <c r="E202" t="s">
        <v>1124</v>
      </c>
      <c r="H202" t="s">
        <v>1125</v>
      </c>
      <c r="I202" t="s">
        <v>1126</v>
      </c>
      <c r="J202" t="s">
        <v>1127</v>
      </c>
      <c r="K202" t="s">
        <v>1128</v>
      </c>
    </row>
    <row r="203" spans="2:11">
      <c r="B203" t="e" vm="205">
        <v>#VALUE!</v>
      </c>
      <c r="C203" t="s">
        <v>1091</v>
      </c>
      <c r="D203" t="s">
        <v>1123</v>
      </c>
      <c r="E203" t="s">
        <v>1129</v>
      </c>
      <c r="H203" t="s">
        <v>1130</v>
      </c>
      <c r="I203" t="s">
        <v>1131</v>
      </c>
      <c r="J203" t="s">
        <v>1132</v>
      </c>
      <c r="K203" t="s">
        <v>1133</v>
      </c>
    </row>
    <row r="204" spans="2:11">
      <c r="B204" t="e" vm="206">
        <v>#VALUE!</v>
      </c>
      <c r="C204" t="s">
        <v>1091</v>
      </c>
      <c r="D204" t="s">
        <v>1123</v>
      </c>
      <c r="E204" t="s">
        <v>1134</v>
      </c>
      <c r="H204" t="s">
        <v>1135</v>
      </c>
      <c r="I204" t="s">
        <v>1136</v>
      </c>
      <c r="J204" t="s">
        <v>1137</v>
      </c>
      <c r="K204" t="s">
        <v>1138</v>
      </c>
    </row>
    <row r="205" spans="2:11">
      <c r="B205" t="e" vm="207">
        <v>#VALUE!</v>
      </c>
      <c r="C205" t="s">
        <v>1091</v>
      </c>
      <c r="D205" t="s">
        <v>1123</v>
      </c>
      <c r="E205" t="s">
        <v>1139</v>
      </c>
      <c r="H205" t="s">
        <v>1140</v>
      </c>
      <c r="I205" t="s">
        <v>1141</v>
      </c>
      <c r="J205" t="s">
        <v>1142</v>
      </c>
      <c r="K205" t="s">
        <v>1143</v>
      </c>
    </row>
    <row r="206" spans="2:11">
      <c r="B206" t="e" vm="208">
        <v>#VALUE!</v>
      </c>
      <c r="C206" t="s">
        <v>1091</v>
      </c>
      <c r="D206" t="s">
        <v>1123</v>
      </c>
      <c r="E206" t="s">
        <v>1144</v>
      </c>
      <c r="H206" t="s">
        <v>1145</v>
      </c>
      <c r="I206" t="s">
        <v>1146</v>
      </c>
      <c r="J206" t="s">
        <v>1147</v>
      </c>
      <c r="K206" t="s">
        <v>1148</v>
      </c>
    </row>
    <row r="207" spans="2:11">
      <c r="B207" t="e" vm="209">
        <v>#VALUE!</v>
      </c>
      <c r="C207" t="s">
        <v>1091</v>
      </c>
      <c r="D207" t="s">
        <v>1149</v>
      </c>
      <c r="E207" t="s">
        <v>1150</v>
      </c>
      <c r="H207" t="s">
        <v>1151</v>
      </c>
      <c r="I207" t="s">
        <v>1152</v>
      </c>
      <c r="J207" t="s">
        <v>1153</v>
      </c>
      <c r="K207" t="s">
        <v>1154</v>
      </c>
    </row>
    <row r="208" spans="2:11">
      <c r="B208" t="e" vm="210">
        <v>#VALUE!</v>
      </c>
      <c r="C208" t="s">
        <v>1091</v>
      </c>
      <c r="D208" t="s">
        <v>1155</v>
      </c>
      <c r="E208" t="s">
        <v>1156</v>
      </c>
      <c r="H208" t="s">
        <v>1157</v>
      </c>
      <c r="I208" t="s">
        <v>1158</v>
      </c>
      <c r="J208" t="s">
        <v>1159</v>
      </c>
      <c r="K208" t="s">
        <v>1160</v>
      </c>
    </row>
    <row r="209" spans="2:11">
      <c r="B209" t="e" vm="211">
        <v>#VALUE!</v>
      </c>
      <c r="C209" t="s">
        <v>1091</v>
      </c>
      <c r="D209" t="s">
        <v>1155</v>
      </c>
      <c r="E209" t="s">
        <v>1161</v>
      </c>
      <c r="H209" t="s">
        <v>1162</v>
      </c>
      <c r="I209" t="s">
        <v>1163</v>
      </c>
      <c r="J209" t="s">
        <v>1164</v>
      </c>
      <c r="K209" t="s">
        <v>1165</v>
      </c>
    </row>
    <row r="210" spans="2:11">
      <c r="B210" t="e" vm="212">
        <v>#VALUE!</v>
      </c>
      <c r="C210" t="s">
        <v>1091</v>
      </c>
      <c r="D210" t="s">
        <v>1155</v>
      </c>
      <c r="E210" t="s">
        <v>1166</v>
      </c>
      <c r="H210" t="s">
        <v>1167</v>
      </c>
      <c r="I210" t="s">
        <v>1168</v>
      </c>
      <c r="J210" t="s">
        <v>1169</v>
      </c>
      <c r="K210" t="s">
        <v>1170</v>
      </c>
    </row>
    <row r="211" spans="2:11">
      <c r="B211" t="e" vm="213">
        <v>#VALUE!</v>
      </c>
      <c r="C211" t="s">
        <v>1091</v>
      </c>
      <c r="D211" t="s">
        <v>1155</v>
      </c>
      <c r="E211" t="s">
        <v>1171</v>
      </c>
      <c r="H211" t="s">
        <v>1172</v>
      </c>
      <c r="I211" t="s">
        <v>1173</v>
      </c>
      <c r="J211" t="s">
        <v>1174</v>
      </c>
      <c r="K211" t="s">
        <v>1175</v>
      </c>
    </row>
    <row r="212" spans="2:11">
      <c r="B212" t="e" vm="214">
        <v>#VALUE!</v>
      </c>
      <c r="C212" t="s">
        <v>1091</v>
      </c>
      <c r="D212" t="s">
        <v>1155</v>
      </c>
      <c r="E212" t="s">
        <v>1176</v>
      </c>
      <c r="H212" t="s">
        <v>1177</v>
      </c>
      <c r="I212" t="s">
        <v>1178</v>
      </c>
      <c r="J212" t="s">
        <v>1179</v>
      </c>
      <c r="K212" t="s">
        <v>1180</v>
      </c>
    </row>
    <row r="213" spans="2:11">
      <c r="B213" t="e" vm="215">
        <v>#VALUE!</v>
      </c>
      <c r="C213" t="s">
        <v>1091</v>
      </c>
      <c r="D213" t="s">
        <v>1155</v>
      </c>
      <c r="E213" t="s">
        <v>1181</v>
      </c>
      <c r="H213" t="s">
        <v>1182</v>
      </c>
      <c r="I213" t="s">
        <v>1183</v>
      </c>
      <c r="J213" t="s">
        <v>1184</v>
      </c>
      <c r="K213" t="s">
        <v>1185</v>
      </c>
    </row>
    <row r="214" spans="2:11">
      <c r="B214" t="e" vm="216">
        <v>#VALUE!</v>
      </c>
      <c r="C214" t="s">
        <v>1091</v>
      </c>
      <c r="D214" t="s">
        <v>1155</v>
      </c>
      <c r="E214" t="s">
        <v>1186</v>
      </c>
      <c r="H214" t="s">
        <v>1187</v>
      </c>
      <c r="I214" t="s">
        <v>1188</v>
      </c>
      <c r="J214" t="s">
        <v>1189</v>
      </c>
      <c r="K214" t="s">
        <v>1190</v>
      </c>
    </row>
    <row r="215" spans="2:11">
      <c r="B215" t="e" vm="217">
        <v>#VALUE!</v>
      </c>
      <c r="C215" t="s">
        <v>1091</v>
      </c>
      <c r="D215" t="s">
        <v>1155</v>
      </c>
      <c r="E215" t="s">
        <v>1191</v>
      </c>
      <c r="H215" t="s">
        <v>1192</v>
      </c>
      <c r="I215" t="s">
        <v>1193</v>
      </c>
      <c r="J215" t="s">
        <v>1194</v>
      </c>
      <c r="K215" t="s">
        <v>1195</v>
      </c>
    </row>
    <row r="216" spans="2:11">
      <c r="B216" t="e" vm="218">
        <v>#VALUE!</v>
      </c>
      <c r="C216" t="s">
        <v>1091</v>
      </c>
      <c r="D216" t="s">
        <v>1155</v>
      </c>
      <c r="E216" t="s">
        <v>1196</v>
      </c>
      <c r="H216" t="s">
        <v>1197</v>
      </c>
      <c r="I216" t="s">
        <v>1198</v>
      </c>
      <c r="J216" t="s">
        <v>1199</v>
      </c>
      <c r="K216" t="s">
        <v>1200</v>
      </c>
    </row>
    <row r="217" spans="2:11">
      <c r="B217" t="e" vm="219">
        <v>#VALUE!</v>
      </c>
      <c r="C217" t="s">
        <v>1091</v>
      </c>
      <c r="D217" t="s">
        <v>1201</v>
      </c>
      <c r="E217" t="s">
        <v>1202</v>
      </c>
      <c r="H217" t="s">
        <v>1203</v>
      </c>
      <c r="I217" t="s">
        <v>1204</v>
      </c>
      <c r="J217" t="s">
        <v>1205</v>
      </c>
      <c r="K217" t="s">
        <v>1206</v>
      </c>
    </row>
    <row r="218" spans="2:11">
      <c r="B218" t="e" vm="220">
        <v>#VALUE!</v>
      </c>
      <c r="C218" t="s">
        <v>1091</v>
      </c>
      <c r="D218" t="s">
        <v>1201</v>
      </c>
      <c r="E218" t="s">
        <v>1207</v>
      </c>
      <c r="H218" t="s">
        <v>1208</v>
      </c>
      <c r="I218" t="s">
        <v>1209</v>
      </c>
      <c r="J218" t="s">
        <v>1210</v>
      </c>
      <c r="K218" t="s">
        <v>1211</v>
      </c>
    </row>
    <row r="219" spans="2:11">
      <c r="B219" t="e" vm="221">
        <v>#VALUE!</v>
      </c>
      <c r="C219" t="s">
        <v>1091</v>
      </c>
      <c r="D219" t="s">
        <v>1201</v>
      </c>
      <c r="E219" t="s">
        <v>1212</v>
      </c>
      <c r="H219" t="s">
        <v>1213</v>
      </c>
      <c r="I219" t="s">
        <v>1214</v>
      </c>
      <c r="J219" t="s">
        <v>1215</v>
      </c>
      <c r="K219" t="s">
        <v>1216</v>
      </c>
    </row>
    <row r="220" spans="2:11">
      <c r="B220" t="e" vm="222">
        <v>#VALUE!</v>
      </c>
      <c r="C220" t="s">
        <v>1091</v>
      </c>
      <c r="D220" t="s">
        <v>1201</v>
      </c>
      <c r="E220" t="s">
        <v>1217</v>
      </c>
      <c r="H220" t="s">
        <v>1218</v>
      </c>
      <c r="I220" t="s">
        <v>1219</v>
      </c>
      <c r="J220" t="s">
        <v>1220</v>
      </c>
      <c r="K220" t="s">
        <v>1221</v>
      </c>
    </row>
    <row r="221" spans="2:11">
      <c r="B221" t="e" vm="223">
        <v>#VALUE!</v>
      </c>
      <c r="C221" t="s">
        <v>1091</v>
      </c>
      <c r="D221" t="s">
        <v>1222</v>
      </c>
      <c r="E221" t="s">
        <v>1223</v>
      </c>
      <c r="H221" t="s">
        <v>1224</v>
      </c>
      <c r="I221" t="s">
        <v>1225</v>
      </c>
      <c r="J221" t="s">
        <v>1226</v>
      </c>
      <c r="K221" t="s">
        <v>1227</v>
      </c>
    </row>
    <row r="222" spans="2:11">
      <c r="B222" t="e" vm="224">
        <v>#VALUE!</v>
      </c>
      <c r="C222" t="s">
        <v>1091</v>
      </c>
      <c r="D222" t="s">
        <v>1222</v>
      </c>
      <c r="E222" t="s">
        <v>1228</v>
      </c>
      <c r="H222" t="s">
        <v>1229</v>
      </c>
      <c r="I222" t="s">
        <v>1230</v>
      </c>
      <c r="J222" t="s">
        <v>1231</v>
      </c>
      <c r="K222" t="s">
        <v>1232</v>
      </c>
    </row>
    <row r="223" spans="2:11">
      <c r="B223" t="e" vm="225">
        <v>#VALUE!</v>
      </c>
      <c r="C223" t="s">
        <v>1091</v>
      </c>
      <c r="D223" t="s">
        <v>1222</v>
      </c>
      <c r="E223" t="s">
        <v>1233</v>
      </c>
      <c r="H223" t="s">
        <v>1234</v>
      </c>
      <c r="I223" t="s">
        <v>1235</v>
      </c>
      <c r="J223" t="s">
        <v>1236</v>
      </c>
      <c r="K223" t="s">
        <v>1237</v>
      </c>
    </row>
    <row r="224" spans="2:11">
      <c r="B224" t="e" vm="226">
        <v>#VALUE!</v>
      </c>
      <c r="C224" t="s">
        <v>1091</v>
      </c>
      <c r="D224" t="s">
        <v>1222</v>
      </c>
      <c r="E224" t="s">
        <v>1238</v>
      </c>
      <c r="G224" t="s">
        <v>99</v>
      </c>
      <c r="H224" t="s">
        <v>1239</v>
      </c>
      <c r="I224" t="s">
        <v>1240</v>
      </c>
      <c r="J224" t="s">
        <v>1241</v>
      </c>
      <c r="K224" t="s">
        <v>1242</v>
      </c>
    </row>
    <row r="225" spans="2:11">
      <c r="B225" t="e" vm="227">
        <v>#VALUE!</v>
      </c>
      <c r="C225" t="s">
        <v>1091</v>
      </c>
      <c r="D225" t="s">
        <v>1222</v>
      </c>
      <c r="E225" t="s">
        <v>1243</v>
      </c>
      <c r="H225" t="s">
        <v>1244</v>
      </c>
      <c r="I225" t="s">
        <v>1245</v>
      </c>
      <c r="J225" t="s">
        <v>1246</v>
      </c>
      <c r="K225" t="s">
        <v>1247</v>
      </c>
    </row>
    <row r="226" spans="2:11">
      <c r="B226" t="e" vm="228">
        <v>#VALUE!</v>
      </c>
      <c r="C226" t="s">
        <v>1091</v>
      </c>
      <c r="D226" t="s">
        <v>1222</v>
      </c>
      <c r="E226" t="s">
        <v>1248</v>
      </c>
      <c r="H226" t="s">
        <v>1249</v>
      </c>
      <c r="I226" t="s">
        <v>1250</v>
      </c>
      <c r="J226" t="s">
        <v>1251</v>
      </c>
      <c r="K226" t="s">
        <v>1252</v>
      </c>
    </row>
    <row r="227" spans="2:11">
      <c r="B227" t="e" vm="229">
        <v>#VALUE!</v>
      </c>
      <c r="C227" t="s">
        <v>1091</v>
      </c>
      <c r="D227" t="s">
        <v>1222</v>
      </c>
      <c r="E227" t="s">
        <v>1253</v>
      </c>
      <c r="H227" t="s">
        <v>1254</v>
      </c>
      <c r="I227" t="s">
        <v>1255</v>
      </c>
      <c r="J227" t="s">
        <v>1256</v>
      </c>
      <c r="K227" t="s">
        <v>1257</v>
      </c>
    </row>
    <row r="228" spans="2:11">
      <c r="B228" t="e" vm="230">
        <v>#VALUE!</v>
      </c>
      <c r="C228" t="s">
        <v>1091</v>
      </c>
      <c r="D228" t="s">
        <v>1222</v>
      </c>
      <c r="E228" t="s">
        <v>1258</v>
      </c>
      <c r="G228" t="s">
        <v>99</v>
      </c>
      <c r="H228" t="s">
        <v>1259</v>
      </c>
      <c r="I228" t="s">
        <v>1260</v>
      </c>
      <c r="J228" t="s">
        <v>1261</v>
      </c>
      <c r="K228" t="s">
        <v>1262</v>
      </c>
    </row>
    <row r="229" spans="2:11">
      <c r="B229" t="e" vm="231">
        <v>#VALUE!</v>
      </c>
      <c r="C229" t="s">
        <v>1091</v>
      </c>
      <c r="D229" t="s">
        <v>1222</v>
      </c>
      <c r="E229" t="s">
        <v>1263</v>
      </c>
      <c r="H229" t="s">
        <v>1264</v>
      </c>
      <c r="I229" t="s">
        <v>1265</v>
      </c>
      <c r="J229" t="s">
        <v>1266</v>
      </c>
      <c r="K229" t="s">
        <v>1267</v>
      </c>
    </row>
    <row r="230" spans="2:11">
      <c r="B230" t="e" vm="232">
        <v>#VALUE!</v>
      </c>
      <c r="C230" t="s">
        <v>1091</v>
      </c>
      <c r="D230" t="s">
        <v>1222</v>
      </c>
      <c r="E230" t="s">
        <v>1268</v>
      </c>
      <c r="H230" t="s">
        <v>1269</v>
      </c>
      <c r="I230" t="s">
        <v>1270</v>
      </c>
      <c r="J230" t="s">
        <v>1271</v>
      </c>
      <c r="K230" t="s">
        <v>1272</v>
      </c>
    </row>
    <row r="231" spans="2:11">
      <c r="B231" t="e" vm="233">
        <v>#VALUE!</v>
      </c>
      <c r="C231" t="s">
        <v>1091</v>
      </c>
      <c r="D231" t="s">
        <v>1222</v>
      </c>
      <c r="E231" t="s">
        <v>1273</v>
      </c>
      <c r="H231" t="s">
        <v>1274</v>
      </c>
      <c r="I231" t="s">
        <v>1275</v>
      </c>
      <c r="J231" t="s">
        <v>1276</v>
      </c>
      <c r="K231" t="s">
        <v>1277</v>
      </c>
    </row>
    <row r="232" spans="2:11">
      <c r="B232" t="e" vm="234">
        <v>#VALUE!</v>
      </c>
      <c r="C232" t="s">
        <v>1091</v>
      </c>
      <c r="D232" t="s">
        <v>1278</v>
      </c>
      <c r="E232" t="s">
        <v>1279</v>
      </c>
      <c r="G232" t="s">
        <v>99</v>
      </c>
      <c r="H232" t="s">
        <v>1280</v>
      </c>
      <c r="I232" t="s">
        <v>1281</v>
      </c>
      <c r="J232" t="s">
        <v>1282</v>
      </c>
      <c r="K232" t="s">
        <v>1283</v>
      </c>
    </row>
    <row r="233" spans="2:11">
      <c r="B233" t="e" vm="235">
        <v>#VALUE!</v>
      </c>
      <c r="C233" t="s">
        <v>1091</v>
      </c>
      <c r="D233" t="s">
        <v>1278</v>
      </c>
      <c r="E233" t="s">
        <v>1284</v>
      </c>
      <c r="H233" t="s">
        <v>1285</v>
      </c>
      <c r="I233" t="s">
        <v>1286</v>
      </c>
      <c r="J233" t="s">
        <v>1287</v>
      </c>
      <c r="K233" t="s">
        <v>1288</v>
      </c>
    </row>
    <row r="234" spans="2:11">
      <c r="B234" t="e" vm="236">
        <v>#VALUE!</v>
      </c>
      <c r="C234" t="s">
        <v>1091</v>
      </c>
      <c r="D234" t="s">
        <v>1278</v>
      </c>
      <c r="E234" t="s">
        <v>1289</v>
      </c>
      <c r="G234" t="s">
        <v>99</v>
      </c>
      <c r="H234" t="s">
        <v>1290</v>
      </c>
      <c r="I234" t="s">
        <v>1291</v>
      </c>
      <c r="J234" t="s">
        <v>1292</v>
      </c>
      <c r="K234" t="s">
        <v>1293</v>
      </c>
    </row>
    <row r="235" spans="2:11">
      <c r="B235" t="e" vm="237">
        <v>#VALUE!</v>
      </c>
      <c r="C235" t="s">
        <v>1091</v>
      </c>
      <c r="D235" t="s">
        <v>1278</v>
      </c>
      <c r="E235" t="s">
        <v>1294</v>
      </c>
      <c r="H235" t="s">
        <v>1295</v>
      </c>
      <c r="I235" t="s">
        <v>1296</v>
      </c>
      <c r="J235" t="s">
        <v>1297</v>
      </c>
      <c r="K235" t="s">
        <v>1298</v>
      </c>
    </row>
    <row r="236" spans="2:11">
      <c r="B236" t="e" vm="238">
        <v>#VALUE!</v>
      </c>
      <c r="C236" t="s">
        <v>1091</v>
      </c>
      <c r="D236" t="s">
        <v>1278</v>
      </c>
      <c r="E236" t="s">
        <v>1299</v>
      </c>
      <c r="H236" t="s">
        <v>1300</v>
      </c>
      <c r="I236" t="s">
        <v>1301</v>
      </c>
      <c r="J236" t="s">
        <v>1302</v>
      </c>
      <c r="K236" t="s">
        <v>1303</v>
      </c>
    </row>
    <row r="237" spans="2:11">
      <c r="B237" t="e" vm="239">
        <v>#VALUE!</v>
      </c>
      <c r="C237" t="s">
        <v>1091</v>
      </c>
      <c r="D237" t="s">
        <v>1278</v>
      </c>
      <c r="E237" t="s">
        <v>1304</v>
      </c>
      <c r="H237" t="s">
        <v>1305</v>
      </c>
      <c r="I237" t="s">
        <v>1306</v>
      </c>
      <c r="J237" t="s">
        <v>1307</v>
      </c>
      <c r="K237" t="s">
        <v>1308</v>
      </c>
    </row>
    <row r="238" spans="2:11">
      <c r="B238" t="e" vm="240">
        <v>#VALUE!</v>
      </c>
      <c r="C238" t="s">
        <v>1091</v>
      </c>
      <c r="D238" t="s">
        <v>1278</v>
      </c>
      <c r="E238" t="s">
        <v>1309</v>
      </c>
      <c r="H238" t="s">
        <v>1310</v>
      </c>
      <c r="I238" t="s">
        <v>1311</v>
      </c>
      <c r="J238" t="s">
        <v>1312</v>
      </c>
      <c r="K238" t="s">
        <v>1313</v>
      </c>
    </row>
    <row r="239" spans="2:11">
      <c r="B239" t="e" vm="241">
        <v>#VALUE!</v>
      </c>
      <c r="C239" t="s">
        <v>1314</v>
      </c>
      <c r="D239" t="s">
        <v>1315</v>
      </c>
      <c r="E239" t="s">
        <v>1316</v>
      </c>
      <c r="H239" t="s">
        <v>1317</v>
      </c>
      <c r="I239" t="s">
        <v>1318</v>
      </c>
      <c r="J239" t="s">
        <v>1319</v>
      </c>
      <c r="K239" t="s">
        <v>1320</v>
      </c>
    </row>
    <row r="240" spans="2:11">
      <c r="B240" t="e" vm="242">
        <v>#VALUE!</v>
      </c>
      <c r="C240" t="s">
        <v>1314</v>
      </c>
      <c r="D240" t="s">
        <v>1315</v>
      </c>
      <c r="E240" t="s">
        <v>1321</v>
      </c>
      <c r="H240" t="s">
        <v>1322</v>
      </c>
      <c r="I240" t="s">
        <v>1323</v>
      </c>
      <c r="J240" t="s">
        <v>1324</v>
      </c>
      <c r="K240" t="s">
        <v>1325</v>
      </c>
    </row>
    <row r="241" spans="2:11">
      <c r="B241" t="e" vm="243">
        <v>#VALUE!</v>
      </c>
      <c r="C241" t="s">
        <v>1314</v>
      </c>
      <c r="D241" t="s">
        <v>1315</v>
      </c>
      <c r="E241" t="s">
        <v>1326</v>
      </c>
      <c r="H241" t="s">
        <v>1327</v>
      </c>
      <c r="I241" t="s">
        <v>1328</v>
      </c>
      <c r="J241" t="s">
        <v>1329</v>
      </c>
      <c r="K241" t="s">
        <v>1330</v>
      </c>
    </row>
    <row r="242" spans="2:11">
      <c r="B242" t="e" vm="244">
        <v>#VALUE!</v>
      </c>
      <c r="C242" t="s">
        <v>1314</v>
      </c>
      <c r="D242" t="s">
        <v>1315</v>
      </c>
      <c r="E242" t="s">
        <v>1331</v>
      </c>
      <c r="H242" t="s">
        <v>1332</v>
      </c>
      <c r="I242" t="s">
        <v>1333</v>
      </c>
      <c r="J242" t="s">
        <v>1334</v>
      </c>
      <c r="K242" t="s">
        <v>1335</v>
      </c>
    </row>
    <row r="243" spans="2:11">
      <c r="B243" t="e" vm="245">
        <v>#VALUE!</v>
      </c>
      <c r="C243" t="s">
        <v>1314</v>
      </c>
      <c r="D243" t="s">
        <v>1336</v>
      </c>
      <c r="E243" t="s">
        <v>1337</v>
      </c>
      <c r="H243" t="s">
        <v>1338</v>
      </c>
      <c r="I243" t="s">
        <v>1339</v>
      </c>
      <c r="J243" t="s">
        <v>1340</v>
      </c>
      <c r="K243" t="s">
        <v>1341</v>
      </c>
    </row>
    <row r="244" spans="2:11">
      <c r="B244" t="e" vm="246">
        <v>#VALUE!</v>
      </c>
      <c r="C244" t="s">
        <v>1314</v>
      </c>
      <c r="D244" t="s">
        <v>1336</v>
      </c>
      <c r="E244" t="s">
        <v>1342</v>
      </c>
      <c r="H244" t="s">
        <v>1343</v>
      </c>
      <c r="I244" t="s">
        <v>1344</v>
      </c>
      <c r="J244" t="s">
        <v>1345</v>
      </c>
      <c r="K244" t="s">
        <v>1346</v>
      </c>
    </row>
    <row r="245" spans="2:11">
      <c r="B245" t="e" vm="247">
        <v>#VALUE!</v>
      </c>
      <c r="C245" t="s">
        <v>1314</v>
      </c>
      <c r="D245" t="s">
        <v>1336</v>
      </c>
      <c r="E245" t="s">
        <v>1347</v>
      </c>
      <c r="H245" t="s">
        <v>1348</v>
      </c>
      <c r="I245" t="s">
        <v>1349</v>
      </c>
      <c r="J245" t="s">
        <v>1350</v>
      </c>
      <c r="K245" t="s">
        <v>1351</v>
      </c>
    </row>
    <row r="246" spans="2:11">
      <c r="B246" t="e" vm="248">
        <v>#VALUE!</v>
      </c>
      <c r="C246" t="s">
        <v>1314</v>
      </c>
      <c r="D246" t="s">
        <v>1336</v>
      </c>
      <c r="E246" t="s">
        <v>1352</v>
      </c>
      <c r="H246" t="s">
        <v>1353</v>
      </c>
      <c r="I246" t="s">
        <v>1354</v>
      </c>
      <c r="J246" t="s">
        <v>1355</v>
      </c>
      <c r="K246" t="s">
        <v>1356</v>
      </c>
    </row>
    <row r="247" spans="2:11">
      <c r="B247" t="e" vm="249">
        <v>#VALUE!</v>
      </c>
      <c r="C247" t="s">
        <v>1314</v>
      </c>
      <c r="D247" t="s">
        <v>1336</v>
      </c>
      <c r="E247" t="s">
        <v>1357</v>
      </c>
      <c r="H247" t="s">
        <v>1358</v>
      </c>
      <c r="I247" t="s">
        <v>1359</v>
      </c>
      <c r="J247" t="s">
        <v>1360</v>
      </c>
      <c r="K247" t="s">
        <v>1361</v>
      </c>
    </row>
    <row r="248" spans="2:11">
      <c r="B248" t="e" vm="250">
        <v>#VALUE!</v>
      </c>
      <c r="C248" t="s">
        <v>1314</v>
      </c>
      <c r="D248" t="s">
        <v>1336</v>
      </c>
      <c r="E248" t="s">
        <v>1362</v>
      </c>
      <c r="H248" t="s">
        <v>1363</v>
      </c>
      <c r="I248" t="s">
        <v>1364</v>
      </c>
      <c r="J248" t="s">
        <v>1365</v>
      </c>
      <c r="K248" t="s">
        <v>1366</v>
      </c>
    </row>
    <row r="249" spans="2:11">
      <c r="B249" t="e" vm="251">
        <v>#VALUE!</v>
      </c>
      <c r="C249" t="s">
        <v>1314</v>
      </c>
      <c r="D249" t="s">
        <v>1367</v>
      </c>
      <c r="E249" t="s">
        <v>1368</v>
      </c>
      <c r="H249" t="s">
        <v>1369</v>
      </c>
      <c r="I249" t="s">
        <v>1370</v>
      </c>
      <c r="J249" t="s">
        <v>1371</v>
      </c>
      <c r="K249" t="s">
        <v>1372</v>
      </c>
    </row>
    <row r="250" spans="2:11">
      <c r="B250" t="e" vm="252">
        <v>#VALUE!</v>
      </c>
      <c r="C250" t="s">
        <v>1314</v>
      </c>
      <c r="D250" t="s">
        <v>1373</v>
      </c>
      <c r="E250" t="s">
        <v>1373</v>
      </c>
      <c r="H250" t="s">
        <v>1374</v>
      </c>
      <c r="I250" t="s">
        <v>1375</v>
      </c>
      <c r="J250" t="s">
        <v>1376</v>
      </c>
      <c r="K250" t="s">
        <v>1377</v>
      </c>
    </row>
    <row r="251" spans="2:11">
      <c r="B251" t="e" vm="253">
        <v>#VALUE!</v>
      </c>
      <c r="C251" t="s">
        <v>1314</v>
      </c>
      <c r="D251" t="s">
        <v>1373</v>
      </c>
      <c r="E251" t="s">
        <v>1378</v>
      </c>
      <c r="H251" t="s">
        <v>1379</v>
      </c>
      <c r="I251" t="s">
        <v>1380</v>
      </c>
      <c r="J251" t="s">
        <v>1381</v>
      </c>
      <c r="K251" t="s">
        <v>1382</v>
      </c>
    </row>
    <row r="252" spans="2:11">
      <c r="B252" t="e" vm="254">
        <v>#VALUE!</v>
      </c>
      <c r="C252" t="s">
        <v>1314</v>
      </c>
      <c r="D252" t="s">
        <v>1373</v>
      </c>
      <c r="E252" t="s">
        <v>1383</v>
      </c>
      <c r="H252" t="s">
        <v>1384</v>
      </c>
      <c r="I252" t="s">
        <v>1385</v>
      </c>
      <c r="J252" t="s">
        <v>1386</v>
      </c>
      <c r="K252" t="s">
        <v>1387</v>
      </c>
    </row>
    <row r="253" spans="2:11">
      <c r="B253" t="e" vm="255">
        <v>#VALUE!</v>
      </c>
      <c r="C253" t="s">
        <v>1314</v>
      </c>
      <c r="D253" t="s">
        <v>1373</v>
      </c>
      <c r="E253" t="s">
        <v>1388</v>
      </c>
      <c r="H253" t="s">
        <v>1389</v>
      </c>
      <c r="I253" t="s">
        <v>1390</v>
      </c>
      <c r="J253" t="s">
        <v>1391</v>
      </c>
      <c r="K253" t="s">
        <v>1392</v>
      </c>
    </row>
    <row r="254" spans="2:11">
      <c r="B254" t="e" vm="256">
        <v>#VALUE!</v>
      </c>
      <c r="C254" t="s">
        <v>1314</v>
      </c>
      <c r="D254" t="s">
        <v>1393</v>
      </c>
      <c r="E254" t="s">
        <v>1394</v>
      </c>
      <c r="H254" t="s">
        <v>1395</v>
      </c>
      <c r="I254" t="s">
        <v>1396</v>
      </c>
      <c r="J254" t="s">
        <v>1397</v>
      </c>
      <c r="K254" t="s">
        <v>1398</v>
      </c>
    </row>
    <row r="255" spans="2:11">
      <c r="B255" t="e" vm="257">
        <v>#VALUE!</v>
      </c>
      <c r="C255" t="s">
        <v>1314</v>
      </c>
      <c r="D255" t="s">
        <v>1399</v>
      </c>
      <c r="E255" t="s">
        <v>1400</v>
      </c>
      <c r="H255" t="s">
        <v>1401</v>
      </c>
      <c r="I255" t="s">
        <v>1402</v>
      </c>
      <c r="J255" t="s">
        <v>1403</v>
      </c>
      <c r="K255" t="s">
        <v>1404</v>
      </c>
    </row>
    <row r="256" spans="2:11">
      <c r="B256" t="e" vm="258">
        <v>#VALUE!</v>
      </c>
      <c r="C256" t="s">
        <v>1314</v>
      </c>
      <c r="D256" t="s">
        <v>1399</v>
      </c>
      <c r="E256" t="s">
        <v>1405</v>
      </c>
      <c r="H256" t="s">
        <v>1406</v>
      </c>
      <c r="I256" t="s">
        <v>1407</v>
      </c>
      <c r="J256" t="s">
        <v>1408</v>
      </c>
      <c r="K256" t="s">
        <v>1409</v>
      </c>
    </row>
    <row r="257" spans="2:11">
      <c r="B257" t="e" vm="259">
        <v>#VALUE!</v>
      </c>
      <c r="C257" t="s">
        <v>1314</v>
      </c>
      <c r="D257" t="s">
        <v>1410</v>
      </c>
      <c r="E257" t="s">
        <v>1411</v>
      </c>
      <c r="H257" t="s">
        <v>1412</v>
      </c>
      <c r="I257" t="s">
        <v>1413</v>
      </c>
      <c r="J257" t="s">
        <v>1414</v>
      </c>
      <c r="K257" t="s">
        <v>1415</v>
      </c>
    </row>
    <row r="258" spans="2:11">
      <c r="B258" t="e" vm="260">
        <v>#VALUE!</v>
      </c>
      <c r="C258" t="s">
        <v>1314</v>
      </c>
      <c r="D258" t="s">
        <v>1410</v>
      </c>
      <c r="E258" t="s">
        <v>1416</v>
      </c>
      <c r="H258" t="s">
        <v>1417</v>
      </c>
      <c r="I258" t="s">
        <v>1418</v>
      </c>
      <c r="J258" t="s">
        <v>1419</v>
      </c>
      <c r="K258" t="s">
        <v>1420</v>
      </c>
    </row>
    <row r="259" spans="2:11">
      <c r="B259" t="e" vm="261">
        <v>#VALUE!</v>
      </c>
      <c r="C259" t="s">
        <v>1314</v>
      </c>
      <c r="D259" t="s">
        <v>1410</v>
      </c>
      <c r="E259" t="s">
        <v>1421</v>
      </c>
      <c r="H259" t="s">
        <v>1422</v>
      </c>
      <c r="I259" t="s">
        <v>1423</v>
      </c>
      <c r="J259" t="s">
        <v>1424</v>
      </c>
      <c r="K259" t="s">
        <v>1425</v>
      </c>
    </row>
    <row r="260" spans="2:11">
      <c r="B260" t="e" vm="262">
        <v>#VALUE!</v>
      </c>
      <c r="C260" t="s">
        <v>1314</v>
      </c>
      <c r="D260" t="s">
        <v>1410</v>
      </c>
      <c r="E260" t="s">
        <v>1426</v>
      </c>
      <c r="H260" t="s">
        <v>1427</v>
      </c>
      <c r="I260" t="s">
        <v>1428</v>
      </c>
      <c r="J260" t="s">
        <v>1429</v>
      </c>
      <c r="K260" t="s">
        <v>1430</v>
      </c>
    </row>
    <row r="261" spans="2:11">
      <c r="B261" t="e" vm="263">
        <v>#VALUE!</v>
      </c>
      <c r="C261" t="s">
        <v>1314</v>
      </c>
      <c r="D261" t="s">
        <v>1410</v>
      </c>
      <c r="E261" t="s">
        <v>1431</v>
      </c>
      <c r="H261" t="s">
        <v>1432</v>
      </c>
      <c r="I261" t="s">
        <v>1433</v>
      </c>
      <c r="J261" t="s">
        <v>1434</v>
      </c>
      <c r="K261" t="s">
        <v>1435</v>
      </c>
    </row>
    <row r="262" spans="2:11">
      <c r="B262" t="e" vm="264">
        <v>#VALUE!</v>
      </c>
      <c r="C262" t="s">
        <v>1314</v>
      </c>
      <c r="D262" t="s">
        <v>1410</v>
      </c>
      <c r="E262" t="s">
        <v>1436</v>
      </c>
      <c r="H262" t="s">
        <v>1437</v>
      </c>
      <c r="I262" t="s">
        <v>1438</v>
      </c>
      <c r="J262" t="s">
        <v>1439</v>
      </c>
      <c r="K262" t="s">
        <v>1440</v>
      </c>
    </row>
    <row r="263" spans="2:11">
      <c r="B263" t="e" vm="265">
        <v>#VALUE!</v>
      </c>
      <c r="C263" t="s">
        <v>1314</v>
      </c>
      <c r="D263" t="s">
        <v>1410</v>
      </c>
      <c r="E263" t="s">
        <v>1441</v>
      </c>
      <c r="H263" t="s">
        <v>1442</v>
      </c>
      <c r="I263" t="s">
        <v>1443</v>
      </c>
      <c r="J263" t="s">
        <v>1444</v>
      </c>
      <c r="K263" t="s">
        <v>1445</v>
      </c>
    </row>
    <row r="264" spans="2:11">
      <c r="B264" t="e" vm="266">
        <v>#VALUE!</v>
      </c>
      <c r="C264" t="s">
        <v>1314</v>
      </c>
      <c r="D264" t="s">
        <v>1410</v>
      </c>
      <c r="E264" t="s">
        <v>1446</v>
      </c>
      <c r="H264" t="s">
        <v>1447</v>
      </c>
      <c r="I264" t="s">
        <v>1448</v>
      </c>
      <c r="J264" t="s">
        <v>1449</v>
      </c>
      <c r="K264" t="s">
        <v>1450</v>
      </c>
    </row>
    <row r="265" spans="2:11">
      <c r="B265" t="e" vm="267">
        <v>#VALUE!</v>
      </c>
      <c r="C265" t="s">
        <v>1314</v>
      </c>
      <c r="D265" t="s">
        <v>1410</v>
      </c>
      <c r="E265" t="s">
        <v>1451</v>
      </c>
      <c r="H265" t="s">
        <v>1452</v>
      </c>
      <c r="I265" t="s">
        <v>1453</v>
      </c>
      <c r="J265" t="s">
        <v>1454</v>
      </c>
      <c r="K265" t="s">
        <v>1455</v>
      </c>
    </row>
    <row r="266" spans="2:11">
      <c r="B266" t="e" vm="268">
        <v>#VALUE!</v>
      </c>
      <c r="C266" t="s">
        <v>1314</v>
      </c>
      <c r="D266" t="s">
        <v>1456</v>
      </c>
      <c r="E266" t="s">
        <v>1457</v>
      </c>
      <c r="H266" t="s">
        <v>1458</v>
      </c>
      <c r="I266" t="s">
        <v>1459</v>
      </c>
      <c r="J266" t="s">
        <v>1460</v>
      </c>
      <c r="K266" t="s">
        <v>1461</v>
      </c>
    </row>
    <row r="267" spans="2:11">
      <c r="B267" t="e" vm="269">
        <v>#VALUE!</v>
      </c>
      <c r="C267" t="s">
        <v>1314</v>
      </c>
      <c r="D267" t="s">
        <v>1456</v>
      </c>
      <c r="E267" t="s">
        <v>1462</v>
      </c>
      <c r="H267" t="s">
        <v>1463</v>
      </c>
      <c r="I267" t="s">
        <v>1464</v>
      </c>
      <c r="J267" t="s">
        <v>1465</v>
      </c>
      <c r="K267" t="s">
        <v>1466</v>
      </c>
    </row>
    <row r="268" spans="2:11">
      <c r="B268" t="e" vm="270">
        <v>#VALUE!</v>
      </c>
      <c r="C268" t="s">
        <v>1314</v>
      </c>
      <c r="D268" t="s">
        <v>1456</v>
      </c>
      <c r="E268" t="s">
        <v>1467</v>
      </c>
      <c r="H268" t="s">
        <v>1468</v>
      </c>
      <c r="I268" t="s">
        <v>1469</v>
      </c>
      <c r="J268" t="s">
        <v>1470</v>
      </c>
      <c r="K268" t="s">
        <v>1471</v>
      </c>
    </row>
    <row r="269" spans="2:11">
      <c r="B269" t="e" vm="271">
        <v>#VALUE!</v>
      </c>
      <c r="C269" t="s">
        <v>1314</v>
      </c>
      <c r="D269" t="s">
        <v>1456</v>
      </c>
      <c r="E269" t="s">
        <v>1472</v>
      </c>
      <c r="H269" t="s">
        <v>1473</v>
      </c>
      <c r="I269" t="s">
        <v>1474</v>
      </c>
      <c r="J269" t="s">
        <v>1475</v>
      </c>
      <c r="K269" t="s">
        <v>1476</v>
      </c>
    </row>
    <row r="270" spans="2:11">
      <c r="B270" t="e" vm="272">
        <v>#VALUE!</v>
      </c>
      <c r="C270" t="s">
        <v>1314</v>
      </c>
      <c r="D270" t="s">
        <v>1456</v>
      </c>
      <c r="E270" t="s">
        <v>1477</v>
      </c>
      <c r="H270" t="s">
        <v>1336</v>
      </c>
      <c r="I270" t="s">
        <v>1478</v>
      </c>
      <c r="J270" t="s">
        <v>1479</v>
      </c>
      <c r="K270" t="s">
        <v>1480</v>
      </c>
    </row>
    <row r="271" spans="2:11">
      <c r="B271" t="e" vm="273">
        <v>#VALUE!</v>
      </c>
      <c r="C271" t="s">
        <v>1314</v>
      </c>
      <c r="D271" t="s">
        <v>1481</v>
      </c>
      <c r="E271" t="s">
        <v>1482</v>
      </c>
      <c r="H271" t="s">
        <v>1483</v>
      </c>
      <c r="I271" t="s">
        <v>1484</v>
      </c>
      <c r="J271" t="s">
        <v>1485</v>
      </c>
      <c r="K271" t="s">
        <v>1486</v>
      </c>
    </row>
    <row r="272" spans="2:11">
      <c r="B272" t="e" vm="274">
        <v>#VALUE!</v>
      </c>
      <c r="C272" t="s">
        <v>1314</v>
      </c>
      <c r="D272" t="s">
        <v>1481</v>
      </c>
      <c r="E272" t="s">
        <v>1487</v>
      </c>
      <c r="H272" t="s">
        <v>1488</v>
      </c>
      <c r="I272" t="s">
        <v>1489</v>
      </c>
      <c r="J272" t="s">
        <v>1490</v>
      </c>
      <c r="K272" t="s">
        <v>1491</v>
      </c>
    </row>
    <row r="273" spans="2:11">
      <c r="B273" t="e" vm="275">
        <v>#VALUE!</v>
      </c>
      <c r="C273" t="s">
        <v>1314</v>
      </c>
      <c r="D273" t="s">
        <v>1481</v>
      </c>
      <c r="E273" t="s">
        <v>1492</v>
      </c>
      <c r="H273" t="s">
        <v>1493</v>
      </c>
      <c r="I273" t="s">
        <v>1494</v>
      </c>
      <c r="J273" t="s">
        <v>1495</v>
      </c>
      <c r="K273" t="s">
        <v>1496</v>
      </c>
    </row>
    <row r="274" spans="2:11">
      <c r="B274" t="e" vm="276">
        <v>#VALUE!</v>
      </c>
      <c r="C274" t="s">
        <v>1314</v>
      </c>
      <c r="D274" t="s">
        <v>1481</v>
      </c>
      <c r="E274" t="s">
        <v>1497</v>
      </c>
      <c r="H274" t="s">
        <v>1498</v>
      </c>
      <c r="I274" t="s">
        <v>1499</v>
      </c>
      <c r="J274" t="s">
        <v>1500</v>
      </c>
      <c r="K274" t="s">
        <v>1501</v>
      </c>
    </row>
    <row r="275" spans="2:11">
      <c r="B275" t="e" vm="277">
        <v>#VALUE!</v>
      </c>
      <c r="C275" t="s">
        <v>1314</v>
      </c>
      <c r="D275" t="s">
        <v>1502</v>
      </c>
      <c r="E275" t="s">
        <v>1502</v>
      </c>
      <c r="H275" t="s">
        <v>1503</v>
      </c>
      <c r="I275" t="s">
        <v>1504</v>
      </c>
      <c r="J275" t="s">
        <v>1505</v>
      </c>
      <c r="K275" t="s">
        <v>1506</v>
      </c>
    </row>
    <row r="276" spans="2:11">
      <c r="B276" t="e" vm="278">
        <v>#VALUE!</v>
      </c>
      <c r="C276" t="s">
        <v>1314</v>
      </c>
      <c r="D276" t="s">
        <v>1502</v>
      </c>
      <c r="E276" t="s">
        <v>1507</v>
      </c>
      <c r="H276" t="s">
        <v>1508</v>
      </c>
      <c r="I276" t="s">
        <v>1509</v>
      </c>
      <c r="J276" t="s">
        <v>1510</v>
      </c>
      <c r="K276" t="s">
        <v>1511</v>
      </c>
    </row>
    <row r="277" spans="2:11">
      <c r="B277" t="e" vm="279">
        <v>#VALUE!</v>
      </c>
      <c r="C277" t="s">
        <v>1314</v>
      </c>
      <c r="D277" t="s">
        <v>1502</v>
      </c>
      <c r="E277" t="s">
        <v>1512</v>
      </c>
      <c r="H277" t="s">
        <v>1513</v>
      </c>
      <c r="I277" t="s">
        <v>1514</v>
      </c>
      <c r="J277" t="s">
        <v>1515</v>
      </c>
      <c r="K277" t="s">
        <v>1516</v>
      </c>
    </row>
    <row r="278" spans="2:11">
      <c r="B278" t="e" vm="280">
        <v>#VALUE!</v>
      </c>
      <c r="C278" t="s">
        <v>1314</v>
      </c>
      <c r="D278" t="s">
        <v>1502</v>
      </c>
      <c r="E278" t="s">
        <v>1517</v>
      </c>
      <c r="H278" t="s">
        <v>1518</v>
      </c>
      <c r="I278" t="s">
        <v>1519</v>
      </c>
      <c r="J278" t="s">
        <v>1520</v>
      </c>
      <c r="K278" t="s">
        <v>1521</v>
      </c>
    </row>
    <row r="279" spans="2:11">
      <c r="B279" t="e" vm="281">
        <v>#VALUE!</v>
      </c>
      <c r="C279" t="s">
        <v>1522</v>
      </c>
      <c r="D279" t="s">
        <v>1522</v>
      </c>
      <c r="E279" t="s">
        <v>1523</v>
      </c>
      <c r="H279" t="s">
        <v>1524</v>
      </c>
      <c r="I279" t="s">
        <v>1525</v>
      </c>
      <c r="J279" t="s">
        <v>1526</v>
      </c>
      <c r="K279" t="s">
        <v>1527</v>
      </c>
    </row>
    <row r="280" spans="2:11">
      <c r="B280" t="e" vm="282">
        <v>#VALUE!</v>
      </c>
      <c r="C280" t="s">
        <v>1522</v>
      </c>
      <c r="D280" t="s">
        <v>1522</v>
      </c>
      <c r="E280" t="s">
        <v>1528</v>
      </c>
      <c r="G280" t="s">
        <v>99</v>
      </c>
      <c r="H280" t="s">
        <v>1529</v>
      </c>
      <c r="I280" t="s">
        <v>1530</v>
      </c>
      <c r="J280" t="s">
        <v>1531</v>
      </c>
      <c r="K280" t="s">
        <v>1532</v>
      </c>
    </row>
    <row r="281" spans="2:11">
      <c r="B281" t="e" vm="283">
        <v>#VALUE!</v>
      </c>
      <c r="C281" t="s">
        <v>1522</v>
      </c>
      <c r="D281" t="s">
        <v>1522</v>
      </c>
      <c r="E281" t="s">
        <v>1533</v>
      </c>
      <c r="H281" t="s">
        <v>1534</v>
      </c>
      <c r="I281" t="s">
        <v>1535</v>
      </c>
      <c r="J281" t="s">
        <v>1536</v>
      </c>
      <c r="K281" t="s">
        <v>1537</v>
      </c>
    </row>
    <row r="282" spans="2:11">
      <c r="B282" t="e" vm="284">
        <v>#VALUE!</v>
      </c>
      <c r="C282" t="s">
        <v>1522</v>
      </c>
      <c r="D282" t="s">
        <v>1522</v>
      </c>
      <c r="E282" t="s">
        <v>1538</v>
      </c>
      <c r="G282" t="s">
        <v>99</v>
      </c>
      <c r="H282" t="s">
        <v>1539</v>
      </c>
      <c r="I282" t="s">
        <v>1540</v>
      </c>
      <c r="J282" t="s">
        <v>1541</v>
      </c>
      <c r="K282" t="s">
        <v>1542</v>
      </c>
    </row>
    <row r="283" spans="2:11">
      <c r="B283" t="e" vm="285">
        <v>#VALUE!</v>
      </c>
      <c r="C283" t="s">
        <v>1522</v>
      </c>
      <c r="D283" t="s">
        <v>1522</v>
      </c>
      <c r="E283" t="s">
        <v>1543</v>
      </c>
      <c r="H283" t="s">
        <v>1544</v>
      </c>
      <c r="I283" t="s">
        <v>1545</v>
      </c>
      <c r="J283" t="s">
        <v>1546</v>
      </c>
      <c r="K283" t="s">
        <v>1547</v>
      </c>
    </row>
    <row r="284" spans="2:11">
      <c r="B284" t="e" vm="286">
        <v>#VALUE!</v>
      </c>
      <c r="C284" t="s">
        <v>1522</v>
      </c>
      <c r="D284" t="s">
        <v>1522</v>
      </c>
      <c r="E284" t="s">
        <v>1548</v>
      </c>
      <c r="H284" t="s">
        <v>1549</v>
      </c>
      <c r="I284" t="s">
        <v>1550</v>
      </c>
      <c r="J284" t="s">
        <v>1551</v>
      </c>
      <c r="K284" t="s">
        <v>1552</v>
      </c>
    </row>
    <row r="285" spans="2:11">
      <c r="B285" t="e" vm="287">
        <v>#VALUE!</v>
      </c>
      <c r="C285" t="s">
        <v>1522</v>
      </c>
      <c r="D285" t="s">
        <v>1553</v>
      </c>
      <c r="E285" t="s">
        <v>1554</v>
      </c>
      <c r="H285" t="s">
        <v>1555</v>
      </c>
      <c r="I285" t="s">
        <v>1556</v>
      </c>
      <c r="J285" t="s">
        <v>1557</v>
      </c>
      <c r="K285" t="s">
        <v>1558</v>
      </c>
    </row>
    <row r="286" spans="2:11">
      <c r="B286" t="e" vm="288">
        <v>#VALUE!</v>
      </c>
      <c r="C286" t="s">
        <v>1522</v>
      </c>
      <c r="D286" t="s">
        <v>1553</v>
      </c>
      <c r="E286" t="s">
        <v>1559</v>
      </c>
      <c r="H286" t="s">
        <v>1560</v>
      </c>
      <c r="I286" t="s">
        <v>1561</v>
      </c>
      <c r="J286" t="s">
        <v>1562</v>
      </c>
      <c r="K286" t="s">
        <v>1563</v>
      </c>
    </row>
    <row r="287" spans="2:11">
      <c r="B287" t="e" vm="289">
        <v>#VALUE!</v>
      </c>
      <c r="C287" t="s">
        <v>1522</v>
      </c>
      <c r="D287" t="s">
        <v>1553</v>
      </c>
      <c r="E287" t="s">
        <v>1564</v>
      </c>
      <c r="H287" t="s">
        <v>1565</v>
      </c>
      <c r="I287" t="s">
        <v>1566</v>
      </c>
      <c r="J287" t="s">
        <v>1567</v>
      </c>
      <c r="K287" t="s">
        <v>1568</v>
      </c>
    </row>
    <row r="288" spans="2:11">
      <c r="B288" t="e" vm="290">
        <v>#VALUE!</v>
      </c>
      <c r="C288" t="s">
        <v>1522</v>
      </c>
      <c r="D288" t="s">
        <v>1553</v>
      </c>
      <c r="E288" t="s">
        <v>1569</v>
      </c>
      <c r="H288" t="s">
        <v>1570</v>
      </c>
      <c r="I288" t="s">
        <v>1571</v>
      </c>
      <c r="J288" t="s">
        <v>1572</v>
      </c>
      <c r="K288" t="s">
        <v>1573</v>
      </c>
    </row>
    <row r="289" spans="2:11">
      <c r="B289" t="e" vm="291">
        <v>#VALUE!</v>
      </c>
      <c r="C289" t="s">
        <v>1522</v>
      </c>
      <c r="D289" t="s">
        <v>1574</v>
      </c>
      <c r="E289" t="s">
        <v>1575</v>
      </c>
      <c r="H289" t="s">
        <v>1576</v>
      </c>
      <c r="I289" t="s">
        <v>1577</v>
      </c>
      <c r="J289" t="s">
        <v>1578</v>
      </c>
      <c r="K289" t="s">
        <v>1579</v>
      </c>
    </row>
    <row r="290" spans="2:11">
      <c r="B290" t="e" vm="292">
        <v>#VALUE!</v>
      </c>
      <c r="C290" t="s">
        <v>1522</v>
      </c>
      <c r="D290" t="s">
        <v>1574</v>
      </c>
      <c r="E290" t="s">
        <v>1580</v>
      </c>
      <c r="H290" t="s">
        <v>1581</v>
      </c>
      <c r="I290" t="s">
        <v>1582</v>
      </c>
      <c r="J290" t="s">
        <v>1583</v>
      </c>
      <c r="K290" t="s">
        <v>1584</v>
      </c>
    </row>
    <row r="291" spans="2:11">
      <c r="B291" t="e" vm="293">
        <v>#VALUE!</v>
      </c>
      <c r="C291" t="s">
        <v>1585</v>
      </c>
      <c r="D291" t="s">
        <v>1586</v>
      </c>
      <c r="E291" t="s">
        <v>1587</v>
      </c>
      <c r="H291" t="s">
        <v>1588</v>
      </c>
      <c r="I291" t="s">
        <v>1589</v>
      </c>
      <c r="J291" t="s">
        <v>1590</v>
      </c>
      <c r="K291" t="s">
        <v>1591</v>
      </c>
    </row>
    <row r="292" spans="2:11">
      <c r="B292" t="e" vm="294">
        <v>#VALUE!</v>
      </c>
      <c r="C292" t="s">
        <v>1585</v>
      </c>
      <c r="D292" t="s">
        <v>1592</v>
      </c>
      <c r="E292" t="s">
        <v>1593</v>
      </c>
      <c r="H292" t="s">
        <v>1594</v>
      </c>
      <c r="I292" t="s">
        <v>1595</v>
      </c>
      <c r="J292" t="s">
        <v>1596</v>
      </c>
      <c r="K292" t="s">
        <v>1597</v>
      </c>
    </row>
    <row r="293" spans="2:11">
      <c r="B293" t="e" vm="295">
        <v>#VALUE!</v>
      </c>
      <c r="C293" t="s">
        <v>1585</v>
      </c>
      <c r="D293" t="s">
        <v>1592</v>
      </c>
      <c r="E293" t="s">
        <v>1598</v>
      </c>
      <c r="H293" t="s">
        <v>1599</v>
      </c>
      <c r="I293" t="s">
        <v>1600</v>
      </c>
      <c r="J293" t="s">
        <v>1601</v>
      </c>
      <c r="K293" t="s">
        <v>1602</v>
      </c>
    </row>
    <row r="294" spans="2:11">
      <c r="B294" t="e" vm="296">
        <v>#VALUE!</v>
      </c>
      <c r="C294" t="s">
        <v>1585</v>
      </c>
      <c r="D294" t="s">
        <v>1603</v>
      </c>
      <c r="E294" t="s">
        <v>1604</v>
      </c>
      <c r="H294" t="s">
        <v>1605</v>
      </c>
      <c r="I294" t="s">
        <v>1606</v>
      </c>
      <c r="J294" t="s">
        <v>1607</v>
      </c>
      <c r="K294" t="s">
        <v>1608</v>
      </c>
    </row>
    <row r="295" spans="2:11">
      <c r="B295" t="e" vm="297">
        <v>#VALUE!</v>
      </c>
      <c r="C295" t="s">
        <v>1585</v>
      </c>
      <c r="D295" t="s">
        <v>1603</v>
      </c>
      <c r="E295" t="s">
        <v>1609</v>
      </c>
      <c r="H295" t="s">
        <v>1610</v>
      </c>
      <c r="I295" t="s">
        <v>1611</v>
      </c>
      <c r="J295" t="s">
        <v>1612</v>
      </c>
      <c r="K295" t="s">
        <v>1613</v>
      </c>
    </row>
    <row r="296" spans="2:11">
      <c r="B296" t="e" vm="298">
        <v>#VALUE!</v>
      </c>
      <c r="C296" t="s">
        <v>1585</v>
      </c>
      <c r="D296" t="s">
        <v>1603</v>
      </c>
      <c r="E296" t="s">
        <v>1614</v>
      </c>
      <c r="H296" t="s">
        <v>1615</v>
      </c>
      <c r="I296" t="s">
        <v>1616</v>
      </c>
      <c r="J296" t="s">
        <v>1617</v>
      </c>
      <c r="K296" t="s">
        <v>1618</v>
      </c>
    </row>
    <row r="297" spans="2:11">
      <c r="B297" t="e" vm="299">
        <v>#VALUE!</v>
      </c>
      <c r="C297" t="s">
        <v>1585</v>
      </c>
      <c r="D297" t="s">
        <v>1603</v>
      </c>
      <c r="E297" t="s">
        <v>1619</v>
      </c>
      <c r="H297" t="s">
        <v>1620</v>
      </c>
      <c r="I297" t="s">
        <v>1621</v>
      </c>
      <c r="J297" t="s">
        <v>1622</v>
      </c>
      <c r="K297" t="s">
        <v>1623</v>
      </c>
    </row>
    <row r="298" spans="2:11">
      <c r="B298" t="e" vm="300">
        <v>#VALUE!</v>
      </c>
      <c r="C298" t="s">
        <v>1585</v>
      </c>
      <c r="D298" t="s">
        <v>1624</v>
      </c>
      <c r="E298" t="s">
        <v>1625</v>
      </c>
      <c r="H298" t="s">
        <v>1626</v>
      </c>
      <c r="I298" t="s">
        <v>1627</v>
      </c>
      <c r="J298" t="s">
        <v>1628</v>
      </c>
      <c r="K298" t="s">
        <v>1629</v>
      </c>
    </row>
    <row r="299" spans="2:11">
      <c r="B299" t="e" vm="301">
        <v>#VALUE!</v>
      </c>
      <c r="C299" t="s">
        <v>1585</v>
      </c>
      <c r="D299" t="s">
        <v>1624</v>
      </c>
      <c r="E299" t="s">
        <v>1630</v>
      </c>
      <c r="H299" t="s">
        <v>1631</v>
      </c>
      <c r="I299" t="s">
        <v>1632</v>
      </c>
      <c r="J299" t="s">
        <v>1633</v>
      </c>
      <c r="K299" t="s">
        <v>1634</v>
      </c>
    </row>
    <row r="300" spans="2:11">
      <c r="B300" t="e" vm="302">
        <v>#VALUE!</v>
      </c>
      <c r="C300" t="s">
        <v>1635</v>
      </c>
      <c r="D300" t="s">
        <v>1636</v>
      </c>
      <c r="E300" t="s">
        <v>1637</v>
      </c>
      <c r="H300" t="s">
        <v>1638</v>
      </c>
      <c r="I300" t="s">
        <v>1639</v>
      </c>
      <c r="J300" t="s">
        <v>1640</v>
      </c>
      <c r="K300" t="s">
        <v>1641</v>
      </c>
    </row>
    <row r="301" spans="2:11">
      <c r="B301" t="e" vm="303">
        <v>#VALUE!</v>
      </c>
      <c r="C301" t="s">
        <v>1635</v>
      </c>
      <c r="D301" t="s">
        <v>1636</v>
      </c>
      <c r="E301" t="s">
        <v>1642</v>
      </c>
      <c r="H301" t="s">
        <v>1643</v>
      </c>
      <c r="I301" t="s">
        <v>1644</v>
      </c>
      <c r="J301" t="s">
        <v>1645</v>
      </c>
      <c r="K301" t="s">
        <v>1646</v>
      </c>
    </row>
    <row r="302" spans="2:11">
      <c r="B302" t="e" vm="304">
        <v>#VALUE!</v>
      </c>
      <c r="C302" t="s">
        <v>1635</v>
      </c>
      <c r="D302" t="s">
        <v>1636</v>
      </c>
      <c r="E302" t="s">
        <v>1647</v>
      </c>
      <c r="H302" t="s">
        <v>1648</v>
      </c>
      <c r="I302" t="s">
        <v>1649</v>
      </c>
      <c r="J302" t="s">
        <v>1650</v>
      </c>
      <c r="K302" t="s">
        <v>1651</v>
      </c>
    </row>
    <row r="303" spans="2:11">
      <c r="B303" t="e" vm="305">
        <v>#VALUE!</v>
      </c>
      <c r="C303" t="s">
        <v>1635</v>
      </c>
      <c r="D303" t="s">
        <v>1636</v>
      </c>
      <c r="E303" t="s">
        <v>1652</v>
      </c>
      <c r="H303" t="s">
        <v>1653</v>
      </c>
      <c r="I303" t="s">
        <v>1654</v>
      </c>
      <c r="J303" t="s">
        <v>1655</v>
      </c>
      <c r="K303" t="s">
        <v>1656</v>
      </c>
    </row>
    <row r="304" spans="2:11">
      <c r="B304" t="e" vm="306">
        <v>#VALUE!</v>
      </c>
      <c r="C304" t="s">
        <v>1635</v>
      </c>
      <c r="D304" t="s">
        <v>1636</v>
      </c>
      <c r="E304" t="s">
        <v>1657</v>
      </c>
      <c r="H304" t="s">
        <v>1658</v>
      </c>
      <c r="I304" t="s">
        <v>1659</v>
      </c>
      <c r="J304" t="s">
        <v>1660</v>
      </c>
      <c r="K304" t="s">
        <v>1661</v>
      </c>
    </row>
    <row r="305" spans="2:11">
      <c r="B305" t="e" vm="307">
        <v>#VALUE!</v>
      </c>
      <c r="C305" t="s">
        <v>1635</v>
      </c>
      <c r="D305" t="s">
        <v>1662</v>
      </c>
      <c r="E305" t="s">
        <v>1663</v>
      </c>
      <c r="H305" t="s">
        <v>1664</v>
      </c>
      <c r="I305" t="s">
        <v>1665</v>
      </c>
      <c r="J305" t="s">
        <v>1666</v>
      </c>
      <c r="K305" t="s">
        <v>1667</v>
      </c>
    </row>
    <row r="306" spans="2:11">
      <c r="B306" t="e" vm="308">
        <v>#VALUE!</v>
      </c>
      <c r="C306" t="s">
        <v>1635</v>
      </c>
      <c r="D306" t="s">
        <v>1662</v>
      </c>
      <c r="E306" t="s">
        <v>1668</v>
      </c>
      <c r="H306" t="s">
        <v>1669</v>
      </c>
      <c r="I306" t="s">
        <v>1670</v>
      </c>
      <c r="J306" t="s">
        <v>1671</v>
      </c>
      <c r="K306" t="s">
        <v>1672</v>
      </c>
    </row>
    <row r="307" spans="2:11">
      <c r="B307" t="e" vm="309">
        <v>#VALUE!</v>
      </c>
      <c r="C307" t="s">
        <v>1635</v>
      </c>
      <c r="D307" t="s">
        <v>1662</v>
      </c>
      <c r="E307" t="s">
        <v>1673</v>
      </c>
      <c r="H307" t="s">
        <v>1674</v>
      </c>
      <c r="I307" t="s">
        <v>1675</v>
      </c>
      <c r="J307" t="s">
        <v>1676</v>
      </c>
      <c r="K307" t="s">
        <v>1677</v>
      </c>
    </row>
    <row r="308" spans="2:11">
      <c r="B308" t="e" vm="310">
        <v>#VALUE!</v>
      </c>
      <c r="C308" t="s">
        <v>1635</v>
      </c>
      <c r="D308" t="s">
        <v>1662</v>
      </c>
      <c r="E308" t="s">
        <v>1678</v>
      </c>
      <c r="H308" t="s">
        <v>1679</v>
      </c>
      <c r="I308" t="s">
        <v>1680</v>
      </c>
      <c r="J308" t="s">
        <v>1681</v>
      </c>
      <c r="K308" t="s">
        <v>1682</v>
      </c>
    </row>
    <row r="309" spans="2:11">
      <c r="B309" t="e" vm="311">
        <v>#VALUE!</v>
      </c>
      <c r="C309" t="s">
        <v>1635</v>
      </c>
      <c r="D309" t="s">
        <v>1662</v>
      </c>
      <c r="E309" t="s">
        <v>1683</v>
      </c>
      <c r="H309" t="s">
        <v>1684</v>
      </c>
      <c r="I309" t="s">
        <v>1685</v>
      </c>
      <c r="J309" t="s">
        <v>1686</v>
      </c>
      <c r="K309" t="s">
        <v>1687</v>
      </c>
    </row>
    <row r="310" spans="2:11">
      <c r="B310" t="e" vm="312">
        <v>#VALUE!</v>
      </c>
      <c r="C310" t="s">
        <v>1635</v>
      </c>
      <c r="D310" t="s">
        <v>1662</v>
      </c>
      <c r="E310" t="s">
        <v>1688</v>
      </c>
      <c r="H310" t="s">
        <v>1689</v>
      </c>
      <c r="I310" t="s">
        <v>1690</v>
      </c>
      <c r="J310" t="s">
        <v>1691</v>
      </c>
      <c r="K310" t="s">
        <v>1692</v>
      </c>
    </row>
    <row r="311" spans="2:11">
      <c r="B311" t="e" vm="313">
        <v>#VALUE!</v>
      </c>
      <c r="C311" t="s">
        <v>1635</v>
      </c>
      <c r="D311" t="s">
        <v>1662</v>
      </c>
      <c r="E311" t="s">
        <v>1693</v>
      </c>
      <c r="H311" t="s">
        <v>1694</v>
      </c>
      <c r="I311" t="s">
        <v>1695</v>
      </c>
      <c r="J311" t="s">
        <v>1696</v>
      </c>
      <c r="K311" t="s">
        <v>1697</v>
      </c>
    </row>
    <row r="312" spans="2:11">
      <c r="B312" t="e" vm="314">
        <v>#VALUE!</v>
      </c>
      <c r="C312" t="s">
        <v>1635</v>
      </c>
      <c r="D312" t="s">
        <v>1662</v>
      </c>
      <c r="E312" t="s">
        <v>1698</v>
      </c>
      <c r="H312" t="s">
        <v>1699</v>
      </c>
      <c r="I312" t="s">
        <v>1700</v>
      </c>
      <c r="J312" t="s">
        <v>1701</v>
      </c>
      <c r="K312" t="s">
        <v>1702</v>
      </c>
    </row>
    <row r="313" spans="2:11">
      <c r="B313" t="e" vm="315">
        <v>#VALUE!</v>
      </c>
      <c r="C313" t="s">
        <v>1635</v>
      </c>
      <c r="D313" t="s">
        <v>1662</v>
      </c>
      <c r="E313" t="s">
        <v>1703</v>
      </c>
      <c r="H313" t="s">
        <v>1704</v>
      </c>
      <c r="I313" t="s">
        <v>1705</v>
      </c>
      <c r="J313" t="s">
        <v>1706</v>
      </c>
      <c r="K313" t="s">
        <v>1707</v>
      </c>
    </row>
    <row r="314" spans="2:11">
      <c r="B314" t="e" vm="316">
        <v>#VALUE!</v>
      </c>
      <c r="C314" t="s">
        <v>1635</v>
      </c>
      <c r="D314" t="s">
        <v>1662</v>
      </c>
      <c r="E314" t="s">
        <v>1708</v>
      </c>
      <c r="H314" t="s">
        <v>1709</v>
      </c>
      <c r="I314" t="s">
        <v>1710</v>
      </c>
      <c r="J314" t="s">
        <v>1711</v>
      </c>
      <c r="K314" t="s">
        <v>1712</v>
      </c>
    </row>
    <row r="315" spans="2:11">
      <c r="B315" t="e" vm="317">
        <v>#VALUE!</v>
      </c>
      <c r="C315" t="s">
        <v>1635</v>
      </c>
      <c r="D315" t="s">
        <v>1662</v>
      </c>
      <c r="E315" t="s">
        <v>1713</v>
      </c>
      <c r="H315" t="s">
        <v>1714</v>
      </c>
      <c r="I315" t="s">
        <v>1715</v>
      </c>
      <c r="J315" t="s">
        <v>1716</v>
      </c>
      <c r="K315" t="s">
        <v>1717</v>
      </c>
    </row>
    <row r="316" spans="2:11">
      <c r="B316" t="e" vm="318">
        <v>#VALUE!</v>
      </c>
      <c r="C316" t="s">
        <v>1635</v>
      </c>
      <c r="D316" t="s">
        <v>1718</v>
      </c>
      <c r="E316" t="s">
        <v>1719</v>
      </c>
      <c r="H316" t="s">
        <v>1720</v>
      </c>
      <c r="I316" t="s">
        <v>1721</v>
      </c>
      <c r="J316" t="s">
        <v>1722</v>
      </c>
      <c r="K316" t="s">
        <v>1723</v>
      </c>
    </row>
    <row r="317" spans="2:11">
      <c r="B317" t="e" vm="319">
        <v>#VALUE!</v>
      </c>
      <c r="C317" t="s">
        <v>1635</v>
      </c>
      <c r="D317" t="s">
        <v>1718</v>
      </c>
      <c r="E317" t="s">
        <v>1724</v>
      </c>
      <c r="H317" t="s">
        <v>1725</v>
      </c>
      <c r="I317" t="s">
        <v>1726</v>
      </c>
      <c r="J317" t="s">
        <v>1727</v>
      </c>
      <c r="K317" t="s">
        <v>1728</v>
      </c>
    </row>
    <row r="318" spans="2:11">
      <c r="B318" t="e" vm="320">
        <v>#VALUE!</v>
      </c>
      <c r="C318" t="s">
        <v>1635</v>
      </c>
      <c r="D318" t="s">
        <v>1718</v>
      </c>
      <c r="E318" t="s">
        <v>1729</v>
      </c>
      <c r="H318" t="s">
        <v>1730</v>
      </c>
      <c r="I318" t="s">
        <v>1731</v>
      </c>
      <c r="J318" t="s">
        <v>1732</v>
      </c>
      <c r="K318" t="s">
        <v>1733</v>
      </c>
    </row>
    <row r="319" spans="2:11">
      <c r="B319" t="e" vm="321">
        <v>#VALUE!</v>
      </c>
      <c r="C319" t="s">
        <v>1635</v>
      </c>
      <c r="D319" t="s">
        <v>1718</v>
      </c>
      <c r="E319" t="s">
        <v>1734</v>
      </c>
      <c r="H319" t="s">
        <v>1735</v>
      </c>
      <c r="I319" t="s">
        <v>1736</v>
      </c>
      <c r="J319" t="s">
        <v>1737</v>
      </c>
      <c r="K319" t="s">
        <v>1738</v>
      </c>
    </row>
    <row r="320" spans="2:11">
      <c r="B320" t="e" vm="322">
        <v>#VALUE!</v>
      </c>
      <c r="C320" t="s">
        <v>1635</v>
      </c>
      <c r="D320" t="s">
        <v>1718</v>
      </c>
      <c r="E320" t="s">
        <v>1739</v>
      </c>
      <c r="H320" t="s">
        <v>1740</v>
      </c>
      <c r="I320" t="s">
        <v>1741</v>
      </c>
      <c r="J320" t="s">
        <v>1742</v>
      </c>
      <c r="K320" t="s">
        <v>1743</v>
      </c>
    </row>
    <row r="321" spans="2:11">
      <c r="B321" t="e" vm="323">
        <v>#VALUE!</v>
      </c>
      <c r="C321" t="s">
        <v>1635</v>
      </c>
      <c r="D321" t="s">
        <v>1718</v>
      </c>
      <c r="E321" t="s">
        <v>1744</v>
      </c>
      <c r="H321" t="s">
        <v>1745</v>
      </c>
      <c r="I321" t="s">
        <v>1746</v>
      </c>
      <c r="J321" t="s">
        <v>1747</v>
      </c>
      <c r="K321" t="s">
        <v>1748</v>
      </c>
    </row>
    <row r="322" spans="2:11">
      <c r="B322" t="e" vm="324">
        <v>#VALUE!</v>
      </c>
      <c r="C322" t="s">
        <v>1635</v>
      </c>
      <c r="D322" t="s">
        <v>1718</v>
      </c>
      <c r="E322" t="s">
        <v>1749</v>
      </c>
      <c r="H322" t="s">
        <v>1750</v>
      </c>
      <c r="I322" t="s">
        <v>1751</v>
      </c>
      <c r="J322" t="s">
        <v>1752</v>
      </c>
      <c r="K322" t="s">
        <v>1753</v>
      </c>
    </row>
    <row r="323" spans="2:11">
      <c r="B323" t="e" vm="325">
        <v>#VALUE!</v>
      </c>
      <c r="C323" t="s">
        <v>1635</v>
      </c>
      <c r="D323" t="s">
        <v>1754</v>
      </c>
      <c r="E323" t="s">
        <v>1755</v>
      </c>
      <c r="H323" t="s">
        <v>1756</v>
      </c>
      <c r="I323" t="s">
        <v>1757</v>
      </c>
      <c r="J323" t="s">
        <v>1758</v>
      </c>
      <c r="K323" t="s">
        <v>1759</v>
      </c>
    </row>
    <row r="324" spans="2:11">
      <c r="B324" t="e" vm="326">
        <v>#VALUE!</v>
      </c>
      <c r="C324" t="s">
        <v>1635</v>
      </c>
      <c r="D324" t="s">
        <v>1754</v>
      </c>
      <c r="E324" t="s">
        <v>1760</v>
      </c>
      <c r="H324" t="s">
        <v>1761</v>
      </c>
      <c r="I324" t="s">
        <v>1762</v>
      </c>
      <c r="J324" t="s">
        <v>1763</v>
      </c>
      <c r="K324" t="s">
        <v>1764</v>
      </c>
    </row>
    <row r="325" spans="2:11">
      <c r="B325" t="e" vm="327">
        <v>#VALUE!</v>
      </c>
      <c r="C325" t="s">
        <v>1635</v>
      </c>
      <c r="D325" t="s">
        <v>1754</v>
      </c>
      <c r="E325" t="s">
        <v>1765</v>
      </c>
      <c r="H325" t="s">
        <v>1766</v>
      </c>
      <c r="I325" t="s">
        <v>1767</v>
      </c>
      <c r="J325" t="s">
        <v>1768</v>
      </c>
      <c r="K325" t="s">
        <v>1769</v>
      </c>
    </row>
    <row r="326" spans="2:11">
      <c r="B326" t="e" vm="328">
        <v>#VALUE!</v>
      </c>
      <c r="C326" t="s">
        <v>1635</v>
      </c>
      <c r="D326" t="s">
        <v>1770</v>
      </c>
      <c r="E326" t="s">
        <v>1771</v>
      </c>
      <c r="H326" t="s">
        <v>1772</v>
      </c>
      <c r="I326" t="s">
        <v>1773</v>
      </c>
      <c r="J326" t="s">
        <v>1774</v>
      </c>
      <c r="K326" t="s">
        <v>1775</v>
      </c>
    </row>
    <row r="327" spans="2:11">
      <c r="B327" t="e" vm="329">
        <v>#VALUE!</v>
      </c>
      <c r="C327" t="s">
        <v>1635</v>
      </c>
      <c r="D327" t="s">
        <v>1770</v>
      </c>
      <c r="E327" t="s">
        <v>1776</v>
      </c>
      <c r="H327" t="s">
        <v>1777</v>
      </c>
      <c r="I327" t="s">
        <v>1778</v>
      </c>
      <c r="J327" t="s">
        <v>1779</v>
      </c>
      <c r="K327" t="s">
        <v>1780</v>
      </c>
    </row>
    <row r="328" spans="2:11">
      <c r="B328" t="e" vm="330">
        <v>#VALUE!</v>
      </c>
      <c r="C328" t="s">
        <v>1635</v>
      </c>
      <c r="D328" t="s">
        <v>1770</v>
      </c>
      <c r="E328" t="s">
        <v>1781</v>
      </c>
      <c r="H328" t="s">
        <v>1782</v>
      </c>
      <c r="I328" t="s">
        <v>1783</v>
      </c>
      <c r="J328" t="s">
        <v>1784</v>
      </c>
      <c r="K328" t="s">
        <v>1785</v>
      </c>
    </row>
    <row r="329" spans="2:11">
      <c r="B329" t="e" vm="331">
        <v>#VALUE!</v>
      </c>
      <c r="C329" t="s">
        <v>1635</v>
      </c>
      <c r="D329" t="s">
        <v>1770</v>
      </c>
      <c r="E329" t="s">
        <v>1786</v>
      </c>
      <c r="H329" t="s">
        <v>1787</v>
      </c>
      <c r="I329" t="s">
        <v>1788</v>
      </c>
      <c r="J329" t="s">
        <v>1789</v>
      </c>
      <c r="K329" t="s">
        <v>1790</v>
      </c>
    </row>
    <row r="330" spans="2:11">
      <c r="B330" t="e" vm="332">
        <v>#VALUE!</v>
      </c>
      <c r="C330" t="s">
        <v>1635</v>
      </c>
      <c r="D330" t="s">
        <v>1770</v>
      </c>
      <c r="E330" t="s">
        <v>1791</v>
      </c>
      <c r="H330" t="s">
        <v>1792</v>
      </c>
      <c r="I330" t="s">
        <v>1793</v>
      </c>
      <c r="J330" t="s">
        <v>1794</v>
      </c>
      <c r="K330" t="s">
        <v>1795</v>
      </c>
    </row>
    <row r="331" spans="2:11">
      <c r="B331" t="e" vm="333">
        <v>#VALUE!</v>
      </c>
      <c r="C331" t="s">
        <v>1635</v>
      </c>
      <c r="D331" t="s">
        <v>1770</v>
      </c>
      <c r="E331" t="s">
        <v>1796</v>
      </c>
      <c r="H331" t="s">
        <v>1797</v>
      </c>
      <c r="I331" t="s">
        <v>1798</v>
      </c>
      <c r="J331" t="s">
        <v>1799</v>
      </c>
      <c r="K331" t="s">
        <v>1800</v>
      </c>
    </row>
    <row r="332" spans="2:11">
      <c r="B332" t="e" vm="334">
        <v>#VALUE!</v>
      </c>
      <c r="C332" t="s">
        <v>1635</v>
      </c>
      <c r="D332" t="s">
        <v>1770</v>
      </c>
      <c r="E332" t="s">
        <v>1801</v>
      </c>
      <c r="H332" t="s">
        <v>1802</v>
      </c>
      <c r="I332" t="s">
        <v>1803</v>
      </c>
      <c r="J332" t="s">
        <v>1804</v>
      </c>
      <c r="K332" t="s">
        <v>1805</v>
      </c>
    </row>
    <row r="333" spans="2:11">
      <c r="B333" t="e" vm="335">
        <v>#VALUE!</v>
      </c>
      <c r="C333" t="s">
        <v>1635</v>
      </c>
      <c r="D333" t="s">
        <v>1770</v>
      </c>
      <c r="E333" t="s">
        <v>1806</v>
      </c>
      <c r="H333" t="s">
        <v>1807</v>
      </c>
      <c r="I333" t="s">
        <v>1808</v>
      </c>
      <c r="J333" t="s">
        <v>1809</v>
      </c>
      <c r="K333" t="s">
        <v>1810</v>
      </c>
    </row>
    <row r="334" spans="2:11">
      <c r="B334" t="e" vm="336">
        <v>#VALUE!</v>
      </c>
      <c r="C334" t="s">
        <v>1635</v>
      </c>
      <c r="D334" t="s">
        <v>1770</v>
      </c>
      <c r="E334" t="s">
        <v>1811</v>
      </c>
      <c r="H334" t="s">
        <v>1812</v>
      </c>
      <c r="I334" t="s">
        <v>1813</v>
      </c>
      <c r="J334" t="s">
        <v>1814</v>
      </c>
      <c r="K334" t="s">
        <v>1815</v>
      </c>
    </row>
    <row r="335" spans="2:11">
      <c r="B335" t="e" vm="337">
        <v>#VALUE!</v>
      </c>
      <c r="C335" t="s">
        <v>1635</v>
      </c>
      <c r="D335" t="s">
        <v>1816</v>
      </c>
      <c r="E335" t="s">
        <v>1817</v>
      </c>
      <c r="H335" t="s">
        <v>1818</v>
      </c>
      <c r="I335" t="s">
        <v>1819</v>
      </c>
      <c r="J335" t="s">
        <v>1820</v>
      </c>
      <c r="K335" t="s">
        <v>1821</v>
      </c>
    </row>
    <row r="336" spans="2:11">
      <c r="B336" t="e" vm="338">
        <v>#VALUE!</v>
      </c>
      <c r="C336" t="s">
        <v>1635</v>
      </c>
      <c r="D336" t="s">
        <v>1816</v>
      </c>
      <c r="E336" t="s">
        <v>1822</v>
      </c>
      <c r="H336" t="s">
        <v>1823</v>
      </c>
      <c r="I336" t="s">
        <v>1824</v>
      </c>
      <c r="J336" t="s">
        <v>1825</v>
      </c>
      <c r="K336" t="s">
        <v>1826</v>
      </c>
    </row>
    <row r="337" spans="2:11">
      <c r="B337" t="e" vm="339">
        <v>#VALUE!</v>
      </c>
      <c r="C337" t="s">
        <v>1635</v>
      </c>
      <c r="D337" t="s">
        <v>1827</v>
      </c>
      <c r="E337" t="s">
        <v>1828</v>
      </c>
      <c r="H337" t="s">
        <v>1829</v>
      </c>
      <c r="I337" t="s">
        <v>1830</v>
      </c>
      <c r="J337" t="s">
        <v>1831</v>
      </c>
      <c r="K337" t="s">
        <v>1832</v>
      </c>
    </row>
    <row r="338" spans="2:11">
      <c r="B338" t="e" vm="340">
        <v>#VALUE!</v>
      </c>
      <c r="C338" t="s">
        <v>1635</v>
      </c>
      <c r="D338" t="s">
        <v>1827</v>
      </c>
      <c r="E338" t="s">
        <v>1833</v>
      </c>
      <c r="H338" t="s">
        <v>1834</v>
      </c>
      <c r="I338" t="s">
        <v>1835</v>
      </c>
      <c r="J338" t="s">
        <v>1836</v>
      </c>
      <c r="K338" t="s">
        <v>1837</v>
      </c>
    </row>
    <row r="339" spans="2:11">
      <c r="B339" t="e" vm="341">
        <v>#VALUE!</v>
      </c>
      <c r="C339" t="s">
        <v>1635</v>
      </c>
      <c r="D339" t="s">
        <v>1827</v>
      </c>
      <c r="E339" t="s">
        <v>1838</v>
      </c>
      <c r="H339" t="s">
        <v>1839</v>
      </c>
      <c r="I339" t="s">
        <v>1840</v>
      </c>
      <c r="J339" t="s">
        <v>1841</v>
      </c>
      <c r="K339" t="s">
        <v>1842</v>
      </c>
    </row>
    <row r="340" spans="2:11">
      <c r="B340" t="e" vm="342">
        <v>#VALUE!</v>
      </c>
      <c r="C340" t="s">
        <v>1635</v>
      </c>
      <c r="D340" t="s">
        <v>1827</v>
      </c>
      <c r="E340" t="s">
        <v>1843</v>
      </c>
      <c r="H340" t="s">
        <v>1844</v>
      </c>
      <c r="I340" t="s">
        <v>1845</v>
      </c>
      <c r="J340" t="s">
        <v>1846</v>
      </c>
      <c r="K340" t="s">
        <v>1847</v>
      </c>
    </row>
    <row r="341" spans="2:11">
      <c r="B341" t="e" vm="343">
        <v>#VALUE!</v>
      </c>
      <c r="C341" t="s">
        <v>1635</v>
      </c>
      <c r="D341" t="s">
        <v>1827</v>
      </c>
      <c r="E341" t="s">
        <v>1848</v>
      </c>
      <c r="H341" t="s">
        <v>1849</v>
      </c>
      <c r="I341" t="s">
        <v>1850</v>
      </c>
      <c r="J341" t="s">
        <v>1851</v>
      </c>
      <c r="K341" t="s">
        <v>1852</v>
      </c>
    </row>
    <row r="342" spans="2:11">
      <c r="B342" t="e" vm="344">
        <v>#VALUE!</v>
      </c>
      <c r="C342" t="s">
        <v>1635</v>
      </c>
      <c r="D342" t="s">
        <v>1827</v>
      </c>
      <c r="E342" t="s">
        <v>1853</v>
      </c>
      <c r="H342" t="s">
        <v>1854</v>
      </c>
      <c r="I342" t="s">
        <v>1855</v>
      </c>
      <c r="J342" t="s">
        <v>1856</v>
      </c>
      <c r="K342" t="s">
        <v>1857</v>
      </c>
    </row>
    <row r="343" spans="2:11">
      <c r="B343" t="e" vm="345">
        <v>#VALUE!</v>
      </c>
      <c r="C343" t="s">
        <v>1635</v>
      </c>
      <c r="D343" t="s">
        <v>1858</v>
      </c>
      <c r="E343" t="s">
        <v>1859</v>
      </c>
      <c r="F343" t="s">
        <v>565</v>
      </c>
      <c r="G343" t="s">
        <v>82</v>
      </c>
      <c r="H343" t="s">
        <v>1860</v>
      </c>
      <c r="I343" t="s">
        <v>1861</v>
      </c>
      <c r="J343" t="s">
        <v>1862</v>
      </c>
      <c r="K343" t="s">
        <v>1863</v>
      </c>
    </row>
    <row r="344" spans="2:11">
      <c r="B344" t="e" vm="346">
        <v>#VALUE!</v>
      </c>
      <c r="C344" t="s">
        <v>1635</v>
      </c>
      <c r="D344" t="s">
        <v>1858</v>
      </c>
      <c r="E344" t="s">
        <v>1864</v>
      </c>
      <c r="H344" t="s">
        <v>1865</v>
      </c>
      <c r="I344" t="s">
        <v>1866</v>
      </c>
      <c r="J344" t="s">
        <v>1867</v>
      </c>
      <c r="K344" t="s">
        <v>1868</v>
      </c>
    </row>
    <row r="345" spans="2:11">
      <c r="B345" t="e" vm="347">
        <v>#VALUE!</v>
      </c>
      <c r="C345" t="s">
        <v>1635</v>
      </c>
      <c r="D345" t="s">
        <v>1858</v>
      </c>
      <c r="E345" t="s">
        <v>1869</v>
      </c>
      <c r="H345" t="s">
        <v>1870</v>
      </c>
      <c r="I345" t="s">
        <v>1871</v>
      </c>
      <c r="J345" t="s">
        <v>1872</v>
      </c>
      <c r="K345" t="s">
        <v>1873</v>
      </c>
    </row>
    <row r="346" spans="2:11">
      <c r="B346" t="e" vm="348">
        <v>#VALUE!</v>
      </c>
      <c r="C346" t="s">
        <v>1635</v>
      </c>
      <c r="D346" t="s">
        <v>1874</v>
      </c>
      <c r="E346" t="s">
        <v>1875</v>
      </c>
      <c r="H346" t="s">
        <v>1876</v>
      </c>
      <c r="I346" t="s">
        <v>1877</v>
      </c>
      <c r="J346" t="s">
        <v>1878</v>
      </c>
      <c r="K346" t="s">
        <v>1879</v>
      </c>
    </row>
    <row r="347" spans="2:11">
      <c r="B347" t="e" vm="349">
        <v>#VALUE!</v>
      </c>
      <c r="C347" t="s">
        <v>1635</v>
      </c>
      <c r="D347" t="s">
        <v>1874</v>
      </c>
      <c r="E347" t="s">
        <v>1880</v>
      </c>
      <c r="H347" t="s">
        <v>1881</v>
      </c>
      <c r="I347" t="s">
        <v>1882</v>
      </c>
      <c r="J347" t="s">
        <v>1883</v>
      </c>
      <c r="K347" t="s">
        <v>1884</v>
      </c>
    </row>
    <row r="348" spans="2:11">
      <c r="B348" t="e" vm="350">
        <v>#VALUE!</v>
      </c>
      <c r="C348" t="s">
        <v>1635</v>
      </c>
      <c r="D348" t="s">
        <v>1874</v>
      </c>
      <c r="E348" t="s">
        <v>1885</v>
      </c>
      <c r="H348" t="s">
        <v>1886</v>
      </c>
      <c r="I348" t="s">
        <v>1887</v>
      </c>
      <c r="J348" t="s">
        <v>1888</v>
      </c>
      <c r="K348" t="s">
        <v>1889</v>
      </c>
    </row>
    <row r="349" spans="2:11">
      <c r="B349" t="e" vm="351">
        <v>#VALUE!</v>
      </c>
      <c r="C349" t="s">
        <v>1635</v>
      </c>
      <c r="D349" t="s">
        <v>1874</v>
      </c>
      <c r="E349" t="s">
        <v>1890</v>
      </c>
      <c r="H349" t="s">
        <v>1891</v>
      </c>
      <c r="I349" t="s">
        <v>1892</v>
      </c>
      <c r="J349" t="s">
        <v>1893</v>
      </c>
      <c r="K349" t="s">
        <v>1894</v>
      </c>
    </row>
    <row r="350" spans="2:11">
      <c r="B350" t="e" vm="9">
        <v>#VALUE!</v>
      </c>
      <c r="C350" t="s">
        <v>1635</v>
      </c>
      <c r="D350" t="s">
        <v>1895</v>
      </c>
      <c r="E350" t="s">
        <v>1896</v>
      </c>
      <c r="H350" t="s">
        <v>1897</v>
      </c>
      <c r="I350" t="s">
        <v>1898</v>
      </c>
      <c r="J350" t="s">
        <v>1899</v>
      </c>
      <c r="K350" t="s">
        <v>1900</v>
      </c>
    </row>
    <row r="351" spans="2:11">
      <c r="B351" t="e" vm="352">
        <v>#VALUE!</v>
      </c>
      <c r="C351" t="s">
        <v>1635</v>
      </c>
      <c r="D351" t="s">
        <v>1895</v>
      </c>
      <c r="E351" t="s">
        <v>11</v>
      </c>
      <c r="H351" t="s">
        <v>1901</v>
      </c>
      <c r="I351" t="s">
        <v>1902</v>
      </c>
      <c r="J351" t="s">
        <v>1903</v>
      </c>
      <c r="K351" t="s">
        <v>76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6945-5384-4CD9-8335-129F42C1CC9C}">
  <dimension ref="A1:B5"/>
  <sheetViews>
    <sheetView showGridLines="0" topLeftCell="A10" zoomScale="85" zoomScaleNormal="85" workbookViewId="0">
      <selection activeCell="E10" sqref="E10"/>
    </sheetView>
  </sheetViews>
  <sheetFormatPr defaultColWidth="8.796875" defaultRowHeight="13.9"/>
  <cols>
    <col min="1" max="1" width="19.3984375" customWidth="1"/>
    <col min="2" max="2" width="32.73046875" customWidth="1"/>
  </cols>
  <sheetData>
    <row r="1" spans="1:2">
      <c r="A1" t="s">
        <v>1904</v>
      </c>
      <c r="B1" t="s">
        <v>1905</v>
      </c>
    </row>
    <row r="2" spans="1:2">
      <c r="A2" t="s">
        <v>1906</v>
      </c>
      <c r="B2" s="44" t="s">
        <v>1907</v>
      </c>
    </row>
    <row r="3" spans="1:2">
      <c r="A3" t="s">
        <v>1908</v>
      </c>
      <c r="B3" s="46" t="s">
        <v>1909</v>
      </c>
    </row>
    <row r="4" spans="1:2">
      <c r="A4" t="s">
        <v>1910</v>
      </c>
      <c r="B4" s="45" t="s">
        <v>1911</v>
      </c>
    </row>
    <row r="5" spans="1:2">
      <c r="A5" t="s">
        <v>1912</v>
      </c>
      <c r="B5" s="45" t="s">
        <v>1913</v>
      </c>
    </row>
  </sheetData>
  <phoneticPr fontId="1" type="noConversion"/>
  <hyperlinks>
    <hyperlink ref="B3" r:id="rId1" xr:uid="{CD1590B8-4DBC-4638-8CE7-30EFB76AFD0A}"/>
    <hyperlink ref="B4" r:id="rId2" xr:uid="{9DA98056-ABA5-44FA-8710-E88A26BFEC90}"/>
    <hyperlink ref="B5" r:id="rId3" xr:uid="{4A6723C2-73D9-4BD5-A984-F2C4AD7EE4FE}"/>
  </hyperlinks>
  <pageMargins left="0.7" right="0.7" top="0.75" bottom="0.75" header="0.3" footer="0.3"/>
  <pageSetup paperSize="9" orientation="portrait" horizontalDpi="0" verticalDpi="0" r:id="rId4"/>
  <drawing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21"/>
  <sheetViews>
    <sheetView showGridLines="0" zoomScale="85" zoomScaleNormal="85" workbookViewId="0">
      <selection activeCell="E32" sqref="E32"/>
    </sheetView>
  </sheetViews>
  <sheetFormatPr defaultColWidth="8.796875" defaultRowHeight="13.9"/>
  <cols>
    <col min="1" max="1" width="20.9296875" customWidth="1"/>
    <col min="2" max="2" width="43.33203125" customWidth="1"/>
    <col min="3" max="3" width="14.1328125" customWidth="1"/>
    <col min="4" max="4" width="19.796875" customWidth="1"/>
    <col min="5" max="5" width="19.3984375" customWidth="1"/>
    <col min="6" max="6" width="32.73046875" customWidth="1"/>
  </cols>
  <sheetData>
    <row r="1" spans="1:3">
      <c r="B1" s="45"/>
    </row>
    <row r="3" spans="1:3">
      <c r="A3" s="97" t="s">
        <v>1914</v>
      </c>
      <c r="B3" s="97"/>
      <c r="C3" s="97"/>
    </row>
    <row r="4" spans="1:3">
      <c r="A4" t="s">
        <v>1915</v>
      </c>
      <c r="B4" t="s">
        <v>51</v>
      </c>
      <c r="C4" t="s">
        <v>52</v>
      </c>
    </row>
    <row r="5" spans="1:3">
      <c r="A5" t="s">
        <v>12</v>
      </c>
      <c r="B5" t="s">
        <v>19</v>
      </c>
      <c r="C5" t="s">
        <v>19</v>
      </c>
    </row>
    <row r="6" spans="1:3">
      <c r="A6" t="s">
        <v>13</v>
      </c>
      <c r="B6" t="s">
        <v>20</v>
      </c>
      <c r="C6" t="s">
        <v>20</v>
      </c>
    </row>
    <row r="7" spans="1:3">
      <c r="A7" t="s">
        <v>14</v>
      </c>
      <c r="B7" t="s">
        <v>21</v>
      </c>
      <c r="C7" t="s">
        <v>21</v>
      </c>
    </row>
    <row r="8" spans="1:3">
      <c r="A8" t="s">
        <v>7</v>
      </c>
      <c r="B8" t="s">
        <v>22</v>
      </c>
      <c r="C8" t="s">
        <v>22</v>
      </c>
    </row>
    <row r="9" spans="1:3">
      <c r="A9" t="s">
        <v>10</v>
      </c>
      <c r="B9" t="s">
        <v>23</v>
      </c>
      <c r="C9" t="s">
        <v>23</v>
      </c>
    </row>
    <row r="10" spans="1:3">
      <c r="A10" t="s">
        <v>8</v>
      </c>
      <c r="B10" t="s">
        <v>24</v>
      </c>
      <c r="C10" t="s">
        <v>24</v>
      </c>
    </row>
    <row r="11" spans="1:3">
      <c r="A11" t="s">
        <v>15</v>
      </c>
      <c r="B11" t="s">
        <v>25</v>
      </c>
      <c r="C11" t="s">
        <v>25</v>
      </c>
    </row>
    <row r="12" spans="1:3">
      <c r="A12" t="s">
        <v>9</v>
      </c>
      <c r="B12" t="s">
        <v>26</v>
      </c>
      <c r="C12" t="s">
        <v>26</v>
      </c>
    </row>
    <row r="13" spans="1:3">
      <c r="B13" t="s">
        <v>1916</v>
      </c>
      <c r="C13" t="s">
        <v>1916</v>
      </c>
    </row>
    <row r="18" spans="1:2">
      <c r="A18" t="s">
        <v>1917</v>
      </c>
      <c r="B18" t="s">
        <v>1918</v>
      </c>
    </row>
    <row r="19" spans="1:2">
      <c r="A19" t="s">
        <v>3319</v>
      </c>
      <c r="B19" t="str" cm="1">
        <f t="array" ref="B19">_xlfn.LET(_xlpm.x,_xlfn.SINGLE(_xlfn._xlws.FILTER(cvm机型选项表[自检],cvm机型选项表[自检]&lt;&gt;"ok","ok")),_xlpm.x)</f>
        <v>ok</v>
      </c>
    </row>
    <row r="20" spans="1:2">
      <c r="A20" t="s">
        <v>3320</v>
      </c>
      <c r="B20" t="str" cm="1">
        <f t="array" ref="B20">_xlfn.LET(_xlpm.x,_xlfn.SINGLE(_xlfn._xlws.FILTER(cvmCpu选项表[自检],cvmCpu选项表[自检]&lt;&gt;"ok","ok")),_xlpm.x)</f>
        <v>ok</v>
      </c>
    </row>
    <row r="21" spans="1:2">
      <c r="A21" t="s">
        <v>3321</v>
      </c>
      <c r="B21" t="str" cm="1">
        <f t="array" ref="B21">_xlfn.LET(_xlpm.x,_xlfn.SINGLE(_xlfn._xlws.FILTER(cvm内存选项表[自检],cvm内存选项表[自检]&lt;&gt;"ok","ok")),_xlpm.x)</f>
        <v>ok</v>
      </c>
    </row>
  </sheetData>
  <mergeCells count="1">
    <mergeCell ref="A3:C3"/>
  </mergeCells>
  <phoneticPr fontId="1" type="noConversion"/>
  <conditionalFormatting sqref="B19:B21">
    <cfRule type="cellIs" dxfId="2" priority="1" operator="equal">
      <formula>"ok"</formula>
    </cfRule>
    <cfRule type="cellIs" dxfId="1" priority="2" operator="notEqual">
      <formula>"ok"</formula>
    </cfRule>
  </conditionalFormatting>
  <pageMargins left="0.7" right="0.7" top="0.75" bottom="0.75" header="0.3" footer="0.3"/>
  <pageSetup paperSize="9"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L4"/>
  <sheetViews>
    <sheetView zoomScale="70" zoomScaleNormal="70" workbookViewId="0">
      <selection activeCell="D1" sqref="D1:D1048576"/>
    </sheetView>
  </sheetViews>
  <sheetFormatPr defaultColWidth="8.796875" defaultRowHeight="13.9"/>
  <cols>
    <col min="1" max="1" width="8.46484375" bestFit="1" customWidth="1"/>
    <col min="2" max="2" width="14.9296875" bestFit="1" customWidth="1"/>
    <col min="3" max="3" width="19.6640625" bestFit="1" customWidth="1"/>
    <col min="4" max="4" width="19.6640625" customWidth="1"/>
    <col min="5" max="5" width="8.59765625" customWidth="1"/>
    <col min="12" max="12" width="17" customWidth="1"/>
  </cols>
  <sheetData>
    <row r="1" spans="1:12">
      <c r="A1" t="s">
        <v>1919</v>
      </c>
      <c r="B1" t="s">
        <v>1920</v>
      </c>
      <c r="G1" t="str">
        <f>"region!"&amp;ADDRESS(ROW(G2),COLUMN(G2)) &amp; "#"</f>
        <v>region!$G$2#</v>
      </c>
      <c r="L1" t="str">
        <f>"region!"&amp;ADDRESS(ROW(L2),COLUMN(L2)) &amp; "#"</f>
        <v>region!$L$2#</v>
      </c>
    </row>
    <row r="2" spans="1:12">
      <c r="A2" t="s">
        <v>1921</v>
      </c>
      <c r="B2" t="s">
        <v>1922</v>
      </c>
      <c r="G2" t="str" cm="1">
        <f t="array" ref="G2">{"此产品可手工输入配置参数"}</f>
        <v>此产品可手工输入配置参数</v>
      </c>
      <c r="L2" t="str" cm="1">
        <f t="array" ref="L2">{"请先选择产品"}</f>
        <v>请先选择产品</v>
      </c>
    </row>
    <row r="3" spans="1:12">
      <c r="A3" t="s">
        <v>17</v>
      </c>
      <c r="B3" t="s">
        <v>1923</v>
      </c>
    </row>
    <row r="4" spans="1:12">
      <c r="A4" t="s">
        <v>1924</v>
      </c>
      <c r="B4" t="s">
        <v>1925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topLeftCell="A31" workbookViewId="0">
      <selection activeCell="E7" sqref="E7"/>
    </sheetView>
  </sheetViews>
  <sheetFormatPr defaultColWidth="10.59765625" defaultRowHeight="13.9"/>
  <cols>
    <col min="1" max="1" width="14.86328125" customWidth="1"/>
    <col min="2" max="2" width="21.46484375" customWidth="1"/>
  </cols>
  <sheetData>
    <row r="1" spans="1:5" ht="14.25">
      <c r="A1" s="65" t="s">
        <v>1919</v>
      </c>
      <c r="B1" s="65" t="s">
        <v>3333</v>
      </c>
    </row>
    <row r="2" spans="1:5" ht="14.25">
      <c r="A2" s="66" t="s">
        <v>3334</v>
      </c>
      <c r="B2" s="66">
        <v>108</v>
      </c>
    </row>
    <row r="7" spans="1:5">
      <c r="A7" t="s">
        <v>3336</v>
      </c>
      <c r="E7" t="str">
        <f>"bwp!"&amp;ADDRESS(ROW(E8),COLUMN(E8)) &amp; "#"</f>
        <v>bwp!$E$8#</v>
      </c>
    </row>
    <row r="8" spans="1:5">
      <c r="A8">
        <v>1</v>
      </c>
      <c r="E8" cm="1">
        <f t="array" ref="E8:E35">bwp规格表[带宽Mbps/月]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HP1160"/>
  <sheetViews>
    <sheetView topLeftCell="L1" zoomScale="85" zoomScaleNormal="85" workbookViewId="0">
      <selection activeCell="U5" sqref="U5"/>
    </sheetView>
  </sheetViews>
  <sheetFormatPr defaultColWidth="8.796875" defaultRowHeight="13.9"/>
  <cols>
    <col min="1" max="1" width="43.46484375" customWidth="1"/>
    <col min="2" max="2" width="51.1328125" bestFit="1" customWidth="1"/>
    <col min="3" max="3" width="7.73046875" bestFit="1" customWidth="1"/>
    <col min="4" max="4" width="30.73046875" bestFit="1" customWidth="1"/>
    <col min="5" max="5" width="7.6640625" bestFit="1" customWidth="1"/>
    <col min="6" max="6" width="7.73046875" bestFit="1" customWidth="1"/>
    <col min="7" max="7" width="11.33203125" bestFit="1" customWidth="1"/>
    <col min="8" max="8" width="15.06640625" bestFit="1" customWidth="1"/>
    <col min="9" max="9" width="7.73046875" bestFit="1" customWidth="1"/>
    <col min="10" max="10" width="48.9296875" bestFit="1" customWidth="1"/>
    <col min="11" max="11" width="9.19921875" bestFit="1" customWidth="1"/>
    <col min="18" max="18" width="7.73046875" bestFit="1" customWidth="1"/>
    <col min="19" max="19" width="7.6640625" bestFit="1" customWidth="1"/>
    <col min="20" max="20" width="7.73046875" bestFit="1" customWidth="1"/>
    <col min="21" max="21" width="14.33203125" bestFit="1" customWidth="1"/>
    <col min="22" max="22" width="7.73046875" bestFit="1" customWidth="1"/>
    <col min="23" max="27" width="8.3984375" customWidth="1"/>
    <col min="29" max="29" width="17.59765625" customWidth="1"/>
    <col min="103" max="103" width="7.73046875" bestFit="1" customWidth="1"/>
    <col min="104" max="104" width="30.73046875" bestFit="1" customWidth="1"/>
    <col min="105" max="105" width="7.73046875" bestFit="1" customWidth="1"/>
    <col min="106" max="106" width="15.19921875" bestFit="1" customWidth="1"/>
    <col min="107" max="107" width="7.73046875" bestFit="1" customWidth="1"/>
    <col min="108" max="108" width="11.3984375" customWidth="1"/>
    <col min="110" max="110" width="17.86328125" customWidth="1"/>
    <col min="167" max="167" width="7.73046875" bestFit="1" customWidth="1"/>
    <col min="168" max="168" width="30.73046875" bestFit="1" customWidth="1"/>
    <col min="169" max="169" width="7.6640625" bestFit="1" customWidth="1"/>
    <col min="170" max="170" width="13.86328125" bestFit="1" customWidth="1"/>
    <col min="171" max="171" width="7.73046875" bestFit="1" customWidth="1"/>
    <col min="173" max="173" width="46.06640625" bestFit="1" customWidth="1"/>
  </cols>
  <sheetData>
    <row r="1" spans="2:224">
      <c r="B1" t="s">
        <v>101</v>
      </c>
      <c r="C1" t="s">
        <v>1919</v>
      </c>
      <c r="D1" t="s">
        <v>1926</v>
      </c>
      <c r="E1" t="s">
        <v>1927</v>
      </c>
      <c r="F1" t="s">
        <v>1928</v>
      </c>
      <c r="G1" t="s">
        <v>1929</v>
      </c>
      <c r="H1" t="s">
        <v>1930</v>
      </c>
      <c r="I1" t="s">
        <v>1931</v>
      </c>
      <c r="J1" t="s">
        <v>1932</v>
      </c>
      <c r="R1" t="s">
        <v>1919</v>
      </c>
      <c r="S1" t="s">
        <v>1927</v>
      </c>
      <c r="T1" t="s">
        <v>1928</v>
      </c>
      <c r="U1" t="s">
        <v>1933</v>
      </c>
      <c r="V1" t="s">
        <v>1934</v>
      </c>
      <c r="AC1" s="9" t="s">
        <v>1935</v>
      </c>
      <c r="CY1" t="s">
        <v>1919</v>
      </c>
      <c r="CZ1" t="s">
        <v>1926</v>
      </c>
      <c r="DA1" t="s">
        <v>1928</v>
      </c>
      <c r="DB1" t="s">
        <v>1936</v>
      </c>
      <c r="DC1" t="s">
        <v>1934</v>
      </c>
      <c r="DF1" s="9" t="s">
        <v>1936</v>
      </c>
      <c r="FK1" t="s">
        <v>1919</v>
      </c>
      <c r="FL1" t="s">
        <v>1926</v>
      </c>
      <c r="FM1" t="s">
        <v>1927</v>
      </c>
      <c r="FN1" t="s">
        <v>1937</v>
      </c>
      <c r="FO1" t="s">
        <v>1934</v>
      </c>
      <c r="FR1" s="9" t="s">
        <v>1937</v>
      </c>
    </row>
    <row r="2" spans="2:224">
      <c r="B2" t="e" vm="353">
        <v>#VALUE!</v>
      </c>
      <c r="C2" t="s">
        <v>1921</v>
      </c>
      <c r="D2" t="s">
        <v>1938</v>
      </c>
      <c r="E2">
        <v>96</v>
      </c>
      <c r="F2">
        <v>384</v>
      </c>
      <c r="G2" t="s">
        <v>1939</v>
      </c>
      <c r="H2">
        <v>12752</v>
      </c>
      <c r="I2">
        <v>1</v>
      </c>
      <c r="J2" t="s">
        <v>1940</v>
      </c>
      <c r="R2" t="s">
        <v>1921</v>
      </c>
      <c r="S2">
        <v>96</v>
      </c>
      <c r="T2">
        <v>384</v>
      </c>
      <c r="U2" t="str">
        <f t="shared" ref="U2:U65" si="0">"cvm!"&amp;ADDRESS(ROW(AC2),COLUMN(AC2)) &amp; "#"</f>
        <v>cvm!$AC$2#</v>
      </c>
      <c r="V2" t="str" cm="1">
        <f t="array" ref="V2">_xlfn.LET(_xlpm.x, AC1,
         _xlpm.cellAddress, "【 cvm!" &amp; ADDRESS(ROW(cvm机型选项表[[#This Row],[自检]]),COLUMN(cvm机型选项表[[#This Row],[自检]])) &amp; "】",
         _xlfn.IFS(ISBLANK(_xlpm.x),   "error:右侧选项不足" &amp;  _xlpm.cellAddress,
               ISERROR(_xlpm.x),   "error:右侧选项执行失败: cvm!" &amp; _xlpm.cellAddress,
               TRUE,             "ok")
)</f>
        <v>ok</v>
      </c>
      <c r="AC2" t="str" cm="1">
        <f t="array" ref="AC2:AE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 t="str">
        <v>标准型 SA3</v>
      </c>
      <c r="AE2" t="str">
        <v>GPU型 黑石物理服务器BMG5t</v>
      </c>
      <c r="CY2" t="s">
        <v>1921</v>
      </c>
      <c r="CZ2" t="s">
        <v>1938</v>
      </c>
      <c r="DA2">
        <v>384</v>
      </c>
      <c r="DB2" t="str">
        <f t="shared" ref="DB2:DB65" si="1">"cvm!"&amp;ADDRESS(ROW(DF2),COLUMN(DF2)) &amp; "#"</f>
        <v>cvm!$DF$2#</v>
      </c>
      <c r="DC2" t="str" cm="1">
        <f t="array" ref="DC2">_xlfn.LET(_xlpm.x, DF2,
         _xlpm.cellAddress, "【 cvm!" &amp; ADDRESS(ROW(cvmCpu选项表[[#This Row],[自检]]),COLUMN(cvmCpu选项表[[#This Row],[自检]])) &amp; "】",
         _xlfn.IFS(ISBLANK(_xlpm.x),   "error:右侧选项不足" &amp;  _xlpm.cellAddress,
               ISERROR(_xlpm.x),   "error:右侧选项执行失败: cvm!" &amp; _xlpm.cellAddress,
               TRUE,             "ok")
)</f>
        <v>ok</v>
      </c>
      <c r="DF2" cm="1">
        <f t="array" ref="DF2">TRANSPOSE(
_xlfn.UNIQUE(
_xlfn._xlws.FILTER(cvm表[CPU],(cvm表[地域]=cvmCpu选项表[[#This Row],[地域]])
*IF(cvmCpu选项表[[#This Row],[机型]]="",TRUE,(cvm表[机型]=cvmCpu选项表[[#This Row],[机型]]))
*IF(cvmCpu选项表[[#This Row],[内存]]="",TRUE,(cvm表[内存]=cvmCpu选项表[[#This Row],[内存]]))))
)</f>
        <v>96</v>
      </c>
      <c r="FK2" t="s">
        <v>1921</v>
      </c>
      <c r="FN2" t="str">
        <f t="shared" ref="FN2:FN65" si="2">"cvm!"&amp;ADDRESS(ROW(FR2),COLUMN(FR2)) &amp; "#"</f>
        <v>cvm!$FR$2#</v>
      </c>
      <c r="FO2" t="str" cm="1">
        <f t="array" ref="FO2">_xlfn.LET(_xlpm.x, FR2,
         _xlpm.cellAddress, "【 cvm!" &amp; ADDRESS(ROW(cvm内存选项表[[#This Row],[自检]]),COLUMN(cvm内存选项表[[#This Row],[自检]])) &amp; "】",
         _xlfn.IFS(ISBLANK(_xlpm.x),   "error:右侧选项不足" &amp;  _xlpm.cellAddress,
               ISERROR(_xlpm.x),   "error:右侧选项执行失败: cvm!" &amp; _xlpm.cellAddress,
               TRUE,             "ok")
)</f>
        <v>ok</v>
      </c>
      <c r="FR2" cm="1">
        <f t="array" ref="FR2:HL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
        <v>2</v>
      </c>
      <c r="FT2">
        <v>4</v>
      </c>
      <c r="FU2">
        <v>8</v>
      </c>
      <c r="FV2">
        <v>12</v>
      </c>
      <c r="FW2">
        <v>16</v>
      </c>
      <c r="FX2">
        <v>20</v>
      </c>
      <c r="FY2">
        <v>24</v>
      </c>
      <c r="FZ2">
        <v>32</v>
      </c>
      <c r="GA2">
        <v>40</v>
      </c>
      <c r="GB2">
        <v>48</v>
      </c>
      <c r="GC2">
        <v>56</v>
      </c>
      <c r="GD2">
        <v>64</v>
      </c>
      <c r="GE2">
        <v>80</v>
      </c>
      <c r="GF2">
        <v>88</v>
      </c>
      <c r="GG2">
        <v>96</v>
      </c>
      <c r="GH2">
        <v>112</v>
      </c>
      <c r="GI2">
        <v>128</v>
      </c>
      <c r="GJ2">
        <v>144</v>
      </c>
      <c r="GK2">
        <v>160</v>
      </c>
      <c r="GL2">
        <v>174</v>
      </c>
      <c r="GM2">
        <v>176</v>
      </c>
      <c r="GN2">
        <v>184</v>
      </c>
      <c r="GO2">
        <v>192</v>
      </c>
      <c r="GP2">
        <v>215</v>
      </c>
      <c r="GQ2">
        <v>216</v>
      </c>
      <c r="GR2">
        <v>224</v>
      </c>
      <c r="GS2">
        <v>226</v>
      </c>
      <c r="GT2">
        <v>256</v>
      </c>
      <c r="GU2">
        <v>288</v>
      </c>
      <c r="GV2">
        <v>316</v>
      </c>
      <c r="GW2">
        <v>320</v>
      </c>
      <c r="GX2">
        <v>348</v>
      </c>
      <c r="GY2">
        <v>352</v>
      </c>
      <c r="GZ2">
        <v>368</v>
      </c>
      <c r="HA2">
        <v>384</v>
      </c>
      <c r="HB2">
        <v>432</v>
      </c>
      <c r="HC2">
        <v>448</v>
      </c>
      <c r="HD2">
        <v>452</v>
      </c>
      <c r="HE2">
        <v>464</v>
      </c>
      <c r="HF2">
        <v>470</v>
      </c>
      <c r="HG2">
        <v>474</v>
      </c>
      <c r="HH2">
        <v>512</v>
      </c>
      <c r="HI2">
        <v>640</v>
      </c>
      <c r="HJ2">
        <v>648</v>
      </c>
      <c r="HK2">
        <v>940</v>
      </c>
      <c r="HL2">
        <v>948</v>
      </c>
    </row>
    <row r="3" spans="2:224">
      <c r="B3" t="e" vm="354">
        <v>#VALUE!</v>
      </c>
      <c r="C3" t="s">
        <v>1921</v>
      </c>
      <c r="D3" t="s">
        <v>1941</v>
      </c>
      <c r="E3">
        <v>16</v>
      </c>
      <c r="F3">
        <v>64</v>
      </c>
      <c r="G3" t="s">
        <v>1942</v>
      </c>
      <c r="H3">
        <v>2608</v>
      </c>
      <c r="I3">
        <v>1</v>
      </c>
      <c r="J3" t="s">
        <v>1943</v>
      </c>
      <c r="R3" t="s">
        <v>1921</v>
      </c>
      <c r="S3">
        <v>16</v>
      </c>
      <c r="T3">
        <v>64</v>
      </c>
      <c r="U3" t="str">
        <f t="shared" si="0"/>
        <v>cvm!$AC$3#</v>
      </c>
      <c r="V3" t="str" cm="1">
        <f t="array" ref="V3">_xlfn.LET(_xlpm.x, AC2,
         _xlpm.cellAddress, "【 cvm!" &amp; ADDRESS(ROW(cvm机型选项表[[#This Row],[自检]]),COLUMN(cvm机型选项表[[#This Row],[自检]])) &amp; "】",
         _xlfn.IFS(ISBLANK(_xlpm.x),   "error:右侧选项不足" &amp;  _xlpm.cellAddress,
               ISERROR(_xlpm.x),   "error:右侧选项执行失败: cvm!" &amp; _xlpm.cellAddress,
               TRUE,             "ok")
)</f>
        <v>ok</v>
      </c>
      <c r="AC3" t="str" cm="1">
        <f t="array" ref="AC3:AW3">TRANSPOSE(
_xlfn.UNIQUE(
_xlfn._xlws.FILTER(cvm表[机型],(cvm表[地域]=cvm机型选项表[[#This Row],[地域]])
*IF(cvm机型选项表[[#This Row],[CPU]]="",TRUE,(cvm表[CPU]=cvm机型选项表[[#This Row],[CPU]]))
*IF(cvm机型选项表[[#This Row],[内存]]="",TRUE,(cvm表[内存]=cvm机型选项表[[#This Row],[内存]]))))
)</f>
        <v>高IO型 IT5</v>
      </c>
      <c r="AD3" t="str">
        <v>高IO型 IT3</v>
      </c>
      <c r="AE3" t="str">
        <v>高IO型 I3</v>
      </c>
      <c r="AF3" t="str">
        <v>计算网络增强型 CN3</v>
      </c>
      <c r="AG3" t="str">
        <v>计算型 C6</v>
      </c>
      <c r="AH3" t="str">
        <v>计算型 C5</v>
      </c>
      <c r="AI3" t="str">
        <v>计算型 C4</v>
      </c>
      <c r="AJ3" t="str">
        <v>计算型 C3</v>
      </c>
      <c r="AK3" t="str">
        <v>计算型 C2</v>
      </c>
      <c r="AL3" t="str">
        <v>标准网络优化型 SN3ne</v>
      </c>
      <c r="AM3" t="str">
        <v>标准存储增强型 S5se</v>
      </c>
      <c r="AN3" t="str">
        <v>标准型 SA3</v>
      </c>
      <c r="AO3" t="str">
        <v>标准型 SA2</v>
      </c>
      <c r="AP3" t="str">
        <v>标准型 SA1</v>
      </c>
      <c r="AQ3" t="str">
        <v>标准型 S6</v>
      </c>
      <c r="AR3" t="str">
        <v>标准型 S5</v>
      </c>
      <c r="AS3" t="str">
        <v>标准型 S4</v>
      </c>
      <c r="AT3" t="str">
        <v>标准型 S3</v>
      </c>
      <c r="AU3" t="str">
        <v>标准型 S2</v>
      </c>
      <c r="AV3" t="str">
        <v>大数据型 D3</v>
      </c>
      <c r="AW3" t="str">
        <v>大数据型 D2</v>
      </c>
      <c r="CY3" t="s">
        <v>1921</v>
      </c>
      <c r="CZ3" t="s">
        <v>1941</v>
      </c>
      <c r="DA3">
        <v>64</v>
      </c>
      <c r="DB3" t="str">
        <f t="shared" si="1"/>
        <v>cvm!$DF$3#</v>
      </c>
      <c r="DC3" t="str" cm="1">
        <f t="array" ref="DC3">_xlfn.LET(_xlpm.x, DF3,
         _xlpm.cellAddress, "【 cvm!" &amp; ADDRESS(ROW(cvmCpu选项表[[#This Row],[自检]]),COLUMN(cvmCpu选项表[[#This Row],[自检]])) &amp; "】",
         _xlfn.IFS(ISBLANK(_xlpm.x),   "error:右侧选项不足" &amp;  _xlpm.cellAddress,
               ISERROR(_xlpm.x),   "error:右侧选项执行失败: cvm!" &amp; _xlpm.cellAddress,
               TRUE,             "ok")
)</f>
        <v>ok</v>
      </c>
      <c r="DF3" cm="1">
        <f t="array" ref="DF3">TRANSPOSE(
_xlfn.UNIQUE(
_xlfn._xlws.FILTER(cvm表[CPU],(cvm表[地域]=cvmCpu选项表[[#This Row],[地域]])
*IF(cvmCpu选项表[[#This Row],[机型]]="",TRUE,(cvm表[机型]=cvmCpu选项表[[#This Row],[机型]]))
*IF(cvmCpu选项表[[#This Row],[内存]]="",TRUE,(cvm表[内存]=cvmCpu选项表[[#This Row],[内存]]))))
)</f>
        <v>16</v>
      </c>
      <c r="FK3" t="s">
        <v>17</v>
      </c>
      <c r="FN3" t="str">
        <f t="shared" si="2"/>
        <v>cvm!$FR$3#</v>
      </c>
      <c r="FO3" t="str" cm="1">
        <f t="array" ref="FO3">_xlfn.LET(_xlpm.x, FR3,
         _xlpm.cellAddress, "【 cvm!" &amp; ADDRESS(ROW(cvm内存选项表[[#This Row],[自检]]),COLUMN(cvm内存选项表[[#This Row],[自检]])) &amp; "】",
         _xlfn.IFS(ISBLANK(_xlpm.x),   "error:右侧选项不足" &amp;  _xlpm.cellAddress,
               ISERROR(_xlpm.x),   "error:右侧选项执行失败: cvm!" &amp; _xlpm.cellAddress,
               TRUE,             "ok")
)</f>
        <v>ok</v>
      </c>
      <c r="FR3" cm="1">
        <f t="array" ref="FR3:HN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
        <v>2</v>
      </c>
      <c r="FT3">
        <v>4</v>
      </c>
      <c r="FU3">
        <v>8</v>
      </c>
      <c r="FV3">
        <v>12</v>
      </c>
      <c r="FW3">
        <v>16</v>
      </c>
      <c r="FX3">
        <v>20</v>
      </c>
      <c r="FY3">
        <v>24</v>
      </c>
      <c r="FZ3">
        <v>32</v>
      </c>
      <c r="GA3">
        <v>40</v>
      </c>
      <c r="GB3">
        <v>48</v>
      </c>
      <c r="GC3">
        <v>56</v>
      </c>
      <c r="GD3">
        <v>64</v>
      </c>
      <c r="GE3">
        <v>80</v>
      </c>
      <c r="GF3">
        <v>88</v>
      </c>
      <c r="GG3">
        <v>96</v>
      </c>
      <c r="GH3">
        <v>112</v>
      </c>
      <c r="GI3">
        <v>128</v>
      </c>
      <c r="GJ3">
        <v>144</v>
      </c>
      <c r="GK3">
        <v>160</v>
      </c>
      <c r="GL3">
        <v>174</v>
      </c>
      <c r="GM3">
        <v>176</v>
      </c>
      <c r="GN3">
        <v>184</v>
      </c>
      <c r="GO3">
        <v>192</v>
      </c>
      <c r="GP3">
        <v>215</v>
      </c>
      <c r="GQ3">
        <v>216</v>
      </c>
      <c r="GR3">
        <v>224</v>
      </c>
      <c r="GS3">
        <v>226</v>
      </c>
      <c r="GT3">
        <v>256</v>
      </c>
      <c r="GU3">
        <v>288</v>
      </c>
      <c r="GV3">
        <v>316</v>
      </c>
      <c r="GW3">
        <v>320</v>
      </c>
      <c r="GX3">
        <v>348</v>
      </c>
      <c r="GY3">
        <v>352</v>
      </c>
      <c r="GZ3">
        <v>368</v>
      </c>
      <c r="HA3">
        <v>384</v>
      </c>
      <c r="HB3">
        <v>432</v>
      </c>
      <c r="HC3">
        <v>448</v>
      </c>
      <c r="HD3">
        <v>452</v>
      </c>
      <c r="HE3">
        <v>464</v>
      </c>
      <c r="HF3">
        <v>470</v>
      </c>
      <c r="HG3">
        <v>474</v>
      </c>
      <c r="HH3">
        <v>480</v>
      </c>
      <c r="HI3">
        <v>512</v>
      </c>
      <c r="HJ3">
        <v>640</v>
      </c>
      <c r="HK3">
        <v>648</v>
      </c>
      <c r="HL3">
        <v>940</v>
      </c>
      <c r="HM3">
        <v>948</v>
      </c>
      <c r="HN3">
        <v>960</v>
      </c>
    </row>
    <row r="4" spans="2:224">
      <c r="B4" t="e" vm="355">
        <v>#VALUE!</v>
      </c>
      <c r="C4" t="s">
        <v>1921</v>
      </c>
      <c r="D4" t="s">
        <v>1941</v>
      </c>
      <c r="E4">
        <v>32</v>
      </c>
      <c r="F4">
        <v>128</v>
      </c>
      <c r="G4" t="s">
        <v>1944</v>
      </c>
      <c r="H4">
        <v>5216</v>
      </c>
      <c r="I4">
        <v>1</v>
      </c>
      <c r="J4" t="s">
        <v>1945</v>
      </c>
      <c r="R4" t="s">
        <v>1921</v>
      </c>
      <c r="S4">
        <v>32</v>
      </c>
      <c r="T4">
        <v>128</v>
      </c>
      <c r="U4" t="str">
        <f t="shared" si="0"/>
        <v>cvm!$AC$4#</v>
      </c>
      <c r="V4" t="str" cm="1">
        <f t="array" ref="V4">_xlfn.LET(_xlpm.x, AC3,
         _xlpm.cellAddress, "【 cvm!" &amp; ADDRESS(ROW(cvm机型选项表[[#This Row],[自检]]),COLUMN(cvm机型选项表[[#This Row],[自检]])) &amp; "】",
         _xlfn.IFS(ISBLANK(_xlpm.x),   "error:右侧选项不足" &amp;  _xlpm.cellAddress,
               ISERROR(_xlpm.x),   "error:右侧选项执行失败: cvm!" &amp; _xlpm.cellAddress,
               TRUE,             "ok")
)</f>
        <v>ok</v>
      </c>
      <c r="AC4" t="str" cm="1">
        <f t="array" ref="AC4:AV4">TRANSPOSE(
_xlfn.UNIQUE(
_xlfn._xlws.FILTER(cvm表[机型],(cvm表[地域]=cvm机型选项表[[#This Row],[地域]])
*IF(cvm机型选项表[[#This Row],[CPU]]="",TRUE,(cvm表[CPU]=cvm机型选项表[[#This Row],[CPU]]))
*IF(cvm机型选项表[[#This Row],[内存]]="",TRUE,(cvm表[内存]=cvm机型选项表[[#This Row],[内存]]))))
)</f>
        <v>高IO型 IT5</v>
      </c>
      <c r="AD4" t="str">
        <v>高IO型 IT3</v>
      </c>
      <c r="AE4" t="str">
        <v>高IO型 I3</v>
      </c>
      <c r="AF4" t="str">
        <v>计算网络增强型 CN3</v>
      </c>
      <c r="AG4" t="str">
        <v>计算型 C6</v>
      </c>
      <c r="AH4" t="str">
        <v>计算型 C5</v>
      </c>
      <c r="AI4" t="str">
        <v>计算型 C3</v>
      </c>
      <c r="AJ4" t="str">
        <v>标准网络优化型 SN3ne</v>
      </c>
      <c r="AK4" t="str">
        <v>标准存储增强型 S5se</v>
      </c>
      <c r="AL4" t="str">
        <v>标准型 SA3</v>
      </c>
      <c r="AM4" t="str">
        <v>标准型 SA2</v>
      </c>
      <c r="AN4" t="str">
        <v>标准型 SA1</v>
      </c>
      <c r="AO4" t="str">
        <v>标准型 S6</v>
      </c>
      <c r="AP4" t="str">
        <v>标准型 S5</v>
      </c>
      <c r="AQ4" t="str">
        <v>标准型 S4</v>
      </c>
      <c r="AR4" t="str">
        <v>标准型 S3</v>
      </c>
      <c r="AS4" t="str">
        <v>标准型 S2</v>
      </c>
      <c r="AT4" t="str">
        <v>大数据型 D3</v>
      </c>
      <c r="AU4" t="str">
        <v>大数据型 D2</v>
      </c>
      <c r="AV4" t="str">
        <v>GPU计算型 GN7</v>
      </c>
      <c r="CY4" t="s">
        <v>1921</v>
      </c>
      <c r="CZ4" t="s">
        <v>1941</v>
      </c>
      <c r="DA4">
        <v>128</v>
      </c>
      <c r="DB4" t="str">
        <f t="shared" si="1"/>
        <v>cvm!$DF$4#</v>
      </c>
      <c r="DC4" t="str" cm="1">
        <f t="array" ref="DC4">_xlfn.LET(_xlpm.x, DF4,
         _xlpm.cellAddress, "【 cvm!" &amp; ADDRESS(ROW(cvmCpu选项表[[#This Row],[自检]]),COLUMN(cvmCpu选项表[[#This Row],[自检]])) &amp; "】",
         _xlfn.IFS(ISBLANK(_xlpm.x),   "error:右侧选项不足" &amp;  _xlpm.cellAddress,
               ISERROR(_xlpm.x),   "error:右侧选项执行失败: cvm!" &amp; _xlpm.cellAddress,
               TRUE,             "ok")
)</f>
        <v>ok</v>
      </c>
      <c r="DF4" cm="1">
        <f t="array" ref="DF4">TRANSPOSE(
_xlfn.UNIQUE(
_xlfn._xlws.FILTER(cvm表[CPU],(cvm表[地域]=cvmCpu选项表[[#This Row],[地域]])
*IF(cvmCpu选项表[[#This Row],[机型]]="",TRUE,(cvm表[机型]=cvmCpu选项表[[#This Row],[机型]]))
*IF(cvmCpu选项表[[#This Row],[内存]]="",TRUE,(cvm表[内存]=cvmCpu选项表[[#This Row],[内存]]))))
)</f>
        <v>32</v>
      </c>
      <c r="FK4" t="s">
        <v>1924</v>
      </c>
      <c r="FN4" t="str">
        <f t="shared" si="2"/>
        <v>cvm!$FR$4#</v>
      </c>
      <c r="FO4" t="str" cm="1">
        <f t="array" ref="FO4">_xlfn.LET(_xlpm.x, FR4,
         _xlpm.cellAddress, "【 cvm!" &amp; ADDRESS(ROW(cvm内存选项表[[#This Row],[自检]]),COLUMN(cvm内存选项表[[#This Row],[自检]])) &amp; "】",
         _xlfn.IFS(ISBLANK(_xlpm.x),   "error:右侧选项不足" &amp;  _xlpm.cellAddress,
               ISERROR(_xlpm.x),   "error:右侧选项执行失败: cvm!" &amp; _xlpm.cellAddress,
               TRUE,             "ok")
)</f>
        <v>ok</v>
      </c>
      <c r="FR4" cm="1">
        <f t="array" ref="FR4:HP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4">
        <v>2</v>
      </c>
      <c r="FT4">
        <v>4</v>
      </c>
      <c r="FU4">
        <v>8</v>
      </c>
      <c r="FV4">
        <v>12</v>
      </c>
      <c r="FW4">
        <v>16</v>
      </c>
      <c r="FX4">
        <v>20</v>
      </c>
      <c r="FY4">
        <v>24</v>
      </c>
      <c r="FZ4">
        <v>32</v>
      </c>
      <c r="GA4">
        <v>40</v>
      </c>
      <c r="GB4">
        <v>48</v>
      </c>
      <c r="GC4">
        <v>56</v>
      </c>
      <c r="GD4">
        <v>64</v>
      </c>
      <c r="GE4">
        <v>80</v>
      </c>
      <c r="GF4">
        <v>88</v>
      </c>
      <c r="GG4">
        <v>96</v>
      </c>
      <c r="GH4">
        <v>112</v>
      </c>
      <c r="GI4">
        <v>128</v>
      </c>
      <c r="GJ4">
        <v>144</v>
      </c>
      <c r="GK4">
        <v>160</v>
      </c>
      <c r="GL4">
        <v>174</v>
      </c>
      <c r="GM4">
        <v>176</v>
      </c>
      <c r="GN4">
        <v>184</v>
      </c>
      <c r="GO4">
        <v>192</v>
      </c>
      <c r="GP4">
        <v>215</v>
      </c>
      <c r="GQ4">
        <v>216</v>
      </c>
      <c r="GR4">
        <v>224</v>
      </c>
      <c r="GS4">
        <v>226</v>
      </c>
      <c r="GT4">
        <v>256</v>
      </c>
      <c r="GU4">
        <v>288</v>
      </c>
      <c r="GV4">
        <v>316</v>
      </c>
      <c r="GW4">
        <v>320</v>
      </c>
      <c r="GX4">
        <v>348</v>
      </c>
      <c r="GY4">
        <v>352</v>
      </c>
      <c r="GZ4">
        <v>368</v>
      </c>
      <c r="HA4">
        <v>384</v>
      </c>
      <c r="HB4">
        <v>432</v>
      </c>
      <c r="HC4">
        <v>448</v>
      </c>
      <c r="HD4">
        <v>452</v>
      </c>
      <c r="HE4">
        <v>464</v>
      </c>
      <c r="HF4">
        <v>470</v>
      </c>
      <c r="HG4">
        <v>474</v>
      </c>
      <c r="HH4">
        <v>480</v>
      </c>
      <c r="HI4">
        <v>512</v>
      </c>
      <c r="HJ4">
        <v>640</v>
      </c>
      <c r="HK4">
        <v>648</v>
      </c>
      <c r="HL4">
        <v>696</v>
      </c>
      <c r="HM4">
        <v>700</v>
      </c>
      <c r="HN4">
        <v>940</v>
      </c>
      <c r="HO4">
        <v>948</v>
      </c>
      <c r="HP4">
        <v>960</v>
      </c>
    </row>
    <row r="5" spans="2:224">
      <c r="B5" t="e" vm="356">
        <v>#VALUE!</v>
      </c>
      <c r="C5" t="s">
        <v>1921</v>
      </c>
      <c r="D5" t="s">
        <v>1941</v>
      </c>
      <c r="E5">
        <v>64</v>
      </c>
      <c r="F5">
        <v>256</v>
      </c>
      <c r="G5" t="s">
        <v>1946</v>
      </c>
      <c r="H5">
        <v>10432</v>
      </c>
      <c r="I5">
        <v>1</v>
      </c>
      <c r="J5" t="s">
        <v>1947</v>
      </c>
      <c r="R5" t="s">
        <v>1921</v>
      </c>
      <c r="S5">
        <v>64</v>
      </c>
      <c r="T5">
        <v>256</v>
      </c>
      <c r="U5" t="str">
        <f t="shared" si="0"/>
        <v>cvm!$AC$5#</v>
      </c>
      <c r="V5" t="str" cm="1">
        <f t="array" ref="V5">_xlfn.LET(_xlpm.x, AC4,
         _xlpm.cellAddress, "【 cvm!" &amp; ADDRESS(ROW(cvm机型选项表[[#This Row],[自检]]),COLUMN(cvm机型选项表[[#This Row],[自检]])) &amp; "】",
         _xlfn.IFS(ISBLANK(_xlpm.x),   "error:右侧选项不足" &amp;  _xlpm.cellAddress,
               ISERROR(_xlpm.x),   "error:右侧选项执行失败: cvm!" &amp; _xlpm.cellAddress,
               TRUE,             "ok")
)</f>
        <v>ok</v>
      </c>
      <c r="AC5" t="str" cm="1">
        <f t="array" ref="AC5:AQ5">TRANSPOSE(
_xlfn.UNIQUE(
_xlfn._xlws.FILTER(cvm表[机型],(cvm表[地域]=cvm机型选项表[[#This Row],[地域]])
*IF(cvm机型选项表[[#This Row],[CPU]]="",TRUE,(cvm表[CPU]=cvm机型选项表[[#This Row],[CPU]]))
*IF(cvm机型选项表[[#This Row],[内存]]="",TRUE,(cvm表[内存]=cvm机型选项表[[#This Row],[内存]]))))
)</f>
        <v>高IO型 IT5</v>
      </c>
      <c r="AD5" t="str">
        <v>高IO型 IT3</v>
      </c>
      <c r="AE5" t="str">
        <v>高IO型 I3</v>
      </c>
      <c r="AF5" t="str">
        <v>计算型 C6</v>
      </c>
      <c r="AG5" t="str">
        <v>计算型 C5</v>
      </c>
      <c r="AH5" t="str">
        <v>标准网络优化型 SN3ne</v>
      </c>
      <c r="AI5" t="str">
        <v>标准型 SA3</v>
      </c>
      <c r="AJ5" t="str">
        <v>标准型 SA2</v>
      </c>
      <c r="AK5" t="str">
        <v>标准型 SA1</v>
      </c>
      <c r="AL5" t="str">
        <v>标准型 S6</v>
      </c>
      <c r="AM5" t="str">
        <v>标准型 S5</v>
      </c>
      <c r="AN5" t="str">
        <v>标准型 S4</v>
      </c>
      <c r="AO5" t="str">
        <v>标准型 S3</v>
      </c>
      <c r="AP5" t="str">
        <v>大数据型 D3</v>
      </c>
      <c r="AQ5" t="str">
        <v>大数据型 D2</v>
      </c>
      <c r="CY5" t="s">
        <v>1921</v>
      </c>
      <c r="CZ5" t="s">
        <v>1941</v>
      </c>
      <c r="DA5">
        <v>256</v>
      </c>
      <c r="DB5" t="str">
        <f t="shared" si="1"/>
        <v>cvm!$DF$5#</v>
      </c>
      <c r="DC5" t="str" cm="1">
        <f t="array" ref="DC5">_xlfn.LET(_xlpm.x, DF5,
         _xlpm.cellAddress, "【 cvm!" &amp; ADDRESS(ROW(cvmCpu选项表[[#This Row],[自检]]),COLUMN(cvmCpu选项表[[#This Row],[自检]])) &amp; "】",
         _xlfn.IFS(ISBLANK(_xlpm.x),   "error:右侧选项不足" &amp;  _xlpm.cellAddress,
               ISERROR(_xlpm.x),   "error:右侧选项执行失败: cvm!" &amp; _xlpm.cellAddress,
               TRUE,             "ok")
)</f>
        <v>ok</v>
      </c>
      <c r="DF5" cm="1">
        <f t="array" ref="DF5">TRANSPOSE(
_xlfn.UNIQUE(
_xlfn._xlws.FILTER(cvm表[CPU],(cvm表[地域]=cvmCpu选项表[[#This Row],[地域]])
*IF(cvmCpu选项表[[#This Row],[机型]]="",TRUE,(cvm表[机型]=cvmCpu选项表[[#This Row],[机型]]))
*IF(cvmCpu选项表[[#This Row],[内存]]="",TRUE,(cvm表[内存]=cvmCpu选项表[[#This Row],[内存]]))))
)</f>
        <v>64</v>
      </c>
      <c r="FK5" t="s">
        <v>1921</v>
      </c>
      <c r="FL5" t="s">
        <v>1938</v>
      </c>
      <c r="FN5" t="str">
        <f t="shared" si="2"/>
        <v>cvm!$FR$5#</v>
      </c>
      <c r="FO5" t="str" cm="1">
        <f t="array" ref="FO5">_xlfn.LET(_xlpm.x, FR5,
         _xlpm.cellAddress, "【 cvm!" &amp; ADDRESS(ROW(cvm内存选项表[[#This Row],[自检]]),COLUMN(cvm内存选项表[[#This Row],[自检]])) &amp; "】",
         _xlfn.IFS(ISBLANK(_xlpm.x),   "error:右侧选项不足" &amp;  _xlpm.cellAddress,
               ISERROR(_xlpm.x),   "error:右侧选项执行失败: cvm!" &amp; _xlpm.cellAddress,
               TRUE,             "ok")
)</f>
        <v>ok</v>
      </c>
      <c r="FR5" cm="1">
        <f t="array" ref="FR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224">
      <c r="B6" t="e" vm="357">
        <v>#VALUE!</v>
      </c>
      <c r="C6" t="s">
        <v>1921</v>
      </c>
      <c r="D6" t="s">
        <v>1941</v>
      </c>
      <c r="E6">
        <v>84</v>
      </c>
      <c r="F6">
        <v>320</v>
      </c>
      <c r="G6" t="s">
        <v>1948</v>
      </c>
      <c r="H6">
        <v>11541.6</v>
      </c>
      <c r="I6">
        <v>1</v>
      </c>
      <c r="J6" t="s">
        <v>1949</v>
      </c>
      <c r="R6" t="s">
        <v>1921</v>
      </c>
      <c r="S6">
        <v>84</v>
      </c>
      <c r="T6">
        <v>320</v>
      </c>
      <c r="U6" t="str">
        <f t="shared" si="0"/>
        <v>cvm!$AC$6#</v>
      </c>
      <c r="V6" t="str" cm="1">
        <f t="array" ref="V6">_xlfn.LET(_xlpm.x, AC5,
         _xlpm.cellAddress, "【 cvm!" &amp; ADDRESS(ROW(cvm机型选项表[[#This Row],[自检]]),COLUMN(cvm机型选项表[[#This Row],[自检]])) &amp; "】",
         _xlfn.IFS(ISBLANK(_xlpm.x),   "error:右侧选项不足" &amp;  _xlpm.cellAddress,
               ISERROR(_xlpm.x),   "error:右侧选项执行失败: cvm!" &amp; _xlpm.cellAddress,
               TRUE,             "ok")
)</f>
        <v>ok</v>
      </c>
      <c r="AC6" t="str" cm="1">
        <f t="array" ref="AC6:AD6">TRANSPOSE(
_xlfn.UNIQUE(
_xlfn._xlws.FILTER(cvm表[机型],(cvm表[地域]=cvm机型选项表[[#This Row],[地域]])
*IF(cvm机型选项表[[#This Row],[CPU]]="",TRUE,(cvm表[CPU]=cvm机型选项表[[#This Row],[CPU]]))
*IF(cvm机型选项表[[#This Row],[内存]]="",TRUE,(cvm表[内存]=cvm机型选项表[[#This Row],[内存]]))))
)</f>
        <v>高IO型 IT5</v>
      </c>
      <c r="AD6" t="str">
        <v>大数据型 D3</v>
      </c>
      <c r="CY6" t="s">
        <v>1921</v>
      </c>
      <c r="CZ6" t="s">
        <v>1941</v>
      </c>
      <c r="DA6">
        <v>320</v>
      </c>
      <c r="DB6" t="str">
        <f t="shared" si="1"/>
        <v>cvm!$DF$6#</v>
      </c>
      <c r="DC6" t="str" cm="1">
        <f t="array" ref="DC6">_xlfn.LET(_xlpm.x, DF6,
         _xlpm.cellAddress, "【 cvm!" &amp; ADDRESS(ROW(cvmCpu选项表[[#This Row],[自检]]),COLUMN(cvmCpu选项表[[#This Row],[自检]])) &amp; "】",
         _xlfn.IFS(ISBLANK(_xlpm.x),   "error:右侧选项不足" &amp;  _xlpm.cellAddress,
               ISERROR(_xlpm.x),   "error:右侧选项执行失败: cvm!" &amp; _xlpm.cellAddress,
               TRUE,             "ok")
)</f>
        <v>ok</v>
      </c>
      <c r="DF6" cm="1">
        <f t="array" ref="DF6">TRANSPOSE(
_xlfn.UNIQUE(
_xlfn._xlws.FILTER(cvm表[CPU],(cvm表[地域]=cvmCpu选项表[[#This Row],[地域]])
*IF(cvmCpu选项表[[#This Row],[机型]]="",TRUE,(cvm表[机型]=cvmCpu选项表[[#This Row],[机型]]))
*IF(cvmCpu选项表[[#This Row],[内存]]="",TRUE,(cvm表[内存]=cvmCpu选项表[[#This Row],[内存]]))))
)</f>
        <v>84</v>
      </c>
      <c r="FK6" t="s">
        <v>1921</v>
      </c>
      <c r="FL6" t="s">
        <v>1941</v>
      </c>
      <c r="FN6" t="str">
        <f t="shared" si="2"/>
        <v>cvm!$FR$6#</v>
      </c>
      <c r="FO6" t="str" cm="1">
        <f t="array" ref="FO6">_xlfn.LET(_xlpm.x, FR6,
         _xlpm.cellAddress, "【 cvm!" &amp; ADDRESS(ROW(cvm内存选项表[[#This Row],[自检]]),COLUMN(cvm内存选项表[[#This Row],[自检]])) &amp; "】",
         _xlfn.IFS(ISBLANK(_xlpm.x),   "error:右侧选项不足" &amp;  _xlpm.cellAddress,
               ISERROR(_xlpm.x),   "error:右侧选项执行失败: cvm!" &amp; _xlpm.cellAddress,
               TRUE,             "ok")
)</f>
        <v>ok</v>
      </c>
      <c r="FR6" cm="1">
        <f t="array" ref="FR6:FU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
        <v>128</v>
      </c>
      <c r="FT6">
        <v>256</v>
      </c>
      <c r="FU6">
        <v>320</v>
      </c>
    </row>
    <row r="7" spans="2:224">
      <c r="B7" t="e" vm="358">
        <v>#VALUE!</v>
      </c>
      <c r="C7" t="s">
        <v>1921</v>
      </c>
      <c r="D7" t="s">
        <v>1950</v>
      </c>
      <c r="E7">
        <v>16</v>
      </c>
      <c r="F7">
        <v>64</v>
      </c>
      <c r="G7" t="s">
        <v>1942</v>
      </c>
      <c r="H7">
        <v>2804</v>
      </c>
      <c r="I7">
        <v>1</v>
      </c>
      <c r="J7" t="s">
        <v>1951</v>
      </c>
      <c r="R7" t="s">
        <v>1921</v>
      </c>
      <c r="S7">
        <v>8</v>
      </c>
      <c r="T7">
        <v>32</v>
      </c>
      <c r="U7" t="str">
        <f t="shared" si="0"/>
        <v>cvm!$AC$7#</v>
      </c>
      <c r="V7" t="str" cm="1">
        <f t="array" ref="V7">_xlfn.LET(_xlpm.x, AC6,
         _xlpm.cellAddress, "【 cvm!" &amp; ADDRESS(ROW(cvm机型选项表[[#This Row],[自检]]),COLUMN(cvm机型选项表[[#This Row],[自检]])) &amp; "】",
         _xlfn.IFS(ISBLANK(_xlpm.x),   "error:右侧选项不足" &amp;  _xlpm.cellAddress,
               ISERROR(_xlpm.x),   "error:右侧选项执行失败: cvm!" &amp; _xlpm.cellAddress,
               TRUE,             "ok")
)</f>
        <v>ok</v>
      </c>
      <c r="AC7" t="str" cm="1">
        <f t="array" ref="AC7:AW7">TRANSPOSE(
_xlfn.UNIQUE(
_xlfn._xlws.FILTER(cvm表[机型],(cvm表[地域]=cvm机型选项表[[#This Row],[地域]])
*IF(cvm机型选项表[[#This Row],[CPU]]="",TRUE,(cvm表[CPU]=cvm机型选项表[[#This Row],[CPU]]))
*IF(cvm机型选项表[[#This Row],[内存]]="",TRUE,(cvm表[内存]=cvm机型选项表[[#This Row],[内存]]))))
)</f>
        <v>高IO型 I3</v>
      </c>
      <c r="AD7" t="str">
        <v>计算网络增强型 CN3</v>
      </c>
      <c r="AE7" t="str">
        <v>计算型 C6</v>
      </c>
      <c r="AF7" t="str">
        <v>计算型 C5</v>
      </c>
      <c r="AG7" t="str">
        <v>计算型 C4</v>
      </c>
      <c r="AH7" t="str">
        <v>计算型 C3</v>
      </c>
      <c r="AI7" t="str">
        <v>计算型 C2</v>
      </c>
      <c r="AJ7" t="str">
        <v>标准网络优化型 SN3ne</v>
      </c>
      <c r="AK7" t="str">
        <v>标准存储增强型 S5se</v>
      </c>
      <c r="AL7" t="str">
        <v>标准型 SA3</v>
      </c>
      <c r="AM7" t="str">
        <v>标准型 SA2</v>
      </c>
      <c r="AN7" t="str">
        <v>标准型 SA1</v>
      </c>
      <c r="AO7" t="str">
        <v>标准型 S6</v>
      </c>
      <c r="AP7" t="str">
        <v>标准型 S5</v>
      </c>
      <c r="AQ7" t="str">
        <v>标准型 S4</v>
      </c>
      <c r="AR7" t="str">
        <v>标准型 S3</v>
      </c>
      <c r="AS7" t="str">
        <v>标准型 S2</v>
      </c>
      <c r="AT7" t="str">
        <v>标准型 S1</v>
      </c>
      <c r="AU7" t="str">
        <v>大数据型 D3</v>
      </c>
      <c r="AV7" t="str">
        <v>大数据型 D2</v>
      </c>
      <c r="AW7" t="str">
        <v>GPU计算型 GN7</v>
      </c>
      <c r="CY7" t="s">
        <v>1921</v>
      </c>
      <c r="CZ7" t="s">
        <v>1950</v>
      </c>
      <c r="DA7">
        <v>64</v>
      </c>
      <c r="DB7" t="str">
        <f t="shared" si="1"/>
        <v>cvm!$DF$7#</v>
      </c>
      <c r="DC7" t="str" cm="1">
        <f t="array" ref="DC7">_xlfn.LET(_xlpm.x, DF7,
         _xlpm.cellAddress, "【 cvm!" &amp; ADDRESS(ROW(cvmCpu选项表[[#This Row],[自检]]),COLUMN(cvmCpu选项表[[#This Row],[自检]])) &amp; "】",
         _xlfn.IFS(ISBLANK(_xlpm.x),   "error:右侧选项不足" &amp;  _xlpm.cellAddress,
               ISERROR(_xlpm.x),   "error:右侧选项执行失败: cvm!" &amp; _xlpm.cellAddress,
               TRUE,             "ok")
)</f>
        <v>ok</v>
      </c>
      <c r="DF7" cm="1">
        <f t="array" ref="DF7">TRANSPOSE(
_xlfn.UNIQUE(
_xlfn._xlws.FILTER(cvm表[CPU],(cvm表[地域]=cvmCpu选项表[[#This Row],[地域]])
*IF(cvmCpu选项表[[#This Row],[机型]]="",TRUE,(cvm表[机型]=cvmCpu选项表[[#This Row],[机型]]))
*IF(cvmCpu选项表[[#This Row],[内存]]="",TRUE,(cvm表[内存]=cvmCpu选项表[[#This Row],[内存]]))))
)</f>
        <v>16</v>
      </c>
      <c r="FK7" t="s">
        <v>1921</v>
      </c>
      <c r="FL7" t="s">
        <v>1950</v>
      </c>
      <c r="FN7" t="str">
        <f t="shared" si="2"/>
        <v>cvm!$FR$7#</v>
      </c>
      <c r="FO7" t="str" cm="1">
        <f t="array" ref="FO7">_xlfn.LET(_xlpm.x, FR7,
         _xlpm.cellAddress, "【 cvm!" &amp; ADDRESS(ROW(cvm内存选项表[[#This Row],[自检]]),COLUMN(cvm内存选项表[[#This Row],[自检]])) &amp; "】",
         _xlfn.IFS(ISBLANK(_xlpm.x),   "error:右侧选项不足" &amp;  _xlpm.cellAddress,
               ISERROR(_xlpm.x),   "error:右侧选项执行失败: cvm!" &amp; _xlpm.cellAddress,
               TRUE,             "ok")
)</f>
        <v>ok</v>
      </c>
      <c r="FR7" cm="1">
        <f t="array" ref="FR7:FT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
        <v>128</v>
      </c>
      <c r="FT7">
        <v>256</v>
      </c>
    </row>
    <row r="8" spans="2:224">
      <c r="B8" t="e" vm="359">
        <v>#VALUE!</v>
      </c>
      <c r="C8" t="s">
        <v>1921</v>
      </c>
      <c r="D8" t="s">
        <v>1950</v>
      </c>
      <c r="E8">
        <v>32</v>
      </c>
      <c r="F8">
        <v>128</v>
      </c>
      <c r="G8" t="s">
        <v>1944</v>
      </c>
      <c r="H8">
        <v>5608</v>
      </c>
      <c r="I8">
        <v>1</v>
      </c>
      <c r="J8" t="s">
        <v>1952</v>
      </c>
      <c r="R8" t="s">
        <v>1921</v>
      </c>
      <c r="S8">
        <v>24</v>
      </c>
      <c r="T8">
        <v>96</v>
      </c>
      <c r="U8" t="str">
        <f t="shared" si="0"/>
        <v>cvm!$AC$8#</v>
      </c>
      <c r="V8" t="str" cm="1">
        <f t="array" ref="V8">_xlfn.LET(_xlpm.x, AC7,
         _xlpm.cellAddress, "【 cvm!" &amp; ADDRESS(ROW(cvm机型选项表[[#This Row],[自检]]),COLUMN(cvm机型选项表[[#This Row],[自检]])) &amp; "】",
         _xlfn.IFS(ISBLANK(_xlpm.x),   "error:右侧选项不足" &amp;  _xlpm.cellAddress,
               ISERROR(_xlpm.x),   "error:右侧选项执行失败: cvm!" &amp; _xlpm.cellAddress,
               TRUE,             "ok")
)</f>
        <v>ok</v>
      </c>
      <c r="AC8" t="str" cm="1">
        <f t="array" ref="AC8:AI8">TRANSPOSE(
_xlfn.UNIQUE(
_xlfn._xlws.FILTER(cvm表[机型],(cvm表[地域]=cvm机型选项表[[#This Row],[地域]])
*IF(cvm机型选项表[[#This Row],[CPU]]="",TRUE,(cvm表[CPU]=cvm机型选项表[[#This Row],[CPU]]))
*IF(cvm机型选项表[[#This Row],[内存]]="",TRUE,(cvm表[内存]=cvm机型选项表[[#This Row],[内存]]))))
)</f>
        <v>高IO型 I3</v>
      </c>
      <c r="AD8" t="str">
        <v>标准网络优化型 SN3ne</v>
      </c>
      <c r="AE8" t="str">
        <v>标准型 S5</v>
      </c>
      <c r="AF8" t="str">
        <v>标准型 S4</v>
      </c>
      <c r="AG8" t="str">
        <v>标准型 S3</v>
      </c>
      <c r="AH8" t="str">
        <v>标准型 S2</v>
      </c>
      <c r="AI8" t="str">
        <v>大数据型 D2</v>
      </c>
      <c r="CY8" t="s">
        <v>1921</v>
      </c>
      <c r="CZ8" t="s">
        <v>1950</v>
      </c>
      <c r="DA8">
        <v>128</v>
      </c>
      <c r="DB8" t="str">
        <f t="shared" si="1"/>
        <v>cvm!$DF$8#</v>
      </c>
      <c r="DC8" t="str" cm="1">
        <f t="array" ref="DC8">_xlfn.LET(_xlpm.x, DF8,
         _xlpm.cellAddress, "【 cvm!" &amp; ADDRESS(ROW(cvmCpu选项表[[#This Row],[自检]]),COLUMN(cvmCpu选项表[[#This Row],[自检]])) &amp; "】",
         _xlfn.IFS(ISBLANK(_xlpm.x),   "error:右侧选项不足" &amp;  _xlpm.cellAddress,
               ISERROR(_xlpm.x),   "error:右侧选项执行失败: cvm!" &amp; _xlpm.cellAddress,
               TRUE,             "ok")
)</f>
        <v>ok</v>
      </c>
      <c r="DF8" cm="1">
        <f t="array" ref="DF8">TRANSPOSE(
_xlfn.UNIQUE(
_xlfn._xlws.FILTER(cvm表[CPU],(cvm表[地域]=cvmCpu选项表[[#This Row],[地域]])
*IF(cvmCpu选项表[[#This Row],[机型]]="",TRUE,(cvm表[机型]=cvmCpu选项表[[#This Row],[机型]]))
*IF(cvmCpu选项表[[#This Row],[内存]]="",TRUE,(cvm表[内存]=cvmCpu选项表[[#This Row],[内存]]))))
)</f>
        <v>32</v>
      </c>
      <c r="FK8" t="s">
        <v>1921</v>
      </c>
      <c r="FL8" t="s">
        <v>1953</v>
      </c>
      <c r="FN8" t="str">
        <f t="shared" si="2"/>
        <v>cvm!$FR$8#</v>
      </c>
      <c r="FO8" t="str" cm="1">
        <f t="array" ref="FO8">_xlfn.LET(_xlpm.x, FR8,
         _xlpm.cellAddress, "【 cvm!" &amp; ADDRESS(ROW(cvm内存选项表[[#This Row],[自检]]),COLUMN(cvm内存选项表[[#This Row],[自检]])) &amp; "】",
         _xlfn.IFS(ISBLANK(_xlpm.x),   "error:右侧选项不足" &amp;  _xlpm.cellAddress,
               ISERROR(_xlpm.x),   "error:右侧选项执行失败: cvm!" &amp; _xlpm.cellAddress,
               TRUE,             "ok")
)</f>
        <v>ok</v>
      </c>
      <c r="FR8" cm="1">
        <f t="array" ref="FR8:FV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
        <v>64</v>
      </c>
      <c r="FT8">
        <v>96</v>
      </c>
      <c r="FU8">
        <v>128</v>
      </c>
      <c r="FV8">
        <v>256</v>
      </c>
    </row>
    <row r="9" spans="2:224">
      <c r="B9" t="e" vm="360">
        <v>#VALUE!</v>
      </c>
      <c r="C9" t="s">
        <v>1921</v>
      </c>
      <c r="D9" t="s">
        <v>1950</v>
      </c>
      <c r="E9">
        <v>64</v>
      </c>
      <c r="F9">
        <v>256</v>
      </c>
      <c r="G9" t="s">
        <v>1946</v>
      </c>
      <c r="H9">
        <v>11216</v>
      </c>
      <c r="I9">
        <v>1</v>
      </c>
      <c r="J9" t="s">
        <v>1954</v>
      </c>
      <c r="R9" t="s">
        <v>1921</v>
      </c>
      <c r="S9">
        <v>4</v>
      </c>
      <c r="T9">
        <v>16</v>
      </c>
      <c r="U9" t="str">
        <f t="shared" si="0"/>
        <v>cvm!$AC$9#</v>
      </c>
      <c r="V9" t="str" cm="1">
        <f t="array" ref="V9">_xlfn.LET(_xlpm.x, AC8,
         _xlpm.cellAddress, "【 cvm!" &amp; ADDRESS(ROW(cvm机型选项表[[#This Row],[自检]]),COLUMN(cvm机型选项表[[#This Row],[自检]])) &amp; "】",
         _xlfn.IFS(ISBLANK(_xlpm.x),   "error:右侧选项不足" &amp;  _xlpm.cellAddress,
               ISERROR(_xlpm.x),   "error:右侧选项执行失败: cvm!" &amp; _xlpm.cellAddress,
               TRUE,             "ok")
)</f>
        <v>ok</v>
      </c>
      <c r="AC9" t="str" cm="1">
        <f t="array" ref="AC9:AS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9" t="str">
        <v>计算型 C6</v>
      </c>
      <c r="AE9" t="str">
        <v>计算型 C5</v>
      </c>
      <c r="AF9" t="str">
        <v>计算型 C4</v>
      </c>
      <c r="AG9" t="str">
        <v>计算型 C3</v>
      </c>
      <c r="AH9" t="str">
        <v>计算型 C2</v>
      </c>
      <c r="AI9" t="str">
        <v>标准网络优化型 SN3ne</v>
      </c>
      <c r="AJ9" t="str">
        <v>标准存储增强型 S5se</v>
      </c>
      <c r="AK9" t="str">
        <v>标准型 SA3</v>
      </c>
      <c r="AL9" t="str">
        <v>标准型 SA2</v>
      </c>
      <c r="AM9" t="str">
        <v>标准型 SA1</v>
      </c>
      <c r="AN9" t="str">
        <v>标准型 S6</v>
      </c>
      <c r="AO9" t="str">
        <v>标准型 S5</v>
      </c>
      <c r="AP9" t="str">
        <v>标准型 S4</v>
      </c>
      <c r="AQ9" t="str">
        <v>标准型 S3</v>
      </c>
      <c r="AR9" t="str">
        <v>标准型 S2</v>
      </c>
      <c r="AS9" t="str">
        <v>标准型 S1</v>
      </c>
      <c r="CY9" t="s">
        <v>1921</v>
      </c>
      <c r="CZ9" t="s">
        <v>1950</v>
      </c>
      <c r="DA9">
        <v>256</v>
      </c>
      <c r="DB9" t="str">
        <f t="shared" si="1"/>
        <v>cvm!$DF$9#</v>
      </c>
      <c r="DC9" t="str" cm="1">
        <f t="array" ref="DC9">_xlfn.LET(_xlpm.x, DF9,
         _xlpm.cellAddress, "【 cvm!" &amp; ADDRESS(ROW(cvmCpu选项表[[#This Row],[自检]]),COLUMN(cvmCpu选项表[[#This Row],[自检]])) &amp; "】",
         _xlfn.IFS(ISBLANK(_xlpm.x),   "error:右侧选项不足" &amp;  _xlpm.cellAddress,
               ISERROR(_xlpm.x),   "error:右侧选项执行失败: cvm!" &amp; _xlpm.cellAddress,
               TRUE,             "ok")
)</f>
        <v>ok</v>
      </c>
      <c r="DF9" cm="1">
        <f t="array" ref="DF9">TRANSPOSE(
_xlfn.UNIQUE(
_xlfn._xlws.FILTER(cvm表[CPU],(cvm表[地域]=cvmCpu选项表[[#This Row],[地域]])
*IF(cvmCpu选项表[[#This Row],[机型]]="",TRUE,(cvm表[机型]=cvmCpu选项表[[#This Row],[机型]]))
*IF(cvmCpu选项表[[#This Row],[内存]]="",TRUE,(cvm表[内存]=cvmCpu选项表[[#This Row],[内存]]))))
)</f>
        <v>64</v>
      </c>
      <c r="FK9" t="s">
        <v>1921</v>
      </c>
      <c r="FL9" t="s">
        <v>1955</v>
      </c>
      <c r="FN9" t="str">
        <f t="shared" si="2"/>
        <v>cvm!$FR$9#</v>
      </c>
      <c r="FO9" t="str" cm="1">
        <f t="array" ref="FO9">_xlfn.LET(_xlpm.x, FR9,
         _xlpm.cellAddress, "【 cvm!" &amp; ADDRESS(ROW(cvm内存选项表[[#This Row],[自检]]),COLUMN(cvm内存选项表[[#This Row],[自检]])) &amp; "】",
         _xlfn.IFS(ISBLANK(_xlpm.x),   "error:右侧选项不足" &amp;  _xlpm.cellAddress,
               ISERROR(_xlpm.x),   "error:右侧选项执行失败: cvm!" &amp; _xlpm.cellAddress,
               TRUE,             "ok")
)</f>
        <v>ok</v>
      </c>
      <c r="FR9" cm="1">
        <f t="array" ref="FR9:FV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
        <v>16</v>
      </c>
      <c r="FT9">
        <v>32</v>
      </c>
      <c r="FU9">
        <v>64</v>
      </c>
      <c r="FV9">
        <v>128</v>
      </c>
    </row>
    <row r="10" spans="2:224">
      <c r="B10" t="e" vm="361">
        <v>#VALUE!</v>
      </c>
      <c r="C10" t="s">
        <v>1921</v>
      </c>
      <c r="D10" t="s">
        <v>1953</v>
      </c>
      <c r="E10">
        <v>8</v>
      </c>
      <c r="F10">
        <v>32</v>
      </c>
      <c r="G10" t="s">
        <v>1956</v>
      </c>
      <c r="H10">
        <v>1404</v>
      </c>
      <c r="I10">
        <v>1</v>
      </c>
      <c r="J10" t="s">
        <v>1957</v>
      </c>
      <c r="R10" t="s">
        <v>1921</v>
      </c>
      <c r="S10">
        <v>4</v>
      </c>
      <c r="T10">
        <v>8</v>
      </c>
      <c r="U10" t="str">
        <f t="shared" si="0"/>
        <v>cvm!$AC$10#</v>
      </c>
      <c r="V10" t="str" cm="1">
        <f t="array" ref="V10">_xlfn.LET(_xlpm.x, AC9,
         _xlpm.cellAddress, "【 cvm!" &amp; ADDRESS(ROW(cvm机型选项表[[#This Row],[自检]]),COLUMN(cvm机型选项表[[#This Row],[自检]])) &amp; "】",
         _xlfn.IFS(ISBLANK(_xlpm.x),   "error:右侧选项不足" &amp;  _xlpm.cellAddress,
               ISERROR(_xlpm.x),   "error:右侧选项执行失败: cvm!" &amp; _xlpm.cellAddress,
               TRUE,             "ok")
)</f>
        <v>ok</v>
      </c>
      <c r="AC10" t="str" cm="1">
        <f t="array" ref="AC10:AR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 t="str">
        <v>计算型 C6</v>
      </c>
      <c r="AE10" t="str">
        <v>计算型 C5</v>
      </c>
      <c r="AF10" t="str">
        <v>计算型 C4</v>
      </c>
      <c r="AG10" t="str">
        <v>计算型 C3</v>
      </c>
      <c r="AH10" t="str">
        <v>计算型 C2</v>
      </c>
      <c r="AI10" t="str">
        <v>标准网络优化型 SN3ne</v>
      </c>
      <c r="AJ10" t="str">
        <v>标准型 SA3</v>
      </c>
      <c r="AK10" t="str">
        <v>标准型 SA2</v>
      </c>
      <c r="AL10" t="str">
        <v>标准型 SA1</v>
      </c>
      <c r="AM10" t="str">
        <v>标准型 S6</v>
      </c>
      <c r="AN10" t="str">
        <v>标准型 S5</v>
      </c>
      <c r="AO10" t="str">
        <v>标准型 S4</v>
      </c>
      <c r="AP10" t="str">
        <v>标准型 S3</v>
      </c>
      <c r="AQ10" t="str">
        <v>标准型 S2</v>
      </c>
      <c r="AR10" t="str">
        <v>标准型 S1</v>
      </c>
      <c r="CY10" t="s">
        <v>1921</v>
      </c>
      <c r="CZ10" t="s">
        <v>1953</v>
      </c>
      <c r="DA10">
        <v>32</v>
      </c>
      <c r="DB10" t="str">
        <f t="shared" si="1"/>
        <v>cvm!$DF$10#</v>
      </c>
      <c r="DC10" t="str" cm="1">
        <f t="array" ref="DC10">_xlfn.LET(_xlpm.x, DF10,
         _xlpm.cellAddress, "【 cvm!" &amp; ADDRESS(ROW(cvmCpu选项表[[#This Row],[自检]]),COLUMN(cvmCpu选项表[[#This Row],[自检]])) &amp; "】",
         _xlfn.IFS(ISBLANK(_xlpm.x),   "error:右侧选项不足" &amp;  _xlpm.cellAddress,
               ISERROR(_xlpm.x),   "error:右侧选项执行失败: cvm!" &amp; _xlpm.cellAddress,
               TRUE,             "ok")
)</f>
        <v>ok</v>
      </c>
      <c r="DF10" cm="1">
        <f t="array" ref="DF10">TRANSPOSE(
_xlfn.UNIQUE(
_xlfn._xlws.FILTER(cvm表[CPU],(cvm表[地域]=cvmCpu选项表[[#This Row],[地域]])
*IF(cvmCpu选项表[[#This Row],[机型]]="",TRUE,(cvm表[机型]=cvmCpu选项表[[#This Row],[机型]]))
*IF(cvmCpu选项表[[#This Row],[内存]]="",TRUE,(cvm表[内存]=cvmCpu选项表[[#This Row],[内存]]))))
)</f>
        <v>8</v>
      </c>
      <c r="FK10" t="s">
        <v>1921</v>
      </c>
      <c r="FL10" t="s">
        <v>1958</v>
      </c>
      <c r="FN10" t="str">
        <f t="shared" si="2"/>
        <v>cvm!$FR$10#</v>
      </c>
      <c r="FO10" t="str" cm="1">
        <f t="array" ref="FO10">_xlfn.LET(_xlpm.x, FR10,
         _xlpm.cellAddress, "【 cvm!" &amp; ADDRESS(ROW(cvm内存选项表[[#This Row],[自检]]),COLUMN(cvm内存选项表[[#This Row],[自检]])) &amp; "】",
         _xlfn.IFS(ISBLANK(_xlpm.x),   "error:右侧选项不足" &amp;  _xlpm.cellAddress,
               ISERROR(_xlpm.x),   "error:右侧选项执行失败: cvm!" &amp; _xlpm.cellAddress,
               TRUE,             "ok")
)</f>
        <v>ok</v>
      </c>
      <c r="FR10" cm="1">
        <f t="array" ref="FR10:FZ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0">
        <v>16</v>
      </c>
      <c r="FT10">
        <v>32</v>
      </c>
      <c r="FU10">
        <v>64</v>
      </c>
      <c r="FV10">
        <v>128</v>
      </c>
      <c r="FW10">
        <v>216</v>
      </c>
      <c r="FX10">
        <v>256</v>
      </c>
      <c r="FY10">
        <v>320</v>
      </c>
      <c r="FZ10">
        <v>432</v>
      </c>
    </row>
    <row r="11" spans="2:224">
      <c r="B11" t="e" vm="362">
        <v>#VALUE!</v>
      </c>
      <c r="C11" t="s">
        <v>1921</v>
      </c>
      <c r="D11" t="s">
        <v>1953</v>
      </c>
      <c r="E11">
        <v>16</v>
      </c>
      <c r="F11">
        <v>64</v>
      </c>
      <c r="G11" t="s">
        <v>1942</v>
      </c>
      <c r="H11">
        <v>2808</v>
      </c>
      <c r="I11">
        <v>1</v>
      </c>
      <c r="J11" t="s">
        <v>1959</v>
      </c>
      <c r="R11" t="s">
        <v>1921</v>
      </c>
      <c r="S11">
        <v>8</v>
      </c>
      <c r="T11">
        <v>16</v>
      </c>
      <c r="U11" t="str">
        <f t="shared" si="0"/>
        <v>cvm!$AC$11#</v>
      </c>
      <c r="V11" t="str" cm="1">
        <f t="array" ref="V11">_xlfn.LET(_xlpm.x, AC10,
         _xlpm.cellAddress, "【 cvm!" &amp; ADDRESS(ROW(cvm机型选项表[[#This Row],[自检]]),COLUMN(cvm机型选项表[[#This Row],[自检]])) &amp; "】",
         _xlfn.IFS(ISBLANK(_xlpm.x),   "error:右侧选项不足" &amp;  _xlpm.cellAddress,
               ISERROR(_xlpm.x),   "error:右侧选项执行失败: cvm!" &amp; _xlpm.cellAddress,
               TRUE,             "ok")
)</f>
        <v>ok</v>
      </c>
      <c r="AC11" t="str" cm="1">
        <f t="array" ref="AC11:AS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1" t="str">
        <v>计算型 C6</v>
      </c>
      <c r="AE11" t="str">
        <v>计算型 C5</v>
      </c>
      <c r="AF11" t="str">
        <v>计算型 C4</v>
      </c>
      <c r="AG11" t="str">
        <v>计算型 C3</v>
      </c>
      <c r="AH11" t="str">
        <v>计算型 C2</v>
      </c>
      <c r="AI11" t="str">
        <v>标准网络优化型 SN3ne</v>
      </c>
      <c r="AJ11" t="str">
        <v>标准存储增强型 S5se</v>
      </c>
      <c r="AK11" t="str">
        <v>标准型 SA3</v>
      </c>
      <c r="AL11" t="str">
        <v>标准型 SA2</v>
      </c>
      <c r="AM11" t="str">
        <v>标准型 SA1</v>
      </c>
      <c r="AN11" t="str">
        <v>标准型 S6</v>
      </c>
      <c r="AO11" t="str">
        <v>标准型 S5</v>
      </c>
      <c r="AP11" t="str">
        <v>标准型 S4</v>
      </c>
      <c r="AQ11" t="str">
        <v>标准型 S3</v>
      </c>
      <c r="AR11" t="str">
        <v>标准型 S2</v>
      </c>
      <c r="AS11" t="str">
        <v>标准型 S1</v>
      </c>
      <c r="CY11" t="s">
        <v>1921</v>
      </c>
      <c r="CZ11" t="s">
        <v>1953</v>
      </c>
      <c r="DA11">
        <v>64</v>
      </c>
      <c r="DB11" t="str">
        <f t="shared" si="1"/>
        <v>cvm!$DF$11#</v>
      </c>
      <c r="DC11" t="str" cm="1">
        <f t="array" ref="DC11">_xlfn.LET(_xlpm.x, DF11,
         _xlpm.cellAddress, "【 cvm!" &amp; ADDRESS(ROW(cvmCpu选项表[[#This Row],[自检]]),COLUMN(cvmCpu选项表[[#This Row],[自检]])) &amp; "】",
         _xlfn.IFS(ISBLANK(_xlpm.x),   "error:右侧选项不足" &amp;  _xlpm.cellAddress,
               ISERROR(_xlpm.x),   "error:右侧选项执行失败: cvm!" &amp; _xlpm.cellAddress,
               TRUE,             "ok")
)</f>
        <v>ok</v>
      </c>
      <c r="DF11" cm="1">
        <f t="array" ref="DF11">TRANSPOSE(
_xlfn.UNIQUE(
_xlfn._xlws.FILTER(cvm表[CPU],(cvm表[地域]=cvmCpu选项表[[#This Row],[地域]])
*IF(cvmCpu选项表[[#This Row],[机型]]="",TRUE,(cvm表[机型]=cvmCpu选项表[[#This Row],[机型]]))
*IF(cvmCpu选项表[[#This Row],[内存]]="",TRUE,(cvm表[内存]=cvmCpu选项表[[#This Row],[内存]]))))
)</f>
        <v>16</v>
      </c>
      <c r="FK11" t="s">
        <v>1921</v>
      </c>
      <c r="FL11" t="s">
        <v>1960</v>
      </c>
      <c r="FN11" t="str">
        <f t="shared" si="2"/>
        <v>cvm!$FR$11#</v>
      </c>
      <c r="FO11" t="str" cm="1">
        <f t="array" ref="FO11">_xlfn.LET(_xlpm.x, FR11,
         _xlpm.cellAddress, "【 cvm!" &amp; ADDRESS(ROW(cvm内存选项表[[#This Row],[自检]]),COLUMN(cvm内存选项表[[#This Row],[自检]])) &amp; "】",
         _xlfn.IFS(ISBLANK(_xlpm.x),   "error:右侧选项不足" &amp;  _xlpm.cellAddress,
               ISERROR(_xlpm.x),   "error:右侧选项执行失败: cvm!" &amp; _xlpm.cellAddress,
               TRUE,             "ok")
)</f>
        <v>ok</v>
      </c>
      <c r="FR11" cm="1">
        <f t="array" ref="FR11:GA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
        <v>16</v>
      </c>
      <c r="FT11">
        <v>32</v>
      </c>
      <c r="FU11">
        <v>64</v>
      </c>
      <c r="FV11">
        <v>96</v>
      </c>
      <c r="FW11">
        <v>128</v>
      </c>
      <c r="FX11">
        <v>184</v>
      </c>
      <c r="FY11">
        <v>192</v>
      </c>
      <c r="FZ11">
        <v>256</v>
      </c>
      <c r="GA11">
        <v>368</v>
      </c>
    </row>
    <row r="12" spans="2:224">
      <c r="B12" t="e" vm="363">
        <v>#VALUE!</v>
      </c>
      <c r="C12" t="s">
        <v>1921</v>
      </c>
      <c r="D12" t="s">
        <v>1953</v>
      </c>
      <c r="E12">
        <v>24</v>
      </c>
      <c r="F12">
        <v>96</v>
      </c>
      <c r="G12" t="s">
        <v>1961</v>
      </c>
      <c r="H12">
        <v>4512</v>
      </c>
      <c r="I12">
        <v>1</v>
      </c>
      <c r="J12" t="s">
        <v>1962</v>
      </c>
      <c r="R12" t="s">
        <v>1921</v>
      </c>
      <c r="S12">
        <v>16</v>
      </c>
      <c r="T12">
        <v>32</v>
      </c>
      <c r="U12" t="str">
        <f t="shared" si="0"/>
        <v>cvm!$AC$12#</v>
      </c>
      <c r="V12" t="str" cm="1">
        <f t="array" ref="V12">_xlfn.LET(_xlpm.x, AC11,
         _xlpm.cellAddress, "【 cvm!" &amp; ADDRESS(ROW(cvm机型选项表[[#This Row],[自检]]),COLUMN(cvm机型选项表[[#This Row],[自检]])) &amp; "】",
         _xlfn.IFS(ISBLANK(_xlpm.x),   "error:右侧选项不足" &amp;  _xlpm.cellAddress,
               ISERROR(_xlpm.x),   "error:右侧选项执行失败: cvm!" &amp; _xlpm.cellAddress,
               TRUE,             "ok")
)</f>
        <v>ok</v>
      </c>
      <c r="AC12" t="str" cm="1">
        <f t="array" ref="AC12:AS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2" t="str">
        <v>计算型 C6</v>
      </c>
      <c r="AE12" t="str">
        <v>计算型 C5</v>
      </c>
      <c r="AF12" t="str">
        <v>计算型 C4</v>
      </c>
      <c r="AG12" t="str">
        <v>计算型 C3</v>
      </c>
      <c r="AH12" t="str">
        <v>计算型 C2</v>
      </c>
      <c r="AI12" t="str">
        <v>标准网络优化型 SN3ne</v>
      </c>
      <c r="AJ12" t="str">
        <v>标准存储增强型 S5se</v>
      </c>
      <c r="AK12" t="str">
        <v>标准型 SA3</v>
      </c>
      <c r="AL12" t="str">
        <v>标准型 SA2</v>
      </c>
      <c r="AM12" t="str">
        <v>标准型 SA1</v>
      </c>
      <c r="AN12" t="str">
        <v>标准型 S6</v>
      </c>
      <c r="AO12" t="str">
        <v>标准型 S5</v>
      </c>
      <c r="AP12" t="str">
        <v>标准型 S4</v>
      </c>
      <c r="AQ12" t="str">
        <v>标准型 S3</v>
      </c>
      <c r="AR12" t="str">
        <v>标准型 S2</v>
      </c>
      <c r="AS12" t="str">
        <v>标准型 S1</v>
      </c>
      <c r="CY12" t="s">
        <v>1921</v>
      </c>
      <c r="CZ12" t="s">
        <v>1953</v>
      </c>
      <c r="DA12">
        <v>96</v>
      </c>
      <c r="DB12" t="str">
        <f t="shared" si="1"/>
        <v>cvm!$DF$12#</v>
      </c>
      <c r="DC12" t="str" cm="1">
        <f t="array" ref="DC12">_xlfn.LET(_xlpm.x, DF12,
         _xlpm.cellAddress, "【 cvm!" &amp; ADDRESS(ROW(cvmCpu选项表[[#This Row],[自检]]),COLUMN(cvmCpu选项表[[#This Row],[自检]])) &amp; "】",
         _xlfn.IFS(ISBLANK(_xlpm.x),   "error:右侧选项不足" &amp;  _xlpm.cellAddress,
               ISERROR(_xlpm.x),   "error:右侧选项执行失败: cvm!" &amp; _xlpm.cellAddress,
               TRUE,             "ok")
)</f>
        <v>ok</v>
      </c>
      <c r="DF12" cm="1">
        <f t="array" ref="DF12">TRANSPOSE(
_xlfn.UNIQUE(
_xlfn._xlws.FILTER(cvm表[CPU],(cvm表[地域]=cvmCpu选项表[[#This Row],[地域]])
*IF(cvmCpu选项表[[#This Row],[机型]]="",TRUE,(cvm表[机型]=cvmCpu选项表[[#This Row],[机型]]))
*IF(cvmCpu选项表[[#This Row],[内存]]="",TRUE,(cvm表[内存]=cvmCpu选项表[[#This Row],[内存]]))))
)</f>
        <v>24</v>
      </c>
      <c r="FK12" t="s">
        <v>1921</v>
      </c>
      <c r="FL12" t="s">
        <v>1963</v>
      </c>
      <c r="FN12" t="str">
        <f t="shared" si="2"/>
        <v>cvm!$FR$12#</v>
      </c>
      <c r="FO12" t="str" cm="1">
        <f t="array" ref="FO12">_xlfn.LET(_xlpm.x, FR12,
         _xlpm.cellAddress, "【 cvm!" &amp; ADDRESS(ROW(cvm内存选项表[[#This Row],[自检]]),COLUMN(cvm内存选项表[[#This Row],[自检]])) &amp; "】",
         _xlfn.IFS(ISBLANK(_xlpm.x),   "error:右侧选项不足" &amp;  _xlpm.cellAddress,
               ISERROR(_xlpm.x),   "error:右侧选项执行失败: cvm!" &amp; _xlpm.cellAddress,
               TRUE,             "ok")
)</f>
        <v>ok</v>
      </c>
      <c r="FR12" cm="1">
        <f t="array" ref="FR12:FW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
        <v>16</v>
      </c>
      <c r="FT12">
        <v>32</v>
      </c>
      <c r="FU12">
        <v>64</v>
      </c>
      <c r="FV12">
        <v>174</v>
      </c>
      <c r="FW12">
        <v>348</v>
      </c>
    </row>
    <row r="13" spans="2:224">
      <c r="B13" t="e" vm="364">
        <v>#VALUE!</v>
      </c>
      <c r="C13" t="s">
        <v>1921</v>
      </c>
      <c r="D13" t="s">
        <v>1953</v>
      </c>
      <c r="E13">
        <v>32</v>
      </c>
      <c r="F13">
        <v>128</v>
      </c>
      <c r="G13" t="s">
        <v>1944</v>
      </c>
      <c r="H13">
        <v>6216</v>
      </c>
      <c r="I13">
        <v>1</v>
      </c>
      <c r="J13" t="s">
        <v>3335</v>
      </c>
      <c r="R13" t="s">
        <v>1921</v>
      </c>
      <c r="S13">
        <v>32</v>
      </c>
      <c r="T13">
        <v>64</v>
      </c>
      <c r="U13" t="str">
        <f t="shared" si="0"/>
        <v>cvm!$AC$13#</v>
      </c>
      <c r="V13" t="str" cm="1">
        <f t="array" ref="V13">_xlfn.LET(_xlpm.x, AC12,
         _xlpm.cellAddress, "【 cvm!" &amp; ADDRESS(ROW(cvm机型选项表[[#This Row],[自检]]),COLUMN(cvm机型选项表[[#This Row],[自检]])) &amp; "】",
         _xlfn.IFS(ISBLANK(_xlpm.x),   "error:右侧选项不足" &amp;  _xlpm.cellAddress,
               ISERROR(_xlpm.x),   "error:右侧选项执行失败: cvm!" &amp; _xlpm.cellAddress,
               TRUE,             "ok")
)</f>
        <v>ok</v>
      </c>
      <c r="AC13" t="str" cm="1">
        <f t="array" ref="AC13:AR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3" t="str">
        <v>计算型 C5</v>
      </c>
      <c r="AE13" t="str">
        <v>计算型 C3</v>
      </c>
      <c r="AF13" t="str">
        <v>计算型 C2</v>
      </c>
      <c r="AG13" t="str">
        <v>标准网络优化型 SN3ne</v>
      </c>
      <c r="AH13" t="str">
        <v>标准存储增强型 S5se</v>
      </c>
      <c r="AI13" t="str">
        <v>标准型 SA3</v>
      </c>
      <c r="AJ13" t="str">
        <v>标准型 SA2</v>
      </c>
      <c r="AK13" t="str">
        <v>标准型 SA1</v>
      </c>
      <c r="AL13" t="str">
        <v>标准型 S6</v>
      </c>
      <c r="AM13" t="str">
        <v>标准型 S5</v>
      </c>
      <c r="AN13" t="str">
        <v>标准型 S4</v>
      </c>
      <c r="AO13" t="str">
        <v>标准型 S3</v>
      </c>
      <c r="AP13" t="str">
        <v>标准型 S2</v>
      </c>
      <c r="AQ13" t="str">
        <v>标准型 S1</v>
      </c>
      <c r="AR13" t="str">
        <v>GPU推理型 GI3X</v>
      </c>
      <c r="CY13" t="s">
        <v>1921</v>
      </c>
      <c r="CZ13" t="s">
        <v>1953</v>
      </c>
      <c r="DA13">
        <v>128</v>
      </c>
      <c r="DB13" t="str">
        <f t="shared" si="1"/>
        <v>cvm!$DF$13#</v>
      </c>
      <c r="DC13" t="str" cm="1">
        <f t="array" ref="DC13">_xlfn.LET(_xlpm.x, DF13,
         _xlpm.cellAddress, "【 cvm!" &amp; ADDRESS(ROW(cvmCpu选项表[[#This Row],[自检]]),COLUMN(cvmCpu选项表[[#This Row],[自检]])) &amp; "】",
         _xlfn.IFS(ISBLANK(_xlpm.x),   "error:右侧选项不足" &amp;  _xlpm.cellAddress,
               ISERROR(_xlpm.x),   "error:右侧选项执行失败: cvm!" &amp; _xlpm.cellAddress,
               TRUE,             "ok")
)</f>
        <v>ok</v>
      </c>
      <c r="DF13" cm="1">
        <f t="array" ref="DF13">TRANSPOSE(
_xlfn.UNIQUE(
_xlfn._xlws.FILTER(cvm表[CPU],(cvm表[地域]=cvmCpu选项表[[#This Row],[地域]])
*IF(cvmCpu选项表[[#This Row],[机型]]="",TRUE,(cvm表[机型]=cvmCpu选项表[[#This Row],[机型]]))
*IF(cvmCpu选项表[[#This Row],[内存]]="",TRUE,(cvm表[内存]=cvmCpu选项表[[#This Row],[内存]]))))
)</f>
        <v>32</v>
      </c>
      <c r="FK13" t="s">
        <v>1921</v>
      </c>
      <c r="FL13" t="s">
        <v>1964</v>
      </c>
      <c r="FN13" t="str">
        <f t="shared" si="2"/>
        <v>cvm!$FR$13#</v>
      </c>
      <c r="FO13" t="str" cm="1">
        <f t="array" ref="FO13">_xlfn.LET(_xlpm.x, FR13,
         _xlpm.cellAddress, "【 cvm!" &amp; ADDRESS(ROW(cvm内存选项表[[#This Row],[自检]]),COLUMN(cvm内存选项表[[#This Row],[自检]])) &amp; "】",
         _xlfn.IFS(ISBLANK(_xlpm.x),   "error:右侧选项不足" &amp;  _xlpm.cellAddress,
               ISERROR(_xlpm.x),   "error:右侧选项执行失败: cvm!" &amp; _xlpm.cellAddress,
               TRUE,             "ok")
)</f>
        <v>ok</v>
      </c>
      <c r="FR13" cm="1">
        <f t="array" ref="FR13:FV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
        <v>16</v>
      </c>
      <c r="FT13">
        <v>32</v>
      </c>
      <c r="FU13">
        <v>64</v>
      </c>
      <c r="FV13">
        <v>128</v>
      </c>
    </row>
    <row r="14" spans="2:224">
      <c r="B14" t="e" vm="365">
        <v>#VALUE!</v>
      </c>
      <c r="C14" t="s">
        <v>1921</v>
      </c>
      <c r="D14" t="s">
        <v>1953</v>
      </c>
      <c r="E14">
        <v>64</v>
      </c>
      <c r="F14">
        <v>256</v>
      </c>
      <c r="G14" t="s">
        <v>1946</v>
      </c>
      <c r="H14">
        <v>11232</v>
      </c>
      <c r="I14">
        <v>1</v>
      </c>
      <c r="J14" t="s">
        <v>1965</v>
      </c>
      <c r="R14" t="s">
        <v>1921</v>
      </c>
      <c r="S14">
        <v>46</v>
      </c>
      <c r="T14">
        <v>216</v>
      </c>
      <c r="U14" t="str">
        <f t="shared" si="0"/>
        <v>cvm!$AC$14#</v>
      </c>
      <c r="V14" t="str" cm="1">
        <f t="array" ref="V14">_xlfn.LET(_xlpm.x, AC13,
         _xlpm.cellAddress, "【 cvm!" &amp; ADDRESS(ROW(cvm机型选项表[[#This Row],[自检]]),COLUMN(cvm机型选项表[[#This Row],[自检]])) &amp; "】",
         _xlfn.IFS(ISBLANK(_xlpm.x),   "error:右侧选项不足" &amp;  _xlpm.cellAddress,
               ISERROR(_xlpm.x),   "error:右侧选项执行失败: cvm!" &amp; _xlpm.cellAddress,
               TRUE,             "ok")
)</f>
        <v>ok</v>
      </c>
      <c r="AC14" t="str" cm="1">
        <f t="array" ref="AC14">TRANSPOSE(
_xlfn.UNIQUE(
_xlfn._xlws.FILTER(cvm表[机型],(cvm表[地域]=cvm机型选项表[[#This Row],[地域]])
*IF(cvm机型选项表[[#This Row],[CPU]]="",TRUE,(cvm表[CPU]=cvm机型选项表[[#This Row],[CPU]]))
*IF(cvm机型选项表[[#This Row],[内存]]="",TRUE,(cvm表[内存]=cvm机型选项表[[#This Row],[内存]]))))
)</f>
        <v>计算型 C6</v>
      </c>
      <c r="CY14" t="s">
        <v>1921</v>
      </c>
      <c r="CZ14" t="s">
        <v>1953</v>
      </c>
      <c r="DA14">
        <v>256</v>
      </c>
      <c r="DB14" t="str">
        <f t="shared" si="1"/>
        <v>cvm!$DF$14#</v>
      </c>
      <c r="DC14" t="str" cm="1">
        <f t="array" ref="DC14">_xlfn.LET(_xlpm.x, DF14,
         _xlpm.cellAddress, "【 cvm!" &amp; ADDRESS(ROW(cvmCpu选项表[[#This Row],[自检]]),COLUMN(cvmCpu选项表[[#This Row],[自检]])) &amp; "】",
         _xlfn.IFS(ISBLANK(_xlpm.x),   "error:右侧选项不足" &amp;  _xlpm.cellAddress,
               ISERROR(_xlpm.x),   "error:右侧选项执行失败: cvm!" &amp; _xlpm.cellAddress,
               TRUE,             "ok")
)</f>
        <v>ok</v>
      </c>
      <c r="DF14" cm="1">
        <f t="array" ref="DF14">TRANSPOSE(
_xlfn.UNIQUE(
_xlfn._xlws.FILTER(cvm表[CPU],(cvm表[地域]=cvmCpu选项表[[#This Row],[地域]])
*IF(cvmCpu选项表[[#This Row],[机型]]="",TRUE,(cvm表[机型]=cvmCpu选项表[[#This Row],[机型]]))
*IF(cvmCpu选项表[[#This Row],[内存]]="",TRUE,(cvm表[内存]=cvmCpu选项表[[#This Row],[内存]]))))
)</f>
        <v>64</v>
      </c>
      <c r="FK14" t="s">
        <v>1921</v>
      </c>
      <c r="FL14" t="s">
        <v>1966</v>
      </c>
      <c r="FN14" t="str">
        <f t="shared" si="2"/>
        <v>cvm!$FR$14#</v>
      </c>
      <c r="FO14" t="str" cm="1">
        <f t="array" ref="FO14">_xlfn.LET(_xlpm.x, FR14,
         _xlpm.cellAddress, "【 cvm!" &amp; ADDRESS(ROW(cvm内存选项表[[#This Row],[自检]]),COLUMN(cvm内存选项表[[#This Row],[自检]])) &amp; "】",
         _xlfn.IFS(ISBLANK(_xlpm.x),   "error:右侧选项不足" &amp;  _xlpm.cellAddress,
               ISERROR(_xlpm.x),   "error:右侧选项执行失败: cvm!" &amp; _xlpm.cellAddress,
               TRUE,             "ok")
)</f>
        <v>ok</v>
      </c>
      <c r="FR14" cm="1">
        <f t="array" ref="FR14:FV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4">
        <v>16</v>
      </c>
      <c r="FT14">
        <v>32</v>
      </c>
      <c r="FU14">
        <v>64</v>
      </c>
      <c r="FV14">
        <v>96</v>
      </c>
    </row>
    <row r="15" spans="2:224">
      <c r="B15" t="e" vm="366">
        <v>#VALUE!</v>
      </c>
      <c r="C15" t="s">
        <v>1921</v>
      </c>
      <c r="D15" t="s">
        <v>1955</v>
      </c>
      <c r="E15">
        <v>4</v>
      </c>
      <c r="F15">
        <v>16</v>
      </c>
      <c r="G15" t="s">
        <v>1967</v>
      </c>
      <c r="H15">
        <v>678</v>
      </c>
      <c r="I15">
        <v>1</v>
      </c>
      <c r="J15" t="s">
        <v>1968</v>
      </c>
      <c r="R15" t="s">
        <v>1921</v>
      </c>
      <c r="S15">
        <v>80</v>
      </c>
      <c r="T15">
        <v>320</v>
      </c>
      <c r="U15" t="str">
        <f t="shared" si="0"/>
        <v>cvm!$AC$15#</v>
      </c>
      <c r="V15" t="str" cm="1">
        <f t="array" ref="V15">_xlfn.LET(_xlpm.x, AC14,
         _xlpm.cellAddress, "【 cvm!" &amp; ADDRESS(ROW(cvm机型选项表[[#This Row],[自检]]),COLUMN(cvm机型选项表[[#This Row],[自检]])) &amp; "】",
         _xlfn.IFS(ISBLANK(_xlpm.x),   "error:右侧选项不足" &amp;  _xlpm.cellAddress,
               ISERROR(_xlpm.x),   "error:右侧选项执行失败: cvm!" &amp; _xlpm.cellAddress,
               TRUE,             "ok")
)</f>
        <v>ok</v>
      </c>
      <c r="AC15" t="str" cm="1">
        <f t="array" ref="AC15:AG15">TRANSPOSE(
_xlfn.UNIQUE(
_xlfn._xlws.FILTER(cvm表[机型],(cvm表[地域]=cvm机型选项表[[#This Row],[地域]])
*IF(cvm机型选项表[[#This Row],[CPU]]="",TRUE,(cvm表[CPU]=cvm机型选项表[[#This Row],[CPU]]))
*IF(cvm机型选项表[[#This Row],[内存]]="",TRUE,(cvm表[内存]=cvm机型选项表[[#This Row],[内存]]))))
)</f>
        <v>计算型 C6</v>
      </c>
      <c r="AD15" t="str">
        <v>标准型 SA3</v>
      </c>
      <c r="AE15" t="str">
        <v>标准型 S3</v>
      </c>
      <c r="AF15" t="str">
        <v>GPU计算型 GN7</v>
      </c>
      <c r="AG15" t="str">
        <v>GPU计算型 GN10Xp</v>
      </c>
      <c r="CY15" t="s">
        <v>1921</v>
      </c>
      <c r="CZ15" t="s">
        <v>1955</v>
      </c>
      <c r="DA15">
        <v>16</v>
      </c>
      <c r="DB15" t="str">
        <f t="shared" si="1"/>
        <v>cvm!$DF$15#</v>
      </c>
      <c r="DC15" t="str" cm="1">
        <f t="array" ref="DC15">_xlfn.LET(_xlpm.x, DF15,
         _xlpm.cellAddress, "【 cvm!" &amp; ADDRESS(ROW(cvmCpu选项表[[#This Row],[自检]]),COLUMN(cvmCpu选项表[[#This Row],[自检]])) &amp; "】",
         _xlfn.IFS(ISBLANK(_xlpm.x),   "error:右侧选项不足" &amp;  _xlpm.cellAddress,
               ISERROR(_xlpm.x),   "error:右侧选项执行失败: cvm!" &amp; _xlpm.cellAddress,
               TRUE,             "ok")
)</f>
        <v>ok</v>
      </c>
      <c r="DF15" cm="1">
        <f t="array" ref="DF15:DG15">TRANSPOSE(
_xlfn.UNIQUE(
_xlfn._xlws.FILTER(cvm表[CPU],(cvm表[地域]=cvmCpu选项表[[#This Row],[地域]])
*IF(cvmCpu选项表[[#This Row],[机型]]="",TRUE,(cvm表[机型]=cvmCpu选项表[[#This Row],[机型]]))
*IF(cvmCpu选项表[[#This Row],[内存]]="",TRUE,(cvm表[内存]=cvmCpu选项表[[#This Row],[内存]]))))
)</f>
        <v>4</v>
      </c>
      <c r="DG15">
        <v>8</v>
      </c>
      <c r="FK15" t="s">
        <v>1921</v>
      </c>
      <c r="FL15" t="s">
        <v>1969</v>
      </c>
      <c r="FN15" t="str">
        <f t="shared" si="2"/>
        <v>cvm!$FR$15#</v>
      </c>
      <c r="FO15" t="str" cm="1">
        <f t="array" ref="FO15">_xlfn.LET(_xlpm.x, FR15,
         _xlpm.cellAddress, "【 cvm!" &amp; ADDRESS(ROW(cvm内存选项表[[#This Row],[自检]]),COLUMN(cvm内存选项表[[#This Row],[自检]])) &amp; "】",
         _xlfn.IFS(ISBLANK(_xlpm.x),   "error:右侧选项不足" &amp;  _xlpm.cellAddress,
               ISERROR(_xlpm.x),   "error:右侧选项执行失败: cvm!" &amp; _xlpm.cellAddress,
               TRUE,             "ok")
)</f>
        <v>ok</v>
      </c>
      <c r="FR15" cm="1">
        <f t="array" ref="FR15:GD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5">
        <v>4</v>
      </c>
      <c r="FT15">
        <v>8</v>
      </c>
      <c r="FU15">
        <v>16</v>
      </c>
      <c r="FV15">
        <v>24</v>
      </c>
      <c r="FW15">
        <v>32</v>
      </c>
      <c r="FX15">
        <v>48</v>
      </c>
      <c r="FY15">
        <v>64</v>
      </c>
      <c r="FZ15">
        <v>96</v>
      </c>
      <c r="GA15">
        <v>128</v>
      </c>
      <c r="GB15">
        <v>192</v>
      </c>
      <c r="GC15">
        <v>256</v>
      </c>
      <c r="GD15">
        <v>288</v>
      </c>
    </row>
    <row r="16" spans="2:224">
      <c r="B16" t="e" vm="367">
        <v>#VALUE!</v>
      </c>
      <c r="C16" t="s">
        <v>1921</v>
      </c>
      <c r="D16" t="s">
        <v>1955</v>
      </c>
      <c r="E16">
        <v>4</v>
      </c>
      <c r="F16">
        <v>8</v>
      </c>
      <c r="G16" t="s">
        <v>1970</v>
      </c>
      <c r="H16">
        <v>452</v>
      </c>
      <c r="I16">
        <v>1</v>
      </c>
      <c r="J16" t="s">
        <v>1971</v>
      </c>
      <c r="R16" t="s">
        <v>1921</v>
      </c>
      <c r="S16">
        <v>92</v>
      </c>
      <c r="T16">
        <v>432</v>
      </c>
      <c r="U16" t="str">
        <f t="shared" si="0"/>
        <v>cvm!$AC$16#</v>
      </c>
      <c r="V16" t="str" cm="1">
        <f t="array" ref="V16">_xlfn.LET(_xlpm.x, AC15,
         _xlpm.cellAddress, "【 cvm!" &amp; ADDRESS(ROW(cvm机型选项表[[#This Row],[自检]]),COLUMN(cvm机型选项表[[#This Row],[自检]])) &amp; "】",
         _xlfn.IFS(ISBLANK(_xlpm.x),   "error:右侧选项不足" &amp;  _xlpm.cellAddress,
               ISERROR(_xlpm.x),   "error:右侧选项执行失败: cvm!" &amp; _xlpm.cellAddress,
               TRUE,             "ok")
)</f>
        <v>ok</v>
      </c>
      <c r="AC16" t="str" cm="1">
        <f t="array" ref="AC16">TRANSPOSE(
_xlfn.UNIQUE(
_xlfn._xlws.FILTER(cvm表[机型],(cvm表[地域]=cvm机型选项表[[#This Row],[地域]])
*IF(cvm机型选项表[[#This Row],[CPU]]="",TRUE,(cvm表[CPU]=cvm机型选项表[[#This Row],[CPU]]))
*IF(cvm机型选项表[[#This Row],[内存]]="",TRUE,(cvm表[内存]=cvm机型选项表[[#This Row],[内存]]))))
)</f>
        <v>计算型 C6</v>
      </c>
      <c r="CY16" t="s">
        <v>1921</v>
      </c>
      <c r="CZ16" t="s">
        <v>1955</v>
      </c>
      <c r="DA16">
        <v>8</v>
      </c>
      <c r="DB16" t="str">
        <f t="shared" si="1"/>
        <v>cvm!$DF$16#</v>
      </c>
      <c r="DC16" t="str" cm="1">
        <f t="array" ref="DC16">_xlfn.LET(_xlpm.x, DF16,
         _xlpm.cellAddress, "【 cvm!" &amp; ADDRESS(ROW(cvmCpu选项表[[#This Row],[自检]]),COLUMN(cvmCpu选项表[[#This Row],[自检]])) &amp; "】",
         _xlfn.IFS(ISBLANK(_xlpm.x),   "error:右侧选项不足" &amp;  _xlpm.cellAddress,
               ISERROR(_xlpm.x),   "error:右侧选项执行失败: cvm!" &amp; _xlpm.cellAddress,
               TRUE,             "ok")
)</f>
        <v>ok</v>
      </c>
      <c r="DF16" cm="1">
        <f t="array" ref="DF16">TRANSPOSE(
_xlfn.UNIQUE(
_xlfn._xlws.FILTER(cvm表[CPU],(cvm表[地域]=cvmCpu选项表[[#This Row],[地域]])
*IF(cvmCpu选项表[[#This Row],[机型]]="",TRUE,(cvm表[机型]=cvmCpu选项表[[#This Row],[机型]]))
*IF(cvmCpu选项表[[#This Row],[内存]]="",TRUE,(cvm表[内存]=cvmCpu选项表[[#This Row],[内存]]))))
)</f>
        <v>4</v>
      </c>
      <c r="FK16" t="s">
        <v>1921</v>
      </c>
      <c r="FL16" t="s">
        <v>1972</v>
      </c>
      <c r="FN16" t="str">
        <f t="shared" si="2"/>
        <v>cvm!$FR$16#</v>
      </c>
      <c r="FO16" t="str" cm="1">
        <f t="array" ref="FO16">_xlfn.LET(_xlpm.x, FR16,
         _xlpm.cellAddress, "【 cvm!" &amp; ADDRESS(ROW(cvm内存选项表[[#This Row],[自检]]),COLUMN(cvm内存选项表[[#This Row],[自检]])) &amp; "】",
         _xlfn.IFS(ISBLANK(_xlpm.x),   "error:右侧选项不足" &amp;  _xlpm.cellAddress,
               ISERROR(_xlpm.x),   "error:右侧选项执行失败: cvm!" &amp; _xlpm.cellAddress,
               TRUE,             "ok")
)</f>
        <v>ok</v>
      </c>
      <c r="FR16" cm="1">
        <f t="array" ref="FR16:FV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6">
        <v>32</v>
      </c>
      <c r="FT16">
        <v>64</v>
      </c>
      <c r="FU16">
        <v>128</v>
      </c>
      <c r="FV16">
        <v>316</v>
      </c>
    </row>
    <row r="17" spans="2:193">
      <c r="B17" t="e" vm="368">
        <v>#VALUE!</v>
      </c>
      <c r="C17" t="s">
        <v>1921</v>
      </c>
      <c r="D17" t="s">
        <v>1955</v>
      </c>
      <c r="E17">
        <v>8</v>
      </c>
      <c r="F17">
        <v>32</v>
      </c>
      <c r="G17" t="s">
        <v>1956</v>
      </c>
      <c r="H17">
        <v>1356</v>
      </c>
      <c r="I17">
        <v>1</v>
      </c>
      <c r="J17" t="s">
        <v>1973</v>
      </c>
      <c r="R17" t="s">
        <v>1921</v>
      </c>
      <c r="S17">
        <v>48</v>
      </c>
      <c r="T17">
        <v>96</v>
      </c>
      <c r="U17" t="str">
        <f t="shared" si="0"/>
        <v>cvm!$AC$17#</v>
      </c>
      <c r="V17" t="str" cm="1">
        <f t="array" ref="V17">_xlfn.LET(_xlpm.x, AC16,
         _xlpm.cellAddress, "【 cvm!" &amp; ADDRESS(ROW(cvm机型选项表[[#This Row],[自检]]),COLUMN(cvm机型选项表[[#This Row],[自检]])) &amp; "】",
         _xlfn.IFS(ISBLANK(_xlpm.x),   "error:右侧选项不足" &amp;  _xlpm.cellAddress,
               ISERROR(_xlpm.x),   "error:右侧选项执行失败: cvm!" &amp; _xlpm.cellAddress,
               TRUE,             "ok")
)</f>
        <v>ok</v>
      </c>
      <c r="AC17" t="str" cm="1">
        <f t="array" ref="AC17:AK17">TRANSPOSE(
_xlfn.UNIQUE(
_xlfn._xlws.FILTER(cvm表[机型],(cvm表[地域]=cvm机型选项表[[#This Row],[地域]])
*IF(cvm机型选项表[[#This Row],[CPU]]="",TRUE,(cvm表[CPU]=cvm机型选项表[[#This Row],[CPU]]))
*IF(cvm机型选项表[[#This Row],[内存]]="",TRUE,(cvm表[内存]=cvm机型选项表[[#This Row],[内存]]))))
)</f>
        <v>计算型 C5</v>
      </c>
      <c r="AD17" t="str">
        <v>标准网络优化型 SN3ne</v>
      </c>
      <c r="AE17" t="str">
        <v>标准型 SA3</v>
      </c>
      <c r="AF17" t="str">
        <v>标准型 SA2</v>
      </c>
      <c r="AG17" t="str">
        <v>标准型 S6</v>
      </c>
      <c r="AH17" t="str">
        <v>标准型 S5</v>
      </c>
      <c r="AI17" t="str">
        <v>标准型 S4</v>
      </c>
      <c r="AJ17" t="str">
        <v>标准型 S3</v>
      </c>
      <c r="AK17" t="str">
        <v>标准型 S1</v>
      </c>
      <c r="CY17" t="s">
        <v>1921</v>
      </c>
      <c r="CZ17" t="s">
        <v>1955</v>
      </c>
      <c r="DA17">
        <v>32</v>
      </c>
      <c r="DB17" t="str">
        <f t="shared" si="1"/>
        <v>cvm!$DF$17#</v>
      </c>
      <c r="DC17" t="str" cm="1">
        <f t="array" ref="DC17">_xlfn.LET(_xlpm.x, DF17,
         _xlpm.cellAddress, "【 cvm!" &amp; ADDRESS(ROW(cvmCpu选项表[[#This Row],[自检]]),COLUMN(cvmCpu选项表[[#This Row],[自检]])) &amp; "】",
         _xlfn.IFS(ISBLANK(_xlpm.x),   "error:右侧选项不足" &amp;  _xlpm.cellAddress,
               ISERROR(_xlpm.x),   "error:右侧选项执行失败: cvm!" &amp; _xlpm.cellAddress,
               TRUE,             "ok")
)</f>
        <v>ok</v>
      </c>
      <c r="DF17" cm="1">
        <f t="array" ref="DF17:DG17">TRANSPOSE(
_xlfn.UNIQUE(
_xlfn._xlws.FILTER(cvm表[CPU],(cvm表[地域]=cvmCpu选项表[[#This Row],[地域]])
*IF(cvmCpu选项表[[#This Row],[机型]]="",TRUE,(cvm表[机型]=cvmCpu选项表[[#This Row],[机型]]))
*IF(cvmCpu选项表[[#This Row],[内存]]="",TRUE,(cvm表[内存]=cvmCpu选项表[[#This Row],[内存]]))))
)</f>
        <v>8</v>
      </c>
      <c r="DG17">
        <v>16</v>
      </c>
      <c r="FK17" t="s">
        <v>1921</v>
      </c>
      <c r="FL17" t="s">
        <v>1974</v>
      </c>
      <c r="FN17" t="str">
        <f t="shared" si="2"/>
        <v>cvm!$FR$17#</v>
      </c>
      <c r="FO17" t="str" cm="1">
        <f t="array" ref="FO17">_xlfn.LET(_xlpm.x, FR17,
         _xlpm.cellAddress, "【 cvm!" &amp; ADDRESS(ROW(cvm内存选项表[[#This Row],[自检]]),COLUMN(cvm内存选项表[[#This Row],[自检]])) &amp; "】",
         _xlfn.IFS(ISBLANK(_xlpm.x),   "error:右侧选项不足" &amp;  _xlpm.cellAddress,
               ISERROR(_xlpm.x),   "error:右侧选项执行失败: cvm!" &amp; _xlpm.cellAddress,
               TRUE,             "ok")
)</f>
        <v>ok</v>
      </c>
      <c r="FR17" cm="1">
        <f t="array" ref="FR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93">
      <c r="B18" t="e" vm="369">
        <v>#VALUE!</v>
      </c>
      <c r="C18" t="s">
        <v>1921</v>
      </c>
      <c r="D18" t="s">
        <v>1955</v>
      </c>
      <c r="E18">
        <v>8</v>
      </c>
      <c r="F18">
        <v>16</v>
      </c>
      <c r="G18" t="s">
        <v>1975</v>
      </c>
      <c r="H18">
        <v>904</v>
      </c>
      <c r="I18">
        <v>1</v>
      </c>
      <c r="J18" t="s">
        <v>1976</v>
      </c>
      <c r="R18" t="s">
        <v>1921</v>
      </c>
      <c r="S18">
        <v>48</v>
      </c>
      <c r="T18">
        <v>192</v>
      </c>
      <c r="U18" t="str">
        <f t="shared" si="0"/>
        <v>cvm!$AC$18#</v>
      </c>
      <c r="V18" t="str" cm="1">
        <f t="array" ref="V18">_xlfn.LET(_xlpm.x, AC17,
         _xlpm.cellAddress, "【 cvm!" &amp; ADDRESS(ROW(cvm机型选项表[[#This Row],[自检]]),COLUMN(cvm机型选项表[[#This Row],[自检]])) &amp; "】",
         _xlfn.IFS(ISBLANK(_xlpm.x),   "error:右侧选项不足" &amp;  _xlpm.cellAddress,
               ISERROR(_xlpm.x),   "error:右侧选项执行失败: cvm!" &amp; _xlpm.cellAddress,
               TRUE,             "ok")
)</f>
        <v>ok</v>
      </c>
      <c r="AC18" t="str" cm="1">
        <f t="array" ref="AC18:AI18">TRANSPOSE(
_xlfn.UNIQUE(
_xlfn._xlws.FILTER(cvm表[机型],(cvm表[地域]=cvm机型选项表[[#This Row],[地域]])
*IF(cvm机型选项表[[#This Row],[CPU]]="",TRUE,(cvm表[CPU]=cvm机型选项表[[#This Row],[CPU]]))
*IF(cvm机型选项表[[#This Row],[内存]]="",TRUE,(cvm表[内存]=cvm机型选项表[[#This Row],[内存]]))))
)</f>
        <v>计算型 C5</v>
      </c>
      <c r="AD18" t="str">
        <v>标准网络优化型 SN3ne</v>
      </c>
      <c r="AE18" t="str">
        <v>标准型 SA3</v>
      </c>
      <c r="AF18" t="str">
        <v>标准型 S6</v>
      </c>
      <c r="AG18" t="str">
        <v>标准型 S5</v>
      </c>
      <c r="AH18" t="str">
        <v>标准型 S4</v>
      </c>
      <c r="AI18" t="str">
        <v>标准型 S3</v>
      </c>
      <c r="CY18" t="s">
        <v>1921</v>
      </c>
      <c r="CZ18" t="s">
        <v>1955</v>
      </c>
      <c r="DA18">
        <v>64</v>
      </c>
      <c r="DB18" t="str">
        <f t="shared" si="1"/>
        <v>cvm!$DF$18#</v>
      </c>
      <c r="DC18" t="str" cm="1">
        <f t="array" ref="DC18">_xlfn.LET(_xlpm.x, DF18,
         _xlpm.cellAddress, "【 cvm!" &amp; ADDRESS(ROW(cvmCpu选项表[[#This Row],[自检]]),COLUMN(cvmCpu选项表[[#This Row],[自检]])) &amp; "】",
         _xlfn.IFS(ISBLANK(_xlpm.x),   "error:右侧选项不足" &amp;  _xlpm.cellAddress,
               ISERROR(_xlpm.x),   "error:右侧选项执行失败: cvm!" &amp; _xlpm.cellAddress,
               TRUE,             "ok")
)</f>
        <v>ok</v>
      </c>
      <c r="DF18" cm="1">
        <f t="array" ref="DF18:DG18">TRANSPOSE(
_xlfn.UNIQUE(
_xlfn._xlws.FILTER(cvm表[CPU],(cvm表[地域]=cvmCpu选项表[[#This Row],[地域]])
*IF(cvmCpu选项表[[#This Row],[机型]]="",TRUE,(cvm表[机型]=cvmCpu选项表[[#This Row],[机型]]))
*IF(cvmCpu选项表[[#This Row],[内存]]="",TRUE,(cvm表[内存]=cvmCpu选项表[[#This Row],[内存]]))))
)</f>
        <v>16</v>
      </c>
      <c r="DG18">
        <v>32</v>
      </c>
      <c r="FK18" t="s">
        <v>1921</v>
      </c>
      <c r="FL18" t="s">
        <v>1977</v>
      </c>
      <c r="FN18" t="str">
        <f t="shared" si="2"/>
        <v>cvm!$FR$18#</v>
      </c>
      <c r="FO18" t="str" cm="1">
        <f t="array" ref="FO18">_xlfn.LET(_xlpm.x, FR18,
         _xlpm.cellAddress, "【 cvm!" &amp; ADDRESS(ROW(cvm内存选项表[[#This Row],[自检]]),COLUMN(cvm内存选项表[[#This Row],[自检]])) &amp; "】",
         _xlfn.IFS(ISBLANK(_xlpm.x),   "error:右侧选项不足" &amp;  _xlpm.cellAddress,
               ISERROR(_xlpm.x),   "error:右侧选项执行失败: cvm!" &amp; _xlpm.cellAddress,
               TRUE,             "ok")
)</f>
        <v>ok</v>
      </c>
      <c r="FR18" cm="1">
        <f t="array" ref="FR18:GK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
        <v>2</v>
      </c>
      <c r="FT18">
        <v>4</v>
      </c>
      <c r="FU18">
        <v>8</v>
      </c>
      <c r="FV18">
        <v>16</v>
      </c>
      <c r="FW18">
        <v>32</v>
      </c>
      <c r="FX18">
        <v>64</v>
      </c>
      <c r="FY18">
        <v>96</v>
      </c>
      <c r="FZ18">
        <v>128</v>
      </c>
      <c r="GA18">
        <v>160</v>
      </c>
      <c r="GB18">
        <v>192</v>
      </c>
      <c r="GC18">
        <v>215</v>
      </c>
      <c r="GD18">
        <v>216</v>
      </c>
      <c r="GE18">
        <v>256</v>
      </c>
      <c r="GF18">
        <v>320</v>
      </c>
      <c r="GG18">
        <v>384</v>
      </c>
      <c r="GH18">
        <v>432</v>
      </c>
      <c r="GI18">
        <v>470</v>
      </c>
      <c r="GJ18">
        <v>640</v>
      </c>
      <c r="GK18">
        <v>940</v>
      </c>
    </row>
    <row r="19" spans="2:193">
      <c r="B19" t="e" vm="370">
        <v>#VALUE!</v>
      </c>
      <c r="C19" t="s">
        <v>1921</v>
      </c>
      <c r="D19" t="s">
        <v>1955</v>
      </c>
      <c r="E19">
        <v>16</v>
      </c>
      <c r="F19">
        <v>64</v>
      </c>
      <c r="G19" t="s">
        <v>1942</v>
      </c>
      <c r="H19">
        <v>2712</v>
      </c>
      <c r="I19">
        <v>1</v>
      </c>
      <c r="J19" t="s">
        <v>1978</v>
      </c>
      <c r="R19" t="s">
        <v>1921</v>
      </c>
      <c r="S19">
        <v>52</v>
      </c>
      <c r="T19">
        <v>184</v>
      </c>
      <c r="U19" t="str">
        <f t="shared" si="0"/>
        <v>cvm!$AC$19#</v>
      </c>
      <c r="V19" t="str" cm="1">
        <f t="array" ref="V19">_xlfn.LET(_xlpm.x, AC18,
         _xlpm.cellAddress, "【 cvm!" &amp; ADDRESS(ROW(cvm机型选项表[[#This Row],[自检]]),COLUMN(cvm机型选项表[[#This Row],[自检]])) &amp; "】",
         _xlfn.IFS(ISBLANK(_xlpm.x),   "error:右侧选项不足" &amp;  _xlpm.cellAddress,
               ISERROR(_xlpm.x),   "error:右侧选项执行失败: cvm!" &amp; _xlpm.cellAddress,
               TRUE,             "ok")
)</f>
        <v>ok</v>
      </c>
      <c r="AC19" t="str" cm="1">
        <f t="array" ref="AC19">TRANSPOSE(
_xlfn.UNIQUE(
_xlfn._xlws.FILTER(cvm表[机型],(cvm表[地域]=cvm机型选项表[[#This Row],[地域]])
*IF(cvm机型选项表[[#This Row],[CPU]]="",TRUE,(cvm表[CPU]=cvm机型选项表[[#This Row],[CPU]]))
*IF(cvm机型选项表[[#This Row],[内存]]="",TRUE,(cvm表[内存]=cvm机型选项表[[#This Row],[内存]]))))
)</f>
        <v>计算型 C5</v>
      </c>
      <c r="CY19" t="s">
        <v>1921</v>
      </c>
      <c r="CZ19" t="s">
        <v>1955</v>
      </c>
      <c r="DA19">
        <v>128</v>
      </c>
      <c r="DB19" t="str">
        <f t="shared" si="1"/>
        <v>cvm!$DF$19#</v>
      </c>
      <c r="DC19" t="str" cm="1">
        <f t="array" ref="DC19">_xlfn.LET(_xlpm.x, DF19,
         _xlpm.cellAddress, "【 cvm!" &amp; ADDRESS(ROW(cvmCpu选项表[[#This Row],[自检]]),COLUMN(cvmCpu选项表[[#This Row],[自检]])) &amp; "】",
         _xlfn.IFS(ISBLANK(_xlpm.x),   "error:右侧选项不足" &amp;  _xlpm.cellAddress,
               ISERROR(_xlpm.x),   "error:右侧选项执行失败: cvm!" &amp; _xlpm.cellAddress,
               TRUE,             "ok")
)</f>
        <v>ok</v>
      </c>
      <c r="DF19" cm="1">
        <f t="array" ref="DF19">TRANSPOSE(
_xlfn.UNIQUE(
_xlfn._xlws.FILTER(cvm表[CPU],(cvm表[地域]=cvmCpu选项表[[#This Row],[地域]])
*IF(cvmCpu选项表[[#This Row],[机型]]="",TRUE,(cvm表[机型]=cvmCpu选项表[[#This Row],[机型]]))
*IF(cvmCpu选项表[[#This Row],[内存]]="",TRUE,(cvm表[内存]=cvmCpu选项表[[#This Row],[内存]]))))
)</f>
        <v>32</v>
      </c>
      <c r="FK19" t="s">
        <v>1921</v>
      </c>
      <c r="FL19" t="s">
        <v>1979</v>
      </c>
      <c r="FN19" t="str">
        <f t="shared" si="2"/>
        <v>cvm!$FR$19#</v>
      </c>
      <c r="FO19" t="str" cm="1">
        <f t="array" ref="FO19">_xlfn.LET(_xlpm.x, FR19,
         _xlpm.cellAddress, "【 cvm!" &amp; ADDRESS(ROW(cvm内存选项表[[#This Row],[自检]]),COLUMN(cvm内存选项表[[#This Row],[自检]])) &amp; "】",
         _xlfn.IFS(ISBLANK(_xlpm.x),   "error:右侧选项不足" &amp;  _xlpm.cellAddress,
               ISERROR(_xlpm.x),   "error:右侧选项执行失败: cvm!" &amp; _xlpm.cellAddress,
               TRUE,             "ok")
)</f>
        <v>ok</v>
      </c>
      <c r="FR19" cm="1">
        <f t="array" ref="FR19:GE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9">
        <v>2</v>
      </c>
      <c r="FT19">
        <v>4</v>
      </c>
      <c r="FU19">
        <v>8</v>
      </c>
      <c r="FV19">
        <v>16</v>
      </c>
      <c r="FW19">
        <v>32</v>
      </c>
      <c r="FX19">
        <v>64</v>
      </c>
      <c r="FY19">
        <v>96</v>
      </c>
      <c r="FZ19">
        <v>128</v>
      </c>
      <c r="GA19">
        <v>160</v>
      </c>
      <c r="GB19">
        <v>224</v>
      </c>
      <c r="GC19">
        <v>256</v>
      </c>
      <c r="GD19">
        <v>320</v>
      </c>
      <c r="GE19">
        <v>464</v>
      </c>
    </row>
    <row r="20" spans="2:193">
      <c r="B20" t="e" vm="371">
        <v>#VALUE!</v>
      </c>
      <c r="C20" t="s">
        <v>1921</v>
      </c>
      <c r="D20" t="s">
        <v>1955</v>
      </c>
      <c r="E20">
        <v>16</v>
      </c>
      <c r="F20">
        <v>32</v>
      </c>
      <c r="G20" t="s">
        <v>1980</v>
      </c>
      <c r="H20">
        <v>1808</v>
      </c>
      <c r="I20">
        <v>1</v>
      </c>
      <c r="J20" t="s">
        <v>1981</v>
      </c>
      <c r="R20" t="s">
        <v>1921</v>
      </c>
      <c r="S20">
        <v>64</v>
      </c>
      <c r="T20">
        <v>128</v>
      </c>
      <c r="U20" t="str">
        <f t="shared" si="0"/>
        <v>cvm!$AC$20#</v>
      </c>
      <c r="V20" t="str" cm="1">
        <f t="array" ref="V20">_xlfn.LET(_xlpm.x, AC19,
         _xlpm.cellAddress, "【 cvm!" &amp; ADDRESS(ROW(cvm机型选项表[[#This Row],[自检]]),COLUMN(cvm机型选项表[[#This Row],[自检]])) &amp; "】",
         _xlfn.IFS(ISBLANK(_xlpm.x),   "error:右侧选项不足" &amp;  _xlpm.cellAddress,
               ISERROR(_xlpm.x),   "error:右侧选项执行失败: cvm!" &amp; _xlpm.cellAddress,
               TRUE,             "ok")
)</f>
        <v>ok</v>
      </c>
      <c r="AC20" t="str" cm="1">
        <f t="array" ref="AC20:AG20">TRANSPOSE(
_xlfn.UNIQUE(
_xlfn._xlws.FILTER(cvm表[机型],(cvm表[地域]=cvm机型选项表[[#This Row],[地域]])
*IF(cvm机型选项表[[#This Row],[CPU]]="",TRUE,(cvm表[CPU]=cvm机型选项表[[#This Row],[CPU]]))
*IF(cvm机型选项表[[#This Row],[内存]]="",TRUE,(cvm表[内存]=cvm机型选项表[[#This Row],[内存]]))))
)</f>
        <v>计算型 C5</v>
      </c>
      <c r="AD20" t="str">
        <v>标准网络优化型 SN3ne</v>
      </c>
      <c r="AE20" t="str">
        <v>标准型 SA3</v>
      </c>
      <c r="AF20" t="str">
        <v>标准型 SA2</v>
      </c>
      <c r="AG20" t="str">
        <v>标准型 SA1</v>
      </c>
      <c r="CY20" t="s">
        <v>1921</v>
      </c>
      <c r="CZ20" t="s">
        <v>1958</v>
      </c>
      <c r="DA20">
        <v>8</v>
      </c>
      <c r="DB20" t="str">
        <f t="shared" si="1"/>
        <v>cvm!$DF$20#</v>
      </c>
      <c r="DC20" t="str" cm="1">
        <f t="array" ref="DC20">_xlfn.LET(_xlpm.x, DF20,
         _xlpm.cellAddress, "【 cvm!" &amp; ADDRESS(ROW(cvmCpu选项表[[#This Row],[自检]]),COLUMN(cvmCpu选项表[[#This Row],[自检]])) &amp; "】",
         _xlfn.IFS(ISBLANK(_xlpm.x),   "error:右侧选项不足" &amp;  _xlpm.cellAddress,
               ISERROR(_xlpm.x),   "error:右侧选项执行失败: cvm!" &amp; _xlpm.cellAddress,
               TRUE,             "ok")
)</f>
        <v>ok</v>
      </c>
      <c r="DF20" cm="1">
        <f t="array" ref="DF20">TRANSPOSE(
_xlfn.UNIQUE(
_xlfn._xlws.FILTER(cvm表[CPU],(cvm表[地域]=cvmCpu选项表[[#This Row],[地域]])
*IF(cvmCpu选项表[[#This Row],[机型]]="",TRUE,(cvm表[机型]=cvmCpu选项表[[#This Row],[机型]]))
*IF(cvmCpu选项表[[#This Row],[内存]]="",TRUE,(cvm表[内存]=cvmCpu选项表[[#This Row],[内存]]))))
)</f>
        <v>4</v>
      </c>
      <c r="FK20" t="s">
        <v>1921</v>
      </c>
      <c r="FL20" t="s">
        <v>1982</v>
      </c>
      <c r="FN20" t="str">
        <f t="shared" si="2"/>
        <v>cvm!$FR$20#</v>
      </c>
      <c r="FO20" t="str" cm="1">
        <f t="array" ref="FO20">_xlfn.LET(_xlpm.x, FR20,
         _xlpm.cellAddress, "【 cvm!" &amp; ADDRESS(ROW(cvm内存选项表[[#This Row],[自检]]),COLUMN(cvm内存选项表[[#This Row],[自检]])) &amp; "】",
         _xlfn.IFS(ISBLANK(_xlpm.x),   "error:右侧选项不足" &amp;  _xlpm.cellAddress,
               ISERROR(_xlpm.x),   "error:右侧选项执行失败: cvm!" &amp; _xlpm.cellAddress,
               TRUE,             "ok")
)</f>
        <v>ok</v>
      </c>
      <c r="FR20" cm="1">
        <f t="array" ref="FR20:GA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0">
        <v>2</v>
      </c>
      <c r="FT20">
        <v>4</v>
      </c>
      <c r="FU20">
        <v>8</v>
      </c>
      <c r="FV20">
        <v>16</v>
      </c>
      <c r="FW20">
        <v>32</v>
      </c>
      <c r="FX20">
        <v>64</v>
      </c>
      <c r="FY20">
        <v>128</v>
      </c>
      <c r="FZ20">
        <v>256</v>
      </c>
      <c r="GA20">
        <v>448</v>
      </c>
    </row>
    <row r="21" spans="2:193">
      <c r="B21" t="e" vm="372">
        <v>#VALUE!</v>
      </c>
      <c r="C21" t="s">
        <v>1921</v>
      </c>
      <c r="D21" t="s">
        <v>1955</v>
      </c>
      <c r="E21">
        <v>32</v>
      </c>
      <c r="F21">
        <v>128</v>
      </c>
      <c r="G21" t="s">
        <v>1944</v>
      </c>
      <c r="H21">
        <v>5424</v>
      </c>
      <c r="I21">
        <v>1</v>
      </c>
      <c r="J21" t="s">
        <v>1983</v>
      </c>
      <c r="R21" t="s">
        <v>1921</v>
      </c>
      <c r="S21">
        <v>104</v>
      </c>
      <c r="T21">
        <v>368</v>
      </c>
      <c r="U21" t="str">
        <f t="shared" si="0"/>
        <v>cvm!$AC$21#</v>
      </c>
      <c r="V21" t="str" cm="1">
        <f t="array" ref="V21">_xlfn.LET(_xlpm.x, AC20,
         _xlpm.cellAddress, "【 cvm!" &amp; ADDRESS(ROW(cvm机型选项表[[#This Row],[自检]]),COLUMN(cvm机型选项表[[#This Row],[自检]])) &amp; "】",
         _xlfn.IFS(ISBLANK(_xlpm.x),   "error:右侧选项不足" &amp;  _xlpm.cellAddress,
               ISERROR(_xlpm.x),   "error:右侧选项执行失败: cvm!" &amp; _xlpm.cellAddress,
               TRUE,             "ok")
)</f>
        <v>ok</v>
      </c>
      <c r="AC21" t="str" cm="1">
        <f t="array" ref="AC21">TRANSPOSE(
_xlfn.UNIQUE(
_xlfn._xlws.FILTER(cvm表[机型],(cvm表[地域]=cvm机型选项表[[#This Row],[地域]])
*IF(cvm机型选项表[[#This Row],[CPU]]="",TRUE,(cvm表[CPU]=cvm机型选项表[[#This Row],[CPU]]))
*IF(cvm机型选项表[[#This Row],[内存]]="",TRUE,(cvm表[内存]=cvm机型选项表[[#This Row],[内存]]))))
)</f>
        <v>计算型 C5</v>
      </c>
      <c r="CY21" t="s">
        <v>1921</v>
      </c>
      <c r="CZ21" t="s">
        <v>1958</v>
      </c>
      <c r="DA21">
        <v>16</v>
      </c>
      <c r="DB21" t="str">
        <f t="shared" si="1"/>
        <v>cvm!$DF$21#</v>
      </c>
      <c r="DC21" t="str" cm="1">
        <f t="array" ref="DC21">_xlfn.LET(_xlpm.x, DF21,
         _xlpm.cellAddress, "【 cvm!" &amp; ADDRESS(ROW(cvmCpu选项表[[#This Row],[自检]]),COLUMN(cvmCpu选项表[[#This Row],[自检]])) &amp; "】",
         _xlfn.IFS(ISBLANK(_xlpm.x),   "error:右侧选项不足" &amp;  _xlpm.cellAddress,
               ISERROR(_xlpm.x),   "error:右侧选项执行失败: cvm!" &amp; _xlpm.cellAddress,
               TRUE,             "ok")
)</f>
        <v>ok</v>
      </c>
      <c r="DF21" cm="1">
        <f t="array" ref="DF21:DG21">TRANSPOSE(
_xlfn.UNIQUE(
_xlfn._xlws.FILTER(cvm表[CPU],(cvm表[地域]=cvmCpu选项表[[#This Row],[地域]])
*IF(cvmCpu选项表[[#This Row],[机型]]="",TRUE,(cvm表[机型]=cvmCpu选项表[[#This Row],[机型]]))
*IF(cvmCpu选项表[[#This Row],[内存]]="",TRUE,(cvm表[内存]=cvmCpu选项表[[#This Row],[内存]]))))
)</f>
        <v>4</v>
      </c>
      <c r="DG21">
        <v>8</v>
      </c>
      <c r="FK21" t="s">
        <v>1921</v>
      </c>
      <c r="FL21" t="s">
        <v>1984</v>
      </c>
      <c r="FN21" t="str">
        <f t="shared" si="2"/>
        <v>cvm!$FR$21#</v>
      </c>
      <c r="FO21" t="str" cm="1">
        <f t="array" ref="FO21">_xlfn.LET(_xlpm.x, FR21,
         _xlpm.cellAddress, "【 cvm!" &amp; ADDRESS(ROW(cvm内存选项表[[#This Row],[自检]]),COLUMN(cvm内存选项表[[#This Row],[自检]])) &amp; "】",
         _xlfn.IFS(ISBLANK(_xlpm.x),   "error:右侧选项不足" &amp;  _xlpm.cellAddress,
               ISERROR(_xlpm.x),   "error:右侧选项执行失败: cvm!" &amp; _xlpm.cellAddress,
               TRUE,             "ok")
)</f>
        <v>ok</v>
      </c>
      <c r="FR21" cm="1">
        <f t="array" ref="FR21:GD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1">
        <v>2</v>
      </c>
      <c r="FT21">
        <v>4</v>
      </c>
      <c r="FU21">
        <v>8</v>
      </c>
      <c r="FV21">
        <v>16</v>
      </c>
      <c r="FW21">
        <v>32</v>
      </c>
      <c r="FX21">
        <v>64</v>
      </c>
      <c r="FY21">
        <v>96</v>
      </c>
      <c r="FZ21">
        <v>128</v>
      </c>
      <c r="GA21">
        <v>192</v>
      </c>
      <c r="GB21">
        <v>216</v>
      </c>
      <c r="GC21">
        <v>256</v>
      </c>
      <c r="GD21">
        <v>432</v>
      </c>
    </row>
    <row r="22" spans="2:193">
      <c r="B22" t="e" vm="373">
        <v>#VALUE!</v>
      </c>
      <c r="C22" t="s">
        <v>1921</v>
      </c>
      <c r="D22" t="s">
        <v>1955</v>
      </c>
      <c r="E22">
        <v>32</v>
      </c>
      <c r="F22">
        <v>64</v>
      </c>
      <c r="G22" t="s">
        <v>1985</v>
      </c>
      <c r="H22">
        <v>3616</v>
      </c>
      <c r="I22">
        <v>1</v>
      </c>
      <c r="J22" t="s">
        <v>1986</v>
      </c>
      <c r="R22" t="s">
        <v>1921</v>
      </c>
      <c r="S22">
        <v>32</v>
      </c>
      <c r="T22">
        <v>174</v>
      </c>
      <c r="U22" t="str">
        <f t="shared" si="0"/>
        <v>cvm!$AC$22#</v>
      </c>
      <c r="V22" t="str" cm="1">
        <f t="array" ref="V22">_xlfn.LET(_xlpm.x, AC21,
         _xlpm.cellAddress, "【 cvm!" &amp; ADDRESS(ROW(cvm机型选项表[[#This Row],[自检]]),COLUMN(cvm机型选项表[[#This Row],[自检]])) &amp; "】",
         _xlfn.IFS(ISBLANK(_xlpm.x),   "error:右侧选项不足" &amp;  _xlpm.cellAddress,
               ISERROR(_xlpm.x),   "error:右侧选项执行失败: cvm!" &amp; _xlpm.cellAddress,
               TRUE,             "ok")
)</f>
        <v>ok</v>
      </c>
      <c r="AC22" t="str" cm="1">
        <f t="array" ref="AC22">TRANSPOSE(
_xlfn.UNIQUE(
_xlfn._xlws.FILTER(cvm表[机型],(cvm表[地域]=cvm机型选项表[[#This Row],[地域]])
*IF(cvm机型选项表[[#This Row],[CPU]]="",TRUE,(cvm表[CPU]=cvm机型选项表[[#This Row],[CPU]]))
*IF(cvm机型选项表[[#This Row],[内存]]="",TRUE,(cvm表[内存]=cvm机型选项表[[#This Row],[内存]]))))
)</f>
        <v>计算型 C4</v>
      </c>
      <c r="CY22" t="s">
        <v>1921</v>
      </c>
      <c r="CZ22" t="s">
        <v>1958</v>
      </c>
      <c r="DA22">
        <v>32</v>
      </c>
      <c r="DB22" t="str">
        <f t="shared" si="1"/>
        <v>cvm!$DF$22#</v>
      </c>
      <c r="DC22" t="str" cm="1">
        <f t="array" ref="DC22">_xlfn.LET(_xlpm.x, DF22,
         _xlpm.cellAddress, "【 cvm!" &amp; ADDRESS(ROW(cvmCpu选项表[[#This Row],[自检]]),COLUMN(cvmCpu选项表[[#This Row],[自检]])) &amp; "】",
         _xlfn.IFS(ISBLANK(_xlpm.x),   "error:右侧选项不足" &amp;  _xlpm.cellAddress,
               ISERROR(_xlpm.x),   "error:右侧选项执行失败: cvm!" &amp; _xlpm.cellAddress,
               TRUE,             "ok")
)</f>
        <v>ok</v>
      </c>
      <c r="DF22" cm="1">
        <f t="array" ref="DF22:DG22">TRANSPOSE(
_xlfn.UNIQUE(
_xlfn._xlws.FILTER(cvm表[CPU],(cvm表[地域]=cvmCpu选项表[[#This Row],[地域]])
*IF(cvmCpu选项表[[#This Row],[机型]]="",TRUE,(cvm表[机型]=cvmCpu选项表[[#This Row],[机型]]))
*IF(cvmCpu选项表[[#This Row],[内存]]="",TRUE,(cvm表[内存]=cvmCpu选项表[[#This Row],[内存]]))))
)</f>
        <v>8</v>
      </c>
      <c r="DG22">
        <v>16</v>
      </c>
      <c r="FK22" t="s">
        <v>1921</v>
      </c>
      <c r="FL22" t="s">
        <v>1987</v>
      </c>
      <c r="FN22" t="str">
        <f t="shared" si="2"/>
        <v>cvm!$FR$22#</v>
      </c>
      <c r="FO22" t="str" cm="1">
        <f t="array" ref="FO22">_xlfn.LET(_xlpm.x, FR22,
         _xlpm.cellAddress, "【 cvm!" &amp; ADDRESS(ROW(cvm内存选项表[[#This Row],[自检]]),COLUMN(cvm内存选项表[[#This Row],[自检]])) &amp; "】",
         _xlfn.IFS(ISBLANK(_xlpm.x),   "error:右侧选项不足" &amp;  _xlpm.cellAddress,
               ISERROR(_xlpm.x),   "error:右侧选项执行失败: cvm!" &amp; _xlpm.cellAddress,
               TRUE,             "ok")
)</f>
        <v>ok</v>
      </c>
      <c r="FR22" cm="1">
        <f t="array" ref="FR22:GB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
        <v>4</v>
      </c>
      <c r="FT22">
        <v>8</v>
      </c>
      <c r="FU22">
        <v>16</v>
      </c>
      <c r="FV22">
        <v>32</v>
      </c>
      <c r="FW22">
        <v>48</v>
      </c>
      <c r="FX22">
        <v>64</v>
      </c>
      <c r="FY22">
        <v>96</v>
      </c>
      <c r="FZ22">
        <v>128</v>
      </c>
      <c r="GA22">
        <v>192</v>
      </c>
      <c r="GB22">
        <v>256</v>
      </c>
    </row>
    <row r="23" spans="2:193">
      <c r="B23" t="e" vm="374">
        <v>#VALUE!</v>
      </c>
      <c r="C23" t="s">
        <v>1921</v>
      </c>
      <c r="D23" t="s">
        <v>1958</v>
      </c>
      <c r="E23">
        <v>4</v>
      </c>
      <c r="F23">
        <v>8</v>
      </c>
      <c r="G23" t="s">
        <v>1970</v>
      </c>
      <c r="H23">
        <v>376</v>
      </c>
      <c r="I23">
        <v>1</v>
      </c>
      <c r="J23" t="s">
        <v>1988</v>
      </c>
      <c r="R23" t="s">
        <v>1921</v>
      </c>
      <c r="S23">
        <v>64</v>
      </c>
      <c r="T23">
        <v>348</v>
      </c>
      <c r="U23" t="str">
        <f t="shared" si="0"/>
        <v>cvm!$AC$23#</v>
      </c>
      <c r="V23" t="str" cm="1">
        <f t="array" ref="V23">_xlfn.LET(_xlpm.x, AC22,
         _xlpm.cellAddress, "【 cvm!" &amp; ADDRESS(ROW(cvm机型选项表[[#This Row],[自检]]),COLUMN(cvm机型选项表[[#This Row],[自检]])) &amp; "】",
         _xlfn.IFS(ISBLANK(_xlpm.x),   "error:右侧选项不足" &amp;  _xlpm.cellAddress,
               ISERROR(_xlpm.x),   "error:右侧选项执行失败: cvm!" &amp; _xlpm.cellAddress,
               TRUE,             "ok")
)</f>
        <v>ok</v>
      </c>
      <c r="AC23" t="str" cm="1">
        <f t="array" ref="AC23">TRANSPOSE(
_xlfn.UNIQUE(
_xlfn._xlws.FILTER(cvm表[机型],(cvm表[地域]=cvm机型选项表[[#This Row],[地域]])
*IF(cvm机型选项表[[#This Row],[CPU]]="",TRUE,(cvm表[CPU]=cvm机型选项表[[#This Row],[CPU]]))
*IF(cvm机型选项表[[#This Row],[内存]]="",TRUE,(cvm表[内存]=cvm机型选项表[[#This Row],[内存]]))))
)</f>
        <v>计算型 C4</v>
      </c>
      <c r="CY23" t="s">
        <v>1921</v>
      </c>
      <c r="CZ23" t="s">
        <v>1958</v>
      </c>
      <c r="DA23">
        <v>64</v>
      </c>
      <c r="DB23" t="str">
        <f t="shared" si="1"/>
        <v>cvm!$DF$23#</v>
      </c>
      <c r="DC23" t="str" cm="1">
        <f t="array" ref="DC23">_xlfn.LET(_xlpm.x, DF23,
         _xlpm.cellAddress, "【 cvm!" &amp; ADDRESS(ROW(cvmCpu选项表[[#This Row],[自检]]),COLUMN(cvmCpu选项表[[#This Row],[自检]])) &amp; "】",
         _xlfn.IFS(ISBLANK(_xlpm.x),   "error:右侧选项不足" &amp;  _xlpm.cellAddress,
               ISERROR(_xlpm.x),   "error:右侧选项执行失败: cvm!" &amp; _xlpm.cellAddress,
               TRUE,             "ok")
)</f>
        <v>ok</v>
      </c>
      <c r="DF23" cm="1">
        <f t="array" ref="DF23">TRANSPOSE(
_xlfn.UNIQUE(
_xlfn._xlws.FILTER(cvm表[CPU],(cvm表[地域]=cvmCpu选项表[[#This Row],[地域]])
*IF(cvmCpu选项表[[#This Row],[机型]]="",TRUE,(cvm表[机型]=cvmCpu选项表[[#This Row],[机型]]))
*IF(cvmCpu选项表[[#This Row],[内存]]="",TRUE,(cvm表[内存]=cvmCpu选项表[[#This Row],[内存]]))))
)</f>
        <v>16</v>
      </c>
      <c r="FK23" t="s">
        <v>1921</v>
      </c>
      <c r="FL23" t="s">
        <v>1989</v>
      </c>
      <c r="FN23" t="str">
        <f t="shared" si="2"/>
        <v>cvm!$FR$23#</v>
      </c>
      <c r="FO23" t="str" cm="1">
        <f t="array" ref="FO23">_xlfn.LET(_xlpm.x, FR23,
         _xlpm.cellAddress, "【 cvm!" &amp; ADDRESS(ROW(cvm内存选项表[[#This Row],[自检]]),COLUMN(cvm内存选项表[[#This Row],[自检]])) &amp; "】",
         _xlfn.IFS(ISBLANK(_xlpm.x),   "error:右侧选项不足" &amp;  _xlpm.cellAddress,
               ISERROR(_xlpm.x),   "error:右侧选项执行失败: cvm!" &amp; _xlpm.cellAddress,
               TRUE,             "ok")
)</f>
        <v>ok</v>
      </c>
      <c r="FR23" cm="1">
        <f t="array" ref="FR23:GD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3">
        <v>2</v>
      </c>
      <c r="FT23">
        <v>4</v>
      </c>
      <c r="FU23">
        <v>8</v>
      </c>
      <c r="FV23">
        <v>16</v>
      </c>
      <c r="FW23">
        <v>32</v>
      </c>
      <c r="FX23">
        <v>48</v>
      </c>
      <c r="FY23">
        <v>64</v>
      </c>
      <c r="FZ23">
        <v>96</v>
      </c>
      <c r="GA23">
        <v>128</v>
      </c>
      <c r="GB23">
        <v>192</v>
      </c>
      <c r="GC23">
        <v>256</v>
      </c>
      <c r="GD23">
        <v>288</v>
      </c>
    </row>
    <row r="24" spans="2:193">
      <c r="B24" t="e" vm="375">
        <v>#VALUE!</v>
      </c>
      <c r="C24" t="s">
        <v>1921</v>
      </c>
      <c r="D24" t="s">
        <v>1958</v>
      </c>
      <c r="E24">
        <v>4</v>
      </c>
      <c r="F24">
        <v>16</v>
      </c>
      <c r="G24" t="s">
        <v>1967</v>
      </c>
      <c r="H24">
        <v>564</v>
      </c>
      <c r="I24">
        <v>1</v>
      </c>
      <c r="J24" t="s">
        <v>1990</v>
      </c>
      <c r="R24" t="s">
        <v>1921</v>
      </c>
      <c r="S24">
        <v>32</v>
      </c>
      <c r="T24">
        <v>96</v>
      </c>
      <c r="U24" t="str">
        <f t="shared" si="0"/>
        <v>cvm!$AC$24#</v>
      </c>
      <c r="V24" t="str" cm="1">
        <f t="array" ref="V24">_xlfn.LET(_xlpm.x, AC23,
         _xlpm.cellAddress, "【 cvm!" &amp; ADDRESS(ROW(cvm机型选项表[[#This Row],[自检]]),COLUMN(cvm机型选项表[[#This Row],[自检]])) &amp; "】",
         _xlfn.IFS(ISBLANK(_xlpm.x),   "error:右侧选项不足" &amp;  _xlpm.cellAddress,
               ISERROR(_xlpm.x),   "error:右侧选项执行失败: cvm!" &amp; _xlpm.cellAddress,
               TRUE,             "ok")
)</f>
        <v>ok</v>
      </c>
      <c r="AC24" t="str" cm="1">
        <f t="array" ref="AC24">TRANSPOSE(
_xlfn.UNIQUE(
_xlfn._xlws.FILTER(cvm表[机型],(cvm表[地域]=cvm机型选项表[[#This Row],[地域]])
*IF(cvm机型选项表[[#This Row],[CPU]]="",TRUE,(cvm表[CPU]=cvm机型选项表[[#This Row],[CPU]]))
*IF(cvm机型选项表[[#This Row],[内存]]="",TRUE,(cvm表[内存]=cvm机型选项表[[#This Row],[内存]]))))
)</f>
        <v>计算型 C2</v>
      </c>
      <c r="CY24" t="s">
        <v>1921</v>
      </c>
      <c r="CZ24" t="s">
        <v>1958</v>
      </c>
      <c r="DA24">
        <v>128</v>
      </c>
      <c r="DB24" t="str">
        <f t="shared" si="1"/>
        <v>cvm!$DF$24#</v>
      </c>
      <c r="DC24" t="str" cm="1">
        <f t="array" ref="DC24">_xlfn.LET(_xlpm.x, DF24,
         _xlpm.cellAddress, "【 cvm!" &amp; ADDRESS(ROW(cvmCpu选项表[[#This Row],[自检]]),COLUMN(cvmCpu选项表[[#This Row],[自检]])) &amp; "】",
         _xlfn.IFS(ISBLANK(_xlpm.x),   "error:右侧选项不足" &amp;  _xlpm.cellAddress,
               ISERROR(_xlpm.x),   "error:右侧选项执行失败: cvm!" &amp; _xlpm.cellAddress,
               TRUE,             "ok")
)</f>
        <v>ok</v>
      </c>
      <c r="DF24" cm="1">
        <f t="array" ref="DF24">TRANSPOSE(
_xlfn.UNIQUE(
_xlfn._xlws.FILTER(cvm表[CPU],(cvm表[地域]=cvmCpu选项表[[#This Row],[地域]])
*IF(cvmCpu选项表[[#This Row],[机型]]="",TRUE,(cvm表[机型]=cvmCpu选项表[[#This Row],[机型]]))
*IF(cvmCpu选项表[[#This Row],[内存]]="",TRUE,(cvm表[内存]=cvmCpu选项表[[#This Row],[内存]]))))
)</f>
        <v>32</v>
      </c>
      <c r="FK24" t="s">
        <v>1921</v>
      </c>
      <c r="FL24" t="s">
        <v>1991</v>
      </c>
      <c r="FN24" t="str">
        <f t="shared" si="2"/>
        <v>cvm!$FR$24#</v>
      </c>
      <c r="FO24" t="str" cm="1">
        <f t="array" ref="FO24">_xlfn.LET(_xlpm.x, FR24,
         _xlpm.cellAddress, "【 cvm!" &amp; ADDRESS(ROW(cvm内存选项表[[#This Row],[自检]]),COLUMN(cvm内存选项表[[#This Row],[自检]])) &amp; "】",
         _xlfn.IFS(ISBLANK(_xlpm.x),   "error:右侧选项不足" &amp;  _xlpm.cellAddress,
               ISERROR(_xlpm.x),   "error:右侧选项执行失败: cvm!" &amp; _xlpm.cellAddress,
               TRUE,             "ok")
)</f>
        <v>ok</v>
      </c>
      <c r="FR24" cm="1">
        <f t="array" ref="FR24:GE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4">
        <v>2</v>
      </c>
      <c r="FT24">
        <v>4</v>
      </c>
      <c r="FU24">
        <v>8</v>
      </c>
      <c r="FV24">
        <v>16</v>
      </c>
      <c r="FW24">
        <v>24</v>
      </c>
      <c r="FX24">
        <v>32</v>
      </c>
      <c r="FY24">
        <v>48</v>
      </c>
      <c r="FZ24">
        <v>64</v>
      </c>
      <c r="GA24">
        <v>96</v>
      </c>
      <c r="GB24">
        <v>128</v>
      </c>
      <c r="GC24">
        <v>192</v>
      </c>
      <c r="GD24">
        <v>256</v>
      </c>
      <c r="GE24">
        <v>320</v>
      </c>
    </row>
    <row r="25" spans="2:193">
      <c r="B25" t="e" vm="376">
        <v>#VALUE!</v>
      </c>
      <c r="C25" t="s">
        <v>1921</v>
      </c>
      <c r="D25" t="s">
        <v>1958</v>
      </c>
      <c r="E25">
        <v>8</v>
      </c>
      <c r="F25">
        <v>32</v>
      </c>
      <c r="G25" t="s">
        <v>1956</v>
      </c>
      <c r="H25">
        <v>1128</v>
      </c>
      <c r="I25">
        <v>1</v>
      </c>
      <c r="J25" t="s">
        <v>1992</v>
      </c>
      <c r="R25" t="s">
        <v>1921</v>
      </c>
      <c r="S25">
        <v>1</v>
      </c>
      <c r="T25">
        <v>2</v>
      </c>
      <c r="U25" t="str">
        <f t="shared" si="0"/>
        <v>cvm!$AC$25#</v>
      </c>
      <c r="V25" t="str" cm="1">
        <f t="array" ref="V25">_xlfn.LET(_xlpm.x, AC24,
         _xlpm.cellAddress, "【 cvm!" &amp; ADDRESS(ROW(cvm机型选项表[[#This Row],[自检]]),COLUMN(cvm机型选项表[[#This Row],[自检]])) &amp; "】",
         _xlfn.IFS(ISBLANK(_xlpm.x),   "error:右侧选项不足" &amp;  _xlpm.cellAddress,
               ISERROR(_xlpm.x),   "error:右侧选项执行失败: cvm!" &amp; _xlpm.cellAddress,
               TRUE,             "ok")
)</f>
        <v>ok</v>
      </c>
      <c r="AC25" t="str" cm="1">
        <f t="array" ref="AC25:AL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5" t="str">
        <v>标准型 SA3</v>
      </c>
      <c r="AE25" t="str">
        <v>标准型 SA2</v>
      </c>
      <c r="AF25" t="str">
        <v>标准型 SA1</v>
      </c>
      <c r="AG25" t="str">
        <v>标准型 S6</v>
      </c>
      <c r="AH25" t="str">
        <v>标准型 S5</v>
      </c>
      <c r="AI25" t="str">
        <v>标准型 S4</v>
      </c>
      <c r="AJ25" t="str">
        <v>标准型 S3</v>
      </c>
      <c r="AK25" t="str">
        <v>标准型 S2</v>
      </c>
      <c r="AL25" t="str">
        <v>标准型 S1</v>
      </c>
      <c r="CY25" t="s">
        <v>1921</v>
      </c>
      <c r="CZ25" t="s">
        <v>1958</v>
      </c>
      <c r="DA25">
        <v>216</v>
      </c>
      <c r="DB25" t="str">
        <f t="shared" si="1"/>
        <v>cvm!$DF$25#</v>
      </c>
      <c r="DC25" t="str" cm="1">
        <f t="array" ref="DC25">_xlfn.LET(_xlpm.x, DF25,
         _xlpm.cellAddress, "【 cvm!" &amp; ADDRESS(ROW(cvmCpu选项表[[#This Row],[自检]]),COLUMN(cvmCpu选项表[[#This Row],[自检]])) &amp; "】",
         _xlfn.IFS(ISBLANK(_xlpm.x),   "error:右侧选项不足" &amp;  _xlpm.cellAddress,
               ISERROR(_xlpm.x),   "error:右侧选项执行失败: cvm!" &amp; _xlpm.cellAddress,
               TRUE,             "ok")
)</f>
        <v>ok</v>
      </c>
      <c r="DF25" cm="1">
        <f t="array" ref="DF25">TRANSPOSE(
_xlfn.UNIQUE(
_xlfn._xlws.FILTER(cvm表[CPU],(cvm表[地域]=cvmCpu选项表[[#This Row],[地域]])
*IF(cvmCpu选项表[[#This Row],[机型]]="",TRUE,(cvm表[机型]=cvmCpu选项表[[#This Row],[机型]]))
*IF(cvmCpu选项表[[#This Row],[内存]]="",TRUE,(cvm表[内存]=cvmCpu选项表[[#This Row],[内存]]))))
)</f>
        <v>46</v>
      </c>
      <c r="FK25" t="s">
        <v>1921</v>
      </c>
      <c r="FL25" t="s">
        <v>1993</v>
      </c>
      <c r="FN25" t="str">
        <f t="shared" si="2"/>
        <v>cvm!$FR$25#</v>
      </c>
      <c r="FO25" t="str" cm="1">
        <f t="array" ref="FO25">_xlfn.LET(_xlpm.x, FR25,
         _xlpm.cellAddress, "【 cvm!" &amp; ADDRESS(ROW(cvm内存选项表[[#This Row],[自检]]),COLUMN(cvm内存选项表[[#This Row],[自检]])) &amp; "】",
         _xlfn.IFS(ISBLANK(_xlpm.x),   "error:右侧选项不足" &amp;  _xlpm.cellAddress,
               ISERROR(_xlpm.x),   "error:右侧选项执行失败: cvm!" &amp; _xlpm.cellAddress,
               TRUE,             "ok")
)</f>
        <v>ok</v>
      </c>
      <c r="FR25" cm="1">
        <f t="array" ref="FR25:GC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5">
        <v>2</v>
      </c>
      <c r="FT25">
        <v>4</v>
      </c>
      <c r="FU25">
        <v>8</v>
      </c>
      <c r="FV25">
        <v>16</v>
      </c>
      <c r="FW25">
        <v>24</v>
      </c>
      <c r="FX25">
        <v>32</v>
      </c>
      <c r="FY25">
        <v>48</v>
      </c>
      <c r="FZ25">
        <v>64</v>
      </c>
      <c r="GA25">
        <v>96</v>
      </c>
      <c r="GB25">
        <v>128</v>
      </c>
      <c r="GC25">
        <v>224</v>
      </c>
    </row>
    <row r="26" spans="2:193">
      <c r="B26" t="e" vm="377">
        <v>#VALUE!</v>
      </c>
      <c r="C26" t="s">
        <v>1921</v>
      </c>
      <c r="D26" t="s">
        <v>1958</v>
      </c>
      <c r="E26">
        <v>8</v>
      </c>
      <c r="F26">
        <v>16</v>
      </c>
      <c r="G26" t="s">
        <v>1975</v>
      </c>
      <c r="H26">
        <v>752</v>
      </c>
      <c r="I26">
        <v>1</v>
      </c>
      <c r="J26" t="s">
        <v>1994</v>
      </c>
      <c r="R26" t="s">
        <v>1921</v>
      </c>
      <c r="S26">
        <v>2</v>
      </c>
      <c r="T26">
        <v>4</v>
      </c>
      <c r="U26" t="str">
        <f t="shared" si="0"/>
        <v>cvm!$AC$26#</v>
      </c>
      <c r="V26" t="str" cm="1">
        <f t="array" ref="V26">_xlfn.LET(_xlpm.x, AC25,
         _xlpm.cellAddress, "【 cvm!" &amp; ADDRESS(ROW(cvm机型选项表[[#This Row],[自检]]),COLUMN(cvm机型选项表[[#This Row],[自检]])) &amp; "】",
         _xlfn.IFS(ISBLANK(_xlpm.x),   "error:右侧选项不足" &amp;  _xlpm.cellAddress,
               ISERROR(_xlpm.x),   "error:右侧选项执行失败: cvm!" &amp; _xlpm.cellAddress,
               TRUE,             "ok")
)</f>
        <v>ok</v>
      </c>
      <c r="AC26" t="str" cm="1">
        <f t="array" ref="AC26:AL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6" t="str">
        <v>标准型 SA3</v>
      </c>
      <c r="AE26" t="str">
        <v>标准型 SA2</v>
      </c>
      <c r="AF26" t="str">
        <v>标准型 SA1</v>
      </c>
      <c r="AG26" t="str">
        <v>标准型 S6</v>
      </c>
      <c r="AH26" t="str">
        <v>标准型 S5</v>
      </c>
      <c r="AI26" t="str">
        <v>标准型 S4</v>
      </c>
      <c r="AJ26" t="str">
        <v>标准型 S3</v>
      </c>
      <c r="AK26" t="str">
        <v>标准型 S2</v>
      </c>
      <c r="AL26" t="str">
        <v>标准型 S1</v>
      </c>
      <c r="CY26" t="s">
        <v>1921</v>
      </c>
      <c r="CZ26" t="s">
        <v>1958</v>
      </c>
      <c r="DA26">
        <v>256</v>
      </c>
      <c r="DB26" t="str">
        <f t="shared" si="1"/>
        <v>cvm!$DF$26#</v>
      </c>
      <c r="DC26" t="str" cm="1">
        <f t="array" ref="DC26">_xlfn.LET(_xlpm.x, DF26,
         _xlpm.cellAddress, "【 cvm!" &amp; ADDRESS(ROW(cvmCpu选项表[[#This Row],[自检]]),COLUMN(cvmCpu选项表[[#This Row],[自检]])) &amp; "】",
         _xlfn.IFS(ISBLANK(_xlpm.x),   "error:右侧选项不足" &amp;  _xlpm.cellAddress,
               ISERROR(_xlpm.x),   "error:右侧选项执行失败: cvm!" &amp; _xlpm.cellAddress,
               TRUE,             "ok")
)</f>
        <v>ok</v>
      </c>
      <c r="DF26" cm="1">
        <f t="array" ref="DF26">TRANSPOSE(
_xlfn.UNIQUE(
_xlfn._xlws.FILTER(cvm表[CPU],(cvm表[地域]=cvmCpu选项表[[#This Row],[地域]])
*IF(cvmCpu选项表[[#This Row],[机型]]="",TRUE,(cvm表[机型]=cvmCpu选项表[[#This Row],[机型]]))
*IF(cvmCpu选项表[[#This Row],[内存]]="",TRUE,(cvm表[内存]=cvmCpu选项表[[#This Row],[内存]]))))
)</f>
        <v>64</v>
      </c>
      <c r="FK26" t="s">
        <v>1921</v>
      </c>
      <c r="FL26" t="s">
        <v>1995</v>
      </c>
      <c r="FN26" t="str">
        <f t="shared" si="2"/>
        <v>cvm!$FR$26#</v>
      </c>
      <c r="FO26" t="str" cm="1">
        <f t="array" ref="FO26">_xlfn.LET(_xlpm.x, FR26,
         _xlpm.cellAddress, "【 cvm!" &amp; ADDRESS(ROW(cvm内存选项表[[#This Row],[自检]]),COLUMN(cvm内存选项表[[#This Row],[自检]])) &amp; "】",
         _xlfn.IFS(ISBLANK(_xlpm.x),   "error:右侧选项不足" &amp;  _xlpm.cellAddress,
               ISERROR(_xlpm.x),   "error:右侧选项执行失败: cvm!" &amp; _xlpm.cellAddress,
               TRUE,             "ok")
)</f>
        <v>ok</v>
      </c>
      <c r="FR26" cm="1">
        <f t="array" ref="FR26:GA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6">
        <v>2</v>
      </c>
      <c r="FT26">
        <v>4</v>
      </c>
      <c r="FU26">
        <v>8</v>
      </c>
      <c r="FV26">
        <v>16</v>
      </c>
      <c r="FW26">
        <v>24</v>
      </c>
      <c r="FX26">
        <v>32</v>
      </c>
      <c r="FY26">
        <v>48</v>
      </c>
      <c r="FZ26">
        <v>64</v>
      </c>
      <c r="GA26">
        <v>96</v>
      </c>
    </row>
    <row r="27" spans="2:193">
      <c r="B27" t="e" vm="378">
        <v>#VALUE!</v>
      </c>
      <c r="C27" t="s">
        <v>1921</v>
      </c>
      <c r="D27" t="s">
        <v>1958</v>
      </c>
      <c r="E27">
        <v>16</v>
      </c>
      <c r="F27">
        <v>64</v>
      </c>
      <c r="G27" t="s">
        <v>1942</v>
      </c>
      <c r="H27">
        <v>2256</v>
      </c>
      <c r="I27">
        <v>1</v>
      </c>
      <c r="J27" t="s">
        <v>1996</v>
      </c>
      <c r="R27" t="s">
        <v>1921</v>
      </c>
      <c r="S27">
        <v>12</v>
      </c>
      <c r="T27">
        <v>24</v>
      </c>
      <c r="U27" t="str">
        <f t="shared" si="0"/>
        <v>cvm!$AC$27#</v>
      </c>
      <c r="V27" t="str" cm="1">
        <f t="array" ref="V27">_xlfn.LET(_xlpm.x, AC26,
         _xlpm.cellAddress, "【 cvm!" &amp; ADDRESS(ROW(cvm机型选项表[[#This Row],[自检]]),COLUMN(cvm机型选项表[[#This Row],[自检]])) &amp; "】",
         _xlfn.IFS(ISBLANK(_xlpm.x),   "error:右侧选项不足" &amp;  _xlpm.cellAddress,
               ISERROR(_xlpm.x),   "error:右侧选项执行失败: cvm!" &amp; _xlpm.cellAddress,
               TRUE,             "ok")
)</f>
        <v>ok</v>
      </c>
      <c r="AC27" t="str" cm="1">
        <f t="array" ref="AC27:AF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7" t="str">
        <v>标准型 S3</v>
      </c>
      <c r="AE27" t="str">
        <v>标准型 S2</v>
      </c>
      <c r="AF27" t="str">
        <v>标准型 S1</v>
      </c>
      <c r="CY27" t="s">
        <v>1921</v>
      </c>
      <c r="CZ27" t="s">
        <v>1958</v>
      </c>
      <c r="DA27">
        <v>320</v>
      </c>
      <c r="DB27" t="str">
        <f t="shared" si="1"/>
        <v>cvm!$DF$27#</v>
      </c>
      <c r="DC27" t="str" cm="1">
        <f t="array" ref="DC27">_xlfn.LET(_xlpm.x, DF27,
         _xlpm.cellAddress, "【 cvm!" &amp; ADDRESS(ROW(cvmCpu选项表[[#This Row],[自检]]),COLUMN(cvmCpu选项表[[#This Row],[自检]])) &amp; "】",
         _xlfn.IFS(ISBLANK(_xlpm.x),   "error:右侧选项不足" &amp;  _xlpm.cellAddress,
               ISERROR(_xlpm.x),   "error:右侧选项执行失败: cvm!" &amp; _xlpm.cellAddress,
               TRUE,             "ok")
)</f>
        <v>ok</v>
      </c>
      <c r="DF27" cm="1">
        <f t="array" ref="DF27">TRANSPOSE(
_xlfn.UNIQUE(
_xlfn._xlws.FILTER(cvm表[CPU],(cvm表[地域]=cvmCpu选项表[[#This Row],[地域]])
*IF(cvmCpu选项表[[#This Row],[机型]]="",TRUE,(cvm表[机型]=cvmCpu选项表[[#This Row],[机型]]))
*IF(cvmCpu选项表[[#This Row],[内存]]="",TRUE,(cvm表[内存]=cvmCpu选项表[[#This Row],[内存]]))))
)</f>
        <v>80</v>
      </c>
      <c r="FK27" t="s">
        <v>1921</v>
      </c>
      <c r="FL27" t="s">
        <v>1997</v>
      </c>
      <c r="FN27" t="str">
        <f t="shared" si="2"/>
        <v>cvm!$FR$27#</v>
      </c>
      <c r="FO27" t="str" cm="1">
        <f t="array" ref="FO27">_xlfn.LET(_xlpm.x, FR27,
         _xlpm.cellAddress, "【 cvm!" &amp; ADDRESS(ROW(cvm内存选项表[[#This Row],[自检]]),COLUMN(cvm内存选项表[[#This Row],[自检]])) &amp; "】",
         _xlfn.IFS(ISBLANK(_xlpm.x),   "error:右侧选项不足" &amp;  _xlpm.cellAddress,
               ISERROR(_xlpm.x),   "error:右侧选项执行失败: cvm!" &amp; _xlpm.cellAddress,
               TRUE,             "ok")
)</f>
        <v>ok</v>
      </c>
      <c r="FR27" cm="1">
        <f t="array" ref="FR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93">
      <c r="B28" t="e" vm="379">
        <v>#VALUE!</v>
      </c>
      <c r="C28" t="s">
        <v>1921</v>
      </c>
      <c r="D28" t="s">
        <v>1958</v>
      </c>
      <c r="E28">
        <v>16</v>
      </c>
      <c r="F28">
        <v>32</v>
      </c>
      <c r="G28" t="s">
        <v>1980</v>
      </c>
      <c r="H28">
        <v>1504</v>
      </c>
      <c r="I28">
        <v>1</v>
      </c>
      <c r="J28" t="s">
        <v>1998</v>
      </c>
      <c r="R28" t="s">
        <v>1921</v>
      </c>
      <c r="S28">
        <v>24</v>
      </c>
      <c r="T28">
        <v>48</v>
      </c>
      <c r="U28" t="str">
        <f t="shared" si="0"/>
        <v>cvm!$AC$28#</v>
      </c>
      <c r="V28" t="str" cm="1">
        <f t="array" ref="V28">_xlfn.LET(_xlpm.x, AC27,
         _xlpm.cellAddress, "【 cvm!" &amp; ADDRESS(ROW(cvm机型选项表[[#This Row],[自检]]),COLUMN(cvm机型选项表[[#This Row],[自检]])) &amp; "】",
         _xlfn.IFS(ISBLANK(_xlpm.x),   "error:右侧选项不足" &amp;  _xlpm.cellAddress,
               ISERROR(_xlpm.x),   "error:右侧选项执行失败: cvm!" &amp; _xlpm.cellAddress,
               TRUE,             "ok")
)</f>
        <v>ok</v>
      </c>
      <c r="AC28" t="str" cm="1">
        <f t="array" ref="AC28:AH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8" t="str">
        <v>标准型 S5</v>
      </c>
      <c r="AE28" t="str">
        <v>标准型 S4</v>
      </c>
      <c r="AF28" t="str">
        <v>标准型 S3</v>
      </c>
      <c r="AG28" t="str">
        <v>标准型 S2</v>
      </c>
      <c r="AH28" t="str">
        <v>标准型 S1</v>
      </c>
      <c r="CY28" t="s">
        <v>1921</v>
      </c>
      <c r="CZ28" t="s">
        <v>1958</v>
      </c>
      <c r="DA28">
        <v>432</v>
      </c>
      <c r="DB28" t="str">
        <f t="shared" si="1"/>
        <v>cvm!$DF$28#</v>
      </c>
      <c r="DC28" t="str" cm="1">
        <f t="array" ref="DC28">_xlfn.LET(_xlpm.x, DF28,
         _xlpm.cellAddress, "【 cvm!" &amp; ADDRESS(ROW(cvmCpu选项表[[#This Row],[自检]]),COLUMN(cvmCpu选项表[[#This Row],[自检]])) &amp; "】",
         _xlfn.IFS(ISBLANK(_xlpm.x),   "error:右侧选项不足" &amp;  _xlpm.cellAddress,
               ISERROR(_xlpm.x),   "error:右侧选项执行失败: cvm!" &amp; _xlpm.cellAddress,
               TRUE,             "ok")
)</f>
        <v>ok</v>
      </c>
      <c r="DF28" cm="1">
        <f t="array" ref="DF28">TRANSPOSE(
_xlfn.UNIQUE(
_xlfn._xlws.FILTER(cvm表[CPU],(cvm表[地域]=cvmCpu选项表[[#This Row],[地域]])
*IF(cvmCpu选项表[[#This Row],[机型]]="",TRUE,(cvm表[机型]=cvmCpu选项表[[#This Row],[机型]]))
*IF(cvmCpu选项表[[#This Row],[内存]]="",TRUE,(cvm表[内存]=cvmCpu选项表[[#This Row],[内存]]))))
)</f>
        <v>92</v>
      </c>
      <c r="FK28" t="s">
        <v>1921</v>
      </c>
      <c r="FL28" t="s">
        <v>1999</v>
      </c>
      <c r="FN28" t="str">
        <f t="shared" si="2"/>
        <v>cvm!$FR$28#</v>
      </c>
      <c r="FO28" t="str" cm="1">
        <f t="array" ref="FO28">_xlfn.LET(_xlpm.x, FR28,
         _xlpm.cellAddress, "【 cvm!" &amp; ADDRESS(ROW(cvm内存选项表[[#This Row],[自检]]),COLUMN(cvm内存选项表[[#This Row],[自检]])) &amp; "】",
         _xlfn.IFS(ISBLANK(_xlpm.x),   "error:右侧选项不足" &amp;  _xlpm.cellAddress,
               ISERROR(_xlpm.x),   "error:右侧选项执行失败: cvm!" &amp; _xlpm.cellAddress,
               TRUE,             "ok")
)</f>
        <v>ok</v>
      </c>
      <c r="FR28" cm="1">
        <f t="array" ref="FR28:FV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
        <v>64</v>
      </c>
      <c r="FT28">
        <v>128</v>
      </c>
      <c r="FU28">
        <v>256</v>
      </c>
      <c r="FV28">
        <v>320</v>
      </c>
    </row>
    <row r="29" spans="2:193">
      <c r="B29" t="e" vm="380">
        <v>#VALUE!</v>
      </c>
      <c r="C29" t="s">
        <v>1921</v>
      </c>
      <c r="D29" t="s">
        <v>1958</v>
      </c>
      <c r="E29">
        <v>32</v>
      </c>
      <c r="F29">
        <v>128</v>
      </c>
      <c r="G29" t="s">
        <v>1944</v>
      </c>
      <c r="H29">
        <v>4512</v>
      </c>
      <c r="I29">
        <v>1</v>
      </c>
      <c r="J29" t="s">
        <v>2000</v>
      </c>
      <c r="R29" t="s">
        <v>1921</v>
      </c>
      <c r="S29">
        <v>72</v>
      </c>
      <c r="T29">
        <v>288</v>
      </c>
      <c r="U29" t="str">
        <f t="shared" si="0"/>
        <v>cvm!$AC$29#</v>
      </c>
      <c r="V29" t="str" cm="1">
        <f t="array" ref="V29">_xlfn.LET(_xlpm.x, AC28,
         _xlpm.cellAddress, "【 cvm!" &amp; ADDRESS(ROW(cvm机型选项表[[#This Row],[自检]]),COLUMN(cvm机型选项表[[#This Row],[自检]])) &amp; "】",
         _xlfn.IFS(ISBLANK(_xlpm.x),   "error:右侧选项不足" &amp;  _xlpm.cellAddress,
               ISERROR(_xlpm.x),   "error:右侧选项执行失败: cvm!" &amp; _xlpm.cellAddress,
               TRUE,             "ok")
)</f>
        <v>ok</v>
      </c>
      <c r="AC29" t="str" cm="1">
        <f t="array" ref="AC29:AD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9" t="str">
        <v>标准型 S4</v>
      </c>
      <c r="CY29" t="s">
        <v>1921</v>
      </c>
      <c r="CZ29" t="s">
        <v>1960</v>
      </c>
      <c r="DA29">
        <v>16</v>
      </c>
      <c r="DB29" t="str">
        <f t="shared" si="1"/>
        <v>cvm!$DF$29#</v>
      </c>
      <c r="DC29" t="str" cm="1">
        <f t="array" ref="DC29">_xlfn.LET(_xlpm.x, DF29,
         _xlpm.cellAddress, "【 cvm!" &amp; ADDRESS(ROW(cvmCpu选项表[[#This Row],[自检]]),COLUMN(cvmCpu选项表[[#This Row],[自检]])) &amp; "】",
         _xlfn.IFS(ISBLANK(_xlpm.x),   "error:右侧选项不足" &amp;  _xlpm.cellAddress,
               ISERROR(_xlpm.x),   "error:右侧选项执行失败: cvm!" &amp; _xlpm.cellAddress,
               TRUE,             "ok")
)</f>
        <v>ok</v>
      </c>
      <c r="DF29" cm="1">
        <f t="array" ref="DF29:DG29">TRANSPOSE(
_xlfn.UNIQUE(
_xlfn._xlws.FILTER(cvm表[CPU],(cvm表[地域]=cvmCpu选项表[[#This Row],[地域]])
*IF(cvmCpu选项表[[#This Row],[机型]]="",TRUE,(cvm表[机型]=cvmCpu选项表[[#This Row],[机型]]))
*IF(cvmCpu选项表[[#This Row],[内存]]="",TRUE,(cvm表[内存]=cvmCpu选项表[[#This Row],[内存]]))))
)</f>
        <v>4</v>
      </c>
      <c r="DG29">
        <v>8</v>
      </c>
      <c r="FK29" t="s">
        <v>1921</v>
      </c>
      <c r="FL29" t="s">
        <v>2001</v>
      </c>
      <c r="FN29" t="str">
        <f t="shared" si="2"/>
        <v>cvm!$FR$29#</v>
      </c>
      <c r="FO29" t="str" cm="1">
        <f t="array" ref="FO29">_xlfn.LET(_xlpm.x, FR29,
         _xlpm.cellAddress, "【 cvm!" &amp; ADDRESS(ROW(cvm内存选项表[[#This Row],[自检]]),COLUMN(cvm内存选项表[[#This Row],[自检]])) &amp; "】",
         _xlfn.IFS(ISBLANK(_xlpm.x),   "error:右侧选项不足" &amp;  _xlpm.cellAddress,
               ISERROR(_xlpm.x),   "error:右侧选项执行失败: cvm!" &amp; _xlpm.cellAddress,
               TRUE,             "ok")
)</f>
        <v>ok</v>
      </c>
      <c r="FR29" cm="1">
        <f t="array" ref="FR29:FW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
        <v>64</v>
      </c>
      <c r="FT29">
        <v>96</v>
      </c>
      <c r="FU29">
        <v>128</v>
      </c>
      <c r="FV29">
        <v>256</v>
      </c>
      <c r="FW29">
        <v>320</v>
      </c>
    </row>
    <row r="30" spans="2:193">
      <c r="B30" t="e" vm="381">
        <v>#VALUE!</v>
      </c>
      <c r="C30" t="s">
        <v>1921</v>
      </c>
      <c r="D30" t="s">
        <v>1958</v>
      </c>
      <c r="E30">
        <v>46</v>
      </c>
      <c r="F30">
        <v>216</v>
      </c>
      <c r="G30" t="s">
        <v>2002</v>
      </c>
      <c r="H30">
        <v>7238</v>
      </c>
      <c r="I30">
        <v>1</v>
      </c>
      <c r="J30" t="s">
        <v>2003</v>
      </c>
      <c r="R30" t="s">
        <v>1921</v>
      </c>
      <c r="S30">
        <v>68</v>
      </c>
      <c r="T30">
        <v>316</v>
      </c>
      <c r="U30" t="str">
        <f t="shared" si="0"/>
        <v>cvm!$AC$30#</v>
      </c>
      <c r="V30" t="str" cm="1">
        <f t="array" ref="V30">_xlfn.LET(_xlpm.x, AC29,
         _xlpm.cellAddress, "【 cvm!" &amp; ADDRESS(ROW(cvm机型选项表[[#This Row],[自检]]),COLUMN(cvm机型选项表[[#This Row],[自检]])) &amp; "】",
         _xlfn.IFS(ISBLANK(_xlpm.x),   "error:右侧选项不足" &amp;  _xlpm.cellAddress,
               ISERROR(_xlpm.x),   "error:右侧选项执行失败: cvm!" &amp; _xlpm.cellAddress,
               TRUE,             "ok")
)</f>
        <v>ok</v>
      </c>
      <c r="AC30" t="str" cm="1">
        <f t="array" ref="AC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 t="s">
        <v>1921</v>
      </c>
      <c r="CZ30" t="s">
        <v>1960</v>
      </c>
      <c r="DA30">
        <v>8</v>
      </c>
      <c r="DB30" t="str">
        <f t="shared" si="1"/>
        <v>cvm!$DF$30#</v>
      </c>
      <c r="DC30" t="str" cm="1">
        <f t="array" ref="DC30">_xlfn.LET(_xlpm.x, DF30,
         _xlpm.cellAddress, "【 cvm!" &amp; ADDRESS(ROW(cvmCpu选项表[[#This Row],[自检]]),COLUMN(cvmCpu选项表[[#This Row],[自检]])) &amp; "】",
         _xlfn.IFS(ISBLANK(_xlpm.x),   "error:右侧选项不足" &amp;  _xlpm.cellAddress,
               ISERROR(_xlpm.x),   "error:右侧选项执行失败: cvm!" &amp; _xlpm.cellAddress,
               TRUE,             "ok")
)</f>
        <v>ok</v>
      </c>
      <c r="DF30" cm="1">
        <f t="array" ref="DF30">TRANSPOSE(
_xlfn.UNIQUE(
_xlfn._xlws.FILTER(cvm表[CPU],(cvm表[地域]=cvmCpu选项表[[#This Row],[地域]])
*IF(cvmCpu选项表[[#This Row],[机型]]="",TRUE,(cvm表[机型]=cvmCpu选项表[[#This Row],[机型]]))
*IF(cvmCpu选项表[[#This Row],[内存]]="",TRUE,(cvm表[内存]=cvmCpu选项表[[#This Row],[内存]]))))
)</f>
        <v>4</v>
      </c>
      <c r="FK30" t="s">
        <v>1921</v>
      </c>
      <c r="FL30" t="s">
        <v>2004</v>
      </c>
      <c r="FN30" t="str">
        <f t="shared" si="2"/>
        <v>cvm!$FR$30#</v>
      </c>
      <c r="FO30" t="str" cm="1">
        <f t="array" ref="FO30">_xlfn.LET(_xlpm.x, FR30,
         _xlpm.cellAddress, "【 cvm!" &amp; ADDRESS(ROW(cvm内存选项表[[#This Row],[自检]]),COLUMN(cvm内存选项表[[#This Row],[自检]])) &amp; "】",
         _xlfn.IFS(ISBLANK(_xlpm.x),   "error:右侧选项不足" &amp;  _xlpm.cellAddress,
               ISERROR(_xlpm.x),   "error:右侧选项执行失败: cvm!" &amp; _xlpm.cellAddress,
               TRUE,             "ok")
)</f>
        <v>ok</v>
      </c>
      <c r="FR30" cm="1">
        <f t="array" ref="FR30:FW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0">
        <v>32</v>
      </c>
      <c r="FT30">
        <v>64</v>
      </c>
      <c r="FU30">
        <v>128</v>
      </c>
      <c r="FV30">
        <v>256</v>
      </c>
      <c r="FW30">
        <v>384</v>
      </c>
    </row>
    <row r="31" spans="2:193">
      <c r="B31" t="e" vm="382">
        <v>#VALUE!</v>
      </c>
      <c r="C31" t="s">
        <v>1921</v>
      </c>
      <c r="D31" t="s">
        <v>1958</v>
      </c>
      <c r="E31">
        <v>64</v>
      </c>
      <c r="F31">
        <v>256</v>
      </c>
      <c r="G31" t="s">
        <v>1946</v>
      </c>
      <c r="H31">
        <v>9024</v>
      </c>
      <c r="I31">
        <v>1</v>
      </c>
      <c r="J31" t="s">
        <v>2005</v>
      </c>
      <c r="R31" t="s">
        <v>1921</v>
      </c>
      <c r="S31">
        <v>80</v>
      </c>
      <c r="T31">
        <v>384</v>
      </c>
      <c r="U31" t="str">
        <f t="shared" si="0"/>
        <v>cvm!$AC$31#</v>
      </c>
      <c r="V31" t="str" cm="1">
        <f t="array" ref="V31">_xlfn.LET(_xlpm.x, AC30,
         _xlpm.cellAddress, "【 cvm!" &amp; ADDRESS(ROW(cvm机型选项表[[#This Row],[自检]]),COLUMN(cvm机型选项表[[#This Row],[自检]])) &amp; "】",
         _xlfn.IFS(ISBLANK(_xlpm.x),   "error:右侧选项不足" &amp;  _xlpm.cellAddress,
               ISERROR(_xlpm.x),   "error:右侧选项执行失败: cvm!" &amp; _xlpm.cellAddress,
               TRUE,             "ok")
)</f>
        <v>ok</v>
      </c>
      <c r="AC31" t="str" cm="1">
        <f t="array" ref="AC31:AD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1" t="str">
        <v>大数据型 黑石物理服务器BMD2</v>
      </c>
      <c r="CY31" t="s">
        <v>1921</v>
      </c>
      <c r="CZ31" t="s">
        <v>1960</v>
      </c>
      <c r="DA31">
        <v>32</v>
      </c>
      <c r="DB31" t="str">
        <f t="shared" si="1"/>
        <v>cvm!$DF$31#</v>
      </c>
      <c r="DC31" t="str" cm="1">
        <f t="array" ref="DC31">_xlfn.LET(_xlpm.x, DF31,
         _xlpm.cellAddress, "【 cvm!" &amp; ADDRESS(ROW(cvmCpu选项表[[#This Row],[自检]]),COLUMN(cvmCpu选项表[[#This Row],[自检]])) &amp; "】",
         _xlfn.IFS(ISBLANK(_xlpm.x),   "error:右侧选项不足" &amp;  _xlpm.cellAddress,
               ISERROR(_xlpm.x),   "error:右侧选项执行失败: cvm!" &amp; _xlpm.cellAddress,
               TRUE,             "ok")
)</f>
        <v>ok</v>
      </c>
      <c r="DF31" cm="1">
        <f t="array" ref="DF31:DG31">TRANSPOSE(
_xlfn.UNIQUE(
_xlfn._xlws.FILTER(cvm表[CPU],(cvm表[地域]=cvmCpu选项表[[#This Row],[地域]])
*IF(cvmCpu选项表[[#This Row],[机型]]="",TRUE,(cvm表[机型]=cvmCpu选项表[[#This Row],[机型]]))
*IF(cvmCpu选项表[[#This Row],[内存]]="",TRUE,(cvm表[内存]=cvmCpu选项表[[#This Row],[内存]]))))
)</f>
        <v>8</v>
      </c>
      <c r="DG31">
        <v>16</v>
      </c>
      <c r="FK31" t="s">
        <v>1921</v>
      </c>
      <c r="FL31" t="s">
        <v>59</v>
      </c>
      <c r="FN31" t="str">
        <f t="shared" si="2"/>
        <v>cvm!$FR$31#</v>
      </c>
      <c r="FO31" t="str" cm="1">
        <f t="array" ref="FO31">_xlfn.LET(_xlpm.x, FR31,
         _xlpm.cellAddress, "【 cvm!" &amp; ADDRESS(ROW(cvm内存选项表[[#This Row],[自检]]),COLUMN(cvm内存选项表[[#This Row],[自检]])) &amp; "】",
         _xlfn.IFS(ISBLANK(_xlpm.x),   "error:右侧选项不足" &amp;  _xlpm.cellAddress,
               ISERROR(_xlpm.x),   "error:右侧选项执行失败: cvm!" &amp; _xlpm.cellAddress,
               TRUE,             "ok")
)</f>
        <v>ok</v>
      </c>
      <c r="FR31" cm="1">
        <f t="array" ref="FR31:FZ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
        <v>12</v>
      </c>
      <c r="FT31">
        <v>32</v>
      </c>
      <c r="FU31">
        <v>64</v>
      </c>
      <c r="FV31">
        <v>128</v>
      </c>
      <c r="FW31">
        <v>256</v>
      </c>
      <c r="FX31">
        <v>470</v>
      </c>
      <c r="FY31">
        <v>512</v>
      </c>
      <c r="FZ31">
        <v>940</v>
      </c>
    </row>
    <row r="32" spans="2:193">
      <c r="B32" t="e" vm="383">
        <v>#VALUE!</v>
      </c>
      <c r="C32" t="s">
        <v>1921</v>
      </c>
      <c r="D32" t="s">
        <v>1958</v>
      </c>
      <c r="E32">
        <v>80</v>
      </c>
      <c r="F32">
        <v>320</v>
      </c>
      <c r="G32" t="s">
        <v>2006</v>
      </c>
      <c r="H32">
        <v>11280</v>
      </c>
      <c r="I32">
        <v>1</v>
      </c>
      <c r="J32" t="s">
        <v>2007</v>
      </c>
      <c r="R32" t="s">
        <v>1921</v>
      </c>
      <c r="S32">
        <v>1</v>
      </c>
      <c r="T32">
        <v>1</v>
      </c>
      <c r="U32" t="str">
        <f t="shared" si="0"/>
        <v>cvm!$AC$32#</v>
      </c>
      <c r="V32" t="str" cm="1">
        <f t="array" ref="V32">_xlfn.LET(_xlpm.x, AC31,
         _xlpm.cellAddress, "【 cvm!" &amp; ADDRESS(ROW(cvm机型选项表[[#This Row],[自检]]),COLUMN(cvm机型选项表[[#This Row],[自检]])) &amp; "】",
         _xlfn.IFS(ISBLANK(_xlpm.x),   "error:右侧选项不足" &amp;  _xlpm.cellAddress,
               ISERROR(_xlpm.x),   "error:右侧选项执行失败: cvm!" &amp; _xlpm.cellAddress,
               TRUE,             "ok")
)</f>
        <v>ok</v>
      </c>
      <c r="AC32" t="str" cm="1">
        <f t="array" ref="AC32:AJ32">TRANSPOSE(
_xlfn.UNIQUE(
_xlfn._xlws.FILTER(cvm表[机型],(cvm表[地域]=cvm机型选项表[[#This Row],[地域]])
*IF(cvm机型选项表[[#This Row],[CPU]]="",TRUE,(cvm表[CPU]=cvm机型选项表[[#This Row],[CPU]]))
*IF(cvm机型选项表[[#This Row],[内存]]="",TRUE,(cvm表[内存]=cvm机型选项表[[#This Row],[内存]]))))
)</f>
        <v>标准型 SA3</v>
      </c>
      <c r="AD32" t="str">
        <v>标准型 SA2</v>
      </c>
      <c r="AE32" t="str">
        <v>标准型 SA1</v>
      </c>
      <c r="AF32" t="str">
        <v>标准型 S6</v>
      </c>
      <c r="AG32" t="str">
        <v>标准型 S4</v>
      </c>
      <c r="AH32" t="str">
        <v>标准型 S3</v>
      </c>
      <c r="AI32" t="str">
        <v>标准型 S2</v>
      </c>
      <c r="AJ32" t="str">
        <v>标准型 S1</v>
      </c>
      <c r="CY32" t="s">
        <v>1921</v>
      </c>
      <c r="CZ32" t="s">
        <v>1960</v>
      </c>
      <c r="DA32">
        <v>64</v>
      </c>
      <c r="DB32" t="str">
        <f t="shared" si="1"/>
        <v>cvm!$DF$32#</v>
      </c>
      <c r="DC32" t="str" cm="1">
        <f t="array" ref="DC32">_xlfn.LET(_xlpm.x, DF32,
         _xlpm.cellAddress, "【 cvm!" &amp; ADDRESS(ROW(cvmCpu选项表[[#This Row],[自检]]),COLUMN(cvmCpu选项表[[#This Row],[自检]])) &amp; "】",
         _xlfn.IFS(ISBLANK(_xlpm.x),   "error:右侧选项不足" &amp;  _xlpm.cellAddress,
               ISERROR(_xlpm.x),   "error:右侧选项执行失败: cvm!" &amp; _xlpm.cellAddress,
               TRUE,             "ok")
)</f>
        <v>ok</v>
      </c>
      <c r="DF32" cm="1">
        <f t="array" ref="DF32:DG32">TRANSPOSE(
_xlfn.UNIQUE(
_xlfn._xlws.FILTER(cvm表[CPU],(cvm表[地域]=cvmCpu选项表[[#This Row],[地域]])
*IF(cvmCpu选项表[[#This Row],[机型]]="",TRUE,(cvm表[机型]=cvmCpu选项表[[#This Row],[机型]]))
*IF(cvmCpu选项表[[#This Row],[内存]]="",TRUE,(cvm表[内存]=cvmCpu选项表[[#This Row],[内存]]))))
)</f>
        <v>16</v>
      </c>
      <c r="DG32">
        <v>32</v>
      </c>
      <c r="FK32" t="s">
        <v>1921</v>
      </c>
      <c r="FL32" t="s">
        <v>2008</v>
      </c>
      <c r="FN32" t="str">
        <f t="shared" si="2"/>
        <v>cvm!$FR$32#</v>
      </c>
      <c r="FO32" t="str" cm="1">
        <f t="array" ref="FO32">_xlfn.LET(_xlpm.x, FR32,
         _xlpm.cellAddress, "【 cvm!" &amp; ADDRESS(ROW(cvm内存选项表[[#This Row],[自检]]),COLUMN(cvm内存选项表[[#This Row],[自检]])) &amp; "】",
         _xlfn.IFS(ISBLANK(_xlpm.x),   "error:右侧选项不足" &amp;  _xlpm.cellAddress,
               ISERROR(_xlpm.x),   "error:右侧选项执行失败: cvm!" &amp; _xlpm.cellAddress,
               TRUE,             "ok")
)</f>
        <v>ok</v>
      </c>
      <c r="FR32" cm="1">
        <f t="array" ref="FR32:FY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
        <v>16</v>
      </c>
      <c r="FT32">
        <v>32</v>
      </c>
      <c r="FU32">
        <v>64</v>
      </c>
      <c r="FV32">
        <v>96</v>
      </c>
      <c r="FW32">
        <v>128</v>
      </c>
      <c r="FX32">
        <v>256</v>
      </c>
      <c r="FY32">
        <v>512</v>
      </c>
    </row>
    <row r="33" spans="2:185">
      <c r="B33" t="e" vm="384">
        <v>#VALUE!</v>
      </c>
      <c r="C33" t="s">
        <v>1921</v>
      </c>
      <c r="D33" t="s">
        <v>1958</v>
      </c>
      <c r="E33">
        <v>92</v>
      </c>
      <c r="F33">
        <v>432</v>
      </c>
      <c r="G33" t="s">
        <v>2009</v>
      </c>
      <c r="H33">
        <v>14476</v>
      </c>
      <c r="I33">
        <v>1</v>
      </c>
      <c r="J33" t="s">
        <v>2010</v>
      </c>
      <c r="R33" t="s">
        <v>1921</v>
      </c>
      <c r="S33">
        <v>1</v>
      </c>
      <c r="T33">
        <v>4</v>
      </c>
      <c r="U33" t="str">
        <f t="shared" si="0"/>
        <v>cvm!$AC$33#</v>
      </c>
      <c r="V33" t="str" cm="1">
        <f t="array" ref="V33">_xlfn.LET(_xlpm.x, AC32,
         _xlpm.cellAddress, "【 cvm!" &amp; ADDRESS(ROW(cvm机型选项表[[#This Row],[自检]]),COLUMN(cvm机型选项表[[#This Row],[自检]])) &amp; "】",
         _xlfn.IFS(ISBLANK(_xlpm.x),   "error:右侧选项不足" &amp;  _xlpm.cellAddress,
               ISERROR(_xlpm.x),   "error:右侧选项执行失败: cvm!" &amp; _xlpm.cellAddress,
               TRUE,             "ok")
)</f>
        <v>ok</v>
      </c>
      <c r="AC33" t="str" cm="1">
        <f t="array" ref="AC33:AK33">TRANSPOSE(
_xlfn.UNIQUE(
_xlfn._xlws.FILTER(cvm表[机型],(cvm表[地域]=cvm机型选项表[[#This Row],[地域]])
*IF(cvm机型选项表[[#This Row],[CPU]]="",TRUE,(cvm表[CPU]=cvm机型选项表[[#This Row],[CPU]]))
*IF(cvm机型选项表[[#This Row],[内存]]="",TRUE,(cvm表[内存]=cvm机型选项表[[#This Row],[内存]]))))
)</f>
        <v>标准型 SA3</v>
      </c>
      <c r="AD33" t="str">
        <v>标准型 SA2</v>
      </c>
      <c r="AE33" t="str">
        <v>标准型 SA1</v>
      </c>
      <c r="AF33" t="str">
        <v>标准型 S6</v>
      </c>
      <c r="AG33" t="str">
        <v>标准型 S5</v>
      </c>
      <c r="AH33" t="str">
        <v>标准型 S4</v>
      </c>
      <c r="AI33" t="str">
        <v>标准型 S3</v>
      </c>
      <c r="AJ33" t="str">
        <v>标准型 S2</v>
      </c>
      <c r="AK33" t="str">
        <v>标准型 S1</v>
      </c>
      <c r="CY33" t="s">
        <v>1921</v>
      </c>
      <c r="CZ33" t="s">
        <v>1960</v>
      </c>
      <c r="DA33">
        <v>128</v>
      </c>
      <c r="DB33" t="str">
        <f t="shared" si="1"/>
        <v>cvm!$DF$33#</v>
      </c>
      <c r="DC33" t="str" cm="1">
        <f t="array" ref="DC33">_xlfn.LET(_xlpm.x, DF33,
         _xlpm.cellAddress, "【 cvm!" &amp; ADDRESS(ROW(cvmCpu选项表[[#This Row],[自检]]),COLUMN(cvmCpu选项表[[#This Row],[自检]])) &amp; "】",
         _xlfn.IFS(ISBLANK(_xlpm.x),   "error:右侧选项不足" &amp;  _xlpm.cellAddress,
               ISERROR(_xlpm.x),   "error:右侧选项执行失败: cvm!" &amp; _xlpm.cellAddress,
               TRUE,             "ok")
)</f>
        <v>ok</v>
      </c>
      <c r="DF33" cm="1">
        <f t="array" ref="DF33:DG33">TRANSPOSE(
_xlfn.UNIQUE(
_xlfn._xlws.FILTER(cvm表[CPU],(cvm表[地域]=cvmCpu选项表[[#This Row],[地域]])
*IF(cvmCpu选项表[[#This Row],[机型]]="",TRUE,(cvm表[机型]=cvmCpu选项表[[#This Row],[机型]]))
*IF(cvmCpu选项表[[#This Row],[内存]]="",TRUE,(cvm表[内存]=cvmCpu选项表[[#This Row],[内存]]))))
)</f>
        <v>32</v>
      </c>
      <c r="DG33">
        <v>64</v>
      </c>
      <c r="FK33" t="s">
        <v>1921</v>
      </c>
      <c r="FL33" t="s">
        <v>2011</v>
      </c>
      <c r="FN33" t="str">
        <f t="shared" si="2"/>
        <v>cvm!$FR$33#</v>
      </c>
      <c r="FO33" t="str" cm="1">
        <f t="array" ref="FO33">_xlfn.LET(_xlpm.x, FR33,
         _xlpm.cellAddress, "【 cvm!" &amp; ADDRESS(ROW(cvm内存选项表[[#This Row],[自检]]),COLUMN(cvm内存选项表[[#This Row],[自检]])) &amp; "】",
         _xlfn.IFS(ISBLANK(_xlpm.x),   "error:右侧选项不足" &amp;  _xlpm.cellAddress,
               ISERROR(_xlpm.x),   "error:右侧选项执行失败: cvm!" &amp; _xlpm.cellAddress,
               TRUE,             "ok")
)</f>
        <v>ok</v>
      </c>
      <c r="FR33" cm="1">
        <f t="array" ref="FR33:GC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3">
        <v>16</v>
      </c>
      <c r="FT33">
        <v>32</v>
      </c>
      <c r="FU33">
        <v>64</v>
      </c>
      <c r="FV33">
        <v>96</v>
      </c>
      <c r="FW33">
        <v>128</v>
      </c>
      <c r="FX33">
        <v>144</v>
      </c>
      <c r="FY33">
        <v>192</v>
      </c>
      <c r="FZ33">
        <v>256</v>
      </c>
      <c r="GA33">
        <v>384</v>
      </c>
      <c r="GB33">
        <v>512</v>
      </c>
      <c r="GC33">
        <v>648</v>
      </c>
    </row>
    <row r="34" spans="2:185">
      <c r="B34" t="e" vm="385">
        <v>#VALUE!</v>
      </c>
      <c r="C34" t="s">
        <v>1921</v>
      </c>
      <c r="D34" t="s">
        <v>1960</v>
      </c>
      <c r="E34">
        <v>4</v>
      </c>
      <c r="F34">
        <v>16</v>
      </c>
      <c r="G34" t="s">
        <v>1967</v>
      </c>
      <c r="H34">
        <v>600</v>
      </c>
      <c r="I34">
        <v>1</v>
      </c>
      <c r="J34" t="s">
        <v>2012</v>
      </c>
      <c r="R34" t="s">
        <v>1921</v>
      </c>
      <c r="S34">
        <v>2</v>
      </c>
      <c r="T34">
        <v>8</v>
      </c>
      <c r="U34" t="str">
        <f t="shared" si="0"/>
        <v>cvm!$AC$34#</v>
      </c>
      <c r="V34" t="str" cm="1">
        <f t="array" ref="V34">_xlfn.LET(_xlpm.x, AC33,
         _xlpm.cellAddress, "【 cvm!" &amp; ADDRESS(ROW(cvm机型选项表[[#This Row],[自检]]),COLUMN(cvm机型选项表[[#This Row],[自检]])) &amp; "】",
         _xlfn.IFS(ISBLANK(_xlpm.x),   "error:右侧选项不足" &amp;  _xlpm.cellAddress,
               ISERROR(_xlpm.x),   "error:右侧选项执行失败: cvm!" &amp; _xlpm.cellAddress,
               TRUE,             "ok")
)</f>
        <v>ok</v>
      </c>
      <c r="AC34" t="str" cm="1">
        <f t="array" ref="AC34:AK3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 t="str">
        <v>标准型 SA2</v>
      </c>
      <c r="AE34" t="str">
        <v>标准型 SA1</v>
      </c>
      <c r="AF34" t="str">
        <v>标准型 S6</v>
      </c>
      <c r="AG34" t="str">
        <v>标准型 S5</v>
      </c>
      <c r="AH34" t="str">
        <v>标准型 S4</v>
      </c>
      <c r="AI34" t="str">
        <v>标准型 S3</v>
      </c>
      <c r="AJ34" t="str">
        <v>标准型 S2</v>
      </c>
      <c r="AK34" t="str">
        <v>标准型 S1</v>
      </c>
      <c r="CY34" t="s">
        <v>1921</v>
      </c>
      <c r="CZ34" t="s">
        <v>1960</v>
      </c>
      <c r="DA34">
        <v>96</v>
      </c>
      <c r="DB34" t="str">
        <f t="shared" si="1"/>
        <v>cvm!$DF$34#</v>
      </c>
      <c r="DC34" t="str" cm="1">
        <f t="array" ref="DC34">_xlfn.LET(_xlpm.x, DF34,
         _xlpm.cellAddress, "【 cvm!" &amp; ADDRESS(ROW(cvmCpu选项表[[#This Row],[自检]]),COLUMN(cvmCpu选项表[[#This Row],[自检]])) &amp; "】",
         _xlfn.IFS(ISBLANK(_xlpm.x),   "error:右侧选项不足" &amp;  _xlpm.cellAddress,
               ISERROR(_xlpm.x),   "error:右侧选项执行失败: cvm!" &amp; _xlpm.cellAddress,
               TRUE,             "ok")
)</f>
        <v>ok</v>
      </c>
      <c r="DF34" cm="1">
        <f t="array" ref="DF34">TRANSPOSE(
_xlfn.UNIQUE(
_xlfn._xlws.FILTER(cvm表[CPU],(cvm表[地域]=cvmCpu选项表[[#This Row],[地域]])
*IF(cvmCpu选项表[[#This Row],[机型]]="",TRUE,(cvm表[机型]=cvmCpu选项表[[#This Row],[机型]]))
*IF(cvmCpu选项表[[#This Row],[内存]]="",TRUE,(cvm表[内存]=cvmCpu选项表[[#This Row],[内存]]))))
)</f>
        <v>48</v>
      </c>
      <c r="FK34" t="s">
        <v>1921</v>
      </c>
      <c r="FL34" t="s">
        <v>2013</v>
      </c>
      <c r="FN34" t="str">
        <f t="shared" si="2"/>
        <v>cvm!$FR$34#</v>
      </c>
      <c r="FO34" t="str" cm="1">
        <f t="array" ref="FO34">_xlfn.LET(_xlpm.x, FR34,
         _xlpm.cellAddress, "【 cvm!" &amp; ADDRESS(ROW(cvm内存选项表[[#This Row],[自检]]),COLUMN(cvm内存选项表[[#This Row],[自检]])) &amp; "】",
         _xlfn.IFS(ISBLANK(_xlpm.x),   "error:右侧选项不足" &amp;  _xlpm.cellAddress,
               ISERROR(_xlpm.x),   "error:右侧选项执行失败: cvm!" &amp; _xlpm.cellAddress,
               TRUE,             "ok")
)</f>
        <v>ok</v>
      </c>
      <c r="FR34" cm="1">
        <f t="array" ref="FR34:GB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
        <v>16</v>
      </c>
      <c r="FT34">
        <v>32</v>
      </c>
      <c r="FU34">
        <v>64</v>
      </c>
      <c r="FV34">
        <v>96</v>
      </c>
      <c r="FW34">
        <v>128</v>
      </c>
      <c r="FX34">
        <v>144</v>
      </c>
      <c r="FY34">
        <v>192</v>
      </c>
      <c r="FZ34">
        <v>256</v>
      </c>
      <c r="GA34">
        <v>384</v>
      </c>
      <c r="GB34">
        <v>512</v>
      </c>
    </row>
    <row r="35" spans="2:185">
      <c r="B35" t="e" vm="386">
        <v>#VALUE!</v>
      </c>
      <c r="C35" t="s">
        <v>1921</v>
      </c>
      <c r="D35" t="s">
        <v>1960</v>
      </c>
      <c r="E35">
        <v>4</v>
      </c>
      <c r="F35">
        <v>8</v>
      </c>
      <c r="G35" t="s">
        <v>1970</v>
      </c>
      <c r="H35">
        <v>400</v>
      </c>
      <c r="I35">
        <v>1</v>
      </c>
      <c r="J35" t="s">
        <v>2014</v>
      </c>
      <c r="R35" t="s">
        <v>1921</v>
      </c>
      <c r="S35">
        <v>80</v>
      </c>
      <c r="T35">
        <v>160</v>
      </c>
      <c r="U35" t="str">
        <f t="shared" si="0"/>
        <v>cvm!$AC$35#</v>
      </c>
      <c r="V35" t="str" cm="1">
        <f t="array" ref="V35">_xlfn.LET(_xlpm.x, AC34,
         _xlpm.cellAddress, "【 cvm!" &amp; ADDRESS(ROW(cvm机型选项表[[#This Row],[自检]]),COLUMN(cvm机型选项表[[#This Row],[自检]])) &amp; "】",
         _xlfn.IFS(ISBLANK(_xlpm.x),   "error:右侧选项不足" &amp;  _xlpm.cellAddress,
               ISERROR(_xlpm.x),   "error:右侧选项执行失败: cvm!" &amp; _xlpm.cellAddress,
               TRUE,             "ok")
)</f>
        <v>ok</v>
      </c>
      <c r="AC35" t="str" cm="1">
        <f t="array" ref="AC35:AD35">TRANSPOSE(
_xlfn.UNIQUE(
_xlfn._xlws.FILTER(cvm表[机型],(cvm表[地域]=cvm机型选项表[[#This Row],[地域]])
*IF(cvm机型选项表[[#This Row],[CPU]]="",TRUE,(cvm表[CPU]=cvm机型选项表[[#This Row],[CPU]]))
*IF(cvm机型选项表[[#This Row],[内存]]="",TRUE,(cvm表[内存]=cvm机型选项表[[#This Row],[内存]]))))
)</f>
        <v>标准型 SA3</v>
      </c>
      <c r="AD35" t="str">
        <v>标准型 SA2</v>
      </c>
      <c r="CY35" t="s">
        <v>1921</v>
      </c>
      <c r="CZ35" t="s">
        <v>1960</v>
      </c>
      <c r="DA35">
        <v>192</v>
      </c>
      <c r="DB35" t="str">
        <f t="shared" si="1"/>
        <v>cvm!$DF$35#</v>
      </c>
      <c r="DC35" t="str" cm="1">
        <f t="array" ref="DC35">_xlfn.LET(_xlpm.x, DF35,
         _xlpm.cellAddress, "【 cvm!" &amp; ADDRESS(ROW(cvmCpu选项表[[#This Row],[自检]]),COLUMN(cvmCpu选项表[[#This Row],[自检]])) &amp; "】",
         _xlfn.IFS(ISBLANK(_xlpm.x),   "error:右侧选项不足" &amp;  _xlpm.cellAddress,
               ISERROR(_xlpm.x),   "error:右侧选项执行失败: cvm!" &amp; _xlpm.cellAddress,
               TRUE,             "ok")
)</f>
        <v>ok</v>
      </c>
      <c r="DF35" cm="1">
        <f t="array" ref="DF35">TRANSPOSE(
_xlfn.UNIQUE(
_xlfn._xlws.FILTER(cvm表[CPU],(cvm表[地域]=cvmCpu选项表[[#This Row],[地域]])
*IF(cvmCpu选项表[[#This Row],[机型]]="",TRUE,(cvm表[机型]=cvmCpu选项表[[#This Row],[机型]]))
*IF(cvmCpu选项表[[#This Row],[内存]]="",TRUE,(cvm表[内存]=cvmCpu选项表[[#This Row],[内存]]))))
)</f>
        <v>48</v>
      </c>
      <c r="FK35" t="s">
        <v>1921</v>
      </c>
      <c r="FL35" t="s">
        <v>2015</v>
      </c>
      <c r="FN35" t="str">
        <f t="shared" si="2"/>
        <v>cvm!$FR$35#</v>
      </c>
      <c r="FO35" t="str" cm="1">
        <f t="array" ref="FO35">_xlfn.LET(_xlpm.x, FR35,
         _xlpm.cellAddress, "【 cvm!" &amp; ADDRESS(ROW(cvm内存选项表[[#This Row],[自检]]),COLUMN(cvm内存选项表[[#This Row],[自检]])) &amp; "】",
         _xlfn.IFS(ISBLANK(_xlpm.x),   "error:右侧选项不足" &amp;  _xlpm.cellAddress,
               ISERROR(_xlpm.x),   "error:右侧选项执行失败: cvm!" &amp; _xlpm.cellAddress,
               TRUE,             "ok")
)</f>
        <v>ok</v>
      </c>
      <c r="FR35" cm="1">
        <f t="array" ref="FR35:GA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
        <v>16</v>
      </c>
      <c r="FT35">
        <v>32</v>
      </c>
      <c r="FU35">
        <v>64</v>
      </c>
      <c r="FV35">
        <v>96</v>
      </c>
      <c r="FW35">
        <v>128</v>
      </c>
      <c r="FX35">
        <v>192</v>
      </c>
      <c r="FY35">
        <v>256</v>
      </c>
      <c r="FZ35">
        <v>384</v>
      </c>
      <c r="GA35">
        <v>448</v>
      </c>
    </row>
    <row r="36" spans="2:185">
      <c r="B36" t="e" vm="387">
        <v>#VALUE!</v>
      </c>
      <c r="C36" t="s">
        <v>1921</v>
      </c>
      <c r="D36" t="s">
        <v>1960</v>
      </c>
      <c r="E36">
        <v>8</v>
      </c>
      <c r="F36">
        <v>16</v>
      </c>
      <c r="G36" t="s">
        <v>1975</v>
      </c>
      <c r="H36">
        <v>800</v>
      </c>
      <c r="I36">
        <v>1</v>
      </c>
      <c r="J36" t="s">
        <v>2016</v>
      </c>
      <c r="R36" t="s">
        <v>1921</v>
      </c>
      <c r="S36">
        <v>96</v>
      </c>
      <c r="T36">
        <v>192</v>
      </c>
      <c r="U36" t="str">
        <f t="shared" si="0"/>
        <v>cvm!$AC$36#</v>
      </c>
      <c r="V36" t="str" cm="1">
        <f t="array" ref="V36">_xlfn.LET(_xlpm.x, AC35,
         _xlpm.cellAddress, "【 cvm!" &amp; ADDRESS(ROW(cvm机型选项表[[#This Row],[自检]]),COLUMN(cvm机型选项表[[#This Row],[自检]])) &amp; "】",
         _xlfn.IFS(ISBLANK(_xlpm.x),   "error:右侧选项不足" &amp;  _xlpm.cellAddress,
               ISERROR(_xlpm.x),   "error:右侧选项执行失败: cvm!" &amp; _xlpm.cellAddress,
               TRUE,             "ok")
)</f>
        <v>ok</v>
      </c>
      <c r="AC36" t="str" cm="1">
        <f t="array" ref="AC36">TRANSPOSE(
_xlfn.UNIQUE(
_xlfn._xlws.FILTER(cvm表[机型],(cvm表[地域]=cvm机型选项表[[#This Row],[地域]])
*IF(cvm机型选项表[[#This Row],[CPU]]="",TRUE,(cvm表[CPU]=cvm机型选项表[[#This Row],[CPU]]))
*IF(cvm机型选项表[[#This Row],[内存]]="",TRUE,(cvm表[内存]=cvm机型选项表[[#This Row],[内存]]))))
)</f>
        <v>标准型 SA3</v>
      </c>
      <c r="CY36" t="s">
        <v>1921</v>
      </c>
      <c r="CZ36" t="s">
        <v>1960</v>
      </c>
      <c r="DA36">
        <v>184</v>
      </c>
      <c r="DB36" t="str">
        <f t="shared" si="1"/>
        <v>cvm!$DF$36#</v>
      </c>
      <c r="DC36" t="str" cm="1">
        <f t="array" ref="DC36">_xlfn.LET(_xlpm.x, DF36,
         _xlpm.cellAddress, "【 cvm!" &amp; ADDRESS(ROW(cvmCpu选项表[[#This Row],[自检]]),COLUMN(cvmCpu选项表[[#This Row],[自检]])) &amp; "】",
         _xlfn.IFS(ISBLANK(_xlpm.x),   "error:右侧选项不足" &amp;  _xlpm.cellAddress,
               ISERROR(_xlpm.x),   "error:右侧选项执行失败: cvm!" &amp; _xlpm.cellAddress,
               TRUE,             "ok")
)</f>
        <v>ok</v>
      </c>
      <c r="DF36" cm="1">
        <f t="array" ref="DF36">TRANSPOSE(
_xlfn.UNIQUE(
_xlfn._xlws.FILTER(cvm表[CPU],(cvm表[地域]=cvmCpu选项表[[#This Row],[地域]])
*IF(cvmCpu选项表[[#This Row],[机型]]="",TRUE,(cvm表[机型]=cvmCpu选项表[[#This Row],[机型]]))
*IF(cvmCpu选项表[[#This Row],[内存]]="",TRUE,(cvm表[内存]=cvmCpu选项表[[#This Row],[内存]]))))
)</f>
        <v>52</v>
      </c>
      <c r="FK36" t="s">
        <v>1921</v>
      </c>
      <c r="FL36" t="s">
        <v>2017</v>
      </c>
      <c r="FN36" t="str">
        <f t="shared" si="2"/>
        <v>cvm!$FR$36#</v>
      </c>
      <c r="FO36" t="str" cm="1">
        <f t="array" ref="FO36">_xlfn.LET(_xlpm.x, FR36,
         _xlpm.cellAddress, "【 cvm!" &amp; ADDRESS(ROW(cvm内存选项表[[#This Row],[自检]]),COLUMN(cvm内存选项表[[#This Row],[自检]])) &amp; "】",
         _xlfn.IFS(ISBLANK(_xlpm.x),   "error:右侧选项不足" &amp;  _xlpm.cellAddress,
               ISERROR(_xlpm.x),   "error:右侧选项执行失败: cvm!" &amp; _xlpm.cellAddress,
               TRUE,             "ok")
)</f>
        <v>ok</v>
      </c>
      <c r="FR36" cm="1">
        <f t="array" ref="FR36:FY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
        <v>16</v>
      </c>
      <c r="FT36">
        <v>32</v>
      </c>
      <c r="FU36">
        <v>64</v>
      </c>
      <c r="FV36">
        <v>96</v>
      </c>
      <c r="FW36">
        <v>128</v>
      </c>
      <c r="FX36">
        <v>192</v>
      </c>
      <c r="FY36">
        <v>256</v>
      </c>
    </row>
    <row r="37" spans="2:185">
      <c r="B37" t="e" vm="388">
        <v>#VALUE!</v>
      </c>
      <c r="C37" t="s">
        <v>1921</v>
      </c>
      <c r="D37" t="s">
        <v>1960</v>
      </c>
      <c r="E37">
        <v>8</v>
      </c>
      <c r="F37">
        <v>32</v>
      </c>
      <c r="G37" t="s">
        <v>1956</v>
      </c>
      <c r="H37">
        <v>1200</v>
      </c>
      <c r="I37">
        <v>1</v>
      </c>
      <c r="J37" t="s">
        <v>2018</v>
      </c>
      <c r="R37" t="s">
        <v>1921</v>
      </c>
      <c r="S37">
        <v>116</v>
      </c>
      <c r="T37">
        <v>216</v>
      </c>
      <c r="U37" t="str">
        <f t="shared" si="0"/>
        <v>cvm!$AC$37#</v>
      </c>
      <c r="V37" t="str" cm="1">
        <f t="array" ref="V37">_xlfn.LET(_xlpm.x, AC36,
         _xlpm.cellAddress, "【 cvm!" &amp; ADDRESS(ROW(cvm机型选项表[[#This Row],[自检]]),COLUMN(cvm机型选项表[[#This Row],[自检]])) &amp; "】",
         _xlfn.IFS(ISBLANK(_xlpm.x),   "error:右侧选项不足" &amp;  _xlpm.cellAddress,
               ISERROR(_xlpm.x),   "error:右侧选项执行失败: cvm!" &amp; _xlpm.cellAddress,
               TRUE,             "ok")
)</f>
        <v>ok</v>
      </c>
      <c r="AC37" t="str" cm="1">
        <f t="array" ref="AC37">TRANSPOSE(
_xlfn.UNIQUE(
_xlfn._xlws.FILTER(cvm表[机型],(cvm表[地域]=cvm机型选项表[[#This Row],[地域]])
*IF(cvm机型选项表[[#This Row],[CPU]]="",TRUE,(cvm表[CPU]=cvm机型选项表[[#This Row],[CPU]]))
*IF(cvm机型选项表[[#This Row],[内存]]="",TRUE,(cvm表[内存]=cvm机型选项表[[#This Row],[内存]]))))
)</f>
        <v>标准型 SA3</v>
      </c>
      <c r="CY37" t="s">
        <v>1921</v>
      </c>
      <c r="CZ37" t="s">
        <v>1960</v>
      </c>
      <c r="DA37">
        <v>256</v>
      </c>
      <c r="DB37" t="str">
        <f t="shared" si="1"/>
        <v>cvm!$DF$37#</v>
      </c>
      <c r="DC37" t="str" cm="1">
        <f t="array" ref="DC37">_xlfn.LET(_xlpm.x, DF37,
         _xlpm.cellAddress, "【 cvm!" &amp; ADDRESS(ROW(cvmCpu选项表[[#This Row],[自检]]),COLUMN(cvmCpu选项表[[#This Row],[自检]])) &amp; "】",
         _xlfn.IFS(ISBLANK(_xlpm.x),   "error:右侧选项不足" &amp;  _xlpm.cellAddress,
               ISERROR(_xlpm.x),   "error:右侧选项执行失败: cvm!" &amp; _xlpm.cellAddress,
               TRUE,             "ok")
)</f>
        <v>ok</v>
      </c>
      <c r="DF37" cm="1">
        <f t="array" ref="DF37">TRANSPOSE(
_xlfn.UNIQUE(
_xlfn._xlws.FILTER(cvm表[CPU],(cvm表[地域]=cvmCpu选项表[[#This Row],[地域]])
*IF(cvmCpu选项表[[#This Row],[机型]]="",TRUE,(cvm表[机型]=cvmCpu选项表[[#This Row],[机型]]))
*IF(cvmCpu选项表[[#This Row],[内存]]="",TRUE,(cvm表[内存]=cvmCpu选项表[[#This Row],[内存]]))))
)</f>
        <v>64</v>
      </c>
      <c r="FK37" t="s">
        <v>1921</v>
      </c>
      <c r="FL37" t="s">
        <v>2019</v>
      </c>
      <c r="FN37" t="str">
        <f t="shared" si="2"/>
        <v>cvm!$FR$37#</v>
      </c>
      <c r="FO37" t="str" cm="1">
        <f t="array" ref="FO37">_xlfn.LET(_xlpm.x, FR37,
         _xlpm.cellAddress, "【 cvm!" &amp; ADDRESS(ROW(cvm内存选项表[[#This Row],[自检]]),COLUMN(cvm内存选项表[[#This Row],[自检]])) &amp; "】",
         _xlfn.IFS(ISBLANK(_xlpm.x),   "error:右侧选项不足" &amp;  _xlpm.cellAddress,
               ISERROR(_xlpm.x),   "error:右侧选项执行失败: cvm!" &amp; _xlpm.cellAddress,
               TRUE,             "ok")
)</f>
        <v>ok</v>
      </c>
      <c r="FR37" cm="1">
        <f t="array" ref="FR37:FU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
        <v>192</v>
      </c>
      <c r="FT37">
        <v>474</v>
      </c>
      <c r="FU37">
        <v>948</v>
      </c>
    </row>
    <row r="38" spans="2:185">
      <c r="B38" t="e" vm="389">
        <v>#VALUE!</v>
      </c>
      <c r="C38" t="s">
        <v>1921</v>
      </c>
      <c r="D38" t="s">
        <v>1960</v>
      </c>
      <c r="E38">
        <v>16</v>
      </c>
      <c r="F38">
        <v>32</v>
      </c>
      <c r="G38" t="s">
        <v>1980</v>
      </c>
      <c r="H38">
        <v>1600</v>
      </c>
      <c r="I38">
        <v>1</v>
      </c>
      <c r="J38" t="s">
        <v>2020</v>
      </c>
      <c r="R38" t="s">
        <v>1921</v>
      </c>
      <c r="S38">
        <v>116</v>
      </c>
      <c r="T38">
        <v>470</v>
      </c>
      <c r="U38" t="str">
        <f t="shared" si="0"/>
        <v>cvm!$AC$38#</v>
      </c>
      <c r="V38" t="str" cm="1">
        <f t="array" ref="V38">_xlfn.LET(_xlpm.x, AC37,
         _xlpm.cellAddress, "【 cvm!" &amp; ADDRESS(ROW(cvm机型选项表[[#This Row],[自检]]),COLUMN(cvm机型选项表[[#This Row],[自检]])) &amp; "】",
         _xlfn.IFS(ISBLANK(_xlpm.x),   "error:右侧选项不足" &amp;  _xlpm.cellAddress,
               ISERROR(_xlpm.x),   "error:右侧选项执行失败: cvm!" &amp; _xlpm.cellAddress,
               TRUE,             "ok")
)</f>
        <v>ok</v>
      </c>
      <c r="AC38" t="str" cm="1">
        <f t="array" ref="AC38">TRANSPOSE(
_xlfn.UNIQUE(
_xlfn._xlws.FILTER(cvm表[机型],(cvm表[地域]=cvm机型选项表[[#This Row],[地域]])
*IF(cvm机型选项表[[#This Row],[CPU]]="",TRUE,(cvm表[CPU]=cvm机型选项表[[#This Row],[CPU]]))
*IF(cvm机型选项表[[#This Row],[内存]]="",TRUE,(cvm表[内存]=cvm机型选项表[[#This Row],[内存]]))))
)</f>
        <v>标准型 SA3</v>
      </c>
      <c r="CY38" t="s">
        <v>1921</v>
      </c>
      <c r="CZ38" t="s">
        <v>1960</v>
      </c>
      <c r="DA38">
        <v>368</v>
      </c>
      <c r="DB38" t="str">
        <f t="shared" si="1"/>
        <v>cvm!$DF$38#</v>
      </c>
      <c r="DC38" t="str" cm="1">
        <f t="array" ref="DC38">_xlfn.LET(_xlpm.x, DF38,
         _xlpm.cellAddress, "【 cvm!" &amp; ADDRESS(ROW(cvmCpu选项表[[#This Row],[自检]]),COLUMN(cvmCpu选项表[[#This Row],[自检]])) &amp; "】",
         _xlfn.IFS(ISBLANK(_xlpm.x),   "error:右侧选项不足" &amp;  _xlpm.cellAddress,
               ISERROR(_xlpm.x),   "error:右侧选项执行失败: cvm!" &amp; _xlpm.cellAddress,
               TRUE,             "ok")
)</f>
        <v>ok</v>
      </c>
      <c r="DF38" cm="1">
        <f t="array" ref="DF38">TRANSPOSE(
_xlfn.UNIQUE(
_xlfn._xlws.FILTER(cvm表[CPU],(cvm表[地域]=cvmCpu选项表[[#This Row],[地域]])
*IF(cvmCpu选项表[[#This Row],[机型]]="",TRUE,(cvm表[机型]=cvmCpu选项表[[#This Row],[机型]]))
*IF(cvmCpu选项表[[#This Row],[内存]]="",TRUE,(cvm表[内存]=cvmCpu选项表[[#This Row],[内存]]))))
)</f>
        <v>104</v>
      </c>
      <c r="FK38" t="s">
        <v>1921</v>
      </c>
      <c r="FL38" t="s">
        <v>2021</v>
      </c>
      <c r="FN38" t="str">
        <f t="shared" si="2"/>
        <v>cvm!$FR$38#</v>
      </c>
      <c r="FO38" t="str" cm="1">
        <f t="array" ref="FO38">_xlfn.LET(_xlpm.x, FR38,
         _xlpm.cellAddress, "【 cvm!" &amp; ADDRESS(ROW(cvm内存选项表[[#This Row],[自检]]),COLUMN(cvm内存选项表[[#This Row],[自检]])) &amp; "】",
         _xlfn.IFS(ISBLANK(_xlpm.x),   "error:右侧选项不足" &amp;  _xlpm.cellAddress,
               ISERROR(_xlpm.x),   "error:右侧选项执行失败: cvm!" &amp; _xlpm.cellAddress,
               TRUE,             "ok")
)</f>
        <v>ok</v>
      </c>
      <c r="FR38" cm="1">
        <f t="array" ref="FR38:FU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38">
        <v>112</v>
      </c>
      <c r="FT38">
        <v>224</v>
      </c>
      <c r="FU38">
        <v>448</v>
      </c>
    </row>
    <row r="39" spans="2:185">
      <c r="B39" t="e" vm="390">
        <v>#VALUE!</v>
      </c>
      <c r="C39" t="s">
        <v>1921</v>
      </c>
      <c r="D39" t="s">
        <v>1960</v>
      </c>
      <c r="E39">
        <v>16</v>
      </c>
      <c r="F39">
        <v>64</v>
      </c>
      <c r="G39" t="s">
        <v>1942</v>
      </c>
      <c r="H39">
        <v>2400</v>
      </c>
      <c r="I39">
        <v>1</v>
      </c>
      <c r="J39" t="s">
        <v>2022</v>
      </c>
      <c r="R39" t="s">
        <v>1921</v>
      </c>
      <c r="S39">
        <v>128</v>
      </c>
      <c r="T39">
        <v>256</v>
      </c>
      <c r="U39" t="str">
        <f t="shared" si="0"/>
        <v>cvm!$AC$39#</v>
      </c>
      <c r="V39" t="str" cm="1">
        <f t="array" ref="V39">_xlfn.LET(_xlpm.x, AC38,
         _xlpm.cellAddress, "【 cvm!" &amp; ADDRESS(ROW(cvm机型选项表[[#This Row],[自检]]),COLUMN(cvm机型选项表[[#This Row],[自检]])) &amp; "】",
         _xlfn.IFS(ISBLANK(_xlpm.x),   "error:右侧选项不足" &amp;  _xlpm.cellAddress,
               ISERROR(_xlpm.x),   "error:右侧选项执行失败: cvm!" &amp; _xlpm.cellAddress,
               TRUE,             "ok")
)</f>
        <v>ok</v>
      </c>
      <c r="AC39" t="str" cm="1">
        <f t="array" ref="AC39:AD39">TRANSPOSE(
_xlfn.UNIQUE(
_xlfn._xlws.FILTER(cvm表[机型],(cvm表[地域]=cvm机型选项表[[#This Row],[地域]])
*IF(cvm机型选项表[[#This Row],[CPU]]="",TRUE,(cvm表[CPU]=cvm机型选项表[[#This Row],[CPU]]))
*IF(cvm机型选项表[[#This Row],[内存]]="",TRUE,(cvm表[内存]=cvm机型选项表[[#This Row],[内存]]))))
)</f>
        <v>标准型 SA3</v>
      </c>
      <c r="AD39" t="str">
        <v>标准型 SA2</v>
      </c>
      <c r="CY39" t="s">
        <v>1921</v>
      </c>
      <c r="CZ39" t="s">
        <v>1963</v>
      </c>
      <c r="DA39">
        <v>16</v>
      </c>
      <c r="DB39" t="str">
        <f t="shared" si="1"/>
        <v>cvm!$DF$39#</v>
      </c>
      <c r="DC39" t="str" cm="1">
        <f t="array" ref="DC39">_xlfn.LET(_xlpm.x, DF39,
         _xlpm.cellAddress, "【 cvm!" &amp; ADDRESS(ROW(cvmCpu选项表[[#This Row],[自检]]),COLUMN(cvmCpu选项表[[#This Row],[自检]])) &amp; "】",
         _xlfn.IFS(ISBLANK(_xlpm.x),   "error:右侧选项不足" &amp;  _xlpm.cellAddress,
               ISERROR(_xlpm.x),   "error:右侧选项执行失败: cvm!" &amp; _xlpm.cellAddress,
               TRUE,             "ok")
)</f>
        <v>ok</v>
      </c>
      <c r="DF39" cm="1">
        <f t="array" ref="DF39:DG39">TRANSPOSE(
_xlfn.UNIQUE(
_xlfn._xlws.FILTER(cvm表[CPU],(cvm表[地域]=cvmCpu选项表[[#This Row],[地域]])
*IF(cvmCpu选项表[[#This Row],[机型]]="",TRUE,(cvm表[机型]=cvmCpu选项表[[#This Row],[机型]]))
*IF(cvmCpu选项表[[#This Row],[内存]]="",TRUE,(cvm表[内存]=cvmCpu选项表[[#This Row],[内存]]))))
)</f>
        <v>4</v>
      </c>
      <c r="DG39">
        <v>8</v>
      </c>
      <c r="FK39" t="s">
        <v>1921</v>
      </c>
      <c r="FL39" t="s">
        <v>2023</v>
      </c>
      <c r="FN39" t="str">
        <f t="shared" si="2"/>
        <v>cvm!$FR$39#</v>
      </c>
      <c r="FO39" t="str" cm="1">
        <f t="array" ref="FO39">_xlfn.LET(_xlpm.x, FR39,
         _xlpm.cellAddress, "【 cvm!" &amp; ADDRESS(ROW(cvm内存选项表[[#This Row],[自检]]),COLUMN(cvm内存选项表[[#This Row],[自检]])) &amp; "】",
         _xlfn.IFS(ISBLANK(_xlpm.x),   "error:右侧选项不足" &amp;  _xlpm.cellAddress,
               ISERROR(_xlpm.x),   "error:右侧选项执行失败: cvm!" &amp; _xlpm.cellAddress,
               TRUE,             "ok")
)</f>
        <v>ok</v>
      </c>
      <c r="FR39" cm="1">
        <f t="array" ref="FR39:FX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39">
        <v>32</v>
      </c>
      <c r="FT39">
        <v>40</v>
      </c>
      <c r="FU39">
        <v>80</v>
      </c>
      <c r="FV39">
        <v>128</v>
      </c>
      <c r="FW39">
        <v>160</v>
      </c>
      <c r="FX39">
        <v>320</v>
      </c>
    </row>
    <row r="40" spans="2:185">
      <c r="B40" t="e" vm="391">
        <v>#VALUE!</v>
      </c>
      <c r="C40" t="s">
        <v>1921</v>
      </c>
      <c r="D40" t="s">
        <v>1960</v>
      </c>
      <c r="E40">
        <v>32</v>
      </c>
      <c r="F40">
        <v>128</v>
      </c>
      <c r="G40" t="s">
        <v>1944</v>
      </c>
      <c r="H40">
        <v>4800</v>
      </c>
      <c r="I40">
        <v>1</v>
      </c>
      <c r="J40" t="s">
        <v>2024</v>
      </c>
      <c r="R40" t="s">
        <v>1921</v>
      </c>
      <c r="S40">
        <v>128</v>
      </c>
      <c r="T40">
        <v>215</v>
      </c>
      <c r="U40" t="str">
        <f t="shared" si="0"/>
        <v>cvm!$AC$40#</v>
      </c>
      <c r="V40" t="str" cm="1">
        <f t="array" ref="V40">_xlfn.LET(_xlpm.x, AC39,
         _xlpm.cellAddress, "【 cvm!" &amp; ADDRESS(ROW(cvm机型选项表[[#This Row],[自检]]),COLUMN(cvm机型选项表[[#This Row],[自检]])) &amp; "】",
         _xlfn.IFS(ISBLANK(_xlpm.x),   "error:右侧选项不足" &amp;  _xlpm.cellAddress,
               ISERROR(_xlpm.x),   "error:右侧选项执行失败: cvm!" &amp; _xlpm.cellAddress,
               TRUE,             "ok")
)</f>
        <v>ok</v>
      </c>
      <c r="AC40" t="str" cm="1">
        <f t="array" ref="AC40">TRANSPOSE(
_xlfn.UNIQUE(
_xlfn._xlws.FILTER(cvm表[机型],(cvm表[地域]=cvm机型选项表[[#This Row],[地域]])
*IF(cvm机型选项表[[#This Row],[CPU]]="",TRUE,(cvm表[CPU]=cvm机型选项表[[#This Row],[CPU]]))
*IF(cvm机型选项表[[#This Row],[内存]]="",TRUE,(cvm表[内存]=cvm机型选项表[[#This Row],[内存]]))))
)</f>
        <v>标准型 SA3</v>
      </c>
      <c r="CY40" t="s">
        <v>1921</v>
      </c>
      <c r="CZ40" t="s">
        <v>1963</v>
      </c>
      <c r="DA40">
        <v>8</v>
      </c>
      <c r="DB40" t="str">
        <f t="shared" si="1"/>
        <v>cvm!$DF$40#</v>
      </c>
      <c r="DC40" t="str" cm="1">
        <f t="array" ref="DC40">_xlfn.LET(_xlpm.x, DF40,
         _xlpm.cellAddress, "【 cvm!" &amp; ADDRESS(ROW(cvmCpu选项表[[#This Row],[自检]]),COLUMN(cvmCpu选项表[[#This Row],[自检]])) &amp; "】",
         _xlfn.IFS(ISBLANK(_xlpm.x),   "error:右侧选项不足" &amp;  _xlpm.cellAddress,
               ISERROR(_xlpm.x),   "error:右侧选项执行失败: cvm!" &amp; _xlpm.cellAddress,
               TRUE,             "ok")
)</f>
        <v>ok</v>
      </c>
      <c r="DF40" cm="1">
        <f t="array" ref="DF40">TRANSPOSE(
_xlfn.UNIQUE(
_xlfn._xlws.FILTER(cvm表[CPU],(cvm表[地域]=cvmCpu选项表[[#This Row],[地域]])
*IF(cvmCpu选项表[[#This Row],[机型]]="",TRUE,(cvm表[机型]=cvmCpu选项表[[#This Row],[机型]]))
*IF(cvmCpu选项表[[#This Row],[内存]]="",TRUE,(cvm表[内存]=cvmCpu选项表[[#This Row],[内存]]))))
)</f>
        <v>4</v>
      </c>
      <c r="FK40" t="s">
        <v>1921</v>
      </c>
      <c r="FL40" t="s">
        <v>2025</v>
      </c>
      <c r="FN40" t="str">
        <f t="shared" si="2"/>
        <v>cvm!$FR$40#</v>
      </c>
      <c r="FO40" t="str" cm="1">
        <f t="array" ref="FO40">_xlfn.LET(_xlpm.x, FR40,
         _xlpm.cellAddress, "【 cvm!" &amp; ADDRESS(ROW(cvm内存选项表[[#This Row],[自检]]),COLUMN(cvm内存选项表[[#This Row],[自检]])) &amp; "】",
         _xlfn.IFS(ISBLANK(_xlpm.x),   "error:右侧选项不足" &amp;  _xlpm.cellAddress,
               ISERROR(_xlpm.x),   "error:右侧选项执行失败: cvm!" &amp; _xlpm.cellAddress,
               TRUE,             "ok")
)</f>
        <v>ok</v>
      </c>
      <c r="FR40" cm="1">
        <f t="array" ref="FR40:FS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40">
        <v>40</v>
      </c>
    </row>
    <row r="41" spans="2:185">
      <c r="B41" t="e" vm="392">
        <v>#VALUE!</v>
      </c>
      <c r="C41" t="s">
        <v>1921</v>
      </c>
      <c r="D41" t="s">
        <v>1960</v>
      </c>
      <c r="E41">
        <v>32</v>
      </c>
      <c r="F41">
        <v>64</v>
      </c>
      <c r="G41" t="s">
        <v>1985</v>
      </c>
      <c r="H41">
        <v>3200</v>
      </c>
      <c r="I41">
        <v>1</v>
      </c>
      <c r="J41" t="s">
        <v>2026</v>
      </c>
      <c r="R41" t="s">
        <v>1921</v>
      </c>
      <c r="S41">
        <v>160</v>
      </c>
      <c r="T41">
        <v>320</v>
      </c>
      <c r="U41" t="str">
        <f t="shared" si="0"/>
        <v>cvm!$AC$41#</v>
      </c>
      <c r="V41" t="str" cm="1">
        <f t="array" ref="V41">_xlfn.LET(_xlpm.x, AC40,
         _xlpm.cellAddress, "【 cvm!" &amp; ADDRESS(ROW(cvm机型选项表[[#This Row],[自检]]),COLUMN(cvm机型选项表[[#This Row],[自检]])) &amp; "】",
         _xlfn.IFS(ISBLANK(_xlpm.x),   "error:右侧选项不足" &amp;  _xlpm.cellAddress,
               ISERROR(_xlpm.x),   "error:右侧选项执行失败: cvm!" &amp; _xlpm.cellAddress,
               TRUE,             "ok")
)</f>
        <v>ok</v>
      </c>
      <c r="AC41" t="str" cm="1">
        <f t="array" ref="AC41:AD41">TRANSPOSE(
_xlfn.UNIQUE(
_xlfn._xlws.FILTER(cvm表[机型],(cvm表[地域]=cvm机型选项表[[#This Row],[地域]])
*IF(cvm机型选项表[[#This Row],[CPU]]="",TRUE,(cvm表[CPU]=cvm机型选项表[[#This Row],[CPU]]))
*IF(cvm机型选项表[[#This Row],[内存]]="",TRUE,(cvm表[内存]=cvm机型选项表[[#This Row],[内存]]))))
)</f>
        <v>标准型 SA3</v>
      </c>
      <c r="AD41" t="str">
        <v>标准型 SA2</v>
      </c>
      <c r="CY41" t="s">
        <v>1921</v>
      </c>
      <c r="CZ41" t="s">
        <v>1963</v>
      </c>
      <c r="DA41">
        <v>32</v>
      </c>
      <c r="DB41" t="str">
        <f t="shared" si="1"/>
        <v>cvm!$DF$41#</v>
      </c>
      <c r="DC41" t="str" cm="1">
        <f t="array" ref="DC41">_xlfn.LET(_xlpm.x, DF41,
         _xlpm.cellAddress, "【 cvm!" &amp; ADDRESS(ROW(cvmCpu选项表[[#This Row],[自检]]),COLUMN(cvmCpu选项表[[#This Row],[自检]])) &amp; "】",
         _xlfn.IFS(ISBLANK(_xlpm.x),   "error:右侧选项不足" &amp;  _xlpm.cellAddress,
               ISERROR(_xlpm.x),   "error:右侧选项执行失败: cvm!" &amp; _xlpm.cellAddress,
               TRUE,             "ok")
)</f>
        <v>ok</v>
      </c>
      <c r="DF41" cm="1">
        <f t="array" ref="DF41:DG41">TRANSPOSE(
_xlfn.UNIQUE(
_xlfn._xlws.FILTER(cvm表[CPU],(cvm表[地域]=cvmCpu选项表[[#This Row],[地域]])
*IF(cvmCpu选项表[[#This Row],[机型]]="",TRUE,(cvm表[机型]=cvmCpu选项表[[#This Row],[机型]]))
*IF(cvmCpu选项表[[#This Row],[内存]]="",TRUE,(cvm表[内存]=cvmCpu选项表[[#This Row],[内存]]))))
)</f>
        <v>8</v>
      </c>
      <c r="DG41">
        <v>16</v>
      </c>
      <c r="FK41" t="s">
        <v>1921</v>
      </c>
      <c r="FL41" t="s">
        <v>2027</v>
      </c>
      <c r="FN41" t="str">
        <f t="shared" si="2"/>
        <v>cvm!$FR$41#</v>
      </c>
      <c r="FO41" t="str" cm="1">
        <f t="array" ref="FO41">_xlfn.LET(_xlpm.x, FR41,
         _xlpm.cellAddress, "【 cvm!" &amp; ADDRESS(ROW(cvm内存选项表[[#This Row],[自检]]),COLUMN(cvm内存选项表[[#This Row],[自检]])) &amp; "】",
         _xlfn.IFS(ISBLANK(_xlpm.x),   "error:右侧选项不足" &amp;  _xlpm.cellAddress,
               ISERROR(_xlpm.x),   "error:右侧选项执行失败: cvm!" &amp; _xlpm.cellAddress,
               TRUE,             "ok")
)</f>
        <v>ok</v>
      </c>
      <c r="FR41" cm="1">
        <f t="array" ref="FR41:FU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1">
        <v>80</v>
      </c>
      <c r="FT41">
        <v>160</v>
      </c>
      <c r="FU41">
        <v>320</v>
      </c>
    </row>
    <row r="42" spans="2:185">
      <c r="B42" t="e" vm="393">
        <v>#VALUE!</v>
      </c>
      <c r="C42" t="s">
        <v>1921</v>
      </c>
      <c r="D42" t="s">
        <v>1960</v>
      </c>
      <c r="E42">
        <v>48</v>
      </c>
      <c r="F42">
        <v>96</v>
      </c>
      <c r="G42" t="s">
        <v>2028</v>
      </c>
      <c r="H42">
        <v>4800</v>
      </c>
      <c r="I42">
        <v>1</v>
      </c>
      <c r="J42" t="s">
        <v>2029</v>
      </c>
      <c r="R42" t="s">
        <v>1921</v>
      </c>
      <c r="S42">
        <v>160</v>
      </c>
      <c r="T42">
        <v>640</v>
      </c>
      <c r="U42" t="str">
        <f t="shared" si="0"/>
        <v>cvm!$AC$42#</v>
      </c>
      <c r="V42" t="str" cm="1">
        <f t="array" ref="V42">_xlfn.LET(_xlpm.x, AC41,
         _xlpm.cellAddress, "【 cvm!" &amp; ADDRESS(ROW(cvm机型选项表[[#This Row],[自检]]),COLUMN(cvm机型选项表[[#This Row],[自检]])) &amp; "】",
         _xlfn.IFS(ISBLANK(_xlpm.x),   "error:右侧选项不足" &amp;  _xlpm.cellAddress,
               ISERROR(_xlpm.x),   "error:右侧选项执行失败: cvm!" &amp; _xlpm.cellAddress,
               TRUE,             "ok")
)</f>
        <v>ok</v>
      </c>
      <c r="AC42" t="str" cm="1">
        <f t="array" ref="AC42">TRANSPOSE(
_xlfn.UNIQUE(
_xlfn._xlws.FILTER(cvm表[机型],(cvm表[地域]=cvm机型选项表[[#This Row],[地域]])
*IF(cvm机型选项表[[#This Row],[CPU]]="",TRUE,(cvm表[CPU]=cvm机型选项表[[#This Row],[CPU]]))
*IF(cvm机型选项表[[#This Row],[内存]]="",TRUE,(cvm表[内存]=cvm机型选项表[[#This Row],[内存]]))))
)</f>
        <v>标准型 SA3</v>
      </c>
      <c r="CY42" t="s">
        <v>1921</v>
      </c>
      <c r="CZ42" t="s">
        <v>1963</v>
      </c>
      <c r="DA42">
        <v>64</v>
      </c>
      <c r="DB42" t="str">
        <f t="shared" si="1"/>
        <v>cvm!$DF$42#</v>
      </c>
      <c r="DC42" t="str" cm="1">
        <f t="array" ref="DC42">_xlfn.LET(_xlpm.x, DF42,
         _xlpm.cellAddress, "【 cvm!" &amp; ADDRESS(ROW(cvmCpu选项表[[#This Row],[自检]]),COLUMN(cvmCpu选项表[[#This Row],[自检]])) &amp; "】",
         _xlfn.IFS(ISBLANK(_xlpm.x),   "error:右侧选项不足" &amp;  _xlpm.cellAddress,
               ISERROR(_xlpm.x),   "error:右侧选项执行失败: cvm!" &amp; _xlpm.cellAddress,
               TRUE,             "ok")
)</f>
        <v>ok</v>
      </c>
      <c r="DF42" cm="1">
        <f t="array" ref="DF42">TRANSPOSE(
_xlfn.UNIQUE(
_xlfn._xlws.FILTER(cvm表[CPU],(cvm表[地域]=cvmCpu选项表[[#This Row],[地域]])
*IF(cvmCpu选项表[[#This Row],[机型]]="",TRUE,(cvm表[机型]=cvmCpu选项表[[#This Row],[机型]]))
*IF(cvmCpu选项表[[#This Row],[内存]]="",TRUE,(cvm表[内存]=cvmCpu选项表[[#This Row],[内存]]))))
)</f>
        <v>16</v>
      </c>
      <c r="FK42" t="s">
        <v>1921</v>
      </c>
      <c r="FL42" t="s">
        <v>2030</v>
      </c>
      <c r="FN42" t="str">
        <f t="shared" si="2"/>
        <v>cvm!$FR$42#</v>
      </c>
      <c r="FO42" t="str" cm="1">
        <f t="array" ref="FO42">_xlfn.LET(_xlpm.x, FR42,
         _xlpm.cellAddress, "【 cvm!" &amp; ADDRESS(ROW(cvm内存选项表[[#This Row],[自检]]),COLUMN(cvm内存选项表[[#This Row],[自检]])) &amp; "】",
         _xlfn.IFS(ISBLANK(_xlpm.x),   "error:右侧选项不足" &amp;  _xlpm.cellAddress,
               ISERROR(_xlpm.x),   "error:右侧选项执行失败: cvm!" &amp; _xlpm.cellAddress,
               TRUE,             "ok")
)</f>
        <v>ok</v>
      </c>
      <c r="FR42" cm="1">
        <f t="array" ref="FR42:FU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2">
        <v>80</v>
      </c>
      <c r="FT42">
        <v>160</v>
      </c>
      <c r="FU42">
        <v>320</v>
      </c>
    </row>
    <row r="43" spans="2:185">
      <c r="B43" t="e" vm="394">
        <v>#VALUE!</v>
      </c>
      <c r="C43" t="s">
        <v>1921</v>
      </c>
      <c r="D43" t="s">
        <v>1960</v>
      </c>
      <c r="E43">
        <v>48</v>
      </c>
      <c r="F43">
        <v>192</v>
      </c>
      <c r="G43" t="s">
        <v>2031</v>
      </c>
      <c r="H43">
        <v>7200</v>
      </c>
      <c r="I43">
        <v>1</v>
      </c>
      <c r="J43" t="s">
        <v>2032</v>
      </c>
      <c r="R43" t="s">
        <v>1921</v>
      </c>
      <c r="S43">
        <v>232</v>
      </c>
      <c r="T43">
        <v>940</v>
      </c>
      <c r="U43" t="str">
        <f t="shared" si="0"/>
        <v>cvm!$AC$43#</v>
      </c>
      <c r="V43" t="str" cm="1">
        <f t="array" ref="V43">_xlfn.LET(_xlpm.x, AC42,
         _xlpm.cellAddress, "【 cvm!" &amp; ADDRESS(ROW(cvm机型选项表[[#This Row],[自检]]),COLUMN(cvm机型选项表[[#This Row],[自检]])) &amp; "】",
         _xlfn.IFS(ISBLANK(_xlpm.x),   "error:右侧选项不足" &amp;  _xlpm.cellAddress,
               ISERROR(_xlpm.x),   "error:右侧选项执行失败: cvm!" &amp; _xlpm.cellAddress,
               TRUE,             "ok")
)</f>
        <v>ok</v>
      </c>
      <c r="AC43" t="str" cm="1">
        <f t="array" ref="AC4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 t="s">
        <v>1921</v>
      </c>
      <c r="CZ43" t="s">
        <v>1963</v>
      </c>
      <c r="DA43">
        <v>174</v>
      </c>
      <c r="DB43" t="str">
        <f t="shared" si="1"/>
        <v>cvm!$DF$43#</v>
      </c>
      <c r="DC43" t="str" cm="1">
        <f t="array" ref="DC43">_xlfn.LET(_xlpm.x, DF43,
         _xlpm.cellAddress, "【 cvm!" &amp; ADDRESS(ROW(cvmCpu选项表[[#This Row],[自检]]),COLUMN(cvmCpu选项表[[#This Row],[自检]])) &amp; "】",
         _xlfn.IFS(ISBLANK(_xlpm.x),   "error:右侧选项不足" &amp;  _xlpm.cellAddress,
               ISERROR(_xlpm.x),   "error:右侧选项执行失败: cvm!" &amp; _xlpm.cellAddress,
               TRUE,             "ok")
)</f>
        <v>ok</v>
      </c>
      <c r="DF43" cm="1">
        <f t="array" ref="DF43">TRANSPOSE(
_xlfn.UNIQUE(
_xlfn._xlws.FILTER(cvm表[CPU],(cvm表[地域]=cvmCpu选项表[[#This Row],[地域]])
*IF(cvmCpu选项表[[#This Row],[机型]]="",TRUE,(cvm表[机型]=cvmCpu选项表[[#This Row],[机型]]))
*IF(cvmCpu选项表[[#This Row],[内存]]="",TRUE,(cvm表[内存]=cvmCpu选项表[[#This Row],[内存]]))))
)</f>
        <v>32</v>
      </c>
      <c r="FK43" t="s">
        <v>1921</v>
      </c>
      <c r="FL43" t="s">
        <v>2033</v>
      </c>
      <c r="FN43" t="str">
        <f t="shared" si="2"/>
        <v>cvm!$FR$43#</v>
      </c>
      <c r="FO43" t="str" cm="1">
        <f t="array" ref="FO43">_xlfn.LET(_xlpm.x, FR43,
         _xlpm.cellAddress, "【 cvm!" &amp; ADDRESS(ROW(cvm内存选项表[[#This Row],[自检]]),COLUMN(cvm内存选项表[[#This Row],[自检]])) &amp; "】",
         _xlfn.IFS(ISBLANK(_xlpm.x),   "error:右侧选项不足" &amp;  _xlpm.cellAddress,
               ISERROR(_xlpm.x),   "error:右侧选项执行失败: cvm!" &amp; _xlpm.cellAddress,
               TRUE,             "ok")
)</f>
        <v>ok</v>
      </c>
      <c r="FR43" cm="1">
        <f t="array" ref="FR43:FT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3">
        <v>226</v>
      </c>
      <c r="FT43">
        <v>452</v>
      </c>
    </row>
    <row r="44" spans="2:185">
      <c r="B44" t="e" vm="395">
        <v>#VALUE!</v>
      </c>
      <c r="C44" t="s">
        <v>1921</v>
      </c>
      <c r="D44" t="s">
        <v>1960</v>
      </c>
      <c r="E44">
        <v>52</v>
      </c>
      <c r="F44">
        <v>184</v>
      </c>
      <c r="G44" t="s">
        <v>2034</v>
      </c>
      <c r="H44">
        <v>7200</v>
      </c>
      <c r="I44">
        <v>1</v>
      </c>
      <c r="J44" t="s">
        <v>2035</v>
      </c>
      <c r="R44" t="s">
        <v>1921</v>
      </c>
      <c r="S44">
        <v>232</v>
      </c>
      <c r="T44">
        <v>432</v>
      </c>
      <c r="U44" t="str">
        <f t="shared" si="0"/>
        <v>cvm!$AC$44#</v>
      </c>
      <c r="V44" t="str" cm="1">
        <f t="array" ref="V44">_xlfn.LET(_xlpm.x, AC43,
         _xlpm.cellAddress, "【 cvm!" &amp; ADDRESS(ROW(cvm机型选项表[[#This Row],[自检]]),COLUMN(cvm机型选项表[[#This Row],[自检]])) &amp; "】",
         _xlfn.IFS(ISBLANK(_xlpm.x),   "error:右侧选项不足" &amp;  _xlpm.cellAddress,
               ISERROR(_xlpm.x),   "error:右侧选项执行失败: cvm!" &amp; _xlpm.cellAddress,
               TRUE,             "ok")
)</f>
        <v>ok</v>
      </c>
      <c r="AC44" t="str" cm="1">
        <f t="array" ref="AC44">TRANSPOSE(
_xlfn.UNIQUE(
_xlfn._xlws.FILTER(cvm表[机型],(cvm表[地域]=cvm机型选项表[[#This Row],[地域]])
*IF(cvm机型选项表[[#This Row],[CPU]]="",TRUE,(cvm表[CPU]=cvm机型选项表[[#This Row],[CPU]]))
*IF(cvm机型选项表[[#This Row],[内存]]="",TRUE,(cvm表[内存]=cvm机型选项表[[#This Row],[内存]]))))
)</f>
        <v>标准型 SA3</v>
      </c>
      <c r="CY44" t="s">
        <v>1921</v>
      </c>
      <c r="CZ44" t="s">
        <v>1963</v>
      </c>
      <c r="DA44">
        <v>348</v>
      </c>
      <c r="DB44" t="str">
        <f t="shared" si="1"/>
        <v>cvm!$DF$44#</v>
      </c>
      <c r="DC44" t="str" cm="1">
        <f t="array" ref="DC44">_xlfn.LET(_xlpm.x, DF44,
         _xlpm.cellAddress, "【 cvm!" &amp; ADDRESS(ROW(cvmCpu选项表[[#This Row],[自检]]),COLUMN(cvmCpu选项表[[#This Row],[自检]])) &amp; "】",
         _xlfn.IFS(ISBLANK(_xlpm.x),   "error:右侧选项不足" &amp;  _xlpm.cellAddress,
               ISERROR(_xlpm.x),   "error:右侧选项执行失败: cvm!" &amp; _xlpm.cellAddress,
               TRUE,             "ok")
)</f>
        <v>ok</v>
      </c>
      <c r="DF44" cm="1">
        <f t="array" ref="DF44">TRANSPOSE(
_xlfn.UNIQUE(
_xlfn._xlws.FILTER(cvm表[CPU],(cvm表[地域]=cvmCpu选项表[[#This Row],[地域]])
*IF(cvmCpu选项表[[#This Row],[机型]]="",TRUE,(cvm表[机型]=cvmCpu选项表[[#This Row],[机型]]))
*IF(cvmCpu选项表[[#This Row],[内存]]="",TRUE,(cvm表[内存]=cvmCpu选项表[[#This Row],[内存]]))))
)</f>
        <v>64</v>
      </c>
      <c r="FK44" t="s">
        <v>1921</v>
      </c>
      <c r="FL44" t="s">
        <v>2036</v>
      </c>
      <c r="FN44" t="str">
        <f t="shared" si="2"/>
        <v>cvm!$FR$44#</v>
      </c>
      <c r="FO44" t="str" cm="1">
        <f t="array" ref="FO44">_xlfn.LET(_xlpm.x, FR44,
         _xlpm.cellAddress, "【 cvm!" &amp; ADDRESS(ROW(cvm内存选项表[[#This Row],[自检]]),COLUMN(cvm内存选项表[[#This Row],[自检]])) &amp; "】",
         _xlfn.IFS(ISBLANK(_xlpm.x),   "error:右侧选项不足" &amp;  _xlpm.cellAddress,
               ISERROR(_xlpm.x),   "error:右侧选项执行失败: cvm!" &amp; _xlpm.cellAddress,
               TRUE,             "ok")
)</f>
        <v>ok</v>
      </c>
      <c r="FR44" cm="1">
        <f t="array" ref="FR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85">
      <c r="B45" t="e" vm="396">
        <v>#VALUE!</v>
      </c>
      <c r="C45" t="s">
        <v>1921</v>
      </c>
      <c r="D45" t="s">
        <v>1960</v>
      </c>
      <c r="E45">
        <v>64</v>
      </c>
      <c r="F45">
        <v>128</v>
      </c>
      <c r="G45" t="s">
        <v>2037</v>
      </c>
      <c r="H45">
        <v>6400</v>
      </c>
      <c r="I45">
        <v>1</v>
      </c>
      <c r="J45" t="s">
        <v>2038</v>
      </c>
      <c r="R45" t="s">
        <v>1921</v>
      </c>
      <c r="S45">
        <v>90</v>
      </c>
      <c r="T45">
        <v>224</v>
      </c>
      <c r="U45" t="str">
        <f t="shared" si="0"/>
        <v>cvm!$AC$45#</v>
      </c>
      <c r="V45" t="str" cm="1">
        <f t="array" ref="V45">_xlfn.LET(_xlpm.x, AC44,
         _xlpm.cellAddress, "【 cvm!" &amp; ADDRESS(ROW(cvm机型选项表[[#This Row],[自检]]),COLUMN(cvm机型选项表[[#This Row],[自检]])) &amp; "】",
         _xlfn.IFS(ISBLANK(_xlpm.x),   "error:右侧选项不足" &amp;  _xlpm.cellAddress,
               ISERROR(_xlpm.x),   "error:右侧选项执行失败: cvm!" &amp; _xlpm.cellAddress,
               TRUE,             "ok")
)</f>
        <v>ok</v>
      </c>
      <c r="AC45" t="str" cm="1">
        <f t="array" ref="AC45">TRANSPOSE(
_xlfn.UNIQUE(
_xlfn._xlws.FILTER(cvm表[机型],(cvm表[地域]=cvm机型选项表[[#This Row],[地域]])
*IF(cvm机型选项表[[#This Row],[CPU]]="",TRUE,(cvm表[CPU]=cvm机型选项表[[#This Row],[CPU]]))
*IF(cvm机型选项表[[#This Row],[内存]]="",TRUE,(cvm表[内存]=cvm机型选项表[[#This Row],[内存]]))))
)</f>
        <v>标准型 SA2</v>
      </c>
      <c r="CY45" t="s">
        <v>1921</v>
      </c>
      <c r="CZ45" t="s">
        <v>1964</v>
      </c>
      <c r="DA45">
        <v>8</v>
      </c>
      <c r="DB45" t="str">
        <f t="shared" si="1"/>
        <v>cvm!$DF$45#</v>
      </c>
      <c r="DC45" t="str" cm="1">
        <f t="array" ref="DC45">_xlfn.LET(_xlpm.x, DF45,
         _xlpm.cellAddress, "【 cvm!" &amp; ADDRESS(ROW(cvmCpu选项表[[#This Row],[自检]]),COLUMN(cvmCpu选项表[[#This Row],[自检]])) &amp; "】",
         _xlfn.IFS(ISBLANK(_xlpm.x),   "error:右侧选项不足" &amp;  _xlpm.cellAddress,
               ISERROR(_xlpm.x),   "error:右侧选项执行失败: cvm!" &amp; _xlpm.cellAddress,
               TRUE,             "ok")
)</f>
        <v>ok</v>
      </c>
      <c r="DF45" cm="1">
        <f t="array" ref="DF45">TRANSPOSE(
_xlfn.UNIQUE(
_xlfn._xlws.FILTER(cvm表[CPU],(cvm表[地域]=cvmCpu选项表[[#This Row],[地域]])
*IF(cvmCpu选项表[[#This Row],[机型]]="",TRUE,(cvm表[机型]=cvmCpu选项表[[#This Row],[机型]]))
*IF(cvmCpu选项表[[#This Row],[内存]]="",TRUE,(cvm表[内存]=cvmCpu选项表[[#This Row],[内存]]))))
)</f>
        <v>4</v>
      </c>
      <c r="FK45" t="s">
        <v>1921</v>
      </c>
      <c r="FL45" t="s">
        <v>2039</v>
      </c>
      <c r="FN45" t="str">
        <f t="shared" si="2"/>
        <v>cvm!$FR$45#</v>
      </c>
      <c r="FO45" t="str" cm="1">
        <f t="array" ref="FO45">_xlfn.LET(_xlpm.x, FR45,
         _xlpm.cellAddress, "【 cvm!" &amp; ADDRESS(ROW(cvm内存选项表[[#This Row],[自检]]),COLUMN(cvm内存选项表[[#This Row],[自检]])) &amp; "】",
         _xlfn.IFS(ISBLANK(_xlpm.x),   "error:右侧选项不足" &amp;  _xlpm.cellAddress,
               ISERROR(_xlpm.x),   "error:右侧选项执行失败: cvm!" &amp; _xlpm.cellAddress,
               TRUE,             "ok")
)</f>
        <v>ok</v>
      </c>
      <c r="FR45" cm="1">
        <f t="array" ref="FR45:FT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45">
        <v>176</v>
      </c>
      <c r="FT45">
        <v>352</v>
      </c>
    </row>
    <row r="46" spans="2:185">
      <c r="B46" t="e" vm="397">
        <v>#VALUE!</v>
      </c>
      <c r="C46" t="s">
        <v>1921</v>
      </c>
      <c r="D46" t="s">
        <v>1960</v>
      </c>
      <c r="E46">
        <v>64</v>
      </c>
      <c r="F46">
        <v>256</v>
      </c>
      <c r="G46" t="s">
        <v>1946</v>
      </c>
      <c r="H46">
        <v>9600</v>
      </c>
      <c r="I46">
        <v>1</v>
      </c>
      <c r="J46" t="s">
        <v>2040</v>
      </c>
      <c r="R46" t="s">
        <v>1921</v>
      </c>
      <c r="S46">
        <v>180</v>
      </c>
      <c r="T46">
        <v>464</v>
      </c>
      <c r="U46" t="str">
        <f t="shared" si="0"/>
        <v>cvm!$AC$46#</v>
      </c>
      <c r="V46" t="str" cm="1">
        <f t="array" ref="V46">_xlfn.LET(_xlpm.x, AC45,
         _xlpm.cellAddress, "【 cvm!" &amp; ADDRESS(ROW(cvm机型选项表[[#This Row],[自检]]),COLUMN(cvm机型选项表[[#This Row],[自检]])) &amp; "】",
         _xlfn.IFS(ISBLANK(_xlpm.x),   "error:右侧选项不足" &amp;  _xlpm.cellAddress,
               ISERROR(_xlpm.x),   "error:右侧选项执行失败: cvm!" &amp; _xlpm.cellAddress,
               TRUE,             "ok")
)</f>
        <v>ok</v>
      </c>
      <c r="AC46" t="str" cm="1">
        <f t="array" ref="AC46">TRANSPOSE(
_xlfn.UNIQUE(
_xlfn._xlws.FILTER(cvm表[机型],(cvm表[地域]=cvm机型选项表[[#This Row],[地域]])
*IF(cvm机型选项表[[#This Row],[CPU]]="",TRUE,(cvm表[CPU]=cvm机型选项表[[#This Row],[CPU]]))
*IF(cvm机型选项表[[#This Row],[内存]]="",TRUE,(cvm表[内存]=cvm机型选项表[[#This Row],[内存]]))))
)</f>
        <v>标准型 SA2</v>
      </c>
      <c r="CY46" t="s">
        <v>1921</v>
      </c>
      <c r="CZ46" t="s">
        <v>1964</v>
      </c>
      <c r="DA46">
        <v>16</v>
      </c>
      <c r="DB46" t="str">
        <f t="shared" si="1"/>
        <v>cvm!$DF$46#</v>
      </c>
      <c r="DC46" t="str" cm="1">
        <f t="array" ref="DC46">_xlfn.LET(_xlpm.x, DF46,
         _xlpm.cellAddress, "【 cvm!" &amp; ADDRESS(ROW(cvmCpu选项表[[#This Row],[自检]]),COLUMN(cvmCpu选项表[[#This Row],[自检]])) &amp; "】",
         _xlfn.IFS(ISBLANK(_xlpm.x),   "error:右侧选项不足" &amp;  _xlpm.cellAddress,
               ISERROR(_xlpm.x),   "error:右侧选项执行失败: cvm!" &amp; _xlpm.cellAddress,
               TRUE,             "ok")
)</f>
        <v>ok</v>
      </c>
      <c r="DF46" cm="1">
        <f t="array" ref="DF46:DG46">TRANSPOSE(
_xlfn.UNIQUE(
_xlfn._xlws.FILTER(cvm表[CPU],(cvm表[地域]=cvmCpu选项表[[#This Row],[地域]])
*IF(cvmCpu选项表[[#This Row],[机型]]="",TRUE,(cvm表[机型]=cvmCpu选项表[[#This Row],[机型]]))
*IF(cvmCpu选项表[[#This Row],[内存]]="",TRUE,(cvm表[内存]=cvmCpu选项表[[#This Row],[内存]]))))
)</f>
        <v>4</v>
      </c>
      <c r="DG46">
        <v>8</v>
      </c>
      <c r="FK46" t="s">
        <v>1924</v>
      </c>
      <c r="FL46" t="s">
        <v>1938</v>
      </c>
      <c r="FN46" t="str">
        <f t="shared" si="2"/>
        <v>cvm!$FR$46#</v>
      </c>
      <c r="FO46" t="str" cm="1">
        <f t="array" ref="FO46">_xlfn.LET(_xlpm.x, FR46,
         _xlpm.cellAddress, "【 cvm!" &amp; ADDRESS(ROW(cvm内存选项表[[#This Row],[自检]]),COLUMN(cvm内存选项表[[#This Row],[自检]])) &amp; "】",
         _xlfn.IFS(ISBLANK(_xlpm.x),   "error:右侧选项不足" &amp;  _xlpm.cellAddress,
               ISERROR(_xlpm.x),   "error:右侧选项执行失败: cvm!" &amp; _xlpm.cellAddress,
               TRUE,             "ok")
)</f>
        <v>ok</v>
      </c>
      <c r="FR46" cm="1">
        <f t="array" ref="FR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85">
      <c r="B47" t="e" vm="398">
        <v>#VALUE!</v>
      </c>
      <c r="C47" t="s">
        <v>1921</v>
      </c>
      <c r="D47" t="s">
        <v>1960</v>
      </c>
      <c r="E47">
        <v>104</v>
      </c>
      <c r="F47">
        <v>368</v>
      </c>
      <c r="G47" t="s">
        <v>2041</v>
      </c>
      <c r="H47">
        <v>14400</v>
      </c>
      <c r="I47">
        <v>1</v>
      </c>
      <c r="J47" t="s">
        <v>2042</v>
      </c>
      <c r="R47" t="s">
        <v>1921</v>
      </c>
      <c r="S47">
        <v>128</v>
      </c>
      <c r="T47">
        <v>448</v>
      </c>
      <c r="U47" t="str">
        <f t="shared" si="0"/>
        <v>cvm!$AC$47#</v>
      </c>
      <c r="V47" t="str" cm="1">
        <f t="array" ref="V47">_xlfn.LET(_xlpm.x, AC46,
         _xlpm.cellAddress, "【 cvm!" &amp; ADDRESS(ROW(cvm机型选项表[[#This Row],[自检]]),COLUMN(cvm机型选项表[[#This Row],[自检]])) &amp; "】",
         _xlfn.IFS(ISBLANK(_xlpm.x),   "error:右侧选项不足" &amp;  _xlpm.cellAddress,
               ISERROR(_xlpm.x),   "error:右侧选项执行失败: cvm!" &amp; _xlpm.cellAddress,
               TRUE,             "ok")
)</f>
        <v>ok</v>
      </c>
      <c r="AC47" t="str" cm="1">
        <f t="array" ref="AC47">TRANSPOSE(
_xlfn.UNIQUE(
_xlfn._xlws.FILTER(cvm表[机型],(cvm表[地域]=cvm机型选项表[[#This Row],[地域]])
*IF(cvm机型选项表[[#This Row],[CPU]]="",TRUE,(cvm表[CPU]=cvm机型选项表[[#This Row],[CPU]]))
*IF(cvm机型选项表[[#This Row],[内存]]="",TRUE,(cvm表[内存]=cvm机型选项表[[#This Row],[内存]]))))
)</f>
        <v>标准型 SA1</v>
      </c>
      <c r="CY47" t="s">
        <v>1921</v>
      </c>
      <c r="CZ47" t="s">
        <v>1964</v>
      </c>
      <c r="DA47">
        <v>32</v>
      </c>
      <c r="DB47" t="str">
        <f t="shared" si="1"/>
        <v>cvm!$DF$47#</v>
      </c>
      <c r="DC47" t="str" cm="1">
        <f t="array" ref="DC47">_xlfn.LET(_xlpm.x, DF47,
         _xlpm.cellAddress, "【 cvm!" &amp; ADDRESS(ROW(cvmCpu选项表[[#This Row],[自检]]),COLUMN(cvmCpu选项表[[#This Row],[自检]])) &amp; "】",
         _xlfn.IFS(ISBLANK(_xlpm.x),   "error:右侧选项不足" &amp;  _xlpm.cellAddress,
               ISERROR(_xlpm.x),   "error:右侧选项执行失败: cvm!" &amp; _xlpm.cellAddress,
               TRUE,             "ok")
)</f>
        <v>ok</v>
      </c>
      <c r="DF47" cm="1">
        <f t="array" ref="DF47:DG47">TRANSPOSE(
_xlfn.UNIQUE(
_xlfn._xlws.FILTER(cvm表[CPU],(cvm表[地域]=cvmCpu选项表[[#This Row],[地域]])
*IF(cvmCpu选项表[[#This Row],[机型]]="",TRUE,(cvm表[机型]=cvmCpu选项表[[#This Row],[机型]]))
*IF(cvmCpu选项表[[#This Row],[内存]]="",TRUE,(cvm表[内存]=cvmCpu选项表[[#This Row],[内存]]))))
)</f>
        <v>8</v>
      </c>
      <c r="DG47">
        <v>16</v>
      </c>
      <c r="FK47" t="s">
        <v>1924</v>
      </c>
      <c r="FL47" t="s">
        <v>1941</v>
      </c>
      <c r="FN47" t="str">
        <f t="shared" si="2"/>
        <v>cvm!$FR$47#</v>
      </c>
      <c r="FO47" t="str" cm="1">
        <f t="array" ref="FO47">_xlfn.LET(_xlpm.x, FR47,
         _xlpm.cellAddress, "【 cvm!" &amp; ADDRESS(ROW(cvm内存选项表[[#This Row],[自检]]),COLUMN(cvm内存选项表[[#This Row],[自检]])) &amp; "】",
         _xlfn.IFS(ISBLANK(_xlpm.x),   "error:右侧选项不足" &amp;  _xlpm.cellAddress,
               ISERROR(_xlpm.x),   "error:右侧选项执行失败: cvm!" &amp; _xlpm.cellAddress,
               TRUE,             "ok")
)</f>
        <v>ok</v>
      </c>
      <c r="FR47" cm="1">
        <f t="array" ref="FR47:FT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7">
        <v>128</v>
      </c>
      <c r="FT47">
        <v>256</v>
      </c>
    </row>
    <row r="48" spans="2:185">
      <c r="B48" t="e" vm="399">
        <v>#VALUE!</v>
      </c>
      <c r="C48" t="s">
        <v>1921</v>
      </c>
      <c r="D48" t="s">
        <v>1963</v>
      </c>
      <c r="E48">
        <v>4</v>
      </c>
      <c r="F48">
        <v>16</v>
      </c>
      <c r="G48" t="s">
        <v>1967</v>
      </c>
      <c r="H48">
        <v>678</v>
      </c>
      <c r="I48">
        <v>1</v>
      </c>
      <c r="J48" t="s">
        <v>2043</v>
      </c>
      <c r="R48" t="s">
        <v>1921</v>
      </c>
      <c r="S48">
        <v>62</v>
      </c>
      <c r="T48">
        <v>216</v>
      </c>
      <c r="U48" t="str">
        <f t="shared" si="0"/>
        <v>cvm!$AC$48#</v>
      </c>
      <c r="V48" t="str" cm="1">
        <f t="array" ref="V48">_xlfn.LET(_xlpm.x, AC47,
         _xlpm.cellAddress, "【 cvm!" &amp; ADDRESS(ROW(cvm机型选项表[[#This Row],[自检]]),COLUMN(cvm机型选项表[[#This Row],[自检]])) &amp; "】",
         _xlfn.IFS(ISBLANK(_xlpm.x),   "error:右侧选项不足" &amp;  _xlpm.cellAddress,
               ISERROR(_xlpm.x),   "error:右侧选项执行失败: cvm!" &amp; _xlpm.cellAddress,
               TRUE,             "ok")
)</f>
        <v>ok</v>
      </c>
      <c r="AC48" t="str" cm="1">
        <f t="array" ref="AC48">TRANSPOSE(
_xlfn.UNIQUE(
_xlfn._xlws.FILTER(cvm表[机型],(cvm表[地域]=cvm机型选项表[[#This Row],[地域]])
*IF(cvm机型选项表[[#This Row],[CPU]]="",TRUE,(cvm表[CPU]=cvm机型选项表[[#This Row],[CPU]]))
*IF(cvm机型选项表[[#This Row],[内存]]="",TRUE,(cvm表[内存]=cvm机型选项表[[#This Row],[内存]]))))
)</f>
        <v>标准型 S6</v>
      </c>
      <c r="CY48" t="s">
        <v>1921</v>
      </c>
      <c r="CZ48" t="s">
        <v>1964</v>
      </c>
      <c r="DA48">
        <v>64</v>
      </c>
      <c r="DB48" t="str">
        <f t="shared" si="1"/>
        <v>cvm!$DF$48#</v>
      </c>
      <c r="DC48" t="str" cm="1">
        <f t="array" ref="DC48">_xlfn.LET(_xlpm.x, DF48,
         _xlpm.cellAddress, "【 cvm!" &amp; ADDRESS(ROW(cvmCpu选项表[[#This Row],[自检]]),COLUMN(cvmCpu选项表[[#This Row],[自检]])) &amp; "】",
         _xlfn.IFS(ISBLANK(_xlpm.x),   "error:右侧选项不足" &amp;  _xlpm.cellAddress,
               ISERROR(_xlpm.x),   "error:右侧选项执行失败: cvm!" &amp; _xlpm.cellAddress,
               TRUE,             "ok")
)</f>
        <v>ok</v>
      </c>
      <c r="DF48" cm="1">
        <f t="array" ref="DF48:DG48">TRANSPOSE(
_xlfn.UNIQUE(
_xlfn._xlws.FILTER(cvm表[CPU],(cvm表[地域]=cvmCpu选项表[[#This Row],[地域]])
*IF(cvmCpu选项表[[#This Row],[机型]]="",TRUE,(cvm表[机型]=cvmCpu选项表[[#This Row],[机型]]))
*IF(cvmCpu选项表[[#This Row],[内存]]="",TRUE,(cvm表[内存]=cvmCpu选项表[[#This Row],[内存]]))))
)</f>
        <v>16</v>
      </c>
      <c r="DG48">
        <v>32</v>
      </c>
      <c r="FK48" t="s">
        <v>1924</v>
      </c>
      <c r="FL48" t="s">
        <v>1950</v>
      </c>
      <c r="FN48" t="str">
        <f t="shared" si="2"/>
        <v>cvm!$FR$48#</v>
      </c>
      <c r="FO48" t="str" cm="1">
        <f t="array" ref="FO48">_xlfn.LET(_xlpm.x, FR48,
         _xlpm.cellAddress, "【 cvm!" &amp; ADDRESS(ROW(cvm内存选项表[[#This Row],[自检]]),COLUMN(cvm内存选项表[[#This Row],[自检]])) &amp; "】",
         _xlfn.IFS(ISBLANK(_xlpm.x),   "error:右侧选项不足" &amp;  _xlpm.cellAddress,
               ISERROR(_xlpm.x),   "error:右侧选项执行失败: cvm!" &amp; _xlpm.cellAddress,
               TRUE,             "ok")
)</f>
        <v>ok</v>
      </c>
      <c r="FR48" cm="1">
        <f t="array" ref="FR48:FU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8">
        <v>64</v>
      </c>
      <c r="FT48">
        <v>128</v>
      </c>
      <c r="FU48">
        <v>256</v>
      </c>
    </row>
    <row r="49" spans="2:194">
      <c r="B49" t="e" vm="400">
        <v>#VALUE!</v>
      </c>
      <c r="C49" t="s">
        <v>1921</v>
      </c>
      <c r="D49" t="s">
        <v>1963</v>
      </c>
      <c r="E49">
        <v>4</v>
      </c>
      <c r="F49">
        <v>8</v>
      </c>
      <c r="G49" t="s">
        <v>1970</v>
      </c>
      <c r="H49">
        <v>452</v>
      </c>
      <c r="I49">
        <v>1</v>
      </c>
      <c r="J49" t="s">
        <v>2044</v>
      </c>
      <c r="R49" t="s">
        <v>1921</v>
      </c>
      <c r="S49">
        <v>124</v>
      </c>
      <c r="T49">
        <v>432</v>
      </c>
      <c r="U49" t="str">
        <f t="shared" si="0"/>
        <v>cvm!$AC$49#</v>
      </c>
      <c r="V49" t="str" cm="1">
        <f t="array" ref="V49">_xlfn.LET(_xlpm.x, AC48,
         _xlpm.cellAddress, "【 cvm!" &amp; ADDRESS(ROW(cvm机型选项表[[#This Row],[自检]]),COLUMN(cvm机型选项表[[#This Row],[自检]])) &amp; "】",
         _xlfn.IFS(ISBLANK(_xlpm.x),   "error:右侧选项不足" &amp;  _xlpm.cellAddress,
               ISERROR(_xlpm.x),   "error:右侧选项执行失败: cvm!" &amp; _xlpm.cellAddress,
               TRUE,             "ok")
)</f>
        <v>ok</v>
      </c>
      <c r="AC49" t="str" cm="1">
        <f t="array" ref="AC49">TRANSPOSE(
_xlfn.UNIQUE(
_xlfn._xlws.FILTER(cvm表[机型],(cvm表[地域]=cvm机型选项表[[#This Row],[地域]])
*IF(cvm机型选项表[[#This Row],[CPU]]="",TRUE,(cvm表[CPU]=cvm机型选项表[[#This Row],[CPU]]))
*IF(cvm机型选项表[[#This Row],[内存]]="",TRUE,(cvm表[内存]=cvm机型选项表[[#This Row],[内存]]))))
)</f>
        <v>标准型 S6</v>
      </c>
      <c r="CY49" t="s">
        <v>1921</v>
      </c>
      <c r="CZ49" t="s">
        <v>1964</v>
      </c>
      <c r="DA49">
        <v>128</v>
      </c>
      <c r="DB49" t="str">
        <f t="shared" si="1"/>
        <v>cvm!$DF$49#</v>
      </c>
      <c r="DC49" t="str" cm="1">
        <f t="array" ref="DC49">_xlfn.LET(_xlpm.x, DF49,
         _xlpm.cellAddress, "【 cvm!" &amp; ADDRESS(ROW(cvmCpu选项表[[#This Row],[自检]]),COLUMN(cvmCpu选项表[[#This Row],[自检]])) &amp; "】",
         _xlfn.IFS(ISBLANK(_xlpm.x),   "error:右侧选项不足" &amp;  _xlpm.cellAddress,
               ISERROR(_xlpm.x),   "error:右侧选项执行失败: cvm!" &amp; _xlpm.cellAddress,
               TRUE,             "ok")
)</f>
        <v>ok</v>
      </c>
      <c r="DF49" cm="1">
        <f t="array" ref="DF49">TRANSPOSE(
_xlfn.UNIQUE(
_xlfn._xlws.FILTER(cvm表[CPU],(cvm表[地域]=cvmCpu选项表[[#This Row],[地域]])
*IF(cvmCpu选项表[[#This Row],[机型]]="",TRUE,(cvm表[机型]=cvmCpu选项表[[#This Row],[机型]]))
*IF(cvmCpu选项表[[#This Row],[内存]]="",TRUE,(cvm表[内存]=cvmCpu选项表[[#This Row],[内存]]))))
)</f>
        <v>32</v>
      </c>
      <c r="FK49" t="s">
        <v>1924</v>
      </c>
      <c r="FL49" t="s">
        <v>1953</v>
      </c>
      <c r="FN49" t="str">
        <f t="shared" si="2"/>
        <v>cvm!$FR$49#</v>
      </c>
      <c r="FO49" t="str" cm="1">
        <f t="array" ref="FO49">_xlfn.LET(_xlpm.x, FR49,
         _xlpm.cellAddress, "【 cvm!" &amp; ADDRESS(ROW(cvm内存选项表[[#This Row],[自检]]),COLUMN(cvm内存选项表[[#This Row],[自检]])) &amp; "】",
         _xlfn.IFS(ISBLANK(_xlpm.x),   "error:右侧选项不足" &amp;  _xlpm.cellAddress,
               ISERROR(_xlpm.x),   "error:右侧选项执行失败: cvm!" &amp; _xlpm.cellAddress,
               TRUE,             "ok")
)</f>
        <v>ok</v>
      </c>
      <c r="FR49" cm="1">
        <f t="array" ref="FR49:FW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9">
        <v>64</v>
      </c>
      <c r="FT49">
        <v>96</v>
      </c>
      <c r="FU49">
        <v>128</v>
      </c>
      <c r="FV49">
        <v>256</v>
      </c>
      <c r="FW49">
        <v>320</v>
      </c>
    </row>
    <row r="50" spans="2:194">
      <c r="B50" t="e" vm="401">
        <v>#VALUE!</v>
      </c>
      <c r="C50" t="s">
        <v>1921</v>
      </c>
      <c r="D50" t="s">
        <v>1963</v>
      </c>
      <c r="E50">
        <v>8</v>
      </c>
      <c r="F50">
        <v>32</v>
      </c>
      <c r="G50" t="s">
        <v>1956</v>
      </c>
      <c r="H50">
        <v>1356</v>
      </c>
      <c r="I50">
        <v>1</v>
      </c>
      <c r="J50" t="s">
        <v>2045</v>
      </c>
      <c r="R50" t="s">
        <v>1921</v>
      </c>
      <c r="S50">
        <v>64</v>
      </c>
      <c r="T50">
        <v>192</v>
      </c>
      <c r="U50" t="str">
        <f t="shared" si="0"/>
        <v>cvm!$AC$50#</v>
      </c>
      <c r="V50" t="str" cm="1">
        <f t="array" ref="V50">_xlfn.LET(_xlpm.x, AC49,
         _xlpm.cellAddress, "【 cvm!" &amp; ADDRESS(ROW(cvm机型选项表[[#This Row],[自检]]),COLUMN(cvm机型选项表[[#This Row],[自检]])) &amp; "】",
         _xlfn.IFS(ISBLANK(_xlpm.x),   "error:右侧选项不足" &amp;  _xlpm.cellAddress,
               ISERROR(_xlpm.x),   "error:右侧选项执行失败: cvm!" &amp; _xlpm.cellAddress,
               TRUE,             "ok")
)</f>
        <v>ok</v>
      </c>
      <c r="AC50" t="str" cm="1">
        <f t="array" ref="AC50">TRANSPOSE(
_xlfn.UNIQUE(
_xlfn._xlws.FILTER(cvm表[机型],(cvm表[地域]=cvm机型选项表[[#This Row],[地域]])
*IF(cvm机型选项表[[#This Row],[CPU]]="",TRUE,(cvm表[CPU]=cvm机型选项表[[#This Row],[CPU]]))
*IF(cvm机型选项表[[#This Row],[内存]]="",TRUE,(cvm表[内存]=cvm机型选项表[[#This Row],[内存]]))))
)</f>
        <v>标准型 S4</v>
      </c>
      <c r="CY50" t="s">
        <v>1921</v>
      </c>
      <c r="CZ50" t="s">
        <v>1966</v>
      </c>
      <c r="DA50">
        <v>8</v>
      </c>
      <c r="DB50" t="str">
        <f t="shared" si="1"/>
        <v>cvm!$DF$50#</v>
      </c>
      <c r="DC50" t="str" cm="1">
        <f t="array" ref="DC50">_xlfn.LET(_xlpm.x, DF50,
         _xlpm.cellAddress, "【 cvm!" &amp; ADDRESS(ROW(cvmCpu选项表[[#This Row],[自检]]),COLUMN(cvmCpu选项表[[#This Row],[自检]])) &amp; "】",
         _xlfn.IFS(ISBLANK(_xlpm.x),   "error:右侧选项不足" &amp;  _xlpm.cellAddress,
               ISERROR(_xlpm.x),   "error:右侧选项执行失败: cvm!" &amp; _xlpm.cellAddress,
               TRUE,             "ok")
)</f>
        <v>ok</v>
      </c>
      <c r="DF50" cm="1">
        <f t="array" ref="DF50">TRANSPOSE(
_xlfn.UNIQUE(
_xlfn._xlws.FILTER(cvm表[CPU],(cvm表[地域]=cvmCpu选项表[[#This Row],[地域]])
*IF(cvmCpu选项表[[#This Row],[机型]]="",TRUE,(cvm表[机型]=cvmCpu选项表[[#This Row],[机型]]))
*IF(cvmCpu选项表[[#This Row],[内存]]="",TRUE,(cvm表[内存]=cvmCpu选项表[[#This Row],[内存]]))))
)</f>
        <v>4</v>
      </c>
      <c r="FK50" t="s">
        <v>1924</v>
      </c>
      <c r="FL50" t="s">
        <v>1955</v>
      </c>
      <c r="FN50" t="str">
        <f t="shared" si="2"/>
        <v>cvm!$FR$50#</v>
      </c>
      <c r="FO50" t="str" cm="1">
        <f t="array" ref="FO50">_xlfn.LET(_xlpm.x, FR50,
         _xlpm.cellAddress, "【 cvm!" &amp; ADDRESS(ROW(cvm内存选项表[[#This Row],[自检]]),COLUMN(cvm内存选项表[[#This Row],[自检]])) &amp; "】",
         _xlfn.IFS(ISBLANK(_xlpm.x),   "error:右侧选项不足" &amp;  _xlpm.cellAddress,
               ISERROR(_xlpm.x),   "error:右侧选项执行失败: cvm!" &amp; _xlpm.cellAddress,
               TRUE,             "ok")
)</f>
        <v>ok</v>
      </c>
      <c r="FR50" cm="1">
        <f t="array" ref="FR50:FV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0">
        <v>16</v>
      </c>
      <c r="FT50">
        <v>32</v>
      </c>
      <c r="FU50">
        <v>64</v>
      </c>
      <c r="FV50">
        <v>128</v>
      </c>
    </row>
    <row r="51" spans="2:194">
      <c r="B51" t="e" vm="402">
        <v>#VALUE!</v>
      </c>
      <c r="C51" t="s">
        <v>1921</v>
      </c>
      <c r="D51" t="s">
        <v>1963</v>
      </c>
      <c r="E51">
        <v>8</v>
      </c>
      <c r="F51">
        <v>16</v>
      </c>
      <c r="G51" t="s">
        <v>1975</v>
      </c>
      <c r="H51">
        <v>904</v>
      </c>
      <c r="I51">
        <v>1</v>
      </c>
      <c r="J51" t="s">
        <v>2046</v>
      </c>
      <c r="R51" t="s">
        <v>1921</v>
      </c>
      <c r="S51">
        <v>12</v>
      </c>
      <c r="T51">
        <v>48</v>
      </c>
      <c r="U51" t="str">
        <f t="shared" si="0"/>
        <v>cvm!$AC$51#</v>
      </c>
      <c r="V51" t="str" cm="1">
        <f t="array" ref="V51">_xlfn.LET(_xlpm.x, AC50,
         _xlpm.cellAddress, "【 cvm!" &amp; ADDRESS(ROW(cvm机型选项表[[#This Row],[自检]]),COLUMN(cvm机型选项表[[#This Row],[自检]])) &amp; "】",
         _xlfn.IFS(ISBLANK(_xlpm.x),   "error:右侧选项不足" &amp;  _xlpm.cellAddress,
               ISERROR(_xlpm.x),   "error:右侧选项执行失败: cvm!" &amp; _xlpm.cellAddress,
               TRUE,             "ok")
)</f>
        <v>ok</v>
      </c>
      <c r="AC51" t="str" cm="1">
        <f t="array" ref="AC51:AE51">TRANSPOSE(
_xlfn.UNIQUE(
_xlfn._xlws.FILTER(cvm表[机型],(cvm表[地域]=cvm机型选项表[[#This Row],[地域]])
*IF(cvm机型选项表[[#This Row],[CPU]]="",TRUE,(cvm表[CPU]=cvm机型选项表[[#This Row],[CPU]]))
*IF(cvm机型选项表[[#This Row],[内存]]="",TRUE,(cvm表[内存]=cvm机型选项表[[#This Row],[内存]]))))
)</f>
        <v>标准型 S3</v>
      </c>
      <c r="AD51" t="str">
        <v>标准型 S2</v>
      </c>
      <c r="AE51" t="str">
        <v>标准型 S1</v>
      </c>
      <c r="CY51" t="s">
        <v>1921</v>
      </c>
      <c r="CZ51" t="s">
        <v>1966</v>
      </c>
      <c r="DA51">
        <v>16</v>
      </c>
      <c r="DB51" t="str">
        <f t="shared" si="1"/>
        <v>cvm!$DF$51#</v>
      </c>
      <c r="DC51" t="str" cm="1">
        <f t="array" ref="DC51">_xlfn.LET(_xlpm.x, DF51,
         _xlpm.cellAddress, "【 cvm!" &amp; ADDRESS(ROW(cvmCpu选项表[[#This Row],[自检]]),COLUMN(cvmCpu选项表[[#This Row],[自检]])) &amp; "】",
         _xlfn.IFS(ISBLANK(_xlpm.x),   "error:右侧选项不足" &amp;  _xlpm.cellAddress,
               ISERROR(_xlpm.x),   "error:右侧选项执行失败: cvm!" &amp; _xlpm.cellAddress,
               TRUE,             "ok")
)</f>
        <v>ok</v>
      </c>
      <c r="DF51" cm="1">
        <f t="array" ref="DF51:DG51">TRANSPOSE(
_xlfn.UNIQUE(
_xlfn._xlws.FILTER(cvm表[CPU],(cvm表[地域]=cvmCpu选项表[[#This Row],[地域]])
*IF(cvmCpu选项表[[#This Row],[机型]]="",TRUE,(cvm表[机型]=cvmCpu选项表[[#This Row],[机型]]))
*IF(cvmCpu选项表[[#This Row],[内存]]="",TRUE,(cvm表[内存]=cvmCpu选项表[[#This Row],[内存]]))))
)</f>
        <v>4</v>
      </c>
      <c r="DG51">
        <v>8</v>
      </c>
      <c r="FK51" t="s">
        <v>1924</v>
      </c>
      <c r="FL51" t="s">
        <v>1958</v>
      </c>
      <c r="FN51" t="str">
        <f t="shared" si="2"/>
        <v>cvm!$FR$51#</v>
      </c>
      <c r="FO51" t="str" cm="1">
        <f t="array" ref="FO51">_xlfn.LET(_xlpm.x, FR51,
         _xlpm.cellAddress, "【 cvm!" &amp; ADDRESS(ROW(cvm内存选项表[[#This Row],[自检]]),COLUMN(cvm内存选项表[[#This Row],[自检]])) &amp; "】",
         _xlfn.IFS(ISBLANK(_xlpm.x),   "error:右侧选项不足" &amp;  _xlpm.cellAddress,
               ISERROR(_xlpm.x),   "error:右侧选项执行失败: cvm!" &amp; _xlpm.cellAddress,
               TRUE,             "ok")
)</f>
        <v>ok</v>
      </c>
      <c r="FR51" cm="1">
        <f t="array" ref="FR51:FZ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1">
        <v>16</v>
      </c>
      <c r="FT51">
        <v>32</v>
      </c>
      <c r="FU51">
        <v>64</v>
      </c>
      <c r="FV51">
        <v>128</v>
      </c>
      <c r="FW51">
        <v>216</v>
      </c>
      <c r="FX51">
        <v>256</v>
      </c>
      <c r="FY51">
        <v>320</v>
      </c>
      <c r="FZ51">
        <v>432</v>
      </c>
    </row>
    <row r="52" spans="2:194">
      <c r="B52" t="e" vm="403">
        <v>#VALUE!</v>
      </c>
      <c r="C52" t="s">
        <v>1921</v>
      </c>
      <c r="D52" t="s">
        <v>1963</v>
      </c>
      <c r="E52">
        <v>16</v>
      </c>
      <c r="F52">
        <v>64</v>
      </c>
      <c r="G52" t="s">
        <v>1942</v>
      </c>
      <c r="H52">
        <v>2712</v>
      </c>
      <c r="I52">
        <v>1</v>
      </c>
      <c r="J52" t="s">
        <v>2047</v>
      </c>
      <c r="R52" t="s">
        <v>1921</v>
      </c>
      <c r="S52">
        <v>2</v>
      </c>
      <c r="T52">
        <v>2</v>
      </c>
      <c r="U52" t="str">
        <f t="shared" si="0"/>
        <v>cvm!$AC$52#</v>
      </c>
      <c r="V52" t="str" cm="1">
        <f t="array" ref="V52">_xlfn.LET(_xlpm.x, AC51,
         _xlpm.cellAddress, "【 cvm!" &amp; ADDRESS(ROW(cvm机型选项表[[#This Row],[自检]]),COLUMN(cvm机型选项表[[#This Row],[自检]])) &amp; "】",
         _xlfn.IFS(ISBLANK(_xlpm.x),   "error:右侧选项不足" &amp;  _xlpm.cellAddress,
               ISERROR(_xlpm.x),   "error:右侧选项执行失败: cvm!" &amp; _xlpm.cellAddress,
               TRUE,             "ok")
)</f>
        <v>ok</v>
      </c>
      <c r="AC52" t="str" cm="1">
        <f t="array" ref="AC52:AD52">TRANSPOSE(
_xlfn.UNIQUE(
_xlfn._xlws.FILTER(cvm表[机型],(cvm表[地域]=cvm机型选项表[[#This Row],[地域]])
*IF(cvm机型选项表[[#This Row],[CPU]]="",TRUE,(cvm表[CPU]=cvm机型选项表[[#This Row],[CPU]]))
*IF(cvm机型选项表[[#This Row],[内存]]="",TRUE,(cvm表[内存]=cvm机型选项表[[#This Row],[内存]]))))
)</f>
        <v>标准型 S2</v>
      </c>
      <c r="AD52" t="str">
        <v>标准型 S1</v>
      </c>
      <c r="CY52" t="s">
        <v>1921</v>
      </c>
      <c r="CZ52" t="s">
        <v>1966</v>
      </c>
      <c r="DA52">
        <v>32</v>
      </c>
      <c r="DB52" t="str">
        <f t="shared" si="1"/>
        <v>cvm!$DF$52#</v>
      </c>
      <c r="DC52" t="str" cm="1">
        <f t="array" ref="DC52">_xlfn.LET(_xlpm.x, DF52,
         _xlpm.cellAddress, "【 cvm!" &amp; ADDRESS(ROW(cvmCpu选项表[[#This Row],[自检]]),COLUMN(cvmCpu选项表[[#This Row],[自检]])) &amp; "】",
         _xlfn.IFS(ISBLANK(_xlpm.x),   "error:右侧选项不足" &amp;  _xlpm.cellAddress,
               ISERROR(_xlpm.x),   "error:右侧选项执行失败: cvm!" &amp; _xlpm.cellAddress,
               TRUE,             "ok")
)</f>
        <v>ok</v>
      </c>
      <c r="DF52" cm="1">
        <f t="array" ref="DF52:DG52">TRANSPOSE(
_xlfn.UNIQUE(
_xlfn._xlws.FILTER(cvm表[CPU],(cvm表[地域]=cvmCpu选项表[[#This Row],[地域]])
*IF(cvmCpu选项表[[#This Row],[机型]]="",TRUE,(cvm表[机型]=cvmCpu选项表[[#This Row],[机型]]))
*IF(cvmCpu选项表[[#This Row],[内存]]="",TRUE,(cvm表[内存]=cvmCpu选项表[[#This Row],[内存]]))))
)</f>
        <v>8</v>
      </c>
      <c r="DG52">
        <v>16</v>
      </c>
      <c r="FK52" t="s">
        <v>1924</v>
      </c>
      <c r="FL52" t="s">
        <v>1960</v>
      </c>
      <c r="FN52" t="str">
        <f t="shared" si="2"/>
        <v>cvm!$FR$52#</v>
      </c>
      <c r="FO52" t="str" cm="1">
        <f t="array" ref="FO52">_xlfn.LET(_xlpm.x, FR52,
         _xlpm.cellAddress, "【 cvm!" &amp; ADDRESS(ROW(cvm内存选项表[[#This Row],[自检]]),COLUMN(cvm内存选项表[[#This Row],[自检]])) &amp; "】",
         _xlfn.IFS(ISBLANK(_xlpm.x),   "error:右侧选项不足" &amp;  _xlpm.cellAddress,
               ISERROR(_xlpm.x),   "error:右侧选项执行失败: cvm!" &amp; _xlpm.cellAddress,
               TRUE,             "ok")
)</f>
        <v>ok</v>
      </c>
      <c r="FR52" cm="1">
        <f t="array" ref="FR52:GA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
        <v>16</v>
      </c>
      <c r="FT52">
        <v>32</v>
      </c>
      <c r="FU52">
        <v>64</v>
      </c>
      <c r="FV52">
        <v>96</v>
      </c>
      <c r="FW52">
        <v>128</v>
      </c>
      <c r="FX52">
        <v>184</v>
      </c>
      <c r="FY52">
        <v>192</v>
      </c>
      <c r="FZ52">
        <v>256</v>
      </c>
      <c r="GA52">
        <v>368</v>
      </c>
    </row>
    <row r="53" spans="2:194">
      <c r="B53" t="e" vm="404">
        <v>#VALUE!</v>
      </c>
      <c r="C53" t="s">
        <v>1921</v>
      </c>
      <c r="D53" t="s">
        <v>1963</v>
      </c>
      <c r="E53">
        <v>16</v>
      </c>
      <c r="F53">
        <v>32</v>
      </c>
      <c r="G53" t="s">
        <v>1980</v>
      </c>
      <c r="H53">
        <v>1632</v>
      </c>
      <c r="I53">
        <v>1</v>
      </c>
      <c r="J53" t="s">
        <v>2048</v>
      </c>
      <c r="R53" t="s">
        <v>1921</v>
      </c>
      <c r="S53">
        <v>56</v>
      </c>
      <c r="T53">
        <v>224</v>
      </c>
      <c r="U53" t="str">
        <f t="shared" si="0"/>
        <v>cvm!$AC$53#</v>
      </c>
      <c r="V53" t="str" cm="1">
        <f t="array" ref="V53">_xlfn.LET(_xlpm.x, AC52,
         _xlpm.cellAddress, "【 cvm!" &amp; ADDRESS(ROW(cvm机型选项表[[#This Row],[自检]]),COLUMN(cvm机型选项表[[#This Row],[自检]])) &amp; "】",
         _xlfn.IFS(ISBLANK(_xlpm.x),   "error:右侧选项不足" &amp;  _xlpm.cellAddress,
               ISERROR(_xlpm.x),   "error:右侧选项执行失败: cvm!" &amp; _xlpm.cellAddress,
               TRUE,             "ok")
)</f>
        <v>ok</v>
      </c>
      <c r="AC53" t="str" cm="1">
        <f t="array" ref="AC53">TRANSPOSE(
_xlfn.UNIQUE(
_xlfn._xlws.FILTER(cvm表[机型],(cvm表[地域]=cvm机型选项表[[#This Row],[地域]])
*IF(cvm机型选项表[[#This Row],[CPU]]="",TRUE,(cvm表[CPU]=cvm机型选项表[[#This Row],[CPU]]))
*IF(cvm机型选项表[[#This Row],[内存]]="",TRUE,(cvm表[内存]=cvm机型选项表[[#This Row],[内存]]))))
)</f>
        <v>标准型 S2</v>
      </c>
      <c r="CY53" t="s">
        <v>1921</v>
      </c>
      <c r="CZ53" t="s">
        <v>1966</v>
      </c>
      <c r="DA53">
        <v>64</v>
      </c>
      <c r="DB53" t="str">
        <f t="shared" si="1"/>
        <v>cvm!$DF$53#</v>
      </c>
      <c r="DC53" t="str" cm="1">
        <f t="array" ref="DC53">_xlfn.LET(_xlpm.x, DF53,
         _xlpm.cellAddress, "【 cvm!" &amp; ADDRESS(ROW(cvmCpu选项表[[#This Row],[自检]]),COLUMN(cvmCpu选项表[[#This Row],[自检]])) &amp; "】",
         _xlfn.IFS(ISBLANK(_xlpm.x),   "error:右侧选项不足" &amp;  _xlpm.cellAddress,
               ISERROR(_xlpm.x),   "error:右侧选项执行失败: cvm!" &amp; _xlpm.cellAddress,
               TRUE,             "ok")
)</f>
        <v>ok</v>
      </c>
      <c r="DF53" cm="1">
        <f t="array" ref="DF53:DG53">TRANSPOSE(
_xlfn.UNIQUE(
_xlfn._xlws.FILTER(cvm表[CPU],(cvm表[地域]=cvmCpu选项表[[#This Row],[地域]])
*IF(cvmCpu选项表[[#This Row],[机型]]="",TRUE,(cvm表[机型]=cvmCpu选项表[[#This Row],[机型]]))
*IF(cvmCpu选项表[[#This Row],[内存]]="",TRUE,(cvm表[内存]=cvmCpu选项表[[#This Row],[内存]]))))
)</f>
        <v>16</v>
      </c>
      <c r="DG53">
        <v>32</v>
      </c>
      <c r="FK53" t="s">
        <v>1924</v>
      </c>
      <c r="FL53" t="s">
        <v>1963</v>
      </c>
      <c r="FN53" t="str">
        <f t="shared" si="2"/>
        <v>cvm!$FR$53#</v>
      </c>
      <c r="FO53" t="str" cm="1">
        <f t="array" ref="FO53">_xlfn.LET(_xlpm.x, FR53,
         _xlpm.cellAddress, "【 cvm!" &amp; ADDRESS(ROW(cvm内存选项表[[#This Row],[自检]]),COLUMN(cvm内存选项表[[#This Row],[自检]])) &amp; "】",
         _xlfn.IFS(ISBLANK(_xlpm.x),   "error:右侧选项不足" &amp;  _xlpm.cellAddress,
               ISERROR(_xlpm.x),   "error:右侧选项执行失败: cvm!" &amp; _xlpm.cellAddress,
               TRUE,             "ok")
)</f>
        <v>ok</v>
      </c>
      <c r="FR53" cm="1">
        <f t="array" ref="FR53:FW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
        <v>16</v>
      </c>
      <c r="FT53">
        <v>32</v>
      </c>
      <c r="FU53">
        <v>64</v>
      </c>
      <c r="FV53">
        <v>174</v>
      </c>
      <c r="FW53">
        <v>348</v>
      </c>
    </row>
    <row r="54" spans="2:194">
      <c r="B54" t="e" vm="405">
        <v>#VALUE!</v>
      </c>
      <c r="C54" t="s">
        <v>1921</v>
      </c>
      <c r="D54" t="s">
        <v>1963</v>
      </c>
      <c r="E54">
        <v>32</v>
      </c>
      <c r="F54">
        <v>174</v>
      </c>
      <c r="G54" t="s">
        <v>2049</v>
      </c>
      <c r="H54">
        <v>6723.5</v>
      </c>
      <c r="I54">
        <v>1</v>
      </c>
      <c r="J54" t="s">
        <v>2050</v>
      </c>
      <c r="R54" t="s">
        <v>1921</v>
      </c>
      <c r="S54">
        <v>4</v>
      </c>
      <c r="T54">
        <v>4</v>
      </c>
      <c r="U54" t="str">
        <f t="shared" si="0"/>
        <v>cvm!$AC$54#</v>
      </c>
      <c r="V54" t="str" cm="1">
        <f t="array" ref="V54">_xlfn.LET(_xlpm.x, AC53,
         _xlpm.cellAddress, "【 cvm!" &amp; ADDRESS(ROW(cvm机型选项表[[#This Row],[自检]]),COLUMN(cvm机型选项表[[#This Row],[自检]])) &amp; "】",
         _xlfn.IFS(ISBLANK(_xlpm.x),   "error:右侧选项不足" &amp;  _xlpm.cellAddress,
               ISERROR(_xlpm.x),   "error:右侧选项执行失败: cvm!" &amp; _xlpm.cellAddress,
               TRUE,             "ok")
)</f>
        <v>ok</v>
      </c>
      <c r="AC54" t="str" cm="1">
        <f t="array" ref="AC54">TRANSPOSE(
_xlfn.UNIQUE(
_xlfn._xlws.FILTER(cvm表[机型],(cvm表[地域]=cvm机型选项表[[#This Row],[地域]])
*IF(cvm机型选项表[[#This Row],[CPU]]="",TRUE,(cvm表[CPU]=cvm机型选项表[[#This Row],[CPU]]))
*IF(cvm机型选项表[[#This Row],[内存]]="",TRUE,(cvm表[内存]=cvm机型选项表[[#This Row],[内存]]))))
)</f>
        <v>标准型 S1</v>
      </c>
      <c r="CY54" t="s">
        <v>1921</v>
      </c>
      <c r="CZ54" t="s">
        <v>1966</v>
      </c>
      <c r="DA54">
        <v>96</v>
      </c>
      <c r="DB54" t="str">
        <f t="shared" si="1"/>
        <v>cvm!$DF$54#</v>
      </c>
      <c r="DC54" t="str" cm="1">
        <f t="array" ref="DC54">_xlfn.LET(_xlpm.x, DF54,
         _xlpm.cellAddress, "【 cvm!" &amp; ADDRESS(ROW(cvmCpu选项表[[#This Row],[自检]]),COLUMN(cvmCpu选项表[[#This Row],[自检]])) &amp; "】",
         _xlfn.IFS(ISBLANK(_xlpm.x),   "error:右侧选项不足" &amp;  _xlpm.cellAddress,
               ISERROR(_xlpm.x),   "error:右侧选项执行失败: cvm!" &amp; _xlpm.cellAddress,
               TRUE,             "ok")
)</f>
        <v>ok</v>
      </c>
      <c r="DF54" cm="1">
        <f t="array" ref="DF54">TRANSPOSE(
_xlfn.UNIQUE(
_xlfn._xlws.FILTER(cvm表[CPU],(cvm表[地域]=cvmCpu选项表[[#This Row],[地域]])
*IF(cvmCpu选项表[[#This Row],[机型]]="",TRUE,(cvm表[机型]=cvmCpu选项表[[#This Row],[机型]]))
*IF(cvmCpu选项表[[#This Row],[内存]]="",TRUE,(cvm表[内存]=cvmCpu选项表[[#This Row],[内存]]))))
)</f>
        <v>32</v>
      </c>
      <c r="FK54" t="s">
        <v>1924</v>
      </c>
      <c r="FL54" t="s">
        <v>1964</v>
      </c>
      <c r="FN54" t="str">
        <f t="shared" si="2"/>
        <v>cvm!$FR$54#</v>
      </c>
      <c r="FO54" t="str" cm="1">
        <f t="array" ref="FO54">_xlfn.LET(_xlpm.x, FR54,
         _xlpm.cellAddress, "【 cvm!" &amp; ADDRESS(ROW(cvm内存选项表[[#This Row],[自检]]),COLUMN(cvm内存选项表[[#This Row],[自检]])) &amp; "】",
         _xlfn.IFS(ISBLANK(_xlpm.x),   "error:右侧选项不足" &amp;  _xlpm.cellAddress,
               ISERROR(_xlpm.x),   "error:右侧选项执行失败: cvm!" &amp; _xlpm.cellAddress,
               TRUE,             "ok")
)</f>
        <v>ok</v>
      </c>
      <c r="FR54" cm="1">
        <f t="array" ref="FR54:FV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
        <v>16</v>
      </c>
      <c r="FT54">
        <v>32</v>
      </c>
      <c r="FU54">
        <v>64</v>
      </c>
      <c r="FV54">
        <v>128</v>
      </c>
    </row>
    <row r="55" spans="2:194">
      <c r="B55" t="e" vm="406">
        <v>#VALUE!</v>
      </c>
      <c r="C55" t="s">
        <v>1921</v>
      </c>
      <c r="D55" t="s">
        <v>1963</v>
      </c>
      <c r="E55">
        <v>64</v>
      </c>
      <c r="F55">
        <v>348</v>
      </c>
      <c r="G55" t="s">
        <v>2051</v>
      </c>
      <c r="H55">
        <v>13447</v>
      </c>
      <c r="I55">
        <v>1</v>
      </c>
      <c r="J55" t="s">
        <v>2052</v>
      </c>
      <c r="R55" t="s">
        <v>1921</v>
      </c>
      <c r="S55">
        <v>8</v>
      </c>
      <c r="T55">
        <v>8</v>
      </c>
      <c r="U55" t="str">
        <f t="shared" si="0"/>
        <v>cvm!$AC$55#</v>
      </c>
      <c r="V55" t="str" cm="1">
        <f t="array" ref="V55">_xlfn.LET(_xlpm.x, AC54,
         _xlpm.cellAddress, "【 cvm!" &amp; ADDRESS(ROW(cvm机型选项表[[#This Row],[自检]]),COLUMN(cvm机型选项表[[#This Row],[自检]])) &amp; "】",
         _xlfn.IFS(ISBLANK(_xlpm.x),   "error:右侧选项不足" &amp;  _xlpm.cellAddress,
               ISERROR(_xlpm.x),   "error:右侧选项执行失败: cvm!" &amp; _xlpm.cellAddress,
               TRUE,             "ok")
)</f>
        <v>ok</v>
      </c>
      <c r="AC55" t="str" cm="1">
        <f t="array" ref="AC55">TRANSPOSE(
_xlfn.UNIQUE(
_xlfn._xlws.FILTER(cvm表[机型],(cvm表[地域]=cvm机型选项表[[#This Row],[地域]])
*IF(cvm机型选项表[[#This Row],[CPU]]="",TRUE,(cvm表[CPU]=cvm机型选项表[[#This Row],[CPU]]))
*IF(cvm机型选项表[[#This Row],[内存]]="",TRUE,(cvm表[内存]=cvm机型选项表[[#This Row],[内存]]))))
)</f>
        <v>标准型 S1</v>
      </c>
      <c r="CY55" t="s">
        <v>1921</v>
      </c>
      <c r="CZ55" t="s">
        <v>1969</v>
      </c>
      <c r="DA55">
        <v>2</v>
      </c>
      <c r="DB55" t="str">
        <f t="shared" si="1"/>
        <v>cvm!$DF$55#</v>
      </c>
      <c r="DC55" t="str" cm="1">
        <f t="array" ref="DC55">_xlfn.LET(_xlpm.x, DF55,
         _xlpm.cellAddress, "【 cvm!" &amp; ADDRESS(ROW(cvmCpu选项表[[#This Row],[自检]]),COLUMN(cvmCpu选项表[[#This Row],[自检]])) &amp; "】",
         _xlfn.IFS(ISBLANK(_xlpm.x),   "error:右侧选项不足" &amp;  _xlpm.cellAddress,
               ISERROR(_xlpm.x),   "error:右侧选项执行失败: cvm!" &amp; _xlpm.cellAddress,
               TRUE,             "ok")
)</f>
        <v>ok</v>
      </c>
      <c r="DF55" cm="1">
        <f t="array" ref="DF55">TRANSPOSE(
_xlfn.UNIQUE(
_xlfn._xlws.FILTER(cvm表[CPU],(cvm表[地域]=cvmCpu选项表[[#This Row],[地域]])
*IF(cvmCpu选项表[[#This Row],[机型]]="",TRUE,(cvm表[机型]=cvmCpu选项表[[#This Row],[机型]]))
*IF(cvmCpu选项表[[#This Row],[内存]]="",TRUE,(cvm表[内存]=cvmCpu选项表[[#This Row],[内存]]))))
)</f>
        <v>1</v>
      </c>
      <c r="FK55" t="s">
        <v>1924</v>
      </c>
      <c r="FL55" t="s">
        <v>1966</v>
      </c>
      <c r="FN55" t="str">
        <f t="shared" si="2"/>
        <v>cvm!$FR$55#</v>
      </c>
      <c r="FO55" t="str" cm="1">
        <f t="array" ref="FO55">_xlfn.LET(_xlpm.x, FR55,
         _xlpm.cellAddress, "【 cvm!" &amp; ADDRESS(ROW(cvm内存选项表[[#This Row],[自检]]),COLUMN(cvm内存选项表[[#This Row],[自检]])) &amp; "】",
         _xlfn.IFS(ISBLANK(_xlpm.x),   "error:右侧选项不足" &amp;  _xlpm.cellAddress,
               ISERROR(_xlpm.x),   "error:右侧选项执行失败: cvm!" &amp; _xlpm.cellAddress,
               TRUE,             "ok")
)</f>
        <v>ok</v>
      </c>
      <c r="FR55" cm="1">
        <f t="array" ref="FR55:FV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
        <v>16</v>
      </c>
      <c r="FT55">
        <v>32</v>
      </c>
      <c r="FU55">
        <v>64</v>
      </c>
      <c r="FV55">
        <v>96</v>
      </c>
    </row>
    <row r="56" spans="2:194">
      <c r="B56" t="e" vm="407">
        <v>#VALUE!</v>
      </c>
      <c r="C56" t="s">
        <v>1921</v>
      </c>
      <c r="D56" t="s">
        <v>1964</v>
      </c>
      <c r="E56">
        <v>4</v>
      </c>
      <c r="F56">
        <v>8</v>
      </c>
      <c r="G56" t="s">
        <v>1970</v>
      </c>
      <c r="H56">
        <v>560</v>
      </c>
      <c r="I56">
        <v>1</v>
      </c>
      <c r="J56" t="s">
        <v>2053</v>
      </c>
      <c r="R56" t="s">
        <v>1921</v>
      </c>
      <c r="S56">
        <v>76</v>
      </c>
      <c r="T56">
        <v>320</v>
      </c>
      <c r="U56" t="str">
        <f t="shared" si="0"/>
        <v>cvm!$AC$56#</v>
      </c>
      <c r="V56" t="str" cm="1">
        <f t="array" ref="V56">_xlfn.LET(_xlpm.x, AC55,
         _xlpm.cellAddress, "【 cvm!" &amp; ADDRESS(ROW(cvm机型选项表[[#This Row],[自检]]),COLUMN(cvm机型选项表[[#This Row],[自检]])) &amp; "】",
         _xlfn.IFS(ISBLANK(_xlpm.x),   "error:右侧选项不足" &amp;  _xlpm.cellAddress,
               ISERROR(_xlpm.x),   "error:右侧选项执行失败: cvm!" &amp; _xlpm.cellAddress,
               TRUE,             "ok")
)</f>
        <v>ok</v>
      </c>
      <c r="AC56" t="str" cm="1">
        <f t="array" ref="AC5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56" t="s">
        <v>1921</v>
      </c>
      <c r="CZ56" t="s">
        <v>1969</v>
      </c>
      <c r="DA56">
        <v>4</v>
      </c>
      <c r="DB56" t="str">
        <f t="shared" si="1"/>
        <v>cvm!$DF$56#</v>
      </c>
      <c r="DC56" t="str" cm="1">
        <f t="array" ref="DC56">_xlfn.LET(_xlpm.x, DF56,
         _xlpm.cellAddress, "【 cvm!" &amp; ADDRESS(ROW(cvmCpu选项表[[#This Row],[自检]]),COLUMN(cvmCpu选项表[[#This Row],[自检]])) &amp; "】",
         _xlfn.IFS(ISBLANK(_xlpm.x),   "error:右侧选项不足" &amp;  _xlpm.cellAddress,
               ISERROR(_xlpm.x),   "error:右侧选项执行失败: cvm!" &amp; _xlpm.cellAddress,
               TRUE,             "ok")
)</f>
        <v>ok</v>
      </c>
      <c r="DF56" cm="1">
        <f t="array" ref="DF56">TRANSPOSE(
_xlfn.UNIQUE(
_xlfn._xlws.FILTER(cvm表[CPU],(cvm表[地域]=cvmCpu选项表[[#This Row],[地域]])
*IF(cvmCpu选项表[[#This Row],[机型]]="",TRUE,(cvm表[机型]=cvmCpu选项表[[#This Row],[机型]]))
*IF(cvmCpu选项表[[#This Row],[内存]]="",TRUE,(cvm表[内存]=cvmCpu选项表[[#This Row],[内存]]))))
)</f>
        <v>2</v>
      </c>
      <c r="FK56" t="s">
        <v>1924</v>
      </c>
      <c r="FL56" t="s">
        <v>1969</v>
      </c>
      <c r="FN56" t="str">
        <f t="shared" si="2"/>
        <v>cvm!$FR$56#</v>
      </c>
      <c r="FO56" t="str" cm="1">
        <f t="array" ref="FO56">_xlfn.LET(_xlpm.x, FR56,
         _xlpm.cellAddress, "【 cvm!" &amp; ADDRESS(ROW(cvm内存选项表[[#This Row],[自检]]),COLUMN(cvm内存选项表[[#This Row],[自检]])) &amp; "】",
         _xlfn.IFS(ISBLANK(_xlpm.x),   "error:右侧选项不足" &amp;  _xlpm.cellAddress,
               ISERROR(_xlpm.x),   "error:右侧选项执行失败: cvm!" &amp; _xlpm.cellAddress,
               TRUE,             "ok")
)</f>
        <v>ok</v>
      </c>
      <c r="FR56" cm="1">
        <f t="array" ref="FR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94">
      <c r="B57" t="e" vm="408">
        <v>#VALUE!</v>
      </c>
      <c r="C57" t="s">
        <v>1921</v>
      </c>
      <c r="D57" t="s">
        <v>1964</v>
      </c>
      <c r="E57">
        <v>4</v>
      </c>
      <c r="F57">
        <v>16</v>
      </c>
      <c r="G57" t="s">
        <v>1967</v>
      </c>
      <c r="H57">
        <v>840</v>
      </c>
      <c r="I57">
        <v>1</v>
      </c>
      <c r="J57" t="s">
        <v>2054</v>
      </c>
      <c r="R57" t="s">
        <v>1921</v>
      </c>
      <c r="S57">
        <v>1</v>
      </c>
      <c r="T57">
        <v>8</v>
      </c>
      <c r="U57" t="str">
        <f t="shared" si="0"/>
        <v>cvm!$AC$57#</v>
      </c>
      <c r="V57" t="str" cm="1">
        <f t="array" ref="V57">_xlfn.LET(_xlpm.x, AC56,
         _xlpm.cellAddress, "【 cvm!" &amp; ADDRESS(ROW(cvm机型选项表[[#This Row],[自检]]),COLUMN(cvm机型选项表[[#This Row],[自检]])) &amp; "】",
         _xlfn.IFS(ISBLANK(_xlpm.x),   "error:右侧选项不足" &amp;  _xlpm.cellAddress,
               ISERROR(_xlpm.x),   "error:右侧选项执行失败: cvm!" &amp; _xlpm.cellAddress,
               TRUE,             "ok")
)</f>
        <v>ok</v>
      </c>
      <c r="AC57" t="str" cm="1">
        <f t="array" ref="AC57:AI57">TRANSPOSE(
_xlfn.UNIQUE(
_xlfn._xlws.FILTER(cvm表[机型],(cvm表[地域]=cvm机型选项表[[#This Row],[地域]])
*IF(cvm机型选项表[[#This Row],[CPU]]="",TRUE,(cvm表[CPU]=cvm机型选项表[[#This Row],[CPU]]))
*IF(cvm机型选项表[[#This Row],[内存]]="",TRUE,(cvm表[内存]=cvm机型选项表[[#This Row],[内存]]))))
)</f>
        <v>内存型 MA2</v>
      </c>
      <c r="AD57" t="str">
        <v>内存型 M6</v>
      </c>
      <c r="AE57" t="str">
        <v>内存型 M5</v>
      </c>
      <c r="AF57" t="str">
        <v>内存型 M4</v>
      </c>
      <c r="AG57" t="str">
        <v>内存型 M3</v>
      </c>
      <c r="AH57" t="str">
        <v>内存型 M2</v>
      </c>
      <c r="AI57" t="str">
        <v>内存型 M1</v>
      </c>
      <c r="CY57" t="s">
        <v>1921</v>
      </c>
      <c r="CZ57" t="s">
        <v>1969</v>
      </c>
      <c r="DA57">
        <v>16</v>
      </c>
      <c r="DB57" t="str">
        <f t="shared" si="1"/>
        <v>cvm!$DF$57#</v>
      </c>
      <c r="DC57" t="str" cm="1">
        <f t="array" ref="DC57">_xlfn.LET(_xlpm.x, DF57,
         _xlpm.cellAddress, "【 cvm!" &amp; ADDRESS(ROW(cvmCpu选项表[[#This Row],[自检]]),COLUMN(cvmCpu选项表[[#This Row],[自检]])) &amp; "】",
         _xlfn.IFS(ISBLANK(_xlpm.x),   "error:右侧选项不足" &amp;  _xlpm.cellAddress,
               ISERROR(_xlpm.x),   "error:右侧选项执行失败: cvm!" &amp; _xlpm.cellAddress,
               TRUE,             "ok")
)</f>
        <v>ok</v>
      </c>
      <c r="DF57" cm="1">
        <f t="array" ref="DF57:DG57">TRANSPOSE(
_xlfn.UNIQUE(
_xlfn._xlws.FILTER(cvm表[CPU],(cvm表[地域]=cvmCpu选项表[[#This Row],[地域]])
*IF(cvmCpu选项表[[#This Row],[机型]]="",TRUE,(cvm表[机型]=cvmCpu选项表[[#This Row],[机型]]))
*IF(cvmCpu选项表[[#This Row],[内存]]="",TRUE,(cvm表[内存]=cvmCpu选项表[[#This Row],[内存]]))))
)</f>
        <v>4</v>
      </c>
      <c r="DG57">
        <v>8</v>
      </c>
      <c r="FK57" t="s">
        <v>1924</v>
      </c>
      <c r="FL57" t="s">
        <v>1972</v>
      </c>
      <c r="FN57" t="str">
        <f t="shared" si="2"/>
        <v>cvm!$FR$57#</v>
      </c>
      <c r="FO57" t="str" cm="1">
        <f t="array" ref="FO57">_xlfn.LET(_xlpm.x, FR57,
         _xlpm.cellAddress, "【 cvm!" &amp; ADDRESS(ROW(cvm内存选项表[[#This Row],[自检]]),COLUMN(cvm内存选项表[[#This Row],[自检]])) &amp; "】",
         _xlfn.IFS(ISBLANK(_xlpm.x),   "error:右侧选项不足" &amp;  _xlpm.cellAddress,
               ISERROR(_xlpm.x),   "error:右侧选项执行失败: cvm!" &amp; _xlpm.cellAddress,
               TRUE,             "ok")
)</f>
        <v>ok</v>
      </c>
      <c r="FR57" cm="1">
        <f t="array" ref="FR57:FV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
        <v>32</v>
      </c>
      <c r="FT57">
        <v>64</v>
      </c>
      <c r="FU57">
        <v>128</v>
      </c>
      <c r="FV57">
        <v>316</v>
      </c>
    </row>
    <row r="58" spans="2:194">
      <c r="B58" t="e" vm="409">
        <v>#VALUE!</v>
      </c>
      <c r="C58" t="s">
        <v>1921</v>
      </c>
      <c r="D58" t="s">
        <v>1964</v>
      </c>
      <c r="E58">
        <v>8</v>
      </c>
      <c r="F58">
        <v>16</v>
      </c>
      <c r="G58" t="s">
        <v>1975</v>
      </c>
      <c r="H58">
        <v>1120</v>
      </c>
      <c r="I58">
        <v>1</v>
      </c>
      <c r="J58" t="s">
        <v>2055</v>
      </c>
      <c r="R58" t="s">
        <v>1921</v>
      </c>
      <c r="S58">
        <v>4</v>
      </c>
      <c r="T58">
        <v>32</v>
      </c>
      <c r="U58" t="str">
        <f t="shared" si="0"/>
        <v>cvm!$AC$58#</v>
      </c>
      <c r="V58" t="str" cm="1">
        <f t="array" ref="V58">_xlfn.LET(_xlpm.x, AC57,
         _xlpm.cellAddress, "【 cvm!" &amp; ADDRESS(ROW(cvm机型选项表[[#This Row],[自检]]),COLUMN(cvm机型选项表[[#This Row],[自检]])) &amp; "】",
         _xlfn.IFS(ISBLANK(_xlpm.x),   "error:右侧选项不足" &amp;  _xlpm.cellAddress,
               ISERROR(_xlpm.x),   "error:右侧选项执行失败: cvm!" &amp; _xlpm.cellAddress,
               TRUE,             "ok")
)</f>
        <v>ok</v>
      </c>
      <c r="AC58" t="str" cm="1">
        <f t="array" ref="AC58:AI58">TRANSPOSE(
_xlfn.UNIQUE(
_xlfn._xlws.FILTER(cvm表[机型],(cvm表[地域]=cvm机型选项表[[#This Row],[地域]])
*IF(cvm机型选项表[[#This Row],[CPU]]="",TRUE,(cvm表[CPU]=cvm机型选项表[[#This Row],[CPU]]))
*IF(cvm机型选项表[[#This Row],[内存]]="",TRUE,(cvm表[内存]=cvm机型选项表[[#This Row],[内存]]))))
)</f>
        <v>内存型 MA2</v>
      </c>
      <c r="AD58" t="str">
        <v>内存型 M6</v>
      </c>
      <c r="AE58" t="str">
        <v>内存型 M5</v>
      </c>
      <c r="AF58" t="str">
        <v>内存型 M4</v>
      </c>
      <c r="AG58" t="str">
        <v>内存型 M3</v>
      </c>
      <c r="AH58" t="str">
        <v>内存型 M2</v>
      </c>
      <c r="AI58" t="str">
        <v>内存型 M1</v>
      </c>
      <c r="CY58" t="s">
        <v>1921</v>
      </c>
      <c r="CZ58" t="s">
        <v>1969</v>
      </c>
      <c r="DA58">
        <v>8</v>
      </c>
      <c r="DB58" t="str">
        <f t="shared" si="1"/>
        <v>cvm!$DF$58#</v>
      </c>
      <c r="DC58" t="str" cm="1">
        <f t="array" ref="DC58">_xlfn.LET(_xlpm.x, DF58,
         _xlpm.cellAddress, "【 cvm!" &amp; ADDRESS(ROW(cvmCpu选项表[[#This Row],[自检]]),COLUMN(cvmCpu选项表[[#This Row],[自检]])) &amp; "】",
         _xlfn.IFS(ISBLANK(_xlpm.x),   "error:右侧选项不足" &amp;  _xlpm.cellAddress,
               ISERROR(_xlpm.x),   "error:右侧选项执行失败: cvm!" &amp; _xlpm.cellAddress,
               TRUE,             "ok")
)</f>
        <v>ok</v>
      </c>
      <c r="DF58" cm="1">
        <f t="array" ref="DF58">TRANSPOSE(
_xlfn.UNIQUE(
_xlfn._xlws.FILTER(cvm表[CPU],(cvm表[地域]=cvmCpu选项表[[#This Row],[地域]])
*IF(cvmCpu选项表[[#This Row],[机型]]="",TRUE,(cvm表[机型]=cvmCpu选项表[[#This Row],[机型]]))
*IF(cvmCpu选项表[[#This Row],[内存]]="",TRUE,(cvm表[内存]=cvmCpu选项表[[#This Row],[内存]]))))
)</f>
        <v>4</v>
      </c>
      <c r="FK58" t="s">
        <v>1924</v>
      </c>
      <c r="FL58" t="s">
        <v>1974</v>
      </c>
      <c r="FN58" t="str">
        <f t="shared" si="2"/>
        <v>cvm!$FR$58#</v>
      </c>
      <c r="FO58" t="str" cm="1">
        <f t="array" ref="FO58">_xlfn.LET(_xlpm.x, FR58,
         _xlpm.cellAddress, "【 cvm!" &amp; ADDRESS(ROW(cvm内存选项表[[#This Row],[自检]]),COLUMN(cvm内存选项表[[#This Row],[自检]])) &amp; "】",
         _xlfn.IFS(ISBLANK(_xlpm.x),   "error:右侧选项不足" &amp;  _xlpm.cellAddress,
               ISERROR(_xlpm.x),   "error:右侧选项执行失败: cvm!" &amp; _xlpm.cellAddress,
               TRUE,             "ok")
)</f>
        <v>ok</v>
      </c>
      <c r="FR58" cm="1">
        <f t="array" ref="FR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94">
      <c r="B59" t="e" vm="410">
        <v>#VALUE!</v>
      </c>
      <c r="C59" t="s">
        <v>1921</v>
      </c>
      <c r="D59" t="s">
        <v>1964</v>
      </c>
      <c r="E59">
        <v>8</v>
      </c>
      <c r="F59">
        <v>32</v>
      </c>
      <c r="G59" t="s">
        <v>1956</v>
      </c>
      <c r="H59">
        <v>1680</v>
      </c>
      <c r="I59">
        <v>1</v>
      </c>
      <c r="J59" t="s">
        <v>2056</v>
      </c>
      <c r="R59" t="s">
        <v>1921</v>
      </c>
      <c r="S59">
        <v>8</v>
      </c>
      <c r="T59">
        <v>64</v>
      </c>
      <c r="U59" t="str">
        <f t="shared" si="0"/>
        <v>cvm!$AC$59#</v>
      </c>
      <c r="V59" t="str" cm="1">
        <f t="array" ref="V59">_xlfn.LET(_xlpm.x, AC58,
         _xlpm.cellAddress, "【 cvm!" &amp; ADDRESS(ROW(cvm机型选项表[[#This Row],[自检]]),COLUMN(cvm机型选项表[[#This Row],[自检]])) &amp; "】",
         _xlfn.IFS(ISBLANK(_xlpm.x),   "error:右侧选项不足" &amp;  _xlpm.cellAddress,
               ISERROR(_xlpm.x),   "error:右侧选项执行失败: cvm!" &amp; _xlpm.cellAddress,
               TRUE,             "ok")
)</f>
        <v>ok</v>
      </c>
      <c r="AC59" t="str" cm="1">
        <f t="array" ref="AC59:AI59">TRANSPOSE(
_xlfn.UNIQUE(
_xlfn._xlws.FILTER(cvm表[机型],(cvm表[地域]=cvm机型选项表[[#This Row],[地域]])
*IF(cvm机型选项表[[#This Row],[CPU]]="",TRUE,(cvm表[CPU]=cvm机型选项表[[#This Row],[CPU]]))
*IF(cvm机型选项表[[#This Row],[内存]]="",TRUE,(cvm表[内存]=cvm机型选项表[[#This Row],[内存]]))))
)</f>
        <v>内存型 MA2</v>
      </c>
      <c r="AD59" t="str">
        <v>内存型 M6</v>
      </c>
      <c r="AE59" t="str">
        <v>内存型 M5</v>
      </c>
      <c r="AF59" t="str">
        <v>内存型 M4</v>
      </c>
      <c r="AG59" t="str">
        <v>内存型 M3</v>
      </c>
      <c r="AH59" t="str">
        <v>内存型 M2</v>
      </c>
      <c r="AI59" t="str">
        <v>内存型 M1</v>
      </c>
      <c r="CY59" t="s">
        <v>1921</v>
      </c>
      <c r="CZ59" t="s">
        <v>1969</v>
      </c>
      <c r="DA59">
        <v>32</v>
      </c>
      <c r="DB59" t="str">
        <f t="shared" si="1"/>
        <v>cvm!$DF$59#</v>
      </c>
      <c r="DC59" t="str" cm="1">
        <f t="array" ref="DC59">_xlfn.LET(_xlpm.x, DF59,
         _xlpm.cellAddress, "【 cvm!" &amp; ADDRESS(ROW(cvmCpu选项表[[#This Row],[自检]]),COLUMN(cvmCpu选项表[[#This Row],[自检]])) &amp; "】",
         _xlfn.IFS(ISBLANK(_xlpm.x),   "error:右侧选项不足" &amp;  _xlpm.cellAddress,
               ISERROR(_xlpm.x),   "error:右侧选项执行失败: cvm!" &amp; _xlpm.cellAddress,
               TRUE,             "ok")
)</f>
        <v>ok</v>
      </c>
      <c r="DF59" cm="1">
        <f t="array" ref="DF59:DG59">TRANSPOSE(
_xlfn.UNIQUE(
_xlfn._xlws.FILTER(cvm表[CPU],(cvm表[地域]=cvmCpu选项表[[#This Row],[地域]])
*IF(cvmCpu选项表[[#This Row],[机型]]="",TRUE,(cvm表[机型]=cvmCpu选项表[[#This Row],[机型]]))
*IF(cvmCpu选项表[[#This Row],[内存]]="",TRUE,(cvm表[内存]=cvmCpu选项表[[#This Row],[内存]]))))
)</f>
        <v>8</v>
      </c>
      <c r="DG59">
        <v>16</v>
      </c>
      <c r="FK59" t="s">
        <v>1924</v>
      </c>
      <c r="FL59" t="s">
        <v>1977</v>
      </c>
      <c r="FN59" t="str">
        <f t="shared" si="2"/>
        <v>cvm!$FR$59#</v>
      </c>
      <c r="FO59" t="str" cm="1">
        <f t="array" ref="FO59">_xlfn.LET(_xlpm.x, FR59,
         _xlpm.cellAddress, "【 cvm!" &amp; ADDRESS(ROW(cvm内存选项表[[#This Row],[自检]]),COLUMN(cvm内存选项表[[#This Row],[自检]])) &amp; "】",
         _xlfn.IFS(ISBLANK(_xlpm.x),   "error:右侧选项不足" &amp;  _xlpm.cellAddress,
               ISERROR(_xlpm.x),   "error:右侧选项执行失败: cvm!" &amp; _xlpm.cellAddress,
               TRUE,             "ok")
)</f>
        <v>ok</v>
      </c>
      <c r="FR59" cm="1">
        <f t="array" ref="FR59:GL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9">
        <v>2</v>
      </c>
      <c r="FT59">
        <v>4</v>
      </c>
      <c r="FU59">
        <v>8</v>
      </c>
      <c r="FV59">
        <v>16</v>
      </c>
      <c r="FW59">
        <v>32</v>
      </c>
      <c r="FX59">
        <v>64</v>
      </c>
      <c r="FY59">
        <v>96</v>
      </c>
      <c r="FZ59">
        <v>128</v>
      </c>
      <c r="GA59">
        <v>160</v>
      </c>
      <c r="GB59">
        <v>192</v>
      </c>
      <c r="GC59">
        <v>215</v>
      </c>
      <c r="GD59">
        <v>216</v>
      </c>
      <c r="GE59">
        <v>256</v>
      </c>
      <c r="GF59">
        <v>320</v>
      </c>
      <c r="GG59">
        <v>384</v>
      </c>
      <c r="GH59">
        <v>432</v>
      </c>
      <c r="GI59">
        <v>470</v>
      </c>
      <c r="GJ59">
        <v>640</v>
      </c>
      <c r="GK59">
        <v>696</v>
      </c>
      <c r="GL59">
        <v>940</v>
      </c>
    </row>
    <row r="60" spans="2:194">
      <c r="B60" t="e" vm="411">
        <v>#VALUE!</v>
      </c>
      <c r="C60" t="s">
        <v>1921</v>
      </c>
      <c r="D60" t="s">
        <v>1964</v>
      </c>
      <c r="E60">
        <v>16</v>
      </c>
      <c r="F60">
        <v>32</v>
      </c>
      <c r="G60" t="s">
        <v>1980</v>
      </c>
      <c r="H60">
        <v>2240</v>
      </c>
      <c r="I60">
        <v>1</v>
      </c>
      <c r="J60" t="s">
        <v>2057</v>
      </c>
      <c r="R60" t="s">
        <v>1921</v>
      </c>
      <c r="S60">
        <v>16</v>
      </c>
      <c r="T60">
        <v>128</v>
      </c>
      <c r="U60" t="str">
        <f t="shared" si="0"/>
        <v>cvm!$AC$60#</v>
      </c>
      <c r="V60" t="str" cm="1">
        <f t="array" ref="V60">_xlfn.LET(_xlpm.x, AC59,
         _xlpm.cellAddress, "【 cvm!" &amp; ADDRESS(ROW(cvm机型选项表[[#This Row],[自检]]),COLUMN(cvm机型选项表[[#This Row],[自检]])) &amp; "】",
         _xlfn.IFS(ISBLANK(_xlpm.x),   "error:右侧选项不足" &amp;  _xlpm.cellAddress,
               ISERROR(_xlpm.x),   "error:右侧选项执行失败: cvm!" &amp; _xlpm.cellAddress,
               TRUE,             "ok")
)</f>
        <v>ok</v>
      </c>
      <c r="AC60" t="str" cm="1">
        <f t="array" ref="AC60:AI60">TRANSPOSE(
_xlfn.UNIQUE(
_xlfn._xlws.FILTER(cvm表[机型],(cvm表[地域]=cvm机型选项表[[#This Row],[地域]])
*IF(cvm机型选项表[[#This Row],[CPU]]="",TRUE,(cvm表[CPU]=cvm机型选项表[[#This Row],[CPU]]))
*IF(cvm机型选项表[[#This Row],[内存]]="",TRUE,(cvm表[内存]=cvm机型选项表[[#This Row],[内存]]))))
)</f>
        <v>内存型 MA2</v>
      </c>
      <c r="AD60" t="str">
        <v>内存型 M6</v>
      </c>
      <c r="AE60" t="str">
        <v>内存型 M5</v>
      </c>
      <c r="AF60" t="str">
        <v>内存型 M4</v>
      </c>
      <c r="AG60" t="str">
        <v>内存型 M3</v>
      </c>
      <c r="AH60" t="str">
        <v>内存型 M2</v>
      </c>
      <c r="AI60" t="str">
        <v>内存型 M1</v>
      </c>
      <c r="CY60" t="s">
        <v>1921</v>
      </c>
      <c r="CZ60" t="s">
        <v>1969</v>
      </c>
      <c r="DA60">
        <v>24</v>
      </c>
      <c r="DB60" t="str">
        <f t="shared" si="1"/>
        <v>cvm!$DF$60#</v>
      </c>
      <c r="DC60" t="str" cm="1">
        <f t="array" ref="DC60">_xlfn.LET(_xlpm.x, DF60,
         _xlpm.cellAddress, "【 cvm!" &amp; ADDRESS(ROW(cvmCpu选项表[[#This Row],[自检]]),COLUMN(cvmCpu选项表[[#This Row],[自检]])) &amp; "】",
         _xlfn.IFS(ISBLANK(_xlpm.x),   "error:右侧选项不足" &amp;  _xlpm.cellAddress,
               ISERROR(_xlpm.x),   "error:右侧选项执行失败: cvm!" &amp; _xlpm.cellAddress,
               TRUE,             "ok")
)</f>
        <v>ok</v>
      </c>
      <c r="DF60" cm="1">
        <f t="array" ref="DF60">TRANSPOSE(
_xlfn.UNIQUE(
_xlfn._xlws.FILTER(cvm表[CPU],(cvm表[地域]=cvmCpu选项表[[#This Row],[地域]])
*IF(cvmCpu选项表[[#This Row],[机型]]="",TRUE,(cvm表[机型]=cvmCpu选项表[[#This Row],[机型]]))
*IF(cvmCpu选项表[[#This Row],[内存]]="",TRUE,(cvm表[内存]=cvmCpu选项表[[#This Row],[内存]]))))
)</f>
        <v>12</v>
      </c>
      <c r="FK60" t="s">
        <v>1924</v>
      </c>
      <c r="FL60" t="s">
        <v>1979</v>
      </c>
      <c r="FN60" t="str">
        <f t="shared" si="2"/>
        <v>cvm!$FR$60#</v>
      </c>
      <c r="FO60" t="str" cm="1">
        <f t="array" ref="FO60">_xlfn.LET(_xlpm.x, FR60,
         _xlpm.cellAddress, "【 cvm!" &amp; ADDRESS(ROW(cvm内存选项表[[#This Row],[自检]]),COLUMN(cvm内存选项表[[#This Row],[自检]])) &amp; "】",
         _xlfn.IFS(ISBLANK(_xlpm.x),   "error:右侧选项不足" &amp;  _xlpm.cellAddress,
               ISERROR(_xlpm.x),   "error:右侧选项执行失败: cvm!" &amp; _xlpm.cellAddress,
               TRUE,             "ok")
)</f>
        <v>ok</v>
      </c>
      <c r="FR60" cm="1">
        <f t="array" ref="FR60:GH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
        <v>2</v>
      </c>
      <c r="FT60">
        <v>4</v>
      </c>
      <c r="FU60">
        <v>8</v>
      </c>
      <c r="FV60">
        <v>16</v>
      </c>
      <c r="FW60">
        <v>32</v>
      </c>
      <c r="FX60">
        <v>64</v>
      </c>
      <c r="FY60">
        <v>96</v>
      </c>
      <c r="FZ60">
        <v>128</v>
      </c>
      <c r="GA60">
        <v>160</v>
      </c>
      <c r="GB60">
        <v>192</v>
      </c>
      <c r="GC60">
        <v>224</v>
      </c>
      <c r="GD60">
        <v>256</v>
      </c>
      <c r="GE60">
        <v>320</v>
      </c>
      <c r="GF60">
        <v>464</v>
      </c>
      <c r="GG60">
        <v>480</v>
      </c>
      <c r="GH60">
        <v>960</v>
      </c>
    </row>
    <row r="61" spans="2:194">
      <c r="B61" t="e" vm="412">
        <v>#VALUE!</v>
      </c>
      <c r="C61" t="s">
        <v>1921</v>
      </c>
      <c r="D61" t="s">
        <v>1964</v>
      </c>
      <c r="E61">
        <v>16</v>
      </c>
      <c r="F61">
        <v>64</v>
      </c>
      <c r="G61" t="s">
        <v>1942</v>
      </c>
      <c r="H61">
        <v>3360</v>
      </c>
      <c r="I61">
        <v>1</v>
      </c>
      <c r="J61" t="s">
        <v>2058</v>
      </c>
      <c r="R61" t="s">
        <v>1921</v>
      </c>
      <c r="S61">
        <v>32</v>
      </c>
      <c r="T61">
        <v>256</v>
      </c>
      <c r="U61" t="str">
        <f t="shared" si="0"/>
        <v>cvm!$AC$61#</v>
      </c>
      <c r="V61" t="str" cm="1">
        <f t="array" ref="V61">_xlfn.LET(_xlpm.x, AC60,
         _xlpm.cellAddress, "【 cvm!" &amp; ADDRESS(ROW(cvm机型选项表[[#This Row],[自检]]),COLUMN(cvm机型选项表[[#This Row],[自检]])) &amp; "】",
         _xlfn.IFS(ISBLANK(_xlpm.x),   "error:右侧选项不足" &amp;  _xlpm.cellAddress,
               ISERROR(_xlpm.x),   "error:右侧选项执行失败: cvm!" &amp; _xlpm.cellAddress,
               TRUE,             "ok")
)</f>
        <v>ok</v>
      </c>
      <c r="AC61" t="str" cm="1">
        <f t="array" ref="AC61:AI61">TRANSPOSE(
_xlfn.UNIQUE(
_xlfn._xlws.FILTER(cvm表[机型],(cvm表[地域]=cvm机型选项表[[#This Row],[地域]])
*IF(cvm机型选项表[[#This Row],[CPU]]="",TRUE,(cvm表[CPU]=cvm机型选项表[[#This Row],[CPU]]))
*IF(cvm机型选项表[[#This Row],[内存]]="",TRUE,(cvm表[内存]=cvm机型选项表[[#This Row],[内存]]))))
)</f>
        <v>内存型 MA2</v>
      </c>
      <c r="AD61" t="str">
        <v>内存型 M6</v>
      </c>
      <c r="AE61" t="str">
        <v>内存型 M5</v>
      </c>
      <c r="AF61" t="str">
        <v>内存型 M4</v>
      </c>
      <c r="AG61" t="str">
        <v>内存型 M3</v>
      </c>
      <c r="AH61" t="str">
        <v>内存型 M2</v>
      </c>
      <c r="AI61" t="str">
        <v>内存型 M1</v>
      </c>
      <c r="CY61" t="s">
        <v>1921</v>
      </c>
      <c r="CZ61" t="s">
        <v>1969</v>
      </c>
      <c r="DA61">
        <v>64</v>
      </c>
      <c r="DB61" t="str">
        <f t="shared" si="1"/>
        <v>cvm!$DF$61#</v>
      </c>
      <c r="DC61" t="str" cm="1">
        <f t="array" ref="DC61">_xlfn.LET(_xlpm.x, DF61,
         _xlpm.cellAddress, "【 cvm!" &amp; ADDRESS(ROW(cvmCpu选项表[[#This Row],[自检]]),COLUMN(cvmCpu选项表[[#This Row],[自检]])) &amp; "】",
         _xlfn.IFS(ISBLANK(_xlpm.x),   "error:右侧选项不足" &amp;  _xlpm.cellAddress,
               ISERROR(_xlpm.x),   "error:右侧选项执行失败: cvm!" &amp; _xlpm.cellAddress,
               TRUE,             "ok")
)</f>
        <v>ok</v>
      </c>
      <c r="DF61" cm="1">
        <f t="array" ref="DF61:DG61">TRANSPOSE(
_xlfn.UNIQUE(
_xlfn._xlws.FILTER(cvm表[CPU],(cvm表[地域]=cvmCpu选项表[[#This Row],[地域]])
*IF(cvmCpu选项表[[#This Row],[机型]]="",TRUE,(cvm表[机型]=cvmCpu选项表[[#This Row],[机型]]))
*IF(cvmCpu选项表[[#This Row],[内存]]="",TRUE,(cvm表[内存]=cvmCpu选项表[[#This Row],[内存]]))))
)</f>
        <v>16</v>
      </c>
      <c r="DG61">
        <v>32</v>
      </c>
      <c r="FK61" t="s">
        <v>1924</v>
      </c>
      <c r="FL61" t="s">
        <v>1982</v>
      </c>
      <c r="FN61" t="str">
        <f t="shared" si="2"/>
        <v>cvm!$FR$61#</v>
      </c>
      <c r="FO61" t="str" cm="1">
        <f t="array" ref="FO61">_xlfn.LET(_xlpm.x, FR61,
         _xlpm.cellAddress, "【 cvm!" &amp; ADDRESS(ROW(cvm内存选项表[[#This Row],[自检]]),COLUMN(cvm内存选项表[[#This Row],[自检]])) &amp; "】",
         _xlfn.IFS(ISBLANK(_xlpm.x),   "error:右侧选项不足" &amp;  _xlpm.cellAddress,
               ISERROR(_xlpm.x),   "error:右侧选项执行失败: cvm!" &amp; _xlpm.cellAddress,
               TRUE,             "ok")
)</f>
        <v>ok</v>
      </c>
      <c r="FR61" cm="1">
        <f t="array" ref="FR61:GA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
        <v>2</v>
      </c>
      <c r="FT61">
        <v>4</v>
      </c>
      <c r="FU61">
        <v>8</v>
      </c>
      <c r="FV61">
        <v>16</v>
      </c>
      <c r="FW61">
        <v>32</v>
      </c>
      <c r="FX61">
        <v>64</v>
      </c>
      <c r="FY61">
        <v>128</v>
      </c>
      <c r="FZ61">
        <v>256</v>
      </c>
      <c r="GA61">
        <v>448</v>
      </c>
    </row>
    <row r="62" spans="2:194">
      <c r="B62" t="e" vm="413">
        <v>#VALUE!</v>
      </c>
      <c r="C62" t="s">
        <v>1921</v>
      </c>
      <c r="D62" t="s">
        <v>1964</v>
      </c>
      <c r="E62">
        <v>32</v>
      </c>
      <c r="F62">
        <v>64</v>
      </c>
      <c r="G62" t="s">
        <v>1985</v>
      </c>
      <c r="H62">
        <v>4480</v>
      </c>
      <c r="I62">
        <v>1</v>
      </c>
      <c r="J62" t="s">
        <v>2059</v>
      </c>
      <c r="R62" t="s">
        <v>1921</v>
      </c>
      <c r="S62">
        <v>48</v>
      </c>
      <c r="T62">
        <v>384</v>
      </c>
      <c r="U62" t="str">
        <f t="shared" si="0"/>
        <v>cvm!$AC$62#</v>
      </c>
      <c r="V62" t="str" cm="1">
        <f t="array" ref="V62">_xlfn.LET(_xlpm.x, AC61,
         _xlpm.cellAddress, "【 cvm!" &amp; ADDRESS(ROW(cvm机型选项表[[#This Row],[自检]]),COLUMN(cvm机型选项表[[#This Row],[自检]])) &amp; "】",
         _xlfn.IFS(ISBLANK(_xlpm.x),   "error:右侧选项不足" &amp;  _xlpm.cellAddress,
               ISERROR(_xlpm.x),   "error:右侧选项执行失败: cvm!" &amp; _xlpm.cellAddress,
               TRUE,             "ok")
)</f>
        <v>ok</v>
      </c>
      <c r="AC62" t="str" cm="1">
        <f t="array" ref="AC62:AD62">TRANSPOSE(
_xlfn.UNIQUE(
_xlfn._xlws.FILTER(cvm表[机型],(cvm表[地域]=cvm机型选项表[[#This Row],[地域]])
*IF(cvm机型选项表[[#This Row],[CPU]]="",TRUE,(cvm表[CPU]=cvm机型选项表[[#This Row],[CPU]]))
*IF(cvm机型选项表[[#This Row],[内存]]="",TRUE,(cvm表[内存]=cvm机型选项表[[#This Row],[内存]]))))
)</f>
        <v>内存型 MA2</v>
      </c>
      <c r="AD62" t="str">
        <v>内存型 M2</v>
      </c>
      <c r="CY62" t="s">
        <v>1921</v>
      </c>
      <c r="CZ62" t="s">
        <v>1969</v>
      </c>
      <c r="DA62">
        <v>48</v>
      </c>
      <c r="DB62" t="str">
        <f t="shared" si="1"/>
        <v>cvm!$DF$62#</v>
      </c>
      <c r="DC62" t="str" cm="1">
        <f t="array" ref="DC62">_xlfn.LET(_xlpm.x, DF62,
         _xlpm.cellAddress, "【 cvm!" &amp; ADDRESS(ROW(cvmCpu选项表[[#This Row],[自检]]),COLUMN(cvmCpu选项表[[#This Row],[自检]])) &amp; "】",
         _xlfn.IFS(ISBLANK(_xlpm.x),   "error:右侧选项不足" &amp;  _xlpm.cellAddress,
               ISERROR(_xlpm.x),   "error:右侧选项执行失败: cvm!" &amp; _xlpm.cellAddress,
               TRUE,             "ok")
)</f>
        <v>ok</v>
      </c>
      <c r="DF62" cm="1">
        <f t="array" ref="DF62">TRANSPOSE(
_xlfn.UNIQUE(
_xlfn._xlws.FILTER(cvm表[CPU],(cvm表[地域]=cvmCpu选项表[[#This Row],[地域]])
*IF(cvmCpu选项表[[#This Row],[机型]]="",TRUE,(cvm表[机型]=cvmCpu选项表[[#This Row],[机型]]))
*IF(cvmCpu选项表[[#This Row],[内存]]="",TRUE,(cvm表[内存]=cvmCpu选项表[[#This Row],[内存]]))))
)</f>
        <v>24</v>
      </c>
      <c r="FK62" t="s">
        <v>1924</v>
      </c>
      <c r="FL62" t="s">
        <v>1984</v>
      </c>
      <c r="FN62" t="str">
        <f t="shared" si="2"/>
        <v>cvm!$FR$62#</v>
      </c>
      <c r="FO62" t="str" cm="1">
        <f t="array" ref="FO62">_xlfn.LET(_xlpm.x, FR62,
         _xlpm.cellAddress, "【 cvm!" &amp; ADDRESS(ROW(cvm内存选项表[[#This Row],[自检]]),COLUMN(cvm内存选项表[[#This Row],[自检]])) &amp; "】",
         _xlfn.IFS(ISBLANK(_xlpm.x),   "error:右侧选项不足" &amp;  _xlpm.cellAddress,
               ISERROR(_xlpm.x),   "error:右侧选项执行失败: cvm!" &amp; _xlpm.cellAddress,
               TRUE,             "ok")
)</f>
        <v>ok</v>
      </c>
      <c r="FR62" cm="1">
        <f t="array" ref="FR62:FU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
        <v>128</v>
      </c>
      <c r="FT62">
        <v>256</v>
      </c>
      <c r="FU62">
        <v>432</v>
      </c>
    </row>
    <row r="63" spans="2:194">
      <c r="B63" t="e" vm="414">
        <v>#VALUE!</v>
      </c>
      <c r="C63" t="s">
        <v>1921</v>
      </c>
      <c r="D63" t="s">
        <v>1964</v>
      </c>
      <c r="E63">
        <v>32</v>
      </c>
      <c r="F63">
        <v>128</v>
      </c>
      <c r="G63" t="s">
        <v>1944</v>
      </c>
      <c r="H63">
        <v>6720</v>
      </c>
      <c r="I63">
        <v>1</v>
      </c>
      <c r="J63" t="s">
        <v>2060</v>
      </c>
      <c r="R63" t="s">
        <v>1921</v>
      </c>
      <c r="S63">
        <v>2</v>
      </c>
      <c r="T63">
        <v>12</v>
      </c>
      <c r="U63" t="str">
        <f t="shared" si="0"/>
        <v>cvm!$AC$63#</v>
      </c>
      <c r="V63" t="str" cm="1">
        <f t="array" ref="V63">_xlfn.LET(_xlpm.x, AC62,
         _xlpm.cellAddress, "【 cvm!" &amp; ADDRESS(ROW(cvm机型选项表[[#This Row],[自检]]),COLUMN(cvm机型选项表[[#This Row],[自检]])) &amp; "】",
         _xlfn.IFS(ISBLANK(_xlpm.x),   "error:右侧选项不足" &amp;  _xlpm.cellAddress,
               ISERROR(_xlpm.x),   "error:右侧选项执行失败: cvm!" &amp; _xlpm.cellAddress,
               TRUE,             "ok")
)</f>
        <v>ok</v>
      </c>
      <c r="AC63" t="str" cm="1">
        <f t="array" ref="AC63">TRANSPOSE(
_xlfn.UNIQUE(
_xlfn._xlws.FILTER(cvm表[机型],(cvm表[地域]=cvm机型选项表[[#This Row],[地域]])
*IF(cvm机型选项表[[#This Row],[CPU]]="",TRUE,(cvm表[CPU]=cvm机型选项表[[#This Row],[CPU]]))
*IF(cvm机型选项表[[#This Row],[内存]]="",TRUE,(cvm表[内存]=cvm机型选项表[[#This Row],[内存]]))))
)</f>
        <v>内存型 M6</v>
      </c>
      <c r="CY63" t="s">
        <v>1921</v>
      </c>
      <c r="CZ63" t="s">
        <v>1969</v>
      </c>
      <c r="DA63">
        <v>96</v>
      </c>
      <c r="DB63" t="str">
        <f t="shared" si="1"/>
        <v>cvm!$DF$63#</v>
      </c>
      <c r="DC63" t="str" cm="1">
        <f t="array" ref="DC63">_xlfn.LET(_xlpm.x, DF63,
         _xlpm.cellAddress, "【 cvm!" &amp; ADDRESS(ROW(cvmCpu选项表[[#This Row],[自检]]),COLUMN(cvmCpu选项表[[#This Row],[自检]])) &amp; "】",
         _xlfn.IFS(ISBLANK(_xlpm.x),   "error:右侧选项不足" &amp;  _xlpm.cellAddress,
               ISERROR(_xlpm.x),   "error:右侧选项执行失败: cvm!" &amp; _xlpm.cellAddress,
               TRUE,             "ok")
)</f>
        <v>ok</v>
      </c>
      <c r="DF63" cm="1">
        <f t="array" ref="DF63:DG63">TRANSPOSE(
_xlfn.UNIQUE(
_xlfn._xlws.FILTER(cvm表[CPU],(cvm表[地域]=cvmCpu选项表[[#This Row],[地域]])
*IF(cvmCpu选项表[[#This Row],[机型]]="",TRUE,(cvm表[机型]=cvmCpu选项表[[#This Row],[机型]]))
*IF(cvmCpu选项表[[#This Row],[内存]]="",TRUE,(cvm表[内存]=cvmCpu选项表[[#This Row],[内存]]))))
)</f>
        <v>24</v>
      </c>
      <c r="DG63">
        <v>48</v>
      </c>
      <c r="FK63" t="s">
        <v>1924</v>
      </c>
      <c r="FL63" t="s">
        <v>1987</v>
      </c>
      <c r="FN63" t="str">
        <f t="shared" si="2"/>
        <v>cvm!$FR$63#</v>
      </c>
      <c r="FO63" t="str" cm="1">
        <f t="array" ref="FO63">_xlfn.LET(_xlpm.x, FR63,
         _xlpm.cellAddress, "【 cvm!" &amp; ADDRESS(ROW(cvm内存选项表[[#This Row],[自检]]),COLUMN(cvm内存选项表[[#This Row],[自检]])) &amp; "】",
         _xlfn.IFS(ISBLANK(_xlpm.x),   "error:右侧选项不足" &amp;  _xlpm.cellAddress,
               ISERROR(_xlpm.x),   "error:右侧选项执行失败: cvm!" &amp; _xlpm.cellAddress,
               TRUE,             "ok")
)</f>
        <v>ok</v>
      </c>
      <c r="FR63" cm="1">
        <f t="array" ref="FR63:GE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
        <v>2</v>
      </c>
      <c r="FT63">
        <v>4</v>
      </c>
      <c r="FU63">
        <v>8</v>
      </c>
      <c r="FV63">
        <v>16</v>
      </c>
      <c r="FW63">
        <v>32</v>
      </c>
      <c r="FX63">
        <v>48</v>
      </c>
      <c r="FY63">
        <v>64</v>
      </c>
      <c r="FZ63">
        <v>96</v>
      </c>
      <c r="GA63">
        <v>128</v>
      </c>
      <c r="GB63">
        <v>160</v>
      </c>
      <c r="GC63">
        <v>192</v>
      </c>
      <c r="GD63">
        <v>256</v>
      </c>
      <c r="GE63">
        <v>320</v>
      </c>
    </row>
    <row r="64" spans="2:194">
      <c r="B64" t="e" vm="415">
        <v>#VALUE!</v>
      </c>
      <c r="C64" t="s">
        <v>1921</v>
      </c>
      <c r="D64" t="s">
        <v>1966</v>
      </c>
      <c r="E64">
        <v>4</v>
      </c>
      <c r="F64">
        <v>8</v>
      </c>
      <c r="G64" t="s">
        <v>1970</v>
      </c>
      <c r="H64">
        <v>528</v>
      </c>
      <c r="I64">
        <v>1</v>
      </c>
      <c r="J64" t="s">
        <v>2061</v>
      </c>
      <c r="R64" t="s">
        <v>1921</v>
      </c>
      <c r="S64">
        <v>62</v>
      </c>
      <c r="T64">
        <v>470</v>
      </c>
      <c r="U64" t="str">
        <f t="shared" si="0"/>
        <v>cvm!$AC$64#</v>
      </c>
      <c r="V64" t="str" cm="1">
        <f t="array" ref="V64">_xlfn.LET(_xlpm.x, AC63,
         _xlpm.cellAddress, "【 cvm!" &amp; ADDRESS(ROW(cvm机型选项表[[#This Row],[自检]]),COLUMN(cvm机型选项表[[#This Row],[自检]])) &amp; "】",
         _xlfn.IFS(ISBLANK(_xlpm.x),   "error:右侧选项不足" &amp;  _xlpm.cellAddress,
               ISERROR(_xlpm.x),   "error:右侧选项执行失败: cvm!" &amp; _xlpm.cellAddress,
               TRUE,             "ok")
)</f>
        <v>ok</v>
      </c>
      <c r="AC64" t="str" cm="1">
        <f t="array" ref="AC64">TRANSPOSE(
_xlfn.UNIQUE(
_xlfn._xlws.FILTER(cvm表[机型],(cvm表[地域]=cvm机型选项表[[#This Row],[地域]])
*IF(cvm机型选项表[[#This Row],[CPU]]="",TRUE,(cvm表[CPU]=cvm机型选项表[[#This Row],[CPU]]))
*IF(cvm机型选项表[[#This Row],[内存]]="",TRUE,(cvm表[内存]=cvm机型选项表[[#This Row],[内存]]))))
)</f>
        <v>内存型 M6</v>
      </c>
      <c r="CY64" t="s">
        <v>1921</v>
      </c>
      <c r="CZ64" t="s">
        <v>1969</v>
      </c>
      <c r="DA64">
        <v>128</v>
      </c>
      <c r="DB64" t="str">
        <f t="shared" si="1"/>
        <v>cvm!$DF$64#</v>
      </c>
      <c r="DC64" t="str" cm="1">
        <f t="array" ref="DC64">_xlfn.LET(_xlpm.x, DF64,
         _xlpm.cellAddress, "【 cvm!" &amp; ADDRESS(ROW(cvmCpu选项表[[#This Row],[自检]]),COLUMN(cvmCpu选项表[[#This Row],[自检]])) &amp; "】",
         _xlfn.IFS(ISBLANK(_xlpm.x),   "error:右侧选项不足" &amp;  _xlpm.cellAddress,
               ISERROR(_xlpm.x),   "error:右侧选项执行失败: cvm!" &amp; _xlpm.cellAddress,
               TRUE,             "ok")
)</f>
        <v>ok</v>
      </c>
      <c r="DF64" cm="1">
        <f t="array" ref="DF64:DG64">TRANSPOSE(
_xlfn.UNIQUE(
_xlfn._xlws.FILTER(cvm表[CPU],(cvm表[地域]=cvmCpu选项表[[#This Row],[地域]])
*IF(cvmCpu选项表[[#This Row],[机型]]="",TRUE,(cvm表[机型]=cvmCpu选项表[[#This Row],[机型]]))
*IF(cvmCpu选项表[[#This Row],[内存]]="",TRUE,(cvm表[内存]=cvmCpu选项表[[#This Row],[内存]]))))
)</f>
        <v>32</v>
      </c>
      <c r="DG64">
        <v>64</v>
      </c>
      <c r="FK64" t="s">
        <v>1924</v>
      </c>
      <c r="FL64" t="s">
        <v>1989</v>
      </c>
      <c r="FN64" t="str">
        <f t="shared" si="2"/>
        <v>cvm!$FR$64#</v>
      </c>
      <c r="FO64" t="str" cm="1">
        <f t="array" ref="FO64">_xlfn.LET(_xlpm.x, FR64,
         _xlpm.cellAddress, "【 cvm!" &amp; ADDRESS(ROW(cvm内存选项表[[#This Row],[自检]]),COLUMN(cvm内存选项表[[#This Row],[自检]])) &amp; "】",
         _xlfn.IFS(ISBLANK(_xlpm.x),   "error:右侧选项不足" &amp;  _xlpm.cellAddress,
               ISERROR(_xlpm.x),   "error:右侧选项执行失败: cvm!" &amp; _xlpm.cellAddress,
               TRUE,             "ok")
)</f>
        <v>ok</v>
      </c>
      <c r="FR64" cm="1">
        <f t="array" ref="FR64:GD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
        <v>2</v>
      </c>
      <c r="FT64">
        <v>4</v>
      </c>
      <c r="FU64">
        <v>8</v>
      </c>
      <c r="FV64">
        <v>16</v>
      </c>
      <c r="FW64">
        <v>32</v>
      </c>
      <c r="FX64">
        <v>48</v>
      </c>
      <c r="FY64">
        <v>64</v>
      </c>
      <c r="FZ64">
        <v>96</v>
      </c>
      <c r="GA64">
        <v>128</v>
      </c>
      <c r="GB64">
        <v>192</v>
      </c>
      <c r="GC64">
        <v>256</v>
      </c>
      <c r="GD64">
        <v>288</v>
      </c>
    </row>
    <row r="65" spans="2:186">
      <c r="B65" t="e" vm="416">
        <v>#VALUE!</v>
      </c>
      <c r="C65" t="s">
        <v>1921</v>
      </c>
      <c r="D65" t="s">
        <v>1966</v>
      </c>
      <c r="E65">
        <v>4</v>
      </c>
      <c r="F65">
        <v>16</v>
      </c>
      <c r="G65" t="s">
        <v>1967</v>
      </c>
      <c r="H65">
        <v>792</v>
      </c>
      <c r="I65">
        <v>1</v>
      </c>
      <c r="J65" t="s">
        <v>2062</v>
      </c>
      <c r="R65" t="s">
        <v>1921</v>
      </c>
      <c r="S65">
        <v>64</v>
      </c>
      <c r="T65">
        <v>512</v>
      </c>
      <c r="U65" t="str">
        <f t="shared" si="0"/>
        <v>cvm!$AC$65#</v>
      </c>
      <c r="V65" t="str" cm="1">
        <f t="array" ref="V65">_xlfn.LET(_xlpm.x, AC64,
         _xlpm.cellAddress, "【 cvm!" &amp; ADDRESS(ROW(cvm机型选项表[[#This Row],[自检]]),COLUMN(cvm机型选项表[[#This Row],[自检]])) &amp; "】",
         _xlfn.IFS(ISBLANK(_xlpm.x),   "error:右侧选项不足" &amp;  _xlpm.cellAddress,
               ISERROR(_xlpm.x),   "error:右侧选项执行失败: cvm!" &amp; _xlpm.cellAddress,
               TRUE,             "ok")
)</f>
        <v>ok</v>
      </c>
      <c r="AC65" t="str" cm="1">
        <f t="array" ref="AC65:AF65">TRANSPOSE(
_xlfn.UNIQUE(
_xlfn._xlws.FILTER(cvm表[机型],(cvm表[地域]=cvm机型选项表[[#This Row],[地域]])
*IF(cvm机型选项表[[#This Row],[CPU]]="",TRUE,(cvm表[CPU]=cvm机型选项表[[#This Row],[CPU]]))
*IF(cvm机型选项表[[#This Row],[内存]]="",TRUE,(cvm表[内存]=cvm机型选项表[[#This Row],[内存]]))))
)</f>
        <v>内存型 M6</v>
      </c>
      <c r="AD65" t="str">
        <v>内存型 M5</v>
      </c>
      <c r="AE65" t="str">
        <v>内存型 M4</v>
      </c>
      <c r="AF65" t="str">
        <v>内存型 M3</v>
      </c>
      <c r="CY65" t="s">
        <v>1921</v>
      </c>
      <c r="CZ65" t="s">
        <v>1969</v>
      </c>
      <c r="DA65">
        <v>192</v>
      </c>
      <c r="DB65" t="str">
        <f t="shared" si="1"/>
        <v>cvm!$DF$65#</v>
      </c>
      <c r="DC65" t="str" cm="1">
        <f t="array" ref="DC65">_xlfn.LET(_xlpm.x, DF65,
         _xlpm.cellAddress, "【 cvm!" &amp; ADDRESS(ROW(cvmCpu选项表[[#This Row],[自检]]),COLUMN(cvmCpu选项表[[#This Row],[自检]])) &amp; "】",
         _xlfn.IFS(ISBLANK(_xlpm.x),   "error:右侧选项不足" &amp;  _xlpm.cellAddress,
               ISERROR(_xlpm.x),   "error:右侧选项执行失败: cvm!" &amp; _xlpm.cellAddress,
               TRUE,             "ok")
)</f>
        <v>ok</v>
      </c>
      <c r="DF65" cm="1">
        <f t="array" ref="DF65">TRANSPOSE(
_xlfn.UNIQUE(
_xlfn._xlws.FILTER(cvm表[CPU],(cvm表[地域]=cvmCpu选项表[[#This Row],[地域]])
*IF(cvmCpu选项表[[#This Row],[机型]]="",TRUE,(cvm表[机型]=cvmCpu选项表[[#This Row],[机型]]))
*IF(cvmCpu选项表[[#This Row],[内存]]="",TRUE,(cvm表[内存]=cvmCpu选项表[[#This Row],[内存]]))))
)</f>
        <v>48</v>
      </c>
      <c r="FK65" t="s">
        <v>1924</v>
      </c>
      <c r="FL65" t="s">
        <v>1991</v>
      </c>
      <c r="FN65" t="str">
        <f t="shared" si="2"/>
        <v>cvm!$FR$65#</v>
      </c>
      <c r="FO65" t="str" cm="1">
        <f t="array" ref="FO65">_xlfn.LET(_xlpm.x, FR65,
         _xlpm.cellAddress, "【 cvm!" &amp; ADDRESS(ROW(cvm内存选项表[[#This Row],[自检]]),COLUMN(cvm内存选项表[[#This Row],[自检]])) &amp; "】",
         _xlfn.IFS(ISBLANK(_xlpm.x),   "error:右侧选项不足" &amp;  _xlpm.cellAddress,
               ISERROR(_xlpm.x),   "error:右侧选项执行失败: cvm!" &amp; _xlpm.cellAddress,
               TRUE,             "ok")
)</f>
        <v>ok</v>
      </c>
      <c r="FR65" cm="1">
        <f t="array" ref="FR65:GD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5">
        <v>4</v>
      </c>
      <c r="FT65">
        <v>8</v>
      </c>
      <c r="FU65">
        <v>16</v>
      </c>
      <c r="FV65">
        <v>24</v>
      </c>
      <c r="FW65">
        <v>32</v>
      </c>
      <c r="FX65">
        <v>48</v>
      </c>
      <c r="FY65">
        <v>64</v>
      </c>
      <c r="FZ65">
        <v>96</v>
      </c>
      <c r="GA65">
        <v>128</v>
      </c>
      <c r="GB65">
        <v>192</v>
      </c>
      <c r="GC65">
        <v>256</v>
      </c>
      <c r="GD65">
        <v>320</v>
      </c>
    </row>
    <row r="66" spans="2:186">
      <c r="B66" t="e" vm="417">
        <v>#VALUE!</v>
      </c>
      <c r="C66" t="s">
        <v>1921</v>
      </c>
      <c r="D66" t="s">
        <v>1966</v>
      </c>
      <c r="E66">
        <v>8</v>
      </c>
      <c r="F66">
        <v>16</v>
      </c>
      <c r="G66" t="s">
        <v>1975</v>
      </c>
      <c r="H66">
        <v>1056</v>
      </c>
      <c r="I66">
        <v>1</v>
      </c>
      <c r="J66" t="s">
        <v>2063</v>
      </c>
      <c r="R66" t="s">
        <v>1921</v>
      </c>
      <c r="S66">
        <v>124</v>
      </c>
      <c r="T66">
        <v>940</v>
      </c>
      <c r="U66" t="str">
        <f t="shared" ref="U66:U129" si="3">"cvm!"&amp;ADDRESS(ROW(AC66),COLUMN(AC66)) &amp; "#"</f>
        <v>cvm!$AC$66#</v>
      </c>
      <c r="V66" t="str" cm="1">
        <f t="array" ref="V66">_xlfn.LET(_xlpm.x, AC65,
         _xlpm.cellAddress, "【 cvm!" &amp; ADDRESS(ROW(cvm机型选项表[[#This Row],[自检]]),COLUMN(cvm机型选项表[[#This Row],[自检]])) &amp; "】",
         _xlfn.IFS(ISBLANK(_xlpm.x),   "error:右侧选项不足" &amp;  _xlpm.cellAddress,
               ISERROR(_xlpm.x),   "error:右侧选项执行失败: cvm!" &amp; _xlpm.cellAddress,
               TRUE,             "ok")
)</f>
        <v>ok</v>
      </c>
      <c r="AC66" t="str" cm="1">
        <f t="array" ref="AC66">TRANSPOSE(
_xlfn.UNIQUE(
_xlfn._xlws.FILTER(cvm表[机型],(cvm表[地域]=cvm机型选项表[[#This Row],[地域]])
*IF(cvm机型选项表[[#This Row],[CPU]]="",TRUE,(cvm表[CPU]=cvm机型选项表[[#This Row],[CPU]]))
*IF(cvm机型选项表[[#This Row],[内存]]="",TRUE,(cvm表[内存]=cvm机型选项表[[#This Row],[内存]]))))
)</f>
        <v>内存型 M6</v>
      </c>
      <c r="CY66" t="s">
        <v>1921</v>
      </c>
      <c r="CZ66" t="s">
        <v>1969</v>
      </c>
      <c r="DA66">
        <v>256</v>
      </c>
      <c r="DB66" t="str">
        <f t="shared" ref="DB66:DB129" si="4">"cvm!"&amp;ADDRESS(ROW(DF66),COLUMN(DF66)) &amp; "#"</f>
        <v>cvm!$DF$66#</v>
      </c>
      <c r="DC66" t="str" cm="1">
        <f t="array" ref="DC66">_xlfn.LET(_xlpm.x, DF66,
         _xlpm.cellAddress, "【 cvm!" &amp; ADDRESS(ROW(cvmCpu选项表[[#This Row],[自检]]),COLUMN(cvmCpu选项表[[#This Row],[自检]])) &amp; "】",
         _xlfn.IFS(ISBLANK(_xlpm.x),   "error:右侧选项不足" &amp;  _xlpm.cellAddress,
               ISERROR(_xlpm.x),   "error:右侧选项执行失败: cvm!" &amp; _xlpm.cellAddress,
               TRUE,             "ok")
)</f>
        <v>ok</v>
      </c>
      <c r="DF66" cm="1">
        <f t="array" ref="DF66">TRANSPOSE(
_xlfn.UNIQUE(
_xlfn._xlws.FILTER(cvm表[CPU],(cvm表[地域]=cvmCpu选项表[[#This Row],[地域]])
*IF(cvmCpu选项表[[#This Row],[机型]]="",TRUE,(cvm表[机型]=cvmCpu选项表[[#This Row],[机型]]))
*IF(cvmCpu选项表[[#This Row],[内存]]="",TRUE,(cvm表[内存]=cvmCpu选项表[[#This Row],[内存]]))))
)</f>
        <v>64</v>
      </c>
      <c r="FK66" t="s">
        <v>1924</v>
      </c>
      <c r="FL66" t="s">
        <v>1993</v>
      </c>
      <c r="FN66" t="str">
        <f t="shared" ref="FN66:FN129" si="5">"cvm!"&amp;ADDRESS(ROW(FR66),COLUMN(FR66)) &amp; "#"</f>
        <v>cvm!$FR$66#</v>
      </c>
      <c r="FO66" t="str" cm="1">
        <f t="array" ref="FO66">_xlfn.LET(_xlpm.x, FR66,
         _xlpm.cellAddress, "【 cvm!" &amp; ADDRESS(ROW(cvm内存选项表[[#This Row],[自检]]),COLUMN(cvm内存选项表[[#This Row],[自检]])) &amp; "】",
         _xlfn.IFS(ISBLANK(_xlpm.x),   "error:右侧选项不足" &amp;  _xlpm.cellAddress,
               ISERROR(_xlpm.x),   "error:右侧选项执行失败: cvm!" &amp; _xlpm.cellAddress,
               TRUE,             "ok")
)</f>
        <v>ok</v>
      </c>
      <c r="FR66" cm="1">
        <f t="array" ref="FR66:GC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6">
        <v>2</v>
      </c>
      <c r="FT66">
        <v>4</v>
      </c>
      <c r="FU66">
        <v>8</v>
      </c>
      <c r="FV66">
        <v>16</v>
      </c>
      <c r="FW66">
        <v>24</v>
      </c>
      <c r="FX66">
        <v>32</v>
      </c>
      <c r="FY66">
        <v>48</v>
      </c>
      <c r="FZ66">
        <v>64</v>
      </c>
      <c r="GA66">
        <v>96</v>
      </c>
      <c r="GB66">
        <v>128</v>
      </c>
      <c r="GC66">
        <v>224</v>
      </c>
    </row>
    <row r="67" spans="2:186">
      <c r="B67" t="e" vm="418">
        <v>#VALUE!</v>
      </c>
      <c r="C67" t="s">
        <v>1921</v>
      </c>
      <c r="D67" t="s">
        <v>1966</v>
      </c>
      <c r="E67">
        <v>8</v>
      </c>
      <c r="F67">
        <v>32</v>
      </c>
      <c r="G67" t="s">
        <v>1956</v>
      </c>
      <c r="H67">
        <v>1584</v>
      </c>
      <c r="I67">
        <v>1</v>
      </c>
      <c r="J67" t="s">
        <v>2064</v>
      </c>
      <c r="R67" t="s">
        <v>1921</v>
      </c>
      <c r="S67">
        <v>2</v>
      </c>
      <c r="T67">
        <v>16</v>
      </c>
      <c r="U67" t="str">
        <f t="shared" si="3"/>
        <v>cvm!$AC$67#</v>
      </c>
      <c r="V67" t="str" cm="1">
        <f t="array" ref="V67">_xlfn.LET(_xlpm.x, AC66,
         _xlpm.cellAddress, "【 cvm!" &amp; ADDRESS(ROW(cvm机型选项表[[#This Row],[自检]]),COLUMN(cvm机型选项表[[#This Row],[自检]])) &amp; "】",
         _xlfn.IFS(ISBLANK(_xlpm.x),   "error:右侧选项不足" &amp;  _xlpm.cellAddress,
               ISERROR(_xlpm.x),   "error:右侧选项执行失败: cvm!" &amp; _xlpm.cellAddress,
               TRUE,             "ok")
)</f>
        <v>ok</v>
      </c>
      <c r="AC67" t="str" cm="1">
        <f t="array" ref="AC67:AG67">TRANSPOSE(
_xlfn.UNIQUE(
_xlfn._xlws.FILTER(cvm表[机型],(cvm表[地域]=cvm机型选项表[[#This Row],[地域]])
*IF(cvm机型选项表[[#This Row],[CPU]]="",TRUE,(cvm表[CPU]=cvm机型选项表[[#This Row],[CPU]]))
*IF(cvm机型选项表[[#This Row],[内存]]="",TRUE,(cvm表[内存]=cvm机型选项表[[#This Row],[内存]]))))
)</f>
        <v>内存型 M5</v>
      </c>
      <c r="AD67" t="str">
        <v>内存型 M4</v>
      </c>
      <c r="AE67" t="str">
        <v>内存型 M3</v>
      </c>
      <c r="AF67" t="str">
        <v>内存型 M2</v>
      </c>
      <c r="AG67" t="str">
        <v>内存型 M1</v>
      </c>
      <c r="CY67" t="s">
        <v>1921</v>
      </c>
      <c r="CZ67" t="s">
        <v>1969</v>
      </c>
      <c r="DA67">
        <v>288</v>
      </c>
      <c r="DB67" t="str">
        <f t="shared" si="4"/>
        <v>cvm!$DF$67#</v>
      </c>
      <c r="DC67" t="str" cm="1">
        <f t="array" ref="DC67">_xlfn.LET(_xlpm.x, DF67,
         _xlpm.cellAddress, "【 cvm!" &amp; ADDRESS(ROW(cvmCpu选项表[[#This Row],[自检]]),COLUMN(cvmCpu选项表[[#This Row],[自检]])) &amp; "】",
         _xlfn.IFS(ISBLANK(_xlpm.x),   "error:右侧选项不足" &amp;  _xlpm.cellAddress,
               ISERROR(_xlpm.x),   "error:右侧选项执行失败: cvm!" &amp; _xlpm.cellAddress,
               TRUE,             "ok")
)</f>
        <v>ok</v>
      </c>
      <c r="DF67" cm="1">
        <f t="array" ref="DF67">TRANSPOSE(
_xlfn.UNIQUE(
_xlfn._xlws.FILTER(cvm表[CPU],(cvm表[地域]=cvmCpu选项表[[#This Row],[地域]])
*IF(cvmCpu选项表[[#This Row],[机型]]="",TRUE,(cvm表[机型]=cvmCpu选项表[[#This Row],[机型]]))
*IF(cvmCpu选项表[[#This Row],[内存]]="",TRUE,(cvm表[内存]=cvmCpu选项表[[#This Row],[内存]]))))
)</f>
        <v>72</v>
      </c>
      <c r="FK67" t="s">
        <v>1924</v>
      </c>
      <c r="FL67" t="s">
        <v>1995</v>
      </c>
      <c r="FN67" t="str">
        <f t="shared" si="5"/>
        <v>cvm!$FR$67#</v>
      </c>
      <c r="FO67" t="str" cm="1">
        <f t="array" ref="FO67">_xlfn.LET(_xlpm.x, FR67,
         _xlpm.cellAddress, "【 cvm!" &amp; ADDRESS(ROW(cvm内存选项表[[#This Row],[自检]]),COLUMN(cvm内存选项表[[#This Row],[自检]])) &amp; "】",
         _xlfn.IFS(ISBLANK(_xlpm.x),   "error:右侧选项不足" &amp;  _xlpm.cellAddress,
               ISERROR(_xlpm.x),   "error:右侧选项执行失败: cvm!" &amp; _xlpm.cellAddress,
               TRUE,             "ok")
)</f>
        <v>ok</v>
      </c>
      <c r="FR67" cm="1">
        <f t="array" ref="FR67:GA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7">
        <v>2</v>
      </c>
      <c r="FT67">
        <v>4</v>
      </c>
      <c r="FU67">
        <v>8</v>
      </c>
      <c r="FV67">
        <v>16</v>
      </c>
      <c r="FW67">
        <v>24</v>
      </c>
      <c r="FX67">
        <v>32</v>
      </c>
      <c r="FY67">
        <v>48</v>
      </c>
      <c r="FZ67">
        <v>64</v>
      </c>
      <c r="GA67">
        <v>96</v>
      </c>
    </row>
    <row r="68" spans="2:186">
      <c r="B68" t="e" vm="419">
        <v>#VALUE!</v>
      </c>
      <c r="C68" t="s">
        <v>1921</v>
      </c>
      <c r="D68" t="s">
        <v>1966</v>
      </c>
      <c r="E68">
        <v>16</v>
      </c>
      <c r="F68">
        <v>32</v>
      </c>
      <c r="G68" t="s">
        <v>1980</v>
      </c>
      <c r="H68">
        <v>2112</v>
      </c>
      <c r="I68">
        <v>1</v>
      </c>
      <c r="J68" t="s">
        <v>2065</v>
      </c>
      <c r="R68" t="s">
        <v>1921</v>
      </c>
      <c r="S68">
        <v>12</v>
      </c>
      <c r="T68">
        <v>96</v>
      </c>
      <c r="U68" t="str">
        <f t="shared" si="3"/>
        <v>cvm!$AC$68#</v>
      </c>
      <c r="V68" t="str" cm="1">
        <f t="array" ref="V68">_xlfn.LET(_xlpm.x, AC67,
         _xlpm.cellAddress, "【 cvm!" &amp; ADDRESS(ROW(cvm机型选项表[[#This Row],[自检]]),COLUMN(cvm机型选项表[[#This Row],[自检]])) &amp; "】",
         _xlfn.IFS(ISBLANK(_xlpm.x),   "error:右侧选项不足" &amp;  _xlpm.cellAddress,
               ISERROR(_xlpm.x),   "error:右侧选项执行失败: cvm!" &amp; _xlpm.cellAddress,
               TRUE,             "ok")
)</f>
        <v>ok</v>
      </c>
      <c r="AC68" t="str" cm="1">
        <f t="array" ref="AC68:AG68">TRANSPOSE(
_xlfn.UNIQUE(
_xlfn._xlws.FILTER(cvm表[机型],(cvm表[地域]=cvm机型选项表[[#This Row],[地域]])
*IF(cvm机型选项表[[#This Row],[CPU]]="",TRUE,(cvm表[CPU]=cvm机型选项表[[#This Row],[CPU]]))
*IF(cvm机型选项表[[#This Row],[内存]]="",TRUE,(cvm表[内存]=cvm机型选项表[[#This Row],[内存]]))))
)</f>
        <v>内存型 M5</v>
      </c>
      <c r="AD68" t="str">
        <v>内存型 M4</v>
      </c>
      <c r="AE68" t="str">
        <v>内存型 M3</v>
      </c>
      <c r="AF68" t="str">
        <v>内存型 M2</v>
      </c>
      <c r="AG68" t="str">
        <v>内存型 M1</v>
      </c>
      <c r="CY68" t="s">
        <v>1921</v>
      </c>
      <c r="CZ68" t="s">
        <v>1972</v>
      </c>
      <c r="DA68">
        <v>16</v>
      </c>
      <c r="DB68" t="str">
        <f t="shared" si="4"/>
        <v>cvm!$DF$68#</v>
      </c>
      <c r="DC68" t="str" cm="1">
        <f t="array" ref="DC68">_xlfn.LET(_xlpm.x, DF68,
         _xlpm.cellAddress, "【 cvm!" &amp; ADDRESS(ROW(cvmCpu选项表[[#This Row],[自检]]),COLUMN(cvmCpu选项表[[#This Row],[自检]])) &amp; "】",
         _xlfn.IFS(ISBLANK(_xlpm.x),   "error:右侧选项不足" &amp;  _xlpm.cellAddress,
               ISERROR(_xlpm.x),   "error:右侧选项执行失败: cvm!" &amp; _xlpm.cellAddress,
               TRUE,             "ok")
)</f>
        <v>ok</v>
      </c>
      <c r="DF68" cm="1">
        <f t="array" ref="DF68:DG68">TRANSPOSE(
_xlfn.UNIQUE(
_xlfn._xlws.FILTER(cvm表[CPU],(cvm表[地域]=cvmCpu选项表[[#This Row],[地域]])
*IF(cvmCpu选项表[[#This Row],[机型]]="",TRUE,(cvm表[机型]=cvmCpu选项表[[#This Row],[机型]]))
*IF(cvmCpu选项表[[#This Row],[内存]]="",TRUE,(cvm表[内存]=cvmCpu选项表[[#This Row],[内存]]))))
)</f>
        <v>4</v>
      </c>
      <c r="DG68">
        <v>8</v>
      </c>
      <c r="FK68" t="s">
        <v>1924</v>
      </c>
      <c r="FL68" t="s">
        <v>2066</v>
      </c>
      <c r="FN68" t="str">
        <f t="shared" si="5"/>
        <v>cvm!$FR$68#</v>
      </c>
      <c r="FO68" t="str" cm="1">
        <f t="array" ref="FO68">_xlfn.LET(_xlpm.x, FR68,
         _xlpm.cellAddress, "【 cvm!" &amp; ADDRESS(ROW(cvm内存选项表[[#This Row],[自检]]),COLUMN(cvm内存选项表[[#This Row],[自检]])) &amp; "】",
         _xlfn.IFS(ISBLANK(_xlpm.x),   "error:右侧选项不足" &amp;  _xlpm.cellAddress,
               ISERROR(_xlpm.x),   "error:右侧选项执行失败: cvm!" &amp; _xlpm.cellAddress,
               TRUE,             "ok")
)</f>
        <v>ok</v>
      </c>
      <c r="FR68" cm="1">
        <f t="array" ref="FR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86">
      <c r="B69" t="e" vm="420">
        <v>#VALUE!</v>
      </c>
      <c r="C69" t="s">
        <v>1921</v>
      </c>
      <c r="D69" t="s">
        <v>1966</v>
      </c>
      <c r="E69">
        <v>16</v>
      </c>
      <c r="F69">
        <v>64</v>
      </c>
      <c r="G69" t="s">
        <v>1942</v>
      </c>
      <c r="H69">
        <v>3168</v>
      </c>
      <c r="I69">
        <v>1</v>
      </c>
      <c r="J69" t="s">
        <v>2067</v>
      </c>
      <c r="R69" t="s">
        <v>1921</v>
      </c>
      <c r="S69">
        <v>12</v>
      </c>
      <c r="T69">
        <v>144</v>
      </c>
      <c r="U69" t="str">
        <f t="shared" si="3"/>
        <v>cvm!$AC$69#</v>
      </c>
      <c r="V69" t="str" cm="1">
        <f t="array" ref="V69">_xlfn.LET(_xlpm.x, AC68,
         _xlpm.cellAddress, "【 cvm!" &amp; ADDRESS(ROW(cvm机型选项表[[#This Row],[自检]]),COLUMN(cvm机型选项表[[#This Row],[自检]])) &amp; "】",
         _xlfn.IFS(ISBLANK(_xlpm.x),   "error:右侧选项不足" &amp;  _xlpm.cellAddress,
               ISERROR(_xlpm.x),   "error:右侧选项执行失败: cvm!" &amp; _xlpm.cellAddress,
               TRUE,             "ok")
)</f>
        <v>ok</v>
      </c>
      <c r="AC69" t="str" cm="1">
        <f t="array" ref="AC69:AD69">TRANSPOSE(
_xlfn.UNIQUE(
_xlfn._xlws.FILTER(cvm表[机型],(cvm表[地域]=cvm机型选项表[[#This Row],[地域]])
*IF(cvm机型选项表[[#This Row],[CPU]]="",TRUE,(cvm表[CPU]=cvm机型选项表[[#This Row],[CPU]]))
*IF(cvm机型选项表[[#This Row],[内存]]="",TRUE,(cvm表[内存]=cvm机型选项表[[#This Row],[内存]]))))
)</f>
        <v>内存型 M4</v>
      </c>
      <c r="AD69" t="str">
        <v>内存型 M3</v>
      </c>
      <c r="CY69" t="s">
        <v>1921</v>
      </c>
      <c r="CZ69" t="s">
        <v>1972</v>
      </c>
      <c r="DA69">
        <v>32</v>
      </c>
      <c r="DB69" t="str">
        <f t="shared" si="4"/>
        <v>cvm!$DF$69#</v>
      </c>
      <c r="DC69" t="str" cm="1">
        <f t="array" ref="DC69">_xlfn.LET(_xlpm.x, DF69,
         _xlpm.cellAddress, "【 cvm!" &amp; ADDRESS(ROW(cvmCpu选项表[[#This Row],[自检]]),COLUMN(cvmCpu选项表[[#This Row],[自检]])) &amp; "】",
         _xlfn.IFS(ISBLANK(_xlpm.x),   "error:右侧选项不足" &amp;  _xlpm.cellAddress,
               ISERROR(_xlpm.x),   "error:右侧选项执行失败: cvm!" &amp; _xlpm.cellAddress,
               TRUE,             "ok")
)</f>
        <v>ok</v>
      </c>
      <c r="DF69" cm="1">
        <f t="array" ref="DF69:DG69">TRANSPOSE(
_xlfn.UNIQUE(
_xlfn._xlws.FILTER(cvm表[CPU],(cvm表[地域]=cvmCpu选项表[[#This Row],[地域]])
*IF(cvmCpu选项表[[#This Row],[机型]]="",TRUE,(cvm表[机型]=cvmCpu选项表[[#This Row],[机型]]))
*IF(cvmCpu选项表[[#This Row],[内存]]="",TRUE,(cvm表[内存]=cvmCpu选项表[[#This Row],[内存]]))))
)</f>
        <v>8</v>
      </c>
      <c r="DG69">
        <v>16</v>
      </c>
      <c r="FK69" t="s">
        <v>1924</v>
      </c>
      <c r="FL69" t="s">
        <v>1997</v>
      </c>
      <c r="FN69" t="str">
        <f t="shared" si="5"/>
        <v>cvm!$FR$69#</v>
      </c>
      <c r="FO69" t="str" cm="1">
        <f t="array" ref="FO69">_xlfn.LET(_xlpm.x, FR69,
         _xlpm.cellAddress, "【 cvm!" &amp; ADDRESS(ROW(cvm内存选项表[[#This Row],[自检]]),COLUMN(cvm内存选项表[[#This Row],[自检]])) &amp; "】",
         _xlfn.IFS(ISBLANK(_xlpm.x),   "error:右侧选项不足" &amp;  _xlpm.cellAddress,
               ISERROR(_xlpm.x),   "error:右侧选项执行失败: cvm!" &amp; _xlpm.cellAddress,
               TRUE,             "ok")
)</f>
        <v>ok</v>
      </c>
      <c r="FR69" cm="1">
        <f t="array" ref="FR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86">
      <c r="B70" t="e" vm="421">
        <v>#VALUE!</v>
      </c>
      <c r="C70" t="s">
        <v>1921</v>
      </c>
      <c r="D70" t="s">
        <v>1966</v>
      </c>
      <c r="E70">
        <v>32</v>
      </c>
      <c r="F70">
        <v>64</v>
      </c>
      <c r="G70" t="s">
        <v>1985</v>
      </c>
      <c r="H70">
        <v>4224</v>
      </c>
      <c r="I70">
        <v>1</v>
      </c>
      <c r="J70" t="s">
        <v>2068</v>
      </c>
      <c r="R70" t="s">
        <v>1921</v>
      </c>
      <c r="S70">
        <v>16</v>
      </c>
      <c r="T70">
        <v>192</v>
      </c>
      <c r="U70" t="str">
        <f t="shared" si="3"/>
        <v>cvm!$AC$70#</v>
      </c>
      <c r="V70" t="str" cm="1">
        <f t="array" ref="V70">_xlfn.LET(_xlpm.x, AC69,
         _xlpm.cellAddress, "【 cvm!" &amp; ADDRESS(ROW(cvm机型选项表[[#This Row],[自检]]),COLUMN(cvm机型选项表[[#This Row],[自检]])) &amp; "】",
         _xlfn.IFS(ISBLANK(_xlpm.x),   "error:右侧选项不足" &amp;  _xlpm.cellAddress,
               ISERROR(_xlpm.x),   "error:右侧选项执行失败: cvm!" &amp; _xlpm.cellAddress,
               TRUE,             "ok")
)</f>
        <v>ok</v>
      </c>
      <c r="AC70" t="str" cm="1">
        <f t="array" ref="AC70:AD70">TRANSPOSE(
_xlfn.UNIQUE(
_xlfn._xlws.FILTER(cvm表[机型],(cvm表[地域]=cvm机型选项表[[#This Row],[地域]])
*IF(cvm机型选项表[[#This Row],[CPU]]="",TRUE,(cvm表[CPU]=cvm机型选项表[[#This Row],[CPU]]))
*IF(cvm机型选项表[[#This Row],[内存]]="",TRUE,(cvm表[内存]=cvm机型选项表[[#This Row],[内存]]))))
)</f>
        <v>内存型 M4</v>
      </c>
      <c r="AD70" t="str">
        <v>内存型 M3</v>
      </c>
      <c r="CY70" t="s">
        <v>1921</v>
      </c>
      <c r="CZ70" t="s">
        <v>1972</v>
      </c>
      <c r="DA70">
        <v>64</v>
      </c>
      <c r="DB70" t="str">
        <f t="shared" si="4"/>
        <v>cvm!$DF$70#</v>
      </c>
      <c r="DC70" t="str" cm="1">
        <f t="array" ref="DC70">_xlfn.LET(_xlpm.x, DF70,
         _xlpm.cellAddress, "【 cvm!" &amp; ADDRESS(ROW(cvmCpu选项表[[#This Row],[自检]]),COLUMN(cvmCpu选项表[[#This Row],[自检]])) &amp; "】",
         _xlfn.IFS(ISBLANK(_xlpm.x),   "error:右侧选项不足" &amp;  _xlpm.cellAddress,
               ISERROR(_xlpm.x),   "error:右侧选项执行失败: cvm!" &amp; _xlpm.cellAddress,
               TRUE,             "ok")
)</f>
        <v>ok</v>
      </c>
      <c r="DF70" cm="1">
        <f t="array" ref="DF70:DG70">TRANSPOSE(
_xlfn.UNIQUE(
_xlfn._xlws.FILTER(cvm表[CPU],(cvm表[地域]=cvmCpu选项表[[#This Row],[地域]])
*IF(cvmCpu选项表[[#This Row],[机型]]="",TRUE,(cvm表[机型]=cvmCpu选项表[[#This Row],[机型]]))
*IF(cvmCpu选项表[[#This Row],[内存]]="",TRUE,(cvm表[内存]=cvmCpu选项表[[#This Row],[内存]]))))
)</f>
        <v>16</v>
      </c>
      <c r="DG70">
        <v>32</v>
      </c>
      <c r="FK70" t="s">
        <v>1924</v>
      </c>
      <c r="FL70" t="s">
        <v>1999</v>
      </c>
      <c r="FN70" t="str">
        <f t="shared" si="5"/>
        <v>cvm!$FR$70#</v>
      </c>
      <c r="FO70" t="str" cm="1">
        <f t="array" ref="FO70">_xlfn.LET(_xlpm.x, FR70,
         _xlpm.cellAddress, "【 cvm!" &amp; ADDRESS(ROW(cvm内存选项表[[#This Row],[自检]]),COLUMN(cvm内存选项表[[#This Row],[自检]])) &amp; "】",
         _xlfn.IFS(ISBLANK(_xlpm.x),   "error:右侧选项不足" &amp;  _xlpm.cellAddress,
               ISERROR(_xlpm.x),   "error:右侧选项执行失败: cvm!" &amp; _xlpm.cellAddress,
               TRUE,             "ok")
)</f>
        <v>ok</v>
      </c>
      <c r="FR70" cm="1">
        <f t="array" ref="FR70:FV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0">
        <v>64</v>
      </c>
      <c r="FT70">
        <v>128</v>
      </c>
      <c r="FU70">
        <v>256</v>
      </c>
      <c r="FV70">
        <v>320</v>
      </c>
    </row>
    <row r="71" spans="2:186">
      <c r="B71" t="e" vm="422">
        <v>#VALUE!</v>
      </c>
      <c r="C71" t="s">
        <v>1921</v>
      </c>
      <c r="D71" t="s">
        <v>1966</v>
      </c>
      <c r="E71">
        <v>32</v>
      </c>
      <c r="F71">
        <v>96</v>
      </c>
      <c r="G71" t="s">
        <v>2069</v>
      </c>
      <c r="H71">
        <v>5280</v>
      </c>
      <c r="I71">
        <v>1</v>
      </c>
      <c r="J71" t="s">
        <v>2070</v>
      </c>
      <c r="R71" t="s">
        <v>1921</v>
      </c>
      <c r="S71">
        <v>32</v>
      </c>
      <c r="T71">
        <v>384</v>
      </c>
      <c r="U71" t="str">
        <f t="shared" si="3"/>
        <v>cvm!$AC$71#</v>
      </c>
      <c r="V71" t="str" cm="1">
        <f t="array" ref="V71">_xlfn.LET(_xlpm.x, AC70,
         _xlpm.cellAddress, "【 cvm!" &amp; ADDRESS(ROW(cvm机型选项表[[#This Row],[自检]]),COLUMN(cvm机型选项表[[#This Row],[自检]])) &amp; "】",
         _xlfn.IFS(ISBLANK(_xlpm.x),   "error:右侧选项不足" &amp;  _xlpm.cellAddress,
               ISERROR(_xlpm.x),   "error:右侧选项执行失败: cvm!" &amp; _xlpm.cellAddress,
               TRUE,             "ok")
)</f>
        <v>ok</v>
      </c>
      <c r="AC71" t="str" cm="1">
        <f t="array" ref="AC71:AD71">TRANSPOSE(
_xlfn.UNIQUE(
_xlfn._xlws.FILTER(cvm表[机型],(cvm表[地域]=cvm机型选项表[[#This Row],[地域]])
*IF(cvm机型选项表[[#This Row],[CPU]]="",TRUE,(cvm表[CPU]=cvm机型选项表[[#This Row],[CPU]]))
*IF(cvm机型选项表[[#This Row],[内存]]="",TRUE,(cvm表[内存]=cvm机型选项表[[#This Row],[内存]]))))
)</f>
        <v>内存型 M4</v>
      </c>
      <c r="AD71" t="str">
        <v>内存型 M3</v>
      </c>
      <c r="CY71" t="s">
        <v>1921</v>
      </c>
      <c r="CZ71" t="s">
        <v>1972</v>
      </c>
      <c r="DA71">
        <v>128</v>
      </c>
      <c r="DB71" t="str">
        <f t="shared" si="4"/>
        <v>cvm!$DF$71#</v>
      </c>
      <c r="DC71" t="str" cm="1">
        <f t="array" ref="DC71">_xlfn.LET(_xlpm.x, DF71,
         _xlpm.cellAddress, "【 cvm!" &amp; ADDRESS(ROW(cvmCpu选项表[[#This Row],[自检]]),COLUMN(cvmCpu选项表[[#This Row],[自检]])) &amp; "】",
         _xlfn.IFS(ISBLANK(_xlpm.x),   "error:右侧选项不足" &amp;  _xlpm.cellAddress,
               ISERROR(_xlpm.x),   "error:右侧选项执行失败: cvm!" &amp; _xlpm.cellAddress,
               TRUE,             "ok")
)</f>
        <v>ok</v>
      </c>
      <c r="DF71" cm="1">
        <f t="array" ref="DF71">TRANSPOSE(
_xlfn.UNIQUE(
_xlfn._xlws.FILTER(cvm表[CPU],(cvm表[地域]=cvmCpu选项表[[#This Row],[地域]])
*IF(cvmCpu选项表[[#This Row],[机型]]="",TRUE,(cvm表[机型]=cvmCpu选项表[[#This Row],[机型]]))
*IF(cvmCpu选项表[[#This Row],[内存]]="",TRUE,(cvm表[内存]=cvmCpu选项表[[#This Row],[内存]]))))
)</f>
        <v>32</v>
      </c>
      <c r="FK71" t="s">
        <v>1924</v>
      </c>
      <c r="FL71" t="s">
        <v>2001</v>
      </c>
      <c r="FN71" t="str">
        <f t="shared" si="5"/>
        <v>cvm!$FR$71#</v>
      </c>
      <c r="FO71" t="str" cm="1">
        <f t="array" ref="FO71">_xlfn.LET(_xlpm.x, FR71,
         _xlpm.cellAddress, "【 cvm!" &amp; ADDRESS(ROW(cvm内存选项表[[#This Row],[自检]]),COLUMN(cvm内存选项表[[#This Row],[自检]])) &amp; "】",
         _xlfn.IFS(ISBLANK(_xlpm.x),   "error:右侧选项不足" &amp;  _xlpm.cellAddress,
               ISERROR(_xlpm.x),   "error:右侧选项执行失败: cvm!" &amp; _xlpm.cellAddress,
               TRUE,             "ok")
)</f>
        <v>ok</v>
      </c>
      <c r="FR71" cm="1">
        <f t="array" ref="FR71:FW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1">
        <v>64</v>
      </c>
      <c r="FT71">
        <v>96</v>
      </c>
      <c r="FU71">
        <v>128</v>
      </c>
      <c r="FV71">
        <v>256</v>
      </c>
      <c r="FW71">
        <v>320</v>
      </c>
    </row>
    <row r="72" spans="2:186">
      <c r="B72" t="e" vm="423">
        <v>#VALUE!</v>
      </c>
      <c r="C72" t="s">
        <v>1921</v>
      </c>
      <c r="D72" t="s">
        <v>1969</v>
      </c>
      <c r="E72">
        <v>1</v>
      </c>
      <c r="F72">
        <v>2</v>
      </c>
      <c r="G72" t="s">
        <v>2071</v>
      </c>
      <c r="H72">
        <v>88</v>
      </c>
      <c r="I72">
        <v>1</v>
      </c>
      <c r="J72" t="s">
        <v>2072</v>
      </c>
      <c r="R72" t="s">
        <v>1921</v>
      </c>
      <c r="S72">
        <v>72</v>
      </c>
      <c r="T72">
        <v>648</v>
      </c>
      <c r="U72" t="str">
        <f t="shared" si="3"/>
        <v>cvm!$AC$72#</v>
      </c>
      <c r="V72" t="str" cm="1">
        <f t="array" ref="V72">_xlfn.LET(_xlpm.x, AC71,
         _xlpm.cellAddress, "【 cvm!" &amp; ADDRESS(ROW(cvm机型选项表[[#This Row],[自检]]),COLUMN(cvm机型选项表[[#This Row],[自检]])) &amp; "】",
         _xlfn.IFS(ISBLANK(_xlpm.x),   "error:右侧选项不足" &amp;  _xlpm.cellAddress,
               ISERROR(_xlpm.x),   "error:右侧选项执行失败: cvm!" &amp; _xlpm.cellAddress,
               TRUE,             "ok")
)</f>
        <v>ok</v>
      </c>
      <c r="AC72" t="str" cm="1">
        <f t="array" ref="AC72">TRANSPOSE(
_xlfn.UNIQUE(
_xlfn._xlws.FILTER(cvm表[机型],(cvm表[地域]=cvm机型选项表[[#This Row],[地域]])
*IF(cvm机型选项表[[#This Row],[CPU]]="",TRUE,(cvm表[CPU]=cvm机型选项表[[#This Row],[CPU]]))
*IF(cvm机型选项表[[#This Row],[内存]]="",TRUE,(cvm表[内存]=cvm机型选项表[[#This Row],[内存]]))))
)</f>
        <v>内存型 M4</v>
      </c>
      <c r="CY72" t="s">
        <v>1921</v>
      </c>
      <c r="CZ72" t="s">
        <v>1972</v>
      </c>
      <c r="DA72">
        <v>316</v>
      </c>
      <c r="DB72" t="str">
        <f t="shared" si="4"/>
        <v>cvm!$DF$72#</v>
      </c>
      <c r="DC72" t="str" cm="1">
        <f t="array" ref="DC72">_xlfn.LET(_xlpm.x, DF72,
         _xlpm.cellAddress, "【 cvm!" &amp; ADDRESS(ROW(cvmCpu选项表[[#This Row],[自检]]),COLUMN(cvmCpu选项表[[#This Row],[自检]])) &amp; "】",
         _xlfn.IFS(ISBLANK(_xlpm.x),   "error:右侧选项不足" &amp;  _xlpm.cellAddress,
               ISERROR(_xlpm.x),   "error:右侧选项执行失败: cvm!" &amp; _xlpm.cellAddress,
               TRUE,             "ok")
)</f>
        <v>ok</v>
      </c>
      <c r="DF72" cm="1">
        <f t="array" ref="DF72">TRANSPOSE(
_xlfn.UNIQUE(
_xlfn._xlws.FILTER(cvm表[CPU],(cvm表[地域]=cvmCpu选项表[[#This Row],[地域]])
*IF(cvmCpu选项表[[#This Row],[机型]]="",TRUE,(cvm表[机型]=cvmCpu选项表[[#This Row],[机型]]))
*IF(cvmCpu选项表[[#This Row],[内存]]="",TRUE,(cvm表[内存]=cvmCpu选项表[[#This Row],[内存]]))))
)</f>
        <v>68</v>
      </c>
      <c r="FK72" t="s">
        <v>1924</v>
      </c>
      <c r="FL72" t="s">
        <v>2073</v>
      </c>
      <c r="FN72" t="str">
        <f t="shared" si="5"/>
        <v>cvm!$FR$72#</v>
      </c>
      <c r="FO72" t="str" cm="1">
        <f t="array" ref="FO72">_xlfn.LET(_xlpm.x, FR72,
         _xlpm.cellAddress, "【 cvm!" &amp; ADDRESS(ROW(cvm内存选项表[[#This Row],[自检]]),COLUMN(cvm内存选项表[[#This Row],[自检]])) &amp; "】",
         _xlfn.IFS(ISBLANK(_xlpm.x),   "error:右侧选项不足" &amp;  _xlpm.cellAddress,
               ISERROR(_xlpm.x),   "error:右侧选项执行失败: cvm!" &amp; _xlpm.cellAddress,
               TRUE,             "ok")
)</f>
        <v>ok</v>
      </c>
      <c r="FR72" cm="1">
        <f t="array" ref="FR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86">
      <c r="B73" t="e" vm="424">
        <v>#VALUE!</v>
      </c>
      <c r="C73" t="s">
        <v>1921</v>
      </c>
      <c r="D73" t="s">
        <v>1969</v>
      </c>
      <c r="E73">
        <v>2</v>
      </c>
      <c r="F73">
        <v>4</v>
      </c>
      <c r="G73" t="s">
        <v>2074</v>
      </c>
      <c r="H73">
        <v>184</v>
      </c>
      <c r="I73">
        <v>1</v>
      </c>
      <c r="J73" t="s">
        <v>2075</v>
      </c>
      <c r="R73" t="s">
        <v>1921</v>
      </c>
      <c r="S73">
        <v>24</v>
      </c>
      <c r="T73">
        <v>192</v>
      </c>
      <c r="U73" t="str">
        <f t="shared" si="3"/>
        <v>cvm!$AC$73#</v>
      </c>
      <c r="V73" t="str" cm="1">
        <f t="array" ref="V73">_xlfn.LET(_xlpm.x, AC72,
         _xlpm.cellAddress, "【 cvm!" &amp; ADDRESS(ROW(cvm机型选项表[[#This Row],[自检]]),COLUMN(cvm机型选项表[[#This Row],[自检]])) &amp; "】",
         _xlfn.IFS(ISBLANK(_xlpm.x),   "error:右侧选项不足" &amp;  _xlpm.cellAddress,
               ISERROR(_xlpm.x),   "error:右侧选项执行失败: cvm!" &amp; _xlpm.cellAddress,
               TRUE,             "ok")
)</f>
        <v>ok</v>
      </c>
      <c r="AC73" t="str" cm="1">
        <f t="array" ref="AC73:AD73">TRANSPOSE(
_xlfn.UNIQUE(
_xlfn._xlws.FILTER(cvm表[机型],(cvm表[地域]=cvm机型选项表[[#This Row],[地域]])
*IF(cvm机型选项表[[#This Row],[CPU]]="",TRUE,(cvm表[CPU]=cvm机型选项表[[#This Row],[CPU]]))
*IF(cvm机型选项表[[#This Row],[内存]]="",TRUE,(cvm表[内存]=cvm机型选项表[[#This Row],[内存]]))))
)</f>
        <v>内存型 M2</v>
      </c>
      <c r="AD73" t="str">
        <v>内存型 M1</v>
      </c>
      <c r="CY73" t="s">
        <v>1921</v>
      </c>
      <c r="CZ73" t="s">
        <v>1974</v>
      </c>
      <c r="DA73">
        <v>384</v>
      </c>
      <c r="DB73" t="str">
        <f t="shared" si="4"/>
        <v>cvm!$DF$73#</v>
      </c>
      <c r="DC73" t="str" cm="1">
        <f t="array" ref="DC73">_xlfn.LET(_xlpm.x, DF73,
         _xlpm.cellAddress, "【 cvm!" &amp; ADDRESS(ROW(cvmCpu选项表[[#This Row],[自检]]),COLUMN(cvmCpu选项表[[#This Row],[自检]])) &amp; "】",
         _xlfn.IFS(ISBLANK(_xlpm.x),   "error:右侧选项不足" &amp;  _xlpm.cellAddress,
               ISERROR(_xlpm.x),   "error:右侧选项执行失败: cvm!" &amp; _xlpm.cellAddress,
               TRUE,             "ok")
)</f>
        <v>ok</v>
      </c>
      <c r="DF73" cm="1">
        <f t="array" ref="DF73">TRANSPOSE(
_xlfn.UNIQUE(
_xlfn._xlws.FILTER(cvm表[CPU],(cvm表[地域]=cvmCpu选项表[[#This Row],[地域]])
*IF(cvmCpu选项表[[#This Row],[机型]]="",TRUE,(cvm表[机型]=cvmCpu选项表[[#This Row],[机型]]))
*IF(cvmCpu选项表[[#This Row],[内存]]="",TRUE,(cvm表[内存]=cvmCpu选项表[[#This Row],[内存]]))))
)</f>
        <v>80</v>
      </c>
      <c r="FK73" t="s">
        <v>1924</v>
      </c>
      <c r="FL73" t="s">
        <v>2004</v>
      </c>
      <c r="FN73" t="str">
        <f t="shared" si="5"/>
        <v>cvm!$FR$73#</v>
      </c>
      <c r="FO73" t="str" cm="1">
        <f t="array" ref="FO73">_xlfn.LET(_xlpm.x, FR73,
         _xlpm.cellAddress, "【 cvm!" &amp; ADDRESS(ROW(cvm内存选项表[[#This Row],[自检]]),COLUMN(cvm内存选项表[[#This Row],[自检]])) &amp; "】",
         _xlfn.IFS(ISBLANK(_xlpm.x),   "error:右侧选项不足" &amp;  _xlpm.cellAddress,
               ISERROR(_xlpm.x),   "error:右侧选项执行失败: cvm!" &amp; _xlpm.cellAddress,
               TRUE,             "ok")
)</f>
        <v>ok</v>
      </c>
      <c r="FR73" cm="1">
        <f t="array" ref="FR73:FW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3">
        <v>32</v>
      </c>
      <c r="FT73">
        <v>64</v>
      </c>
      <c r="FU73">
        <v>128</v>
      </c>
      <c r="FV73">
        <v>256</v>
      </c>
      <c r="FW73">
        <v>384</v>
      </c>
    </row>
    <row r="74" spans="2:186">
      <c r="B74" t="e" vm="425">
        <v>#VALUE!</v>
      </c>
      <c r="C74" t="s">
        <v>1921</v>
      </c>
      <c r="D74" t="s">
        <v>1969</v>
      </c>
      <c r="E74">
        <v>4</v>
      </c>
      <c r="F74">
        <v>16</v>
      </c>
      <c r="G74" t="s">
        <v>1967</v>
      </c>
      <c r="H74">
        <v>552</v>
      </c>
      <c r="I74">
        <v>1</v>
      </c>
      <c r="J74" t="s">
        <v>2076</v>
      </c>
      <c r="R74" t="s">
        <v>1921</v>
      </c>
      <c r="S74">
        <v>56</v>
      </c>
      <c r="T74">
        <v>448</v>
      </c>
      <c r="U74" t="str">
        <f t="shared" si="3"/>
        <v>cvm!$AC$74#</v>
      </c>
      <c r="V74" t="str" cm="1">
        <f t="array" ref="V74">_xlfn.LET(_xlpm.x, AC73,
         _xlpm.cellAddress, "【 cvm!" &amp; ADDRESS(ROW(cvm机型选项表[[#This Row],[自检]]),COLUMN(cvm机型选项表[[#This Row],[自检]])) &amp; "】",
         _xlfn.IFS(ISBLANK(_xlpm.x),   "error:右侧选项不足" &amp;  _xlpm.cellAddress,
               ISERROR(_xlpm.x),   "error:右侧选项执行失败: cvm!" &amp; _xlpm.cellAddress,
               TRUE,             "ok")
)</f>
        <v>ok</v>
      </c>
      <c r="AC74" t="str" cm="1">
        <f t="array" ref="AC74:AD74">TRANSPOSE(
_xlfn.UNIQUE(
_xlfn._xlws.FILTER(cvm表[机型],(cvm表[地域]=cvm机型选项表[[#This Row],[地域]])
*IF(cvm机型选项表[[#This Row],[CPU]]="",TRUE,(cvm表[CPU]=cvm机型选项表[[#This Row],[CPU]]))
*IF(cvm机型选项表[[#This Row],[内存]]="",TRUE,(cvm表[内存]=cvm机型选项表[[#This Row],[内存]]))))
)</f>
        <v>内存型 M2</v>
      </c>
      <c r="AD74" t="str">
        <v>GPU计算型 GN8</v>
      </c>
      <c r="CY74" t="s">
        <v>1921</v>
      </c>
      <c r="CZ74" t="s">
        <v>1977</v>
      </c>
      <c r="DA74">
        <v>1</v>
      </c>
      <c r="DB74" t="str">
        <f t="shared" si="4"/>
        <v>cvm!$DF$74#</v>
      </c>
      <c r="DC74" t="str" cm="1">
        <f t="array" ref="DC74">_xlfn.LET(_xlpm.x, DF74,
         _xlpm.cellAddress, "【 cvm!" &amp; ADDRESS(ROW(cvmCpu选项表[[#This Row],[自检]]),COLUMN(cvmCpu选项表[[#This Row],[自检]])) &amp; "】",
         _xlfn.IFS(ISBLANK(_xlpm.x),   "error:右侧选项不足" &amp;  _xlpm.cellAddress,
               ISERROR(_xlpm.x),   "error:右侧选项执行失败: cvm!" &amp; _xlpm.cellAddress,
               TRUE,             "ok")
)</f>
        <v>ok</v>
      </c>
      <c r="DF74" cm="1">
        <f t="array" ref="DF74">TRANSPOSE(
_xlfn.UNIQUE(
_xlfn._xlws.FILTER(cvm表[CPU],(cvm表[地域]=cvmCpu选项表[[#This Row],[地域]])
*IF(cvmCpu选项表[[#This Row],[机型]]="",TRUE,(cvm表[机型]=cvmCpu选项表[[#This Row],[机型]]))
*IF(cvmCpu选项表[[#This Row],[内存]]="",TRUE,(cvm表[内存]=cvmCpu选项表[[#This Row],[内存]]))))
)</f>
        <v>1</v>
      </c>
      <c r="FK74" t="s">
        <v>1924</v>
      </c>
      <c r="FL74" t="s">
        <v>59</v>
      </c>
      <c r="FN74" t="str">
        <f t="shared" si="5"/>
        <v>cvm!$FR$74#</v>
      </c>
      <c r="FO74" t="str" cm="1">
        <f t="array" ref="FO74">_xlfn.LET(_xlpm.x, FR74,
         _xlpm.cellAddress, "【 cvm!" &amp; ADDRESS(ROW(cvm内存选项表[[#This Row],[自检]]),COLUMN(cvm内存选项表[[#This Row],[自检]])) &amp; "】",
         _xlfn.IFS(ISBLANK(_xlpm.x),   "error:右侧选项不足" &amp;  _xlpm.cellAddress,
               ISERROR(_xlpm.x),   "error:右侧选项执行失败: cvm!" &amp; _xlpm.cellAddress,
               TRUE,             "ok")
)</f>
        <v>ok</v>
      </c>
      <c r="FR74" cm="1">
        <f t="array" ref="FR74:FZ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4">
        <v>12</v>
      </c>
      <c r="FT74">
        <v>32</v>
      </c>
      <c r="FU74">
        <v>64</v>
      </c>
      <c r="FV74">
        <v>128</v>
      </c>
      <c r="FW74">
        <v>256</v>
      </c>
      <c r="FX74">
        <v>470</v>
      </c>
      <c r="FY74">
        <v>512</v>
      </c>
      <c r="FZ74">
        <v>940</v>
      </c>
    </row>
    <row r="75" spans="2:186">
      <c r="B75" t="e" vm="426">
        <v>#VALUE!</v>
      </c>
      <c r="C75" t="s">
        <v>1921</v>
      </c>
      <c r="D75" t="s">
        <v>1969</v>
      </c>
      <c r="E75">
        <v>4</v>
      </c>
      <c r="F75">
        <v>8</v>
      </c>
      <c r="G75" t="s">
        <v>1970</v>
      </c>
      <c r="H75">
        <v>368</v>
      </c>
      <c r="I75">
        <v>1</v>
      </c>
      <c r="J75" t="s">
        <v>2077</v>
      </c>
      <c r="R75" t="s">
        <v>1921</v>
      </c>
      <c r="S75">
        <v>16</v>
      </c>
      <c r="T75">
        <v>96</v>
      </c>
      <c r="U75" t="str">
        <f t="shared" si="3"/>
        <v>cvm!$AC$75#</v>
      </c>
      <c r="V75" t="str" cm="1">
        <f t="array" ref="V75">_xlfn.LET(_xlpm.x, AC74,
         _xlpm.cellAddress, "【 cvm!" &amp; ADDRESS(ROW(cvm机型选项表[[#This Row],[自检]]),COLUMN(cvm机型选项表[[#This Row],[自检]])) &amp; "】",
         _xlfn.IFS(ISBLANK(_xlpm.x),   "error:右侧选项不足" &amp;  _xlpm.cellAddress,
               ISERROR(_xlpm.x),   "error:右侧选项执行失败: cvm!" &amp; _xlpm.cellAddress,
               TRUE,             "ok")
)</f>
        <v>ok</v>
      </c>
      <c r="AC75" t="str" cm="1">
        <f t="array" ref="AC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5" t="s">
        <v>1921</v>
      </c>
      <c r="CZ75" t="s">
        <v>1977</v>
      </c>
      <c r="DA75">
        <v>4</v>
      </c>
      <c r="DB75" t="str">
        <f t="shared" si="4"/>
        <v>cvm!$DF$75#</v>
      </c>
      <c r="DC75" t="str" cm="1">
        <f t="array" ref="DC75">_xlfn.LET(_xlpm.x, DF75,
         _xlpm.cellAddress, "【 cvm!" &amp; ADDRESS(ROW(cvmCpu选项表[[#This Row],[自检]]),COLUMN(cvmCpu选项表[[#This Row],[自检]])) &amp; "】",
         _xlfn.IFS(ISBLANK(_xlpm.x),   "error:右侧选项不足" &amp;  _xlpm.cellAddress,
               ISERROR(_xlpm.x),   "error:右侧选项执行失败: cvm!" &amp; _xlpm.cellAddress,
               TRUE,             "ok")
)</f>
        <v>ok</v>
      </c>
      <c r="DF75" cm="1">
        <f t="array" ref="DF75:DG75">TRANSPOSE(
_xlfn.UNIQUE(
_xlfn._xlws.FILTER(cvm表[CPU],(cvm表[地域]=cvmCpu选项表[[#This Row],[地域]])
*IF(cvmCpu选项表[[#This Row],[机型]]="",TRUE,(cvm表[机型]=cvmCpu选项表[[#This Row],[机型]]))
*IF(cvmCpu选项表[[#This Row],[内存]]="",TRUE,(cvm表[内存]=cvmCpu选项表[[#This Row],[内存]]))))
)</f>
        <v>1</v>
      </c>
      <c r="DG75">
        <v>2</v>
      </c>
      <c r="FK75" t="s">
        <v>1924</v>
      </c>
      <c r="FL75" t="s">
        <v>2008</v>
      </c>
      <c r="FN75" t="str">
        <f t="shared" si="5"/>
        <v>cvm!$FR$75#</v>
      </c>
      <c r="FO75" t="str" cm="1">
        <f t="array" ref="FO75">_xlfn.LET(_xlpm.x, FR75,
         _xlpm.cellAddress, "【 cvm!" &amp; ADDRESS(ROW(cvm内存选项表[[#This Row],[自检]]),COLUMN(cvm内存选项表[[#This Row],[自检]])) &amp; "】",
         _xlfn.IFS(ISBLANK(_xlpm.x),   "error:右侧选项不足" &amp;  _xlpm.cellAddress,
               ISERROR(_xlpm.x),   "error:右侧选项执行失败: cvm!" &amp; _xlpm.cellAddress,
               TRUE,             "ok")
)</f>
        <v>ok</v>
      </c>
      <c r="FR75" cm="1">
        <f t="array" ref="FR75:GA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5">
        <v>16</v>
      </c>
      <c r="FT75">
        <v>32</v>
      </c>
      <c r="FU75">
        <v>64</v>
      </c>
      <c r="FV75">
        <v>96</v>
      </c>
      <c r="FW75">
        <v>128</v>
      </c>
      <c r="FX75">
        <v>192</v>
      </c>
      <c r="FY75">
        <v>256</v>
      </c>
      <c r="FZ75">
        <v>512</v>
      </c>
      <c r="GA75">
        <v>700</v>
      </c>
    </row>
    <row r="76" spans="2:186">
      <c r="B76" t="e" vm="427">
        <v>#VALUE!</v>
      </c>
      <c r="C76" t="s">
        <v>1921</v>
      </c>
      <c r="D76" t="s">
        <v>1969</v>
      </c>
      <c r="E76">
        <v>8</v>
      </c>
      <c r="F76">
        <v>32</v>
      </c>
      <c r="G76" t="s">
        <v>1956</v>
      </c>
      <c r="H76">
        <v>1104</v>
      </c>
      <c r="I76">
        <v>1</v>
      </c>
      <c r="J76" t="s">
        <v>2078</v>
      </c>
      <c r="R76" t="s">
        <v>1921</v>
      </c>
      <c r="S76">
        <v>32</v>
      </c>
      <c r="T76">
        <v>192</v>
      </c>
      <c r="U76" t="str">
        <f t="shared" si="3"/>
        <v>cvm!$AC$76#</v>
      </c>
      <c r="V76" t="str" cm="1">
        <f t="array" ref="V76">_xlfn.LET(_xlpm.x, AC75,
         _xlpm.cellAddress, "【 cvm!" &amp; ADDRESS(ROW(cvm机型选项表[[#This Row],[自检]]),COLUMN(cvm机型选项表[[#This Row],[自检]])) &amp; "】",
         _xlfn.IFS(ISBLANK(_xlpm.x),   "error:右侧选项不足" &amp;  _xlpm.cellAddress,
               ISERROR(_xlpm.x),   "error:右侧选项执行失败: cvm!" &amp; _xlpm.cellAddress,
               TRUE,             "ok")
)</f>
        <v>ok</v>
      </c>
      <c r="AC76" t="str" cm="1">
        <f t="array" ref="AC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6" t="s">
        <v>1921</v>
      </c>
      <c r="CZ76" t="s">
        <v>1977</v>
      </c>
      <c r="DA76">
        <v>2</v>
      </c>
      <c r="DB76" t="str">
        <f t="shared" si="4"/>
        <v>cvm!$DF$76#</v>
      </c>
      <c r="DC76" t="str" cm="1">
        <f t="array" ref="DC76">_xlfn.LET(_xlpm.x, DF76,
         _xlpm.cellAddress, "【 cvm!" &amp; ADDRESS(ROW(cvmCpu选项表[[#This Row],[自检]]),COLUMN(cvmCpu选项表[[#This Row],[自检]])) &amp; "】",
         _xlfn.IFS(ISBLANK(_xlpm.x),   "error:右侧选项不足" &amp;  _xlpm.cellAddress,
               ISERROR(_xlpm.x),   "error:右侧选项执行失败: cvm!" &amp; _xlpm.cellAddress,
               TRUE,             "ok")
)</f>
        <v>ok</v>
      </c>
      <c r="DF76" cm="1">
        <f t="array" ref="DF76">TRANSPOSE(
_xlfn.UNIQUE(
_xlfn._xlws.FILTER(cvm表[CPU],(cvm表[地域]=cvmCpu选项表[[#This Row],[地域]])
*IF(cvmCpu选项表[[#This Row],[机型]]="",TRUE,(cvm表[机型]=cvmCpu选项表[[#This Row],[机型]]))
*IF(cvmCpu选项表[[#This Row],[内存]]="",TRUE,(cvm表[内存]=cvmCpu选项表[[#This Row],[内存]]))))
)</f>
        <v>1</v>
      </c>
      <c r="FK76" t="s">
        <v>1924</v>
      </c>
      <c r="FL76" t="s">
        <v>2011</v>
      </c>
      <c r="FN76" t="str">
        <f t="shared" si="5"/>
        <v>cvm!$FR$76#</v>
      </c>
      <c r="FO76" t="str" cm="1">
        <f t="array" ref="FO76">_xlfn.LET(_xlpm.x, FR76,
         _xlpm.cellAddress, "【 cvm!" &amp; ADDRESS(ROW(cvm内存选项表[[#This Row],[自检]]),COLUMN(cvm内存选项表[[#This Row],[自检]])) &amp; "】",
         _xlfn.IFS(ISBLANK(_xlpm.x),   "error:右侧选项不足" &amp;  _xlpm.cellAddress,
               ISERROR(_xlpm.x),   "error:右侧选项执行失败: cvm!" &amp; _xlpm.cellAddress,
               TRUE,             "ok")
)</f>
        <v>ok</v>
      </c>
      <c r="FR76" cm="1">
        <f t="array" ref="FR76:GC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
        <v>16</v>
      </c>
      <c r="FT76">
        <v>32</v>
      </c>
      <c r="FU76">
        <v>64</v>
      </c>
      <c r="FV76">
        <v>96</v>
      </c>
      <c r="FW76">
        <v>128</v>
      </c>
      <c r="FX76">
        <v>144</v>
      </c>
      <c r="FY76">
        <v>192</v>
      </c>
      <c r="FZ76">
        <v>256</v>
      </c>
      <c r="GA76">
        <v>384</v>
      </c>
      <c r="GB76">
        <v>512</v>
      </c>
      <c r="GC76">
        <v>648</v>
      </c>
    </row>
    <row r="77" spans="2:186">
      <c r="B77" t="e" vm="428">
        <v>#VALUE!</v>
      </c>
      <c r="C77" t="s">
        <v>1921</v>
      </c>
      <c r="D77" t="s">
        <v>1969</v>
      </c>
      <c r="E77">
        <v>8</v>
      </c>
      <c r="F77">
        <v>16</v>
      </c>
      <c r="G77" t="s">
        <v>1975</v>
      </c>
      <c r="H77">
        <v>736</v>
      </c>
      <c r="I77">
        <v>1</v>
      </c>
      <c r="J77" t="s">
        <v>2079</v>
      </c>
      <c r="R77" t="s">
        <v>1921</v>
      </c>
      <c r="S77">
        <v>82</v>
      </c>
      <c r="T77">
        <v>474</v>
      </c>
      <c r="U77" t="str">
        <f t="shared" si="3"/>
        <v>cvm!$AC$77#</v>
      </c>
      <c r="V77" t="str" cm="1">
        <f t="array" ref="V77">_xlfn.LET(_xlpm.x, AC76,
         _xlpm.cellAddress, "【 cvm!" &amp; ADDRESS(ROW(cvm机型选项表[[#This Row],[自检]]),COLUMN(cvm机型选项表[[#This Row],[自检]])) &amp; "】",
         _xlfn.IFS(ISBLANK(_xlpm.x),   "error:右侧选项不足" &amp;  _xlpm.cellAddress,
               ISERROR(_xlpm.x),   "error:右侧选项执行失败: cvm!" &amp; _xlpm.cellAddress,
               TRUE,             "ok")
)</f>
        <v>ok</v>
      </c>
      <c r="AC77" t="str" cm="1">
        <f t="array" ref="AC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7" t="s">
        <v>1921</v>
      </c>
      <c r="CZ77" t="s">
        <v>1977</v>
      </c>
      <c r="DA77">
        <v>8</v>
      </c>
      <c r="DB77" t="str">
        <f t="shared" si="4"/>
        <v>cvm!$DF$77#</v>
      </c>
      <c r="DC77" t="str" cm="1">
        <f t="array" ref="DC77">_xlfn.LET(_xlpm.x, DF77,
         _xlpm.cellAddress, "【 cvm!" &amp; ADDRESS(ROW(cvmCpu选项表[[#This Row],[自检]]),COLUMN(cvmCpu选项表[[#This Row],[自检]])) &amp; "】",
         _xlfn.IFS(ISBLANK(_xlpm.x),   "error:右侧选项不足" &amp;  _xlpm.cellAddress,
               ISERROR(_xlpm.x),   "error:右侧选项执行失败: cvm!" &amp; _xlpm.cellAddress,
               TRUE,             "ok")
)</f>
        <v>ok</v>
      </c>
      <c r="DF77" cm="1">
        <f t="array" ref="DF77:DG77">TRANSPOSE(
_xlfn.UNIQUE(
_xlfn._xlws.FILTER(cvm表[CPU],(cvm表[地域]=cvmCpu选项表[[#This Row],[地域]])
*IF(cvmCpu选项表[[#This Row],[机型]]="",TRUE,(cvm表[机型]=cvmCpu选项表[[#This Row],[机型]]))
*IF(cvmCpu选项表[[#This Row],[内存]]="",TRUE,(cvm表[内存]=cvmCpu选项表[[#This Row],[内存]]))))
)</f>
        <v>2</v>
      </c>
      <c r="DG77">
        <v>4</v>
      </c>
      <c r="FK77" t="s">
        <v>1924</v>
      </c>
      <c r="FL77" t="s">
        <v>2015</v>
      </c>
      <c r="FN77" t="str">
        <f t="shared" si="5"/>
        <v>cvm!$FR$77#</v>
      </c>
      <c r="FO77" t="str" cm="1">
        <f t="array" ref="FO77">_xlfn.LET(_xlpm.x, FR77,
         _xlpm.cellAddress, "【 cvm!" &amp; ADDRESS(ROW(cvm内存选项表[[#This Row],[自检]]),COLUMN(cvm内存选项表[[#This Row],[自检]])) &amp; "】",
         _xlfn.IFS(ISBLANK(_xlpm.x),   "error:右侧选项不足" &amp;  _xlpm.cellAddress,
               ISERROR(_xlpm.x),   "error:右侧选项执行失败: cvm!" &amp; _xlpm.cellAddress,
               TRUE,             "ok")
)</f>
        <v>ok</v>
      </c>
      <c r="FR77" cm="1">
        <f t="array" ref="FR77:GA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
        <v>16</v>
      </c>
      <c r="FT77">
        <v>32</v>
      </c>
      <c r="FU77">
        <v>64</v>
      </c>
      <c r="FV77">
        <v>96</v>
      </c>
      <c r="FW77">
        <v>128</v>
      </c>
      <c r="FX77">
        <v>192</v>
      </c>
      <c r="FY77">
        <v>256</v>
      </c>
      <c r="FZ77">
        <v>384</v>
      </c>
      <c r="GA77">
        <v>448</v>
      </c>
    </row>
    <row r="78" spans="2:186">
      <c r="B78" t="e" vm="429">
        <v>#VALUE!</v>
      </c>
      <c r="C78" t="s">
        <v>1921</v>
      </c>
      <c r="D78" t="s">
        <v>1969</v>
      </c>
      <c r="E78">
        <v>12</v>
      </c>
      <c r="F78">
        <v>24</v>
      </c>
      <c r="G78" t="s">
        <v>2080</v>
      </c>
      <c r="H78">
        <v>1104</v>
      </c>
      <c r="I78">
        <v>1</v>
      </c>
      <c r="J78" t="s">
        <v>2081</v>
      </c>
      <c r="R78" t="s">
        <v>1921</v>
      </c>
      <c r="S78">
        <v>164</v>
      </c>
      <c r="T78">
        <v>948</v>
      </c>
      <c r="U78" t="str">
        <f t="shared" si="3"/>
        <v>cvm!$AC$78#</v>
      </c>
      <c r="V78" t="str" cm="1">
        <f t="array" ref="V78">_xlfn.LET(_xlpm.x, AC77,
         _xlpm.cellAddress, "【 cvm!" &amp; ADDRESS(ROW(cvm机型选项表[[#This Row],[自检]]),COLUMN(cvm机型选项表[[#This Row],[自检]])) &amp; "】",
         _xlfn.IFS(ISBLANK(_xlpm.x),   "error:右侧选项不足" &amp;  _xlpm.cellAddress,
               ISERROR(_xlpm.x),   "error:右侧选项执行失败: cvm!" &amp; _xlpm.cellAddress,
               TRUE,             "ok")
)</f>
        <v>ok</v>
      </c>
      <c r="AC78" t="str" cm="1">
        <f t="array" ref="AC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8" t="s">
        <v>1921</v>
      </c>
      <c r="CZ78" t="s">
        <v>1977</v>
      </c>
      <c r="DA78">
        <v>16</v>
      </c>
      <c r="DB78" t="str">
        <f t="shared" si="4"/>
        <v>cvm!$DF$78#</v>
      </c>
      <c r="DC78" t="str" cm="1">
        <f t="array" ref="DC78">_xlfn.LET(_xlpm.x, DF78,
         _xlpm.cellAddress, "【 cvm!" &amp; ADDRESS(ROW(cvmCpu选项表[[#This Row],[自检]]),COLUMN(cvmCpu选项表[[#This Row],[自检]])) &amp; "】",
         _xlfn.IFS(ISBLANK(_xlpm.x),   "error:右侧选项不足" &amp;  _xlpm.cellAddress,
               ISERROR(_xlpm.x),   "error:右侧选项执行失败: cvm!" &amp; _xlpm.cellAddress,
               TRUE,             "ok")
)</f>
        <v>ok</v>
      </c>
      <c r="DF78" cm="1">
        <f t="array" ref="DF78:DG78">TRANSPOSE(
_xlfn.UNIQUE(
_xlfn._xlws.FILTER(cvm表[CPU],(cvm表[地域]=cvmCpu选项表[[#This Row],[地域]])
*IF(cvmCpu选项表[[#This Row],[机型]]="",TRUE,(cvm表[机型]=cvmCpu选项表[[#This Row],[机型]]))
*IF(cvmCpu选项表[[#This Row],[内存]]="",TRUE,(cvm表[内存]=cvmCpu选项表[[#This Row],[内存]]))))
)</f>
        <v>4</v>
      </c>
      <c r="DG78">
        <v>8</v>
      </c>
      <c r="FK78" t="s">
        <v>1924</v>
      </c>
      <c r="FL78" t="s">
        <v>2017</v>
      </c>
      <c r="FN78" t="str">
        <f t="shared" si="5"/>
        <v>cvm!$FR$78#</v>
      </c>
      <c r="FO78" t="str" cm="1">
        <f t="array" ref="FO78">_xlfn.LET(_xlpm.x, FR78,
         _xlpm.cellAddress, "【 cvm!" &amp; ADDRESS(ROW(cvm内存选项表[[#This Row],[自检]]),COLUMN(cvm内存选项表[[#This Row],[自检]])) &amp; "】",
         _xlfn.IFS(ISBLANK(_xlpm.x),   "error:右侧选项不足" &amp;  _xlpm.cellAddress,
               ISERROR(_xlpm.x),   "error:右侧选项执行失败: cvm!" &amp; _xlpm.cellAddress,
               TRUE,             "ok")
)</f>
        <v>ok</v>
      </c>
      <c r="FR78" cm="1">
        <f t="array" ref="FR78:FY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
        <v>16</v>
      </c>
      <c r="FT78">
        <v>32</v>
      </c>
      <c r="FU78">
        <v>64</v>
      </c>
      <c r="FV78">
        <v>96</v>
      </c>
      <c r="FW78">
        <v>128</v>
      </c>
      <c r="FX78">
        <v>192</v>
      </c>
      <c r="FY78">
        <v>256</v>
      </c>
    </row>
    <row r="79" spans="2:186">
      <c r="B79" t="e" vm="430">
        <v>#VALUE!</v>
      </c>
      <c r="C79" t="s">
        <v>1921</v>
      </c>
      <c r="D79" t="s">
        <v>1969</v>
      </c>
      <c r="E79">
        <v>16</v>
      </c>
      <c r="F79">
        <v>64</v>
      </c>
      <c r="G79" t="s">
        <v>1942</v>
      </c>
      <c r="H79">
        <v>2208</v>
      </c>
      <c r="I79">
        <v>1</v>
      </c>
      <c r="J79" t="s">
        <v>2082</v>
      </c>
      <c r="R79" t="s">
        <v>1921</v>
      </c>
      <c r="S79">
        <v>6</v>
      </c>
      <c r="T79">
        <v>56</v>
      </c>
      <c r="U79" t="str">
        <f t="shared" si="3"/>
        <v>cvm!$AC$79#</v>
      </c>
      <c r="V79" t="str" cm="1">
        <f t="array" ref="V79">_xlfn.LET(_xlpm.x, AC78,
         _xlpm.cellAddress, "【 cvm!" &amp; ADDRESS(ROW(cvm机型选项表[[#This Row],[自检]]),COLUMN(cvm机型选项表[[#This Row],[自检]])) &amp; "】",
         _xlfn.IFS(ISBLANK(_xlpm.x),   "error:右侧选项不足" &amp;  _xlpm.cellAddress,
               ISERROR(_xlpm.x),   "error:右侧选项执行失败: cvm!" &amp; _xlpm.cellAddress,
               TRUE,             "ok")
)</f>
        <v>ok</v>
      </c>
      <c r="AC79" t="str" cm="1">
        <f t="array" ref="AC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79" t="s">
        <v>1921</v>
      </c>
      <c r="CZ79" t="s">
        <v>1977</v>
      </c>
      <c r="DA79">
        <v>32</v>
      </c>
      <c r="DB79" t="str">
        <f t="shared" si="4"/>
        <v>cvm!$DF$79#</v>
      </c>
      <c r="DC79" t="str" cm="1">
        <f t="array" ref="DC79">_xlfn.LET(_xlpm.x, DF79,
         _xlpm.cellAddress, "【 cvm!" &amp; ADDRESS(ROW(cvmCpu选项表[[#This Row],[自检]]),COLUMN(cvmCpu选项表[[#This Row],[自检]])) &amp; "】",
         _xlfn.IFS(ISBLANK(_xlpm.x),   "error:右侧选项不足" &amp;  _xlpm.cellAddress,
               ISERROR(_xlpm.x),   "error:右侧选项执行失败: cvm!" &amp; _xlpm.cellAddress,
               TRUE,             "ok")
)</f>
        <v>ok</v>
      </c>
      <c r="DF79" cm="1">
        <f t="array" ref="DF79:DG79">TRANSPOSE(
_xlfn.UNIQUE(
_xlfn._xlws.FILTER(cvm表[CPU],(cvm表[地域]=cvmCpu选项表[[#This Row],[地域]])
*IF(cvmCpu选项表[[#This Row],[机型]]="",TRUE,(cvm表[机型]=cvmCpu选项表[[#This Row],[机型]]))
*IF(cvmCpu选项表[[#This Row],[内存]]="",TRUE,(cvm表[内存]=cvmCpu选项表[[#This Row],[内存]]))))
)</f>
        <v>8</v>
      </c>
      <c r="DG79">
        <v>16</v>
      </c>
      <c r="FK79" t="s">
        <v>1924</v>
      </c>
      <c r="FL79" t="s">
        <v>2019</v>
      </c>
      <c r="FN79" t="str">
        <f t="shared" si="5"/>
        <v>cvm!$FR$79#</v>
      </c>
      <c r="FO79" t="str" cm="1">
        <f t="array" ref="FO79">_xlfn.LET(_xlpm.x, FR79,
         _xlpm.cellAddress, "【 cvm!" &amp; ADDRESS(ROW(cvm内存选项表[[#This Row],[自检]]),COLUMN(cvm内存选项表[[#This Row],[自检]])) &amp; "】",
         _xlfn.IFS(ISBLANK(_xlpm.x),   "error:右侧选项不足" &amp;  _xlpm.cellAddress,
               ISERROR(_xlpm.x),   "error:右侧选项执行失败: cvm!" &amp; _xlpm.cellAddress,
               TRUE,             "ok")
)</f>
        <v>ok</v>
      </c>
      <c r="FR79" cm="1">
        <f t="array" ref="FR79:FU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9">
        <v>192</v>
      </c>
      <c r="FT79">
        <v>474</v>
      </c>
      <c r="FU79">
        <v>948</v>
      </c>
    </row>
    <row r="80" spans="2:186">
      <c r="B80" t="e" vm="431">
        <v>#VALUE!</v>
      </c>
      <c r="C80" t="s">
        <v>1921</v>
      </c>
      <c r="D80" t="s">
        <v>1969</v>
      </c>
      <c r="E80">
        <v>16</v>
      </c>
      <c r="F80">
        <v>32</v>
      </c>
      <c r="G80" t="s">
        <v>1980</v>
      </c>
      <c r="H80">
        <v>1472</v>
      </c>
      <c r="I80">
        <v>1</v>
      </c>
      <c r="J80" t="s">
        <v>2083</v>
      </c>
      <c r="R80" t="s">
        <v>1921</v>
      </c>
      <c r="S80">
        <v>14</v>
      </c>
      <c r="T80">
        <v>112</v>
      </c>
      <c r="U80" t="str">
        <f t="shared" si="3"/>
        <v>cvm!$AC$80#</v>
      </c>
      <c r="V80" t="str" cm="1">
        <f t="array" ref="V80">_xlfn.LET(_xlpm.x, AC79,
         _xlpm.cellAddress, "【 cvm!" &amp; ADDRESS(ROW(cvm机型选项表[[#This Row],[自检]]),COLUMN(cvm机型选项表[[#This Row],[自检]])) &amp; "】",
         _xlfn.IFS(ISBLANK(_xlpm.x),   "error:右侧选项不足" &amp;  _xlpm.cellAddress,
               ISERROR(_xlpm.x),   "error:右侧选项执行失败: cvm!" &amp; _xlpm.cellAddress,
               TRUE,             "ok")
)</f>
        <v>ok</v>
      </c>
      <c r="AC80" t="str" cm="1">
        <f t="array" ref="AC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0" t="s">
        <v>1921</v>
      </c>
      <c r="CZ80" t="s">
        <v>1977</v>
      </c>
      <c r="DA80">
        <v>64</v>
      </c>
      <c r="DB80" t="str">
        <f t="shared" si="4"/>
        <v>cvm!$DF$80#</v>
      </c>
      <c r="DC80" t="str" cm="1">
        <f t="array" ref="DC80">_xlfn.LET(_xlpm.x, DF80,
         _xlpm.cellAddress, "【 cvm!" &amp; ADDRESS(ROW(cvmCpu选项表[[#This Row],[自检]]),COLUMN(cvmCpu选项表[[#This Row],[自检]])) &amp; "】",
         _xlfn.IFS(ISBLANK(_xlpm.x),   "error:右侧选项不足" &amp;  _xlpm.cellAddress,
               ISERROR(_xlpm.x),   "error:右侧选项执行失败: cvm!" &amp; _xlpm.cellAddress,
               TRUE,             "ok")
)</f>
        <v>ok</v>
      </c>
      <c r="DF80" cm="1">
        <f t="array" ref="DF80:DG80">TRANSPOSE(
_xlfn.UNIQUE(
_xlfn._xlws.FILTER(cvm表[CPU],(cvm表[地域]=cvmCpu选项表[[#This Row],[地域]])
*IF(cvmCpu选项表[[#This Row],[机型]]="",TRUE,(cvm表[机型]=cvmCpu选项表[[#This Row],[机型]]))
*IF(cvmCpu选项表[[#This Row],[内存]]="",TRUE,(cvm表[内存]=cvmCpu选项表[[#This Row],[内存]]))))
)</f>
        <v>16</v>
      </c>
      <c r="DG80">
        <v>32</v>
      </c>
      <c r="FK80" t="s">
        <v>1924</v>
      </c>
      <c r="FL80" t="s">
        <v>2021</v>
      </c>
      <c r="FN80" t="str">
        <f t="shared" si="5"/>
        <v>cvm!$FR$80#</v>
      </c>
      <c r="FO80" t="str" cm="1">
        <f t="array" ref="FO80">_xlfn.LET(_xlpm.x, FR80,
         _xlpm.cellAddress, "【 cvm!" &amp; ADDRESS(ROW(cvm内存选项表[[#This Row],[自检]]),COLUMN(cvm内存选项表[[#This Row],[自检]])) &amp; "】",
         _xlfn.IFS(ISBLANK(_xlpm.x),   "error:右侧选项不足" &amp;  _xlpm.cellAddress,
               ISERROR(_xlpm.x),   "error:右侧选项执行失败: cvm!" &amp; _xlpm.cellAddress,
               TRUE,             "ok")
)</f>
        <v>ok</v>
      </c>
      <c r="FR80" cm="1">
        <f t="array" ref="FR80:FU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80">
        <v>112</v>
      </c>
      <c r="FT80">
        <v>224</v>
      </c>
      <c r="FU80">
        <v>448</v>
      </c>
    </row>
    <row r="81" spans="2:184">
      <c r="B81" t="e" vm="432">
        <v>#VALUE!</v>
      </c>
      <c r="C81" t="s">
        <v>1921</v>
      </c>
      <c r="D81" t="s">
        <v>1969</v>
      </c>
      <c r="E81">
        <v>24</v>
      </c>
      <c r="F81">
        <v>48</v>
      </c>
      <c r="G81" t="s">
        <v>2084</v>
      </c>
      <c r="H81">
        <v>2208</v>
      </c>
      <c r="I81">
        <v>1</v>
      </c>
      <c r="J81" t="s">
        <v>2085</v>
      </c>
      <c r="R81" t="s">
        <v>1921</v>
      </c>
      <c r="S81">
        <v>28</v>
      </c>
      <c r="T81">
        <v>224</v>
      </c>
      <c r="U81" t="str">
        <f t="shared" si="3"/>
        <v>cvm!$AC$81#</v>
      </c>
      <c r="V81" t="str" cm="1">
        <f t="array" ref="V81">_xlfn.LET(_xlpm.x, AC80,
         _xlpm.cellAddress, "【 cvm!" &amp; ADDRESS(ROW(cvm机型选项表[[#This Row],[自检]]),COLUMN(cvm机型选项表[[#This Row],[自检]])) &amp; "】",
         _xlfn.IFS(ISBLANK(_xlpm.x),   "error:右侧选项不足" &amp;  _xlpm.cellAddress,
               ISERROR(_xlpm.x),   "error:右侧选项执行失败: cvm!" &amp; _xlpm.cellAddress,
               TRUE,             "ok")
)</f>
        <v>ok</v>
      </c>
      <c r="AC81" t="str" cm="1">
        <f t="array" ref="AC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1" t="s">
        <v>1921</v>
      </c>
      <c r="CZ81" t="s">
        <v>1977</v>
      </c>
      <c r="DA81">
        <v>128</v>
      </c>
      <c r="DB81" t="str">
        <f t="shared" si="4"/>
        <v>cvm!$DF$81#</v>
      </c>
      <c r="DC81" t="str" cm="1">
        <f t="array" ref="DC81">_xlfn.LET(_xlpm.x, DF81,
         _xlpm.cellAddress, "【 cvm!" &amp; ADDRESS(ROW(cvmCpu选项表[[#This Row],[自检]]),COLUMN(cvmCpu选项表[[#This Row],[自检]])) &amp; "】",
         _xlfn.IFS(ISBLANK(_xlpm.x),   "error:右侧选项不足" &amp;  _xlpm.cellAddress,
               ISERROR(_xlpm.x),   "error:右侧选项执行失败: cvm!" &amp; _xlpm.cellAddress,
               TRUE,             "ok")
)</f>
        <v>ok</v>
      </c>
      <c r="DF81" cm="1">
        <f t="array" ref="DF81:DG81">TRANSPOSE(
_xlfn.UNIQUE(
_xlfn._xlws.FILTER(cvm表[CPU],(cvm表[地域]=cvmCpu选项表[[#This Row],[地域]])
*IF(cvmCpu选项表[[#This Row],[机型]]="",TRUE,(cvm表[机型]=cvmCpu选项表[[#This Row],[机型]]))
*IF(cvmCpu选项表[[#This Row],[内存]]="",TRUE,(cvm表[内存]=cvmCpu选项表[[#This Row],[内存]]))))
)</f>
        <v>32</v>
      </c>
      <c r="DG81">
        <v>64</v>
      </c>
      <c r="FK81" t="s">
        <v>1924</v>
      </c>
      <c r="FL81" t="s">
        <v>2023</v>
      </c>
      <c r="FN81" t="str">
        <f t="shared" si="5"/>
        <v>cvm!$FR$81#</v>
      </c>
      <c r="FO81" t="str" cm="1">
        <f t="array" ref="FO81">_xlfn.LET(_xlpm.x, FR81,
         _xlpm.cellAddress, "【 cvm!" &amp; ADDRESS(ROW(cvm内存选项表[[#This Row],[自检]]),COLUMN(cvm内存选项表[[#This Row],[自检]])) &amp; "】",
         _xlfn.IFS(ISBLANK(_xlpm.x),   "error:右侧选项不足" &amp;  _xlpm.cellAddress,
               ISERROR(_xlpm.x),   "error:右侧选项执行失败: cvm!" &amp; _xlpm.cellAddress,
               TRUE,             "ok")
)</f>
        <v>ok</v>
      </c>
      <c r="FR81" cm="1">
        <f t="array" ref="FR81:FX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1">
        <v>32</v>
      </c>
      <c r="FT81">
        <v>40</v>
      </c>
      <c r="FU81">
        <v>80</v>
      </c>
      <c r="FV81">
        <v>128</v>
      </c>
      <c r="FW81">
        <v>160</v>
      </c>
      <c r="FX81">
        <v>320</v>
      </c>
    </row>
    <row r="82" spans="2:184">
      <c r="B82" t="e" vm="433">
        <v>#VALUE!</v>
      </c>
      <c r="C82" t="s">
        <v>1921</v>
      </c>
      <c r="D82" t="s">
        <v>1969</v>
      </c>
      <c r="E82">
        <v>24</v>
      </c>
      <c r="F82">
        <v>96</v>
      </c>
      <c r="G82" t="s">
        <v>1961</v>
      </c>
      <c r="H82">
        <v>3312</v>
      </c>
      <c r="I82">
        <v>1</v>
      </c>
      <c r="J82" t="s">
        <v>2086</v>
      </c>
      <c r="R82" t="s">
        <v>1921</v>
      </c>
      <c r="S82">
        <v>4</v>
      </c>
      <c r="T82">
        <v>20</v>
      </c>
      <c r="U82" t="str">
        <f t="shared" si="3"/>
        <v>cvm!$AC$82#</v>
      </c>
      <c r="V82" t="str" cm="1">
        <f t="array" ref="V82">_xlfn.LET(_xlpm.x, AC81,
         _xlpm.cellAddress, "【 cvm!" &amp; ADDRESS(ROW(cvm机型选项表[[#This Row],[自检]]),COLUMN(cvm机型选项表[[#This Row],[自检]])) &amp; "】",
         _xlfn.IFS(ISBLANK(_xlpm.x),   "error:右侧选项不足" &amp;  _xlpm.cellAddress,
               ISERROR(_xlpm.x),   "error:右侧选项执行失败: cvm!" &amp; _xlpm.cellAddress,
               TRUE,             "ok")
)</f>
        <v>ok</v>
      </c>
      <c r="AC82" t="str" cm="1">
        <f t="array" ref="AC82:AD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2" t="str">
        <v>GPU计算型 GN6S</v>
      </c>
      <c r="CY82" t="s">
        <v>1921</v>
      </c>
      <c r="CZ82" t="s">
        <v>1977</v>
      </c>
      <c r="DA82">
        <v>96</v>
      </c>
      <c r="DB82" t="str">
        <f t="shared" si="4"/>
        <v>cvm!$DF$82#</v>
      </c>
      <c r="DC82" t="str" cm="1">
        <f t="array" ref="DC82">_xlfn.LET(_xlpm.x, DF82,
         _xlpm.cellAddress, "【 cvm!" &amp; ADDRESS(ROW(cvmCpu选项表[[#This Row],[自检]]),COLUMN(cvmCpu选项表[[#This Row],[自检]])) &amp; "】",
         _xlfn.IFS(ISBLANK(_xlpm.x),   "error:右侧选项不足" &amp;  _xlpm.cellAddress,
               ISERROR(_xlpm.x),   "error:右侧选项执行失败: cvm!" &amp; _xlpm.cellAddress,
               TRUE,             "ok")
)</f>
        <v>ok</v>
      </c>
      <c r="DF82" cm="1">
        <f t="array" ref="DF82">TRANSPOSE(
_xlfn.UNIQUE(
_xlfn._xlws.FILTER(cvm表[CPU],(cvm表[地域]=cvmCpu选项表[[#This Row],[地域]])
*IF(cvmCpu选项表[[#This Row],[机型]]="",TRUE,(cvm表[机型]=cvmCpu选项表[[#This Row],[机型]]))
*IF(cvmCpu选项表[[#This Row],[内存]]="",TRUE,(cvm表[内存]=cvmCpu选项表[[#This Row],[内存]]))))
)</f>
        <v>48</v>
      </c>
      <c r="FK82" t="s">
        <v>1924</v>
      </c>
      <c r="FL82" t="s">
        <v>2025</v>
      </c>
      <c r="FN82" t="str">
        <f t="shared" si="5"/>
        <v>cvm!$FR$82#</v>
      </c>
      <c r="FO82" t="str" cm="1">
        <f t="array" ref="FO82">_xlfn.LET(_xlpm.x, FR82,
         _xlpm.cellAddress, "【 cvm!" &amp; ADDRESS(ROW(cvm内存选项表[[#This Row],[自检]]),COLUMN(cvm内存选项表[[#This Row],[自检]])) &amp; "】",
         _xlfn.IFS(ISBLANK(_xlpm.x),   "error:右侧选项不足" &amp;  _xlpm.cellAddress,
               ISERROR(_xlpm.x),   "error:右侧选项执行失败: cvm!" &amp; _xlpm.cellAddress,
               TRUE,             "ok")
)</f>
        <v>ok</v>
      </c>
      <c r="FR82" cm="1">
        <f t="array" ref="FR82:FS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2">
        <v>40</v>
      </c>
    </row>
    <row r="83" spans="2:184">
      <c r="B83" t="e" vm="434">
        <v>#VALUE!</v>
      </c>
      <c r="C83" t="s">
        <v>1921</v>
      </c>
      <c r="D83" t="s">
        <v>1969</v>
      </c>
      <c r="E83">
        <v>32</v>
      </c>
      <c r="F83">
        <v>64</v>
      </c>
      <c r="G83" t="s">
        <v>1985</v>
      </c>
      <c r="H83">
        <v>2944</v>
      </c>
      <c r="I83">
        <v>1</v>
      </c>
      <c r="J83" t="s">
        <v>2087</v>
      </c>
      <c r="R83" t="s">
        <v>1921</v>
      </c>
      <c r="S83">
        <v>10</v>
      </c>
      <c r="T83">
        <v>40</v>
      </c>
      <c r="U83" t="str">
        <f t="shared" si="3"/>
        <v>cvm!$AC$83#</v>
      </c>
      <c r="V83" t="str" cm="1">
        <f t="array" ref="V83">_xlfn.LET(_xlpm.x, AC82,
         _xlpm.cellAddress, "【 cvm!" &amp; ADDRESS(ROW(cvm机型选项表[[#This Row],[自检]]),COLUMN(cvm机型选项表[[#This Row],[自检]])) &amp; "】",
         _xlfn.IFS(ISBLANK(_xlpm.x),   "error:右侧选项不足" &amp;  _xlpm.cellAddress,
               ISERROR(_xlpm.x),   "error:右侧选项执行失败: cvm!" &amp; _xlpm.cellAddress,
               TRUE,             "ok")
)</f>
        <v>ok</v>
      </c>
      <c r="AC83" t="str" cm="1">
        <f t="array" ref="AC83:AD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3" t="str">
        <v>GPU计算型 GN10Xp</v>
      </c>
      <c r="CY83" t="s">
        <v>1921</v>
      </c>
      <c r="CZ83" t="s">
        <v>1977</v>
      </c>
      <c r="DA83">
        <v>192</v>
      </c>
      <c r="DB83" t="str">
        <f t="shared" si="4"/>
        <v>cvm!$DF$83#</v>
      </c>
      <c r="DC83" t="str" cm="1">
        <f t="array" ref="DC83">_xlfn.LET(_xlpm.x, DF83,
         _xlpm.cellAddress, "【 cvm!" &amp; ADDRESS(ROW(cvmCpu选项表[[#This Row],[自检]]),COLUMN(cvmCpu选项表[[#This Row],[自检]])) &amp; "】",
         _xlfn.IFS(ISBLANK(_xlpm.x),   "error:右侧选项不足" &amp;  _xlpm.cellAddress,
               ISERROR(_xlpm.x),   "error:右侧选项执行失败: cvm!" &amp; _xlpm.cellAddress,
               TRUE,             "ok")
)</f>
        <v>ok</v>
      </c>
      <c r="DF83" cm="1">
        <f t="array" ref="DF83:DG83">TRANSPOSE(
_xlfn.UNIQUE(
_xlfn._xlws.FILTER(cvm表[CPU],(cvm表[地域]=cvmCpu选项表[[#This Row],[地域]])
*IF(cvmCpu选项表[[#This Row],[机型]]="",TRUE,(cvm表[机型]=cvmCpu选项表[[#This Row],[机型]]))
*IF(cvmCpu选项表[[#This Row],[内存]]="",TRUE,(cvm表[内存]=cvmCpu选项表[[#This Row],[内存]]))))
)</f>
        <v>48</v>
      </c>
      <c r="DG83">
        <v>96</v>
      </c>
      <c r="FK83" t="s">
        <v>1924</v>
      </c>
      <c r="FL83" t="s">
        <v>2088</v>
      </c>
      <c r="FN83" t="str">
        <f t="shared" si="5"/>
        <v>cvm!$FR$83#</v>
      </c>
      <c r="FO83" t="str" cm="1">
        <f t="array" ref="FO83">_xlfn.LET(_xlpm.x, FR83,
         _xlpm.cellAddress, "【 cvm!" &amp; ADDRESS(ROW(cvm内存选项表[[#This Row],[自检]]),COLUMN(cvm内存选项表[[#This Row],[自检]])) &amp; "】",
         _xlfn.IFS(ISBLANK(_xlpm.x),   "error:右侧选项不足" &amp;  _xlpm.cellAddress,
               ISERROR(_xlpm.x),   "error:右侧选项执行失败: cvm!" &amp; _xlpm.cellAddress,
               TRUE,             "ok")
)</f>
        <v>ok</v>
      </c>
      <c r="FR83" cm="1">
        <f t="array" ref="FR83:FS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3">
        <v>96</v>
      </c>
    </row>
    <row r="84" spans="2:184">
      <c r="B84" t="e" vm="435">
        <v>#VALUE!</v>
      </c>
      <c r="C84" t="s">
        <v>1921</v>
      </c>
      <c r="D84" t="s">
        <v>1969</v>
      </c>
      <c r="E84">
        <v>32</v>
      </c>
      <c r="F84">
        <v>128</v>
      </c>
      <c r="G84" t="s">
        <v>1944</v>
      </c>
      <c r="H84">
        <v>4416</v>
      </c>
      <c r="I84">
        <v>1</v>
      </c>
      <c r="J84" t="s">
        <v>2089</v>
      </c>
      <c r="R84" t="s">
        <v>1921</v>
      </c>
      <c r="S84">
        <v>20</v>
      </c>
      <c r="T84">
        <v>80</v>
      </c>
      <c r="U84" t="str">
        <f t="shared" si="3"/>
        <v>cvm!$AC$84#</v>
      </c>
      <c r="V84" t="str" cm="1">
        <f t="array" ref="V84">_xlfn.LET(_xlpm.x, AC83,
         _xlpm.cellAddress, "【 cvm!" &amp; ADDRESS(ROW(cvm机型选项表[[#This Row],[自检]]),COLUMN(cvm机型选项表[[#This Row],[自检]])) &amp; "】",
         _xlfn.IFS(ISBLANK(_xlpm.x),   "error:右侧选项不足" &amp;  _xlpm.cellAddress,
               ISERROR(_xlpm.x),   "error:右侧选项执行失败: cvm!" &amp; _xlpm.cellAddress,
               TRUE,             "ok")
)</f>
        <v>ok</v>
      </c>
      <c r="AC84" t="str" cm="1">
        <f t="array" ref="AC84:AD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4" t="str">
        <v>GPU计算型 GN10Xp</v>
      </c>
      <c r="CY84" t="s">
        <v>1921</v>
      </c>
      <c r="CZ84" t="s">
        <v>1977</v>
      </c>
      <c r="DA84">
        <v>256</v>
      </c>
      <c r="DB84" t="str">
        <f t="shared" si="4"/>
        <v>cvm!$DF$84#</v>
      </c>
      <c r="DC84" t="str" cm="1">
        <f t="array" ref="DC84">_xlfn.LET(_xlpm.x, DF84,
         _xlpm.cellAddress, "【 cvm!" &amp; ADDRESS(ROW(cvmCpu选项表[[#This Row],[自检]]),COLUMN(cvmCpu选项表[[#This Row],[自检]])) &amp; "】",
         _xlfn.IFS(ISBLANK(_xlpm.x),   "error:右侧选项不足" &amp;  _xlpm.cellAddress,
               ISERROR(_xlpm.x),   "error:右侧选项执行失败: cvm!" &amp; _xlpm.cellAddress,
               TRUE,             "ok")
)</f>
        <v>ok</v>
      </c>
      <c r="DF84" cm="1">
        <f t="array" ref="DF84:DG84">TRANSPOSE(
_xlfn.UNIQUE(
_xlfn._xlws.FILTER(cvm表[CPU],(cvm表[地域]=cvmCpu选项表[[#This Row],[地域]])
*IF(cvmCpu选项表[[#This Row],[机型]]="",TRUE,(cvm表[机型]=cvmCpu选项表[[#This Row],[机型]]))
*IF(cvmCpu选项表[[#This Row],[内存]]="",TRUE,(cvm表[内存]=cvmCpu选项表[[#This Row],[内存]]))))
)</f>
        <v>64</v>
      </c>
      <c r="DG84">
        <v>128</v>
      </c>
      <c r="FK84" t="s">
        <v>1924</v>
      </c>
      <c r="FL84" t="s">
        <v>2027</v>
      </c>
      <c r="FN84" t="str">
        <f t="shared" si="5"/>
        <v>cvm!$FR$84#</v>
      </c>
      <c r="FO84" t="str" cm="1">
        <f t="array" ref="FO84">_xlfn.LET(_xlpm.x, FR84,
         _xlpm.cellAddress, "【 cvm!" &amp; ADDRESS(ROW(cvm内存选项表[[#This Row],[自检]]),COLUMN(cvm内存选项表[[#This Row],[自检]])) &amp; "】",
         _xlfn.IFS(ISBLANK(_xlpm.x),   "error:右侧选项不足" &amp;  _xlpm.cellAddress,
               ISERROR(_xlpm.x),   "error:右侧选项执行失败: cvm!" &amp; _xlpm.cellAddress,
               TRUE,             "ok")
)</f>
        <v>ok</v>
      </c>
      <c r="FR84" cm="1">
        <f t="array" ref="FR84:FU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4">
        <v>80</v>
      </c>
      <c r="FT84">
        <v>160</v>
      </c>
      <c r="FU84">
        <v>320</v>
      </c>
    </row>
    <row r="85" spans="2:184">
      <c r="B85" t="e" vm="436">
        <v>#VALUE!</v>
      </c>
      <c r="C85" t="s">
        <v>1921</v>
      </c>
      <c r="D85" t="s">
        <v>1969</v>
      </c>
      <c r="E85">
        <v>48</v>
      </c>
      <c r="F85">
        <v>192</v>
      </c>
      <c r="G85" t="s">
        <v>2031</v>
      </c>
      <c r="H85">
        <v>6624</v>
      </c>
      <c r="I85">
        <v>1</v>
      </c>
      <c r="J85" t="s">
        <v>2090</v>
      </c>
      <c r="R85" t="s">
        <v>1921</v>
      </c>
      <c r="S85">
        <v>40</v>
      </c>
      <c r="T85">
        <v>160</v>
      </c>
      <c r="U85" t="str">
        <f t="shared" si="3"/>
        <v>cvm!$AC$85#</v>
      </c>
      <c r="V85" t="str" cm="1">
        <f t="array" ref="V85">_xlfn.LET(_xlpm.x, AC84,
         _xlpm.cellAddress, "【 cvm!" &amp; ADDRESS(ROW(cvm机型选项表[[#This Row],[自检]]),COLUMN(cvm机型选项表[[#This Row],[自检]])) &amp; "】",
         _xlfn.IFS(ISBLANK(_xlpm.x),   "error:右侧选项不足" &amp;  _xlpm.cellAddress,
               ISERROR(_xlpm.x),   "error:右侧选项执行失败: cvm!" &amp; _xlpm.cellAddress,
               TRUE,             "ok")
)</f>
        <v>ok</v>
      </c>
      <c r="AC85" t="str" cm="1">
        <f t="array" ref="AC85:AD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5" t="str">
        <v>GPU计算型 GN10Xp</v>
      </c>
      <c r="CY85" t="s">
        <v>1921</v>
      </c>
      <c r="CZ85" t="s">
        <v>1977</v>
      </c>
      <c r="DA85">
        <v>160</v>
      </c>
      <c r="DB85" t="str">
        <f t="shared" si="4"/>
        <v>cvm!$DF$85#</v>
      </c>
      <c r="DC85" t="str" cm="1">
        <f t="array" ref="DC85">_xlfn.LET(_xlpm.x, DF85,
         _xlpm.cellAddress, "【 cvm!" &amp; ADDRESS(ROW(cvmCpu选项表[[#This Row],[自检]]),COLUMN(cvmCpu选项表[[#This Row],[自检]])) &amp; "】",
         _xlfn.IFS(ISBLANK(_xlpm.x),   "error:右侧选项不足" &amp;  _xlpm.cellAddress,
               ISERROR(_xlpm.x),   "error:右侧选项执行失败: cvm!" &amp; _xlpm.cellAddress,
               TRUE,             "ok")
)</f>
        <v>ok</v>
      </c>
      <c r="DF85" cm="1">
        <f t="array" ref="DF85">TRANSPOSE(
_xlfn.UNIQUE(
_xlfn._xlws.FILTER(cvm表[CPU],(cvm表[地域]=cvmCpu选项表[[#This Row],[地域]])
*IF(cvmCpu选项表[[#This Row],[机型]]="",TRUE,(cvm表[机型]=cvmCpu选项表[[#This Row],[机型]]))
*IF(cvmCpu选项表[[#This Row],[内存]]="",TRUE,(cvm表[内存]=cvmCpu选项表[[#This Row],[内存]]))))
)</f>
        <v>80</v>
      </c>
      <c r="FK85" t="s">
        <v>1924</v>
      </c>
      <c r="FL85" t="s">
        <v>2030</v>
      </c>
      <c r="FN85" t="str">
        <f t="shared" si="5"/>
        <v>cvm!$FR$85#</v>
      </c>
      <c r="FO85" t="str" cm="1">
        <f t="array" ref="FO85">_xlfn.LET(_xlpm.x, FR85,
         _xlpm.cellAddress, "【 cvm!" &amp; ADDRESS(ROW(cvm内存选项表[[#This Row],[自检]]),COLUMN(cvm内存选项表[[#This Row],[自检]])) &amp; "】",
         _xlfn.IFS(ISBLANK(_xlpm.x),   "error:右侧选项不足" &amp;  _xlpm.cellAddress,
               ISERROR(_xlpm.x),   "error:右侧选项执行失败: cvm!" &amp; _xlpm.cellAddress,
               TRUE,             "ok")
)</f>
        <v>ok</v>
      </c>
      <c r="FR85" cm="1">
        <f t="array" ref="FR85:FT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5">
        <v>160</v>
      </c>
      <c r="FT85">
        <v>320</v>
      </c>
    </row>
    <row r="86" spans="2:184">
      <c r="B86" t="e" vm="437">
        <v>#VALUE!</v>
      </c>
      <c r="C86" t="s">
        <v>1921</v>
      </c>
      <c r="D86" t="s">
        <v>1969</v>
      </c>
      <c r="E86">
        <v>48</v>
      </c>
      <c r="F86">
        <v>96</v>
      </c>
      <c r="G86" t="s">
        <v>2028</v>
      </c>
      <c r="H86">
        <v>4416</v>
      </c>
      <c r="I86">
        <v>1</v>
      </c>
      <c r="J86" t="s">
        <v>2091</v>
      </c>
      <c r="R86" t="s">
        <v>1921</v>
      </c>
      <c r="S86">
        <v>8</v>
      </c>
      <c r="T86">
        <v>40</v>
      </c>
      <c r="U86" t="str">
        <f t="shared" si="3"/>
        <v>cvm!$AC$86#</v>
      </c>
      <c r="V86" t="str" cm="1">
        <f t="array" ref="V86">_xlfn.LET(_xlpm.x, AC85,
         _xlpm.cellAddress, "【 cvm!" &amp; ADDRESS(ROW(cvm机型选项表[[#This Row],[自检]]),COLUMN(cvm机型选项表[[#This Row],[自检]])) &amp; "】",
         _xlfn.IFS(ISBLANK(_xlpm.x),   "error:右侧选项不足" &amp;  _xlpm.cellAddress,
               ISERROR(_xlpm.x),   "error:右侧选项执行失败: cvm!" &amp; _xlpm.cellAddress,
               TRUE,             "ok")
)</f>
        <v>ok</v>
      </c>
      <c r="AC86" t="str" cm="1">
        <f t="array" ref="AC86:AD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86" t="str">
        <v>GPU计算型 GN10X</v>
      </c>
      <c r="CY86" t="s">
        <v>1921</v>
      </c>
      <c r="CZ86" t="s">
        <v>1977</v>
      </c>
      <c r="DA86">
        <v>320</v>
      </c>
      <c r="DB86" t="str">
        <f t="shared" si="4"/>
        <v>cvm!$DF$86#</v>
      </c>
      <c r="DC86" t="str" cm="1">
        <f t="array" ref="DC86">_xlfn.LET(_xlpm.x, DF86,
         _xlpm.cellAddress, "【 cvm!" &amp; ADDRESS(ROW(cvmCpu选项表[[#This Row],[自检]]),COLUMN(cvmCpu选项表[[#This Row],[自检]])) &amp; "】",
         _xlfn.IFS(ISBLANK(_xlpm.x),   "error:右侧选项不足" &amp;  _xlpm.cellAddress,
               ISERROR(_xlpm.x),   "error:右侧选项执行失败: cvm!" &amp; _xlpm.cellAddress,
               TRUE,             "ok")
)</f>
        <v>ok</v>
      </c>
      <c r="DF86" cm="1">
        <f t="array" ref="DF86:DG86">TRANSPOSE(
_xlfn.UNIQUE(
_xlfn._xlws.FILTER(cvm表[CPU],(cvm表[地域]=cvmCpu选项表[[#This Row],[地域]])
*IF(cvmCpu选项表[[#This Row],[机型]]="",TRUE,(cvm表[机型]=cvmCpu选项表[[#This Row],[机型]]))
*IF(cvmCpu选项表[[#This Row],[内存]]="",TRUE,(cvm表[内存]=cvmCpu选项表[[#This Row],[内存]]))))
)</f>
        <v>80</v>
      </c>
      <c r="DG86">
        <v>160</v>
      </c>
      <c r="FK86" t="s">
        <v>1924</v>
      </c>
      <c r="FL86" t="s">
        <v>2033</v>
      </c>
      <c r="FN86" t="str">
        <f t="shared" si="5"/>
        <v>cvm!$FR$86#</v>
      </c>
      <c r="FO86" t="str" cm="1">
        <f t="array" ref="FO86">_xlfn.LET(_xlpm.x, FR86,
         _xlpm.cellAddress, "【 cvm!" &amp; ADDRESS(ROW(cvm内存选项表[[#This Row],[自检]]),COLUMN(cvm内存选项表[[#This Row],[自检]])) &amp; "】",
         _xlfn.IFS(ISBLANK(_xlpm.x),   "error:右侧选项不足" &amp;  _xlpm.cellAddress,
               ISERROR(_xlpm.x),   "error:右侧选项执行失败: cvm!" &amp; _xlpm.cellAddress,
               TRUE,             "ok")
)</f>
        <v>ok</v>
      </c>
      <c r="FR86" cm="1">
        <f t="array" ref="FR86:FT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
        <v>226</v>
      </c>
      <c r="FT86">
        <v>452</v>
      </c>
    </row>
    <row r="87" spans="2:184">
      <c r="B87" t="e" vm="438">
        <v>#VALUE!</v>
      </c>
      <c r="C87" t="s">
        <v>1921</v>
      </c>
      <c r="D87" t="s">
        <v>1969</v>
      </c>
      <c r="E87">
        <v>64</v>
      </c>
      <c r="F87">
        <v>256</v>
      </c>
      <c r="G87" t="s">
        <v>1946</v>
      </c>
      <c r="H87">
        <v>8832</v>
      </c>
      <c r="I87">
        <v>1</v>
      </c>
      <c r="J87" t="s">
        <v>2092</v>
      </c>
      <c r="R87" t="s">
        <v>1921</v>
      </c>
      <c r="S87">
        <v>18</v>
      </c>
      <c r="T87">
        <v>80</v>
      </c>
      <c r="U87" t="str">
        <f t="shared" si="3"/>
        <v>cvm!$AC$87#</v>
      </c>
      <c r="V87" t="str" cm="1">
        <f t="array" ref="V87">_xlfn.LET(_xlpm.x, AC86,
         _xlpm.cellAddress, "【 cvm!" &amp; ADDRESS(ROW(cvm机型选项表[[#This Row],[自检]]),COLUMN(cvm机型选项表[[#This Row],[自检]])) &amp; "】",
         _xlfn.IFS(ISBLANK(_xlpm.x),   "error:右侧选项不足" &amp;  _xlpm.cellAddress,
               ISERROR(_xlpm.x),   "error:右侧选项执行失败: cvm!" &amp; _xlpm.cellAddress,
               TRUE,             "ok")
)</f>
        <v>ok</v>
      </c>
      <c r="AC87" t="str" cm="1">
        <f t="array" ref="AC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7" t="s">
        <v>1921</v>
      </c>
      <c r="CZ87" t="s">
        <v>1977</v>
      </c>
      <c r="DA87">
        <v>384</v>
      </c>
      <c r="DB87" t="str">
        <f t="shared" si="4"/>
        <v>cvm!$DF$87#</v>
      </c>
      <c r="DC87" t="str" cm="1">
        <f t="array" ref="DC87">_xlfn.LET(_xlpm.x, DF87,
         _xlpm.cellAddress, "【 cvm!" &amp; ADDRESS(ROW(cvmCpu选项表[[#This Row],[自检]]),COLUMN(cvmCpu选项表[[#This Row],[自检]])) &amp; "】",
         _xlfn.IFS(ISBLANK(_xlpm.x),   "error:右侧选项不足" &amp;  _xlpm.cellAddress,
               ISERROR(_xlpm.x),   "error:右侧选项执行失败: cvm!" &amp; _xlpm.cellAddress,
               TRUE,             "ok")
)</f>
        <v>ok</v>
      </c>
      <c r="DF87" cm="1">
        <f t="array" ref="DF87">TRANSPOSE(
_xlfn.UNIQUE(
_xlfn._xlws.FILTER(cvm表[CPU],(cvm表[地域]=cvmCpu选项表[[#This Row],[地域]])
*IF(cvmCpu选项表[[#This Row],[机型]]="",TRUE,(cvm表[机型]=cvmCpu选项表[[#This Row],[机型]]))
*IF(cvmCpu选项表[[#This Row],[内存]]="",TRUE,(cvm表[内存]=cvmCpu选项表[[#This Row],[内存]]))))
)</f>
        <v>96</v>
      </c>
      <c r="FK87" t="s">
        <v>1924</v>
      </c>
      <c r="FL87" t="s">
        <v>2093</v>
      </c>
      <c r="FN87" t="str">
        <f t="shared" si="5"/>
        <v>cvm!$FR$87#</v>
      </c>
      <c r="FO87" t="str" cm="1">
        <f t="array" ref="FO87">_xlfn.LET(_xlpm.x, FR87,
         _xlpm.cellAddress, "【 cvm!" &amp; ADDRESS(ROW(cvm内存选项表[[#This Row],[自检]]),COLUMN(cvm内存选项表[[#This Row],[自检]])) &amp; "】",
         _xlfn.IFS(ISBLANK(_xlpm.x),   "error:右侧选项不足" &amp;  _xlpm.cellAddress,
               ISERROR(_xlpm.x),   "error:右侧选项执行失败: cvm!" &amp; _xlpm.cellAddress,
               TRUE,             "ok")
)</f>
        <v>ok</v>
      </c>
      <c r="FR87" cm="1">
        <f t="array" ref="FR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84">
      <c r="B88" t="e" vm="439">
        <v>#VALUE!</v>
      </c>
      <c r="C88" t="s">
        <v>1921</v>
      </c>
      <c r="D88" t="s">
        <v>1969</v>
      </c>
      <c r="E88">
        <v>64</v>
      </c>
      <c r="F88">
        <v>128</v>
      </c>
      <c r="G88" t="s">
        <v>2037</v>
      </c>
      <c r="H88">
        <v>5888</v>
      </c>
      <c r="I88">
        <v>1</v>
      </c>
      <c r="J88" t="s">
        <v>2094</v>
      </c>
      <c r="R88" t="s">
        <v>1921</v>
      </c>
      <c r="S88">
        <v>36</v>
      </c>
      <c r="T88">
        <v>160</v>
      </c>
      <c r="U88" t="str">
        <f t="shared" si="3"/>
        <v>cvm!$AC$88#</v>
      </c>
      <c r="V88" t="str" cm="1">
        <f t="array" ref="V88">_xlfn.LET(_xlpm.x, AC87,
         _xlpm.cellAddress, "【 cvm!" &amp; ADDRESS(ROW(cvm机型选项表[[#This Row],[自检]]),COLUMN(cvm机型选项表[[#This Row],[自检]])) &amp; "】",
         _xlfn.IFS(ISBLANK(_xlpm.x),   "error:右侧选项不足" &amp;  _xlpm.cellAddress,
               ISERROR(_xlpm.x),   "error:右侧选项执行失败: cvm!" &amp; _xlpm.cellAddress,
               TRUE,             "ok")
)</f>
        <v>ok</v>
      </c>
      <c r="AC88" t="str" cm="1">
        <f t="array" ref="AC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8" t="s">
        <v>1921</v>
      </c>
      <c r="CZ88" t="s">
        <v>1977</v>
      </c>
      <c r="DA88">
        <v>216</v>
      </c>
      <c r="DB88" t="str">
        <f t="shared" si="4"/>
        <v>cvm!$DF$88#</v>
      </c>
      <c r="DC88" t="str" cm="1">
        <f t="array" ref="DC88">_xlfn.LET(_xlpm.x, DF88,
         _xlpm.cellAddress, "【 cvm!" &amp; ADDRESS(ROW(cvmCpu选项表[[#This Row],[自检]]),COLUMN(cvmCpu选项表[[#This Row],[自检]])) &amp; "】",
         _xlfn.IFS(ISBLANK(_xlpm.x),   "error:右侧选项不足" &amp;  _xlpm.cellAddress,
               ISERROR(_xlpm.x),   "error:右侧选项执行失败: cvm!" &amp; _xlpm.cellAddress,
               TRUE,             "ok")
)</f>
        <v>ok</v>
      </c>
      <c r="DF88" cm="1">
        <f t="array" ref="DF88">TRANSPOSE(
_xlfn.UNIQUE(
_xlfn._xlws.FILTER(cvm表[CPU],(cvm表[地域]=cvmCpu选项表[[#This Row],[地域]])
*IF(cvmCpu选项表[[#This Row],[机型]]="",TRUE,(cvm表[机型]=cvmCpu选项表[[#This Row],[机型]]))
*IF(cvmCpu选项表[[#This Row],[内存]]="",TRUE,(cvm表[内存]=cvmCpu选项表[[#This Row],[内存]]))))
)</f>
        <v>116</v>
      </c>
      <c r="FK88" t="s">
        <v>1924</v>
      </c>
      <c r="FL88" t="s">
        <v>2036</v>
      </c>
      <c r="FN88" t="str">
        <f t="shared" si="5"/>
        <v>cvm!$FR$88#</v>
      </c>
      <c r="FO88" t="str" cm="1">
        <f t="array" ref="FO88">_xlfn.LET(_xlpm.x, FR88,
         _xlpm.cellAddress, "【 cvm!" &amp; ADDRESS(ROW(cvm内存选项表[[#This Row],[自检]]),COLUMN(cvm内存选项表[[#This Row],[自检]])) &amp; "】",
         _xlfn.IFS(ISBLANK(_xlpm.x),   "error:右侧选项不足" &amp;  _xlpm.cellAddress,
               ISERROR(_xlpm.x),   "error:右侧选项执行失败: cvm!" &amp; _xlpm.cellAddress,
               TRUE,             "ok")
)</f>
        <v>ok</v>
      </c>
      <c r="FR88" cm="1">
        <f t="array" ref="FR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84">
      <c r="B89" t="e" vm="440">
        <v>#VALUE!</v>
      </c>
      <c r="C89" t="s">
        <v>1921</v>
      </c>
      <c r="D89" t="s">
        <v>1969</v>
      </c>
      <c r="E89">
        <v>72</v>
      </c>
      <c r="F89">
        <v>288</v>
      </c>
      <c r="G89" t="s">
        <v>2095</v>
      </c>
      <c r="H89">
        <v>9936</v>
      </c>
      <c r="I89">
        <v>1</v>
      </c>
      <c r="J89" t="s">
        <v>2096</v>
      </c>
      <c r="R89" t="s">
        <v>1921</v>
      </c>
      <c r="S89">
        <v>72</v>
      </c>
      <c r="T89">
        <v>320</v>
      </c>
      <c r="U89" t="str">
        <f t="shared" si="3"/>
        <v>cvm!$AC$89#</v>
      </c>
      <c r="V89" t="str" cm="1">
        <f t="array" ref="V89">_xlfn.LET(_xlpm.x, AC88,
         _xlpm.cellAddress, "【 cvm!" &amp; ADDRESS(ROW(cvm机型选项表[[#This Row],[自检]]),COLUMN(cvm机型选项表[[#This Row],[自检]])) &amp; "】",
         _xlfn.IFS(ISBLANK(_xlpm.x),   "error:右侧选项不足" &amp;  _xlpm.cellAddress,
               ISERROR(_xlpm.x),   "error:右侧选项执行失败: cvm!" &amp; _xlpm.cellAddress,
               TRUE,             "ok")
)</f>
        <v>ok</v>
      </c>
      <c r="AC89" t="str" cm="1">
        <f t="array" ref="AC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9" t="s">
        <v>1921</v>
      </c>
      <c r="CZ89" t="s">
        <v>1977</v>
      </c>
      <c r="DA89">
        <v>470</v>
      </c>
      <c r="DB89" t="str">
        <f t="shared" si="4"/>
        <v>cvm!$DF$89#</v>
      </c>
      <c r="DC89" t="str" cm="1">
        <f t="array" ref="DC89">_xlfn.LET(_xlpm.x, DF89,
         _xlpm.cellAddress, "【 cvm!" &amp; ADDRESS(ROW(cvmCpu选项表[[#This Row],[自检]]),COLUMN(cvmCpu选项表[[#This Row],[自检]])) &amp; "】",
         _xlfn.IFS(ISBLANK(_xlpm.x),   "error:右侧选项不足" &amp;  _xlpm.cellAddress,
               ISERROR(_xlpm.x),   "error:右侧选项执行失败: cvm!" &amp; _xlpm.cellAddress,
               TRUE,             "ok")
)</f>
        <v>ok</v>
      </c>
      <c r="DF89" cm="1">
        <f t="array" ref="DF89">TRANSPOSE(
_xlfn.UNIQUE(
_xlfn._xlws.FILTER(cvm表[CPU],(cvm表[地域]=cvmCpu选项表[[#This Row],[地域]])
*IF(cvmCpu选项表[[#This Row],[机型]]="",TRUE,(cvm表[机型]=cvmCpu选项表[[#This Row],[机型]]))
*IF(cvmCpu选项表[[#This Row],[内存]]="",TRUE,(cvm表[内存]=cvmCpu选项表[[#This Row],[内存]]))))
)</f>
        <v>116</v>
      </c>
      <c r="FK89" t="s">
        <v>1924</v>
      </c>
      <c r="FL89" t="s">
        <v>2039</v>
      </c>
      <c r="FN89" t="str">
        <f t="shared" si="5"/>
        <v>cvm!$FR$89#</v>
      </c>
      <c r="FO89" t="str" cm="1">
        <f t="array" ref="FO89">_xlfn.LET(_xlpm.x, FR89,
         _xlpm.cellAddress, "【 cvm!" &amp; ADDRESS(ROW(cvm内存选项表[[#This Row],[自检]]),COLUMN(cvm内存选项表[[#This Row],[自检]])) &amp; "】",
         _xlfn.IFS(ISBLANK(_xlpm.x),   "error:右侧选项不足" &amp;  _xlpm.cellAddress,
               ISERROR(_xlpm.x),   "error:右侧选项执行失败: cvm!" &amp; _xlpm.cellAddress,
               TRUE,             "ok")
)</f>
        <v>ok</v>
      </c>
      <c r="FR89" cm="1">
        <f t="array" ref="FR89:FT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89">
        <v>176</v>
      </c>
      <c r="FT89">
        <v>352</v>
      </c>
    </row>
    <row r="90" spans="2:184">
      <c r="B90" t="e" vm="441">
        <v>#VALUE!</v>
      </c>
      <c r="C90" t="s">
        <v>1921</v>
      </c>
      <c r="D90" t="s">
        <v>1972</v>
      </c>
      <c r="E90">
        <v>4</v>
      </c>
      <c r="F90">
        <v>16</v>
      </c>
      <c r="G90" t="s">
        <v>1967</v>
      </c>
      <c r="H90">
        <v>607.20000000000005</v>
      </c>
      <c r="I90">
        <v>1</v>
      </c>
      <c r="J90" t="s">
        <v>2097</v>
      </c>
      <c r="R90" t="s">
        <v>1921</v>
      </c>
      <c r="S90">
        <v>90</v>
      </c>
      <c r="T90">
        <v>226</v>
      </c>
      <c r="U90" t="str">
        <f t="shared" si="3"/>
        <v>cvm!$AC$90#</v>
      </c>
      <c r="V90" t="str" cm="1">
        <f t="array" ref="V90">_xlfn.LET(_xlpm.x, AC89,
         _xlpm.cellAddress, "【 cvm!" &amp; ADDRESS(ROW(cvm机型选项表[[#This Row],[自检]]),COLUMN(cvm机型选项表[[#This Row],[自检]])) &amp; "】",
         _xlfn.IFS(ISBLANK(_xlpm.x),   "error:右侧选项不足" &amp;  _xlpm.cellAddress,
               ISERROR(_xlpm.x),   "error:右侧选项执行失败: cvm!" &amp; _xlpm.cellAddress,
               TRUE,             "ok")
)</f>
        <v>ok</v>
      </c>
      <c r="AC90" t="str" cm="1">
        <f t="array" ref="AC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0" t="s">
        <v>1921</v>
      </c>
      <c r="CZ90" t="s">
        <v>1977</v>
      </c>
      <c r="DA90">
        <v>215</v>
      </c>
      <c r="DB90" t="str">
        <f t="shared" si="4"/>
        <v>cvm!$DF$90#</v>
      </c>
      <c r="DC90" t="str" cm="1">
        <f t="array" ref="DC90">_xlfn.LET(_xlpm.x, DF90,
         _xlpm.cellAddress, "【 cvm!" &amp; ADDRESS(ROW(cvmCpu选项表[[#This Row],[自检]]),COLUMN(cvmCpu选项表[[#This Row],[自检]])) &amp; "】",
         _xlfn.IFS(ISBLANK(_xlpm.x),   "error:右侧选项不足" &amp;  _xlpm.cellAddress,
               ISERROR(_xlpm.x),   "error:右侧选项执行失败: cvm!" &amp; _xlpm.cellAddress,
               TRUE,             "ok")
)</f>
        <v>ok</v>
      </c>
      <c r="DF90" cm="1">
        <f t="array" ref="DF90">TRANSPOSE(
_xlfn.UNIQUE(
_xlfn._xlws.FILTER(cvm表[CPU],(cvm表[地域]=cvmCpu选项表[[#This Row],[地域]])
*IF(cvmCpu选项表[[#This Row],[机型]]="",TRUE,(cvm表[机型]=cvmCpu选项表[[#This Row],[机型]]))
*IF(cvmCpu选项表[[#This Row],[内存]]="",TRUE,(cvm表[内存]=cvmCpu选项表[[#This Row],[内存]]))))
)</f>
        <v>128</v>
      </c>
      <c r="FK90" t="s">
        <v>17</v>
      </c>
      <c r="FL90" t="s">
        <v>1938</v>
      </c>
      <c r="FN90" t="str">
        <f t="shared" si="5"/>
        <v>cvm!$FR$90#</v>
      </c>
      <c r="FO90" t="str" cm="1">
        <f t="array" ref="FO90">_xlfn.LET(_xlpm.x, FR90,
         _xlpm.cellAddress, "【 cvm!" &amp; ADDRESS(ROW(cvm内存选项表[[#This Row],[自检]]),COLUMN(cvm内存选项表[[#This Row],[自检]])) &amp; "】",
         _xlfn.IFS(ISBLANK(_xlpm.x),   "error:右侧选项不足" &amp;  _xlpm.cellAddress,
               ISERROR(_xlpm.x),   "error:右侧选项执行失败: cvm!" &amp; _xlpm.cellAddress,
               TRUE,             "ok")
)</f>
        <v>ok</v>
      </c>
      <c r="FR90" cm="1">
        <f t="array" ref="FR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84">
      <c r="B91" t="e" vm="442">
        <v>#VALUE!</v>
      </c>
      <c r="C91" t="s">
        <v>1921</v>
      </c>
      <c r="D91" t="s">
        <v>1972</v>
      </c>
      <c r="E91">
        <v>8</v>
      </c>
      <c r="F91">
        <v>32</v>
      </c>
      <c r="G91" t="s">
        <v>1956</v>
      </c>
      <c r="H91">
        <v>1214.4000000000001</v>
      </c>
      <c r="I91">
        <v>1</v>
      </c>
      <c r="J91" t="s">
        <v>2098</v>
      </c>
      <c r="R91" t="s">
        <v>1921</v>
      </c>
      <c r="S91">
        <v>180</v>
      </c>
      <c r="T91">
        <v>452</v>
      </c>
      <c r="U91" t="str">
        <f t="shared" si="3"/>
        <v>cvm!$AC$91#</v>
      </c>
      <c r="V91" t="str" cm="1">
        <f t="array" ref="V91">_xlfn.LET(_xlpm.x, AC90,
         _xlpm.cellAddress, "【 cvm!" &amp; ADDRESS(ROW(cvm机型选项表[[#This Row],[自检]]),COLUMN(cvm机型选项表[[#This Row],[自检]])) &amp; "】",
         _xlfn.IFS(ISBLANK(_xlpm.x),   "error:右侧选项不足" &amp;  _xlpm.cellAddress,
               ISERROR(_xlpm.x),   "error:右侧选项执行失败: cvm!" &amp; _xlpm.cellAddress,
               TRUE,             "ok")
)</f>
        <v>ok</v>
      </c>
      <c r="AC91" t="str" cm="1">
        <f t="array" ref="AC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1" t="s">
        <v>1921</v>
      </c>
      <c r="CZ91" t="s">
        <v>1977</v>
      </c>
      <c r="DA91">
        <v>640</v>
      </c>
      <c r="DB91" t="str">
        <f t="shared" si="4"/>
        <v>cvm!$DF$91#</v>
      </c>
      <c r="DC91" t="str" cm="1">
        <f t="array" ref="DC91">_xlfn.LET(_xlpm.x, DF91,
         _xlpm.cellAddress, "【 cvm!" &amp; ADDRESS(ROW(cvmCpu选项表[[#This Row],[自检]]),COLUMN(cvmCpu选项表[[#This Row],[自检]])) &amp; "】",
         _xlfn.IFS(ISBLANK(_xlpm.x),   "error:右侧选项不足" &amp;  _xlpm.cellAddress,
               ISERROR(_xlpm.x),   "error:右侧选项执行失败: cvm!" &amp; _xlpm.cellAddress,
               TRUE,             "ok")
)</f>
        <v>ok</v>
      </c>
      <c r="DF91" cm="1">
        <f t="array" ref="DF91">TRANSPOSE(
_xlfn.UNIQUE(
_xlfn._xlws.FILTER(cvm表[CPU],(cvm表[地域]=cvmCpu选项表[[#This Row],[地域]])
*IF(cvmCpu选项表[[#This Row],[机型]]="",TRUE,(cvm表[机型]=cvmCpu选项表[[#This Row],[机型]]))
*IF(cvmCpu选项表[[#This Row],[内存]]="",TRUE,(cvm表[内存]=cvmCpu选项表[[#This Row],[内存]]))))
)</f>
        <v>160</v>
      </c>
      <c r="FK91" t="s">
        <v>17</v>
      </c>
      <c r="FL91" t="s">
        <v>1941</v>
      </c>
      <c r="FN91" t="str">
        <f t="shared" si="5"/>
        <v>cvm!$FR$91#</v>
      </c>
      <c r="FO91" t="str" cm="1">
        <f t="array" ref="FO91">_xlfn.LET(_xlpm.x, FR91,
         _xlpm.cellAddress, "【 cvm!" &amp; ADDRESS(ROW(cvm内存选项表[[#This Row],[自检]]),COLUMN(cvm内存选项表[[#This Row],[自检]])) &amp; "】",
         _xlfn.IFS(ISBLANK(_xlpm.x),   "error:右侧选项不足" &amp;  _xlpm.cellAddress,
               ISERROR(_xlpm.x),   "error:右侧选项执行失败: cvm!" &amp; _xlpm.cellAddress,
               TRUE,             "ok")
)</f>
        <v>ok</v>
      </c>
      <c r="FR91" cm="1">
        <f t="array" ref="FR91:FU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1">
        <v>128</v>
      </c>
      <c r="FT91">
        <v>256</v>
      </c>
      <c r="FU91">
        <v>320</v>
      </c>
    </row>
    <row r="92" spans="2:184">
      <c r="B92" t="e" vm="443">
        <v>#VALUE!</v>
      </c>
      <c r="C92" t="s">
        <v>1921</v>
      </c>
      <c r="D92" t="s">
        <v>1972</v>
      </c>
      <c r="E92">
        <v>8</v>
      </c>
      <c r="F92">
        <v>16</v>
      </c>
      <c r="G92" t="s">
        <v>1975</v>
      </c>
      <c r="H92">
        <v>809.6</v>
      </c>
      <c r="I92">
        <v>1</v>
      </c>
      <c r="J92" t="s">
        <v>2099</v>
      </c>
      <c r="R92" t="s">
        <v>1921</v>
      </c>
      <c r="S92">
        <v>10</v>
      </c>
      <c r="T92">
        <v>88</v>
      </c>
      <c r="U92" t="str">
        <f t="shared" si="3"/>
        <v>cvm!$AC$92#</v>
      </c>
      <c r="V92" t="str" cm="1">
        <f t="array" ref="V92">_xlfn.LET(_xlpm.x, AC91,
         _xlpm.cellAddress, "【 cvm!" &amp; ADDRESS(ROW(cvm机型选项表[[#This Row],[自检]]),COLUMN(cvm机型选项表[[#This Row],[自检]])) &amp; "】",
         _xlfn.IFS(ISBLANK(_xlpm.x),   "error:右侧选项不足" &amp;  _xlpm.cellAddress,
               ISERROR(_xlpm.x),   "error:右侧选项执行失败: cvm!" &amp; _xlpm.cellAddress,
               TRUE,             "ok")
)</f>
        <v>ok</v>
      </c>
      <c r="AC92" t="str" cm="1">
        <f t="array" ref="AC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2" t="s">
        <v>1921</v>
      </c>
      <c r="CZ92" t="s">
        <v>1977</v>
      </c>
      <c r="DA92">
        <v>940</v>
      </c>
      <c r="DB92" t="str">
        <f t="shared" si="4"/>
        <v>cvm!$DF$92#</v>
      </c>
      <c r="DC92" t="str" cm="1">
        <f t="array" ref="DC92">_xlfn.LET(_xlpm.x, DF92,
         _xlpm.cellAddress, "【 cvm!" &amp; ADDRESS(ROW(cvmCpu选项表[[#This Row],[自检]]),COLUMN(cvmCpu选项表[[#This Row],[自检]])) &amp; "】",
         _xlfn.IFS(ISBLANK(_xlpm.x),   "error:右侧选项不足" &amp;  _xlpm.cellAddress,
               ISERROR(_xlpm.x),   "error:右侧选项执行失败: cvm!" &amp; _xlpm.cellAddress,
               TRUE,             "ok")
)</f>
        <v>ok</v>
      </c>
      <c r="DF92" cm="1">
        <f t="array" ref="DF92">TRANSPOSE(
_xlfn.UNIQUE(
_xlfn._xlws.FILTER(cvm表[CPU],(cvm表[地域]=cvmCpu选项表[[#This Row],[地域]])
*IF(cvmCpu选项表[[#This Row],[机型]]="",TRUE,(cvm表[机型]=cvmCpu选项表[[#This Row],[机型]]))
*IF(cvmCpu选项表[[#This Row],[内存]]="",TRUE,(cvm表[内存]=cvmCpu选项表[[#This Row],[内存]]))))
)</f>
        <v>232</v>
      </c>
      <c r="FK92" t="s">
        <v>17</v>
      </c>
      <c r="FL92" t="s">
        <v>1950</v>
      </c>
      <c r="FN92" t="str">
        <f t="shared" si="5"/>
        <v>cvm!$FR$92#</v>
      </c>
      <c r="FO92" t="str" cm="1">
        <f t="array" ref="FO92">_xlfn.LET(_xlpm.x, FR92,
         _xlpm.cellAddress, "【 cvm!" &amp; ADDRESS(ROW(cvm内存选项表[[#This Row],[自检]]),COLUMN(cvm内存选项表[[#This Row],[自检]])) &amp; "】",
         _xlfn.IFS(ISBLANK(_xlpm.x),   "error:右侧选项不足" &amp;  _xlpm.cellAddress,
               ISERROR(_xlpm.x),   "error:右侧选项执行失败: cvm!" &amp; _xlpm.cellAddress,
               TRUE,             "ok")
)</f>
        <v>ok</v>
      </c>
      <c r="FR92" cm="1">
        <f t="array" ref="FR92:FT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2">
        <v>128</v>
      </c>
      <c r="FT92">
        <v>256</v>
      </c>
    </row>
    <row r="93" spans="2:184">
      <c r="B93" t="e" vm="444">
        <v>#VALUE!</v>
      </c>
      <c r="C93" t="s">
        <v>1921</v>
      </c>
      <c r="D93" t="s">
        <v>1972</v>
      </c>
      <c r="E93">
        <v>16</v>
      </c>
      <c r="F93">
        <v>32</v>
      </c>
      <c r="G93" t="s">
        <v>1980</v>
      </c>
      <c r="H93">
        <v>1619.2</v>
      </c>
      <c r="I93">
        <v>1</v>
      </c>
      <c r="J93" t="s">
        <v>2100</v>
      </c>
      <c r="R93" t="s">
        <v>1921</v>
      </c>
      <c r="S93">
        <v>22</v>
      </c>
      <c r="T93">
        <v>176</v>
      </c>
      <c r="U93" t="str">
        <f t="shared" si="3"/>
        <v>cvm!$AC$93#</v>
      </c>
      <c r="V93" t="str" cm="1">
        <f t="array" ref="V93">_xlfn.LET(_xlpm.x, AC92,
         _xlpm.cellAddress, "【 cvm!" &amp; ADDRESS(ROW(cvm机型选项表[[#This Row],[自检]]),COLUMN(cvm机型选项表[[#This Row],[自检]])) &amp; "】",
         _xlfn.IFS(ISBLANK(_xlpm.x),   "error:右侧选项不足" &amp;  _xlpm.cellAddress,
               ISERROR(_xlpm.x),   "error:右侧选项执行失败: cvm!" &amp; _xlpm.cellAddress,
               TRUE,             "ok")
)</f>
        <v>ok</v>
      </c>
      <c r="AC93" t="str" cm="1">
        <f t="array" ref="AC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3" t="s">
        <v>1921</v>
      </c>
      <c r="CZ93" t="s">
        <v>1977</v>
      </c>
      <c r="DA93">
        <v>432</v>
      </c>
      <c r="DB93" t="str">
        <f t="shared" si="4"/>
        <v>cvm!$DF$93#</v>
      </c>
      <c r="DC93" t="str" cm="1">
        <f t="array" ref="DC93">_xlfn.LET(_xlpm.x, DF93,
         _xlpm.cellAddress, "【 cvm!" &amp; ADDRESS(ROW(cvmCpu选项表[[#This Row],[自检]]),COLUMN(cvmCpu选项表[[#This Row],[自检]])) &amp; "】",
         _xlfn.IFS(ISBLANK(_xlpm.x),   "error:右侧选项不足" &amp;  _xlpm.cellAddress,
               ISERROR(_xlpm.x),   "error:右侧选项执行失败: cvm!" &amp; _xlpm.cellAddress,
               TRUE,             "ok")
)</f>
        <v>ok</v>
      </c>
      <c r="DF93" cm="1">
        <f t="array" ref="DF93">TRANSPOSE(
_xlfn.UNIQUE(
_xlfn._xlws.FILTER(cvm表[CPU],(cvm表[地域]=cvmCpu选项表[[#This Row],[地域]])
*IF(cvmCpu选项表[[#This Row],[机型]]="",TRUE,(cvm表[机型]=cvmCpu选项表[[#This Row],[机型]]))
*IF(cvmCpu选项表[[#This Row],[内存]]="",TRUE,(cvm表[内存]=cvmCpu选项表[[#This Row],[内存]]))))
)</f>
        <v>232</v>
      </c>
      <c r="FK93" t="s">
        <v>17</v>
      </c>
      <c r="FL93" t="s">
        <v>1953</v>
      </c>
      <c r="FN93" t="str">
        <f t="shared" si="5"/>
        <v>cvm!$FR$93#</v>
      </c>
      <c r="FO93" t="str" cm="1">
        <f t="array" ref="FO93">_xlfn.LET(_xlpm.x, FR93,
         _xlpm.cellAddress, "【 cvm!" &amp; ADDRESS(ROW(cvm内存选项表[[#This Row],[自检]]),COLUMN(cvm内存选项表[[#This Row],[自检]])) &amp; "】",
         _xlfn.IFS(ISBLANK(_xlpm.x),   "error:右侧选项不足" &amp;  _xlpm.cellAddress,
               ISERROR(_xlpm.x),   "error:右侧选项执行失败: cvm!" &amp; _xlpm.cellAddress,
               TRUE,             "ok")
)</f>
        <v>ok</v>
      </c>
      <c r="FR93" cm="1">
        <f t="array" ref="FR93:FW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93">
        <v>64</v>
      </c>
      <c r="FT93">
        <v>96</v>
      </c>
      <c r="FU93">
        <v>128</v>
      </c>
      <c r="FV93">
        <v>256</v>
      </c>
      <c r="FW93">
        <v>320</v>
      </c>
    </row>
    <row r="94" spans="2:184">
      <c r="B94" t="e" vm="445">
        <v>#VALUE!</v>
      </c>
      <c r="C94" t="s">
        <v>1921</v>
      </c>
      <c r="D94" t="s">
        <v>1972</v>
      </c>
      <c r="E94">
        <v>16</v>
      </c>
      <c r="F94">
        <v>64</v>
      </c>
      <c r="G94" t="s">
        <v>1942</v>
      </c>
      <c r="H94">
        <v>2428.8000000000002</v>
      </c>
      <c r="I94">
        <v>1</v>
      </c>
      <c r="J94" t="s">
        <v>2101</v>
      </c>
      <c r="R94" t="s">
        <v>1921</v>
      </c>
      <c r="S94">
        <v>44</v>
      </c>
      <c r="T94">
        <v>352</v>
      </c>
      <c r="U94" t="str">
        <f t="shared" si="3"/>
        <v>cvm!$AC$94#</v>
      </c>
      <c r="V94" t="str" cm="1">
        <f t="array" ref="V94">_xlfn.LET(_xlpm.x, AC93,
         _xlpm.cellAddress, "【 cvm!" &amp; ADDRESS(ROW(cvm机型选项表[[#This Row],[自检]]),COLUMN(cvm机型选项表[[#This Row],[自检]])) &amp; "】",
         _xlfn.IFS(ISBLANK(_xlpm.x),   "error:右侧选项不足" &amp;  _xlpm.cellAddress,
               ISERROR(_xlpm.x),   "error:右侧选项执行失败: cvm!" &amp; _xlpm.cellAddress,
               TRUE,             "ok")
)</f>
        <v>ok</v>
      </c>
      <c r="AC94" t="str" cm="1">
        <f t="array" ref="AC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4" t="s">
        <v>1921</v>
      </c>
      <c r="CZ94" t="s">
        <v>1979</v>
      </c>
      <c r="DA94">
        <v>4</v>
      </c>
      <c r="DB94" t="str">
        <f t="shared" si="4"/>
        <v>cvm!$DF$94#</v>
      </c>
      <c r="DC94" t="str" cm="1">
        <f t="array" ref="DC94">_xlfn.LET(_xlpm.x, DF94,
         _xlpm.cellAddress, "【 cvm!" &amp; ADDRESS(ROW(cvmCpu选项表[[#This Row],[自检]]),COLUMN(cvmCpu选项表[[#This Row],[自检]])) &amp; "】",
         _xlfn.IFS(ISBLANK(_xlpm.x),   "error:右侧选项不足" &amp;  _xlpm.cellAddress,
               ISERROR(_xlpm.x),   "error:右侧选项执行失败: cvm!" &amp; _xlpm.cellAddress,
               TRUE,             "ok")
)</f>
        <v>ok</v>
      </c>
      <c r="DF94" cm="1">
        <f t="array" ref="DF94:DG94">TRANSPOSE(
_xlfn.UNIQUE(
_xlfn._xlws.FILTER(cvm表[CPU],(cvm表[地域]=cvmCpu选项表[[#This Row],[地域]])
*IF(cvmCpu选项表[[#This Row],[机型]]="",TRUE,(cvm表[机型]=cvmCpu选项表[[#This Row],[机型]]))
*IF(cvmCpu选项表[[#This Row],[内存]]="",TRUE,(cvm表[内存]=cvmCpu选项表[[#This Row],[内存]]))))
)</f>
        <v>1</v>
      </c>
      <c r="DG94">
        <v>2</v>
      </c>
      <c r="FK94" t="s">
        <v>17</v>
      </c>
      <c r="FL94" t="s">
        <v>1955</v>
      </c>
      <c r="FN94" t="str">
        <f t="shared" si="5"/>
        <v>cvm!$FR$94#</v>
      </c>
      <c r="FO94" t="str" cm="1">
        <f t="array" ref="FO94">_xlfn.LET(_xlpm.x, FR94,
         _xlpm.cellAddress, "【 cvm!" &amp; ADDRESS(ROW(cvm内存选项表[[#This Row],[自检]]),COLUMN(cvm内存选项表[[#This Row],[自检]])) &amp; "】",
         _xlfn.IFS(ISBLANK(_xlpm.x),   "error:右侧选项不足" &amp;  _xlpm.cellAddress,
               ISERROR(_xlpm.x),   "error:右侧选项执行失败: cvm!" &amp; _xlpm.cellAddress,
               TRUE,             "ok")
)</f>
        <v>ok</v>
      </c>
      <c r="FR94" cm="1">
        <f t="array" ref="FR94:FV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4">
        <v>16</v>
      </c>
      <c r="FT94">
        <v>32</v>
      </c>
      <c r="FU94">
        <v>64</v>
      </c>
      <c r="FV94">
        <v>128</v>
      </c>
    </row>
    <row r="95" spans="2:184">
      <c r="B95" t="e" vm="446">
        <v>#VALUE!</v>
      </c>
      <c r="C95" t="s">
        <v>1921</v>
      </c>
      <c r="D95" t="s">
        <v>1972</v>
      </c>
      <c r="E95">
        <v>32</v>
      </c>
      <c r="F95">
        <v>64</v>
      </c>
      <c r="G95" t="s">
        <v>1985</v>
      </c>
      <c r="H95">
        <v>3238.4</v>
      </c>
      <c r="I95">
        <v>1</v>
      </c>
      <c r="J95" t="s">
        <v>2102</v>
      </c>
      <c r="R95" t="s">
        <v>1924</v>
      </c>
      <c r="S95">
        <v>96</v>
      </c>
      <c r="T95">
        <v>384</v>
      </c>
      <c r="U95" t="str">
        <f t="shared" si="3"/>
        <v>cvm!$AC$95#</v>
      </c>
      <c r="V95" t="str" cm="1">
        <f t="array" ref="V95">_xlfn.LET(_xlpm.x, AC94,
         _xlpm.cellAddress, "【 cvm!" &amp; ADDRESS(ROW(cvm机型选项表[[#This Row],[自检]]),COLUMN(cvm机型选项表[[#This Row],[自检]])) &amp; "】",
         _xlfn.IFS(ISBLANK(_xlpm.x),   "error:右侧选项不足" &amp;  _xlpm.cellAddress,
               ISERROR(_xlpm.x),   "error:右侧选项执行失败: cvm!" &amp; _xlpm.cellAddress,
               TRUE,             "ok")
)</f>
        <v>ok</v>
      </c>
      <c r="AC95" t="str" cm="1">
        <f t="array" ref="AC95:AF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95" t="str">
        <v>标准型 SA3</v>
      </c>
      <c r="AE95" t="str">
        <v>GPU型 黑石物理服务器BMG5v</v>
      </c>
      <c r="AF95" t="str">
        <v>GPU型 黑石物理服务器BMG5t</v>
      </c>
      <c r="CY95" t="s">
        <v>1921</v>
      </c>
      <c r="CZ95" t="s">
        <v>1979</v>
      </c>
      <c r="DA95">
        <v>2</v>
      </c>
      <c r="DB95" t="str">
        <f t="shared" si="4"/>
        <v>cvm!$DF$95#</v>
      </c>
      <c r="DC95" t="str" cm="1">
        <f t="array" ref="DC95">_xlfn.LET(_xlpm.x, DF95,
         _xlpm.cellAddress, "【 cvm!" &amp; ADDRESS(ROW(cvmCpu选项表[[#This Row],[自检]]),COLUMN(cvmCpu选项表[[#This Row],[自检]])) &amp; "】",
         _xlfn.IFS(ISBLANK(_xlpm.x),   "error:右侧选项不足" &amp;  _xlpm.cellAddress,
               ISERROR(_xlpm.x),   "error:右侧选项执行失败: cvm!" &amp; _xlpm.cellAddress,
               TRUE,             "ok")
)</f>
        <v>ok</v>
      </c>
      <c r="DF95" cm="1">
        <f t="array" ref="DF95">TRANSPOSE(
_xlfn.UNIQUE(
_xlfn._xlws.FILTER(cvm表[CPU],(cvm表[地域]=cvmCpu选项表[[#This Row],[地域]])
*IF(cvmCpu选项表[[#This Row],[机型]]="",TRUE,(cvm表[机型]=cvmCpu选项表[[#This Row],[机型]]))
*IF(cvmCpu选项表[[#This Row],[内存]]="",TRUE,(cvm表[内存]=cvmCpu选项表[[#This Row],[内存]]))))
)</f>
        <v>1</v>
      </c>
      <c r="FK95" t="s">
        <v>17</v>
      </c>
      <c r="FL95" t="s">
        <v>1960</v>
      </c>
      <c r="FN95" t="str">
        <f t="shared" si="5"/>
        <v>cvm!$FR$95#</v>
      </c>
      <c r="FO95" t="str" cm="1">
        <f t="array" ref="FO95">_xlfn.LET(_xlpm.x, FR95,
         _xlpm.cellAddress, "【 cvm!" &amp; ADDRESS(ROW(cvm内存选项表[[#This Row],[自检]]),COLUMN(cvm内存选项表[[#This Row],[自检]])) &amp; "】",
         _xlfn.IFS(ISBLANK(_xlpm.x),   "error:右侧选项不足" &amp;  _xlpm.cellAddress,
               ISERROR(_xlpm.x),   "error:右侧选项执行失败: cvm!" &amp; _xlpm.cellAddress,
               TRUE,             "ok")
)</f>
        <v>ok</v>
      </c>
      <c r="FR95" cm="1">
        <f t="array" ref="FR95:GB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5">
        <v>8</v>
      </c>
      <c r="FT95">
        <v>16</v>
      </c>
      <c r="FU95">
        <v>32</v>
      </c>
      <c r="FV95">
        <v>64</v>
      </c>
      <c r="FW95">
        <v>96</v>
      </c>
      <c r="FX95">
        <v>128</v>
      </c>
      <c r="FY95">
        <v>184</v>
      </c>
      <c r="FZ95">
        <v>192</v>
      </c>
      <c r="GA95">
        <v>256</v>
      </c>
      <c r="GB95">
        <v>368</v>
      </c>
    </row>
    <row r="96" spans="2:184">
      <c r="B96" t="e" vm="447">
        <v>#VALUE!</v>
      </c>
      <c r="C96" t="s">
        <v>1921</v>
      </c>
      <c r="D96" t="s">
        <v>1972</v>
      </c>
      <c r="E96">
        <v>32</v>
      </c>
      <c r="F96">
        <v>128</v>
      </c>
      <c r="G96" t="s">
        <v>1944</v>
      </c>
      <c r="H96">
        <v>4857.6000000000004</v>
      </c>
      <c r="I96">
        <v>1</v>
      </c>
      <c r="J96" t="s">
        <v>2103</v>
      </c>
      <c r="R96" t="s">
        <v>1924</v>
      </c>
      <c r="S96">
        <v>16</v>
      </c>
      <c r="T96">
        <v>64</v>
      </c>
      <c r="U96" t="str">
        <f t="shared" si="3"/>
        <v>cvm!$AC$96#</v>
      </c>
      <c r="V96" t="str" cm="1">
        <f t="array" ref="V96">_xlfn.LET(_xlpm.x, AC95,
         _xlpm.cellAddress, "【 cvm!" &amp; ADDRESS(ROW(cvm机型选项表[[#This Row],[自检]]),COLUMN(cvm机型选项表[[#This Row],[自检]])) &amp; "】",
         _xlfn.IFS(ISBLANK(_xlpm.x),   "error:右侧选项不足" &amp;  _xlpm.cellAddress,
               ISERROR(_xlpm.x),   "error:右侧选项执行失败: cvm!" &amp; _xlpm.cellAddress,
               TRUE,             "ok")
)</f>
        <v>ok</v>
      </c>
      <c r="AC96" t="str" cm="1">
        <f t="array" ref="AC96:AU96">TRANSPOSE(
_xlfn.UNIQUE(
_xlfn._xlws.FILTER(cvm表[机型],(cvm表[地域]=cvm机型选项表[[#This Row],[地域]])
*IF(cvm机型选项表[[#This Row],[CPU]]="",TRUE,(cvm表[CPU]=cvm机型选项表[[#This Row],[CPU]]))
*IF(cvm机型选项表[[#This Row],[内存]]="",TRUE,(cvm表[内存]=cvm机型选项表[[#This Row],[内存]]))))
)</f>
        <v>高IO型 IT5</v>
      </c>
      <c r="AD96" t="str">
        <v>高IO型 IT3</v>
      </c>
      <c r="AE96" t="str">
        <v>高IO型 I3</v>
      </c>
      <c r="AF96" t="str">
        <v>计算网络增强型 CN3</v>
      </c>
      <c r="AG96" t="str">
        <v>计算型 C6</v>
      </c>
      <c r="AH96" t="str">
        <v>计算型 C5</v>
      </c>
      <c r="AI96" t="str">
        <v>计算型 C4</v>
      </c>
      <c r="AJ96" t="str">
        <v>计算型 C3</v>
      </c>
      <c r="AK96" t="str">
        <v>计算型 C2</v>
      </c>
      <c r="AL96" t="str">
        <v>标准存储增强型 S5se</v>
      </c>
      <c r="AM96" t="str">
        <v>标准型 SA3</v>
      </c>
      <c r="AN96" t="str">
        <v>标准型 SA2</v>
      </c>
      <c r="AO96" t="str">
        <v>标准型 SA1</v>
      </c>
      <c r="AP96" t="str">
        <v>标准型 S5</v>
      </c>
      <c r="AQ96" t="str">
        <v>标准型 S4</v>
      </c>
      <c r="AR96" t="str">
        <v>标准型 S3</v>
      </c>
      <c r="AS96" t="str">
        <v>标准型 S2</v>
      </c>
      <c r="AT96" t="str">
        <v>大数据型 D3</v>
      </c>
      <c r="AU96" t="str">
        <v>大数据型 D2</v>
      </c>
      <c r="CY96" t="s">
        <v>1921</v>
      </c>
      <c r="CZ96" t="s">
        <v>1979</v>
      </c>
      <c r="DA96">
        <v>1</v>
      </c>
      <c r="DB96" t="str">
        <f t="shared" si="4"/>
        <v>cvm!$DF$96#</v>
      </c>
      <c r="DC96" t="str" cm="1">
        <f t="array" ref="DC96">_xlfn.LET(_xlpm.x, DF96,
         _xlpm.cellAddress, "【 cvm!" &amp; ADDRESS(ROW(cvmCpu选项表[[#This Row],[自检]]),COLUMN(cvmCpu选项表[[#This Row],[自检]])) &amp; "】",
         _xlfn.IFS(ISBLANK(_xlpm.x),   "error:右侧选项不足" &amp;  _xlpm.cellAddress,
               ISERROR(_xlpm.x),   "error:右侧选项执行失败: cvm!" &amp; _xlpm.cellAddress,
               TRUE,             "ok")
)</f>
        <v>ok</v>
      </c>
      <c r="DF96" cm="1">
        <f t="array" ref="DF96">TRANSPOSE(
_xlfn.UNIQUE(
_xlfn._xlws.FILTER(cvm表[CPU],(cvm表[地域]=cvmCpu选项表[[#This Row],[地域]])
*IF(cvmCpu选项表[[#This Row],[机型]]="",TRUE,(cvm表[机型]=cvmCpu选项表[[#This Row],[机型]]))
*IF(cvmCpu选项表[[#This Row],[内存]]="",TRUE,(cvm表[内存]=cvmCpu选项表[[#This Row],[内存]]))))
)</f>
        <v>1</v>
      </c>
      <c r="FK96" t="s">
        <v>17</v>
      </c>
      <c r="FL96" t="s">
        <v>1963</v>
      </c>
      <c r="FN96" t="str">
        <f t="shared" si="5"/>
        <v>cvm!$FR$96#</v>
      </c>
      <c r="FO96" t="str" cm="1">
        <f t="array" ref="FO96">_xlfn.LET(_xlpm.x, FR96,
         _xlpm.cellAddress, "【 cvm!" &amp; ADDRESS(ROW(cvm内存选项表[[#This Row],[自检]]),COLUMN(cvm内存选项表[[#This Row],[自检]])) &amp; "】",
         _xlfn.IFS(ISBLANK(_xlpm.x),   "error:右侧选项不足" &amp;  _xlpm.cellAddress,
               ISERROR(_xlpm.x),   "error:右侧选项执行失败: cvm!" &amp; _xlpm.cellAddress,
               TRUE,             "ok")
)</f>
        <v>ok</v>
      </c>
      <c r="FR96" cm="1">
        <f t="array" ref="FR96:FX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6">
        <v>8</v>
      </c>
      <c r="FT96">
        <v>16</v>
      </c>
      <c r="FU96">
        <v>32</v>
      </c>
      <c r="FV96">
        <v>64</v>
      </c>
      <c r="FW96">
        <v>174</v>
      </c>
      <c r="FX96">
        <v>348</v>
      </c>
    </row>
    <row r="97" spans="2:193">
      <c r="B97" t="e" vm="448">
        <v>#VALUE!</v>
      </c>
      <c r="C97" t="s">
        <v>1921</v>
      </c>
      <c r="D97" t="s">
        <v>1972</v>
      </c>
      <c r="E97">
        <v>68</v>
      </c>
      <c r="F97">
        <v>316</v>
      </c>
      <c r="G97" t="s">
        <v>2104</v>
      </c>
      <c r="H97">
        <v>11435.6</v>
      </c>
      <c r="I97">
        <v>1</v>
      </c>
      <c r="J97" t="s">
        <v>2105</v>
      </c>
      <c r="R97" t="s">
        <v>1924</v>
      </c>
      <c r="S97">
        <v>32</v>
      </c>
      <c r="T97">
        <v>128</v>
      </c>
      <c r="U97" t="str">
        <f t="shared" si="3"/>
        <v>cvm!$AC$97#</v>
      </c>
      <c r="V97" t="str" cm="1">
        <f t="array" ref="V97">_xlfn.LET(_xlpm.x, AC96,
         _xlpm.cellAddress, "【 cvm!" &amp; ADDRESS(ROW(cvm机型选项表[[#This Row],[自检]]),COLUMN(cvm机型选项表[[#This Row],[自检]])) &amp; "】",
         _xlfn.IFS(ISBLANK(_xlpm.x),   "error:右侧选项不足" &amp;  _xlpm.cellAddress,
               ISERROR(_xlpm.x),   "error:右侧选项执行失败: cvm!" &amp; _xlpm.cellAddress,
               TRUE,             "ok")
)</f>
        <v>ok</v>
      </c>
      <c r="AC97" t="str" cm="1">
        <f t="array" ref="AC97:AU97">TRANSPOSE(
_xlfn.UNIQUE(
_xlfn._xlws.FILTER(cvm表[机型],(cvm表[地域]=cvm机型选项表[[#This Row],[地域]])
*IF(cvm机型选项表[[#This Row],[CPU]]="",TRUE,(cvm表[CPU]=cvm机型选项表[[#This Row],[CPU]]))
*IF(cvm机型选项表[[#This Row],[内存]]="",TRUE,(cvm表[内存]=cvm机型选项表[[#This Row],[内存]]))))
)</f>
        <v>高IO型 IT5</v>
      </c>
      <c r="AD97" t="str">
        <v>高IO型 IT3</v>
      </c>
      <c r="AE97" t="str">
        <v>高IO型 I3</v>
      </c>
      <c r="AF97" t="str">
        <v>计算网络增强型 CN3</v>
      </c>
      <c r="AG97" t="str">
        <v>计算型 C6</v>
      </c>
      <c r="AH97" t="str">
        <v>计算型 C5</v>
      </c>
      <c r="AI97" t="str">
        <v>计算型 C3</v>
      </c>
      <c r="AJ97" t="str">
        <v>标准存储增强型 S5se</v>
      </c>
      <c r="AK97" t="str">
        <v>标准型 SA3</v>
      </c>
      <c r="AL97" t="str">
        <v>标准型 SA2</v>
      </c>
      <c r="AM97" t="str">
        <v>标准型 SA1</v>
      </c>
      <c r="AN97" t="str">
        <v>标准型 S6</v>
      </c>
      <c r="AO97" t="str">
        <v>标准型 S5</v>
      </c>
      <c r="AP97" t="str">
        <v>标准型 S4</v>
      </c>
      <c r="AQ97" t="str">
        <v>标准型 S3</v>
      </c>
      <c r="AR97" t="str">
        <v>标准型 S2</v>
      </c>
      <c r="AS97" t="str">
        <v>大数据型 D3</v>
      </c>
      <c r="AT97" t="str">
        <v>大数据型 D2</v>
      </c>
      <c r="AU97" t="str">
        <v>GPU计算型 GN7</v>
      </c>
      <c r="CY97" t="s">
        <v>1921</v>
      </c>
      <c r="CZ97" t="s">
        <v>1979</v>
      </c>
      <c r="DA97">
        <v>8</v>
      </c>
      <c r="DB97" t="str">
        <f t="shared" si="4"/>
        <v>cvm!$DF$97#</v>
      </c>
      <c r="DC97" t="str" cm="1">
        <f t="array" ref="DC97">_xlfn.LET(_xlpm.x, DF97,
         _xlpm.cellAddress, "【 cvm!" &amp; ADDRESS(ROW(cvmCpu选项表[[#This Row],[自检]]),COLUMN(cvmCpu选项表[[#This Row],[自检]])) &amp; "】",
         _xlfn.IFS(ISBLANK(_xlpm.x),   "error:右侧选项不足" &amp;  _xlpm.cellAddress,
               ISERROR(_xlpm.x),   "error:右侧选项执行失败: cvm!" &amp; _xlpm.cellAddress,
               TRUE,             "ok")
)</f>
        <v>ok</v>
      </c>
      <c r="DF97" cm="1">
        <f t="array" ref="DF97:DG97">TRANSPOSE(
_xlfn.UNIQUE(
_xlfn._xlws.FILTER(cvm表[CPU],(cvm表[地域]=cvmCpu选项表[[#This Row],[地域]])
*IF(cvmCpu选项表[[#This Row],[机型]]="",TRUE,(cvm表[机型]=cvmCpu选项表[[#This Row],[机型]]))
*IF(cvmCpu选项表[[#This Row],[内存]]="",TRUE,(cvm表[内存]=cvmCpu选项表[[#This Row],[内存]]))))
)</f>
        <v>2</v>
      </c>
      <c r="DG97">
        <v>4</v>
      </c>
      <c r="FK97" t="s">
        <v>17</v>
      </c>
      <c r="FL97" t="s">
        <v>1964</v>
      </c>
      <c r="FN97" t="str">
        <f t="shared" si="5"/>
        <v>cvm!$FR$97#</v>
      </c>
      <c r="FO97" t="str" cm="1">
        <f t="array" ref="FO97">_xlfn.LET(_xlpm.x, FR97,
         _xlpm.cellAddress, "【 cvm!" &amp; ADDRESS(ROW(cvm内存选项表[[#This Row],[自检]]),COLUMN(cvm内存选项表[[#This Row],[自检]])) &amp; "】",
         _xlfn.IFS(ISBLANK(_xlpm.x),   "error:右侧选项不足" &amp;  _xlpm.cellAddress,
               ISERROR(_xlpm.x),   "error:右侧选项执行失败: cvm!" &amp; _xlpm.cellAddress,
               TRUE,             "ok")
)</f>
        <v>ok</v>
      </c>
      <c r="FR97" cm="1">
        <f t="array" ref="FR97:FV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7">
        <v>16</v>
      </c>
      <c r="FT97">
        <v>32</v>
      </c>
      <c r="FU97">
        <v>64</v>
      </c>
      <c r="FV97">
        <v>128</v>
      </c>
    </row>
    <row r="98" spans="2:193">
      <c r="B98" t="e" vm="449">
        <v>#VALUE!</v>
      </c>
      <c r="C98" t="s">
        <v>1921</v>
      </c>
      <c r="D98" t="s">
        <v>1974</v>
      </c>
      <c r="E98">
        <v>80</v>
      </c>
      <c r="F98">
        <v>384</v>
      </c>
      <c r="G98" t="s">
        <v>2106</v>
      </c>
      <c r="H98">
        <v>14096</v>
      </c>
      <c r="I98">
        <v>1</v>
      </c>
      <c r="J98" t="s">
        <v>2107</v>
      </c>
      <c r="R98" t="s">
        <v>1924</v>
      </c>
      <c r="S98">
        <v>64</v>
      </c>
      <c r="T98">
        <v>256</v>
      </c>
      <c r="U98" t="str">
        <f t="shared" si="3"/>
        <v>cvm!$AC$98#</v>
      </c>
      <c r="V98" t="str" cm="1">
        <f t="array" ref="V98">_xlfn.LET(_xlpm.x, AC97,
         _xlpm.cellAddress, "【 cvm!" &amp; ADDRESS(ROW(cvm机型选项表[[#This Row],[自检]]),COLUMN(cvm机型选项表[[#This Row],[自检]])) &amp; "】",
         _xlfn.IFS(ISBLANK(_xlpm.x),   "error:右侧选项不足" &amp;  _xlpm.cellAddress,
               ISERROR(_xlpm.x),   "error:右侧选项执行失败: cvm!" &amp; _xlpm.cellAddress,
               TRUE,             "ok")
)</f>
        <v>ok</v>
      </c>
      <c r="AC98" t="str" cm="1">
        <f t="array" ref="AC98:AP98">TRANSPOSE(
_xlfn.UNIQUE(
_xlfn._xlws.FILTER(cvm表[机型],(cvm表[地域]=cvm机型选项表[[#This Row],[地域]])
*IF(cvm机型选项表[[#This Row],[CPU]]="",TRUE,(cvm表[CPU]=cvm机型选项表[[#This Row],[CPU]]))
*IF(cvm机型选项表[[#This Row],[内存]]="",TRUE,(cvm表[内存]=cvm机型选项表[[#This Row],[内存]]))))
)</f>
        <v>高IO型 IT5</v>
      </c>
      <c r="AD98" t="str">
        <v>高IO型 IT3</v>
      </c>
      <c r="AE98" t="str">
        <v>高IO型 I3</v>
      </c>
      <c r="AF98" t="str">
        <v>计算型 C6</v>
      </c>
      <c r="AG98" t="str">
        <v>计算型 C5</v>
      </c>
      <c r="AH98" t="str">
        <v>标准型 SA3</v>
      </c>
      <c r="AI98" t="str">
        <v>标准型 SA2</v>
      </c>
      <c r="AJ98" t="str">
        <v>标准型 SA1</v>
      </c>
      <c r="AK98" t="str">
        <v>标准型 S6</v>
      </c>
      <c r="AL98" t="str">
        <v>标准型 S5</v>
      </c>
      <c r="AM98" t="str">
        <v>标准型 S4</v>
      </c>
      <c r="AN98" t="str">
        <v>标准型 S3</v>
      </c>
      <c r="AO98" t="str">
        <v>大数据型 D3</v>
      </c>
      <c r="AP98" t="str">
        <v>大数据型 D2</v>
      </c>
      <c r="CY98" t="s">
        <v>1921</v>
      </c>
      <c r="CZ98" t="s">
        <v>1979</v>
      </c>
      <c r="DA98">
        <v>16</v>
      </c>
      <c r="DB98" t="str">
        <f t="shared" si="4"/>
        <v>cvm!$DF$98#</v>
      </c>
      <c r="DC98" t="str" cm="1">
        <f t="array" ref="DC98">_xlfn.LET(_xlpm.x, DF98,
         _xlpm.cellAddress, "【 cvm!" &amp; ADDRESS(ROW(cvmCpu选项表[[#This Row],[自检]]),COLUMN(cvmCpu选项表[[#This Row],[自检]])) &amp; "】",
         _xlfn.IFS(ISBLANK(_xlpm.x),   "error:右侧选项不足" &amp;  _xlpm.cellAddress,
               ISERROR(_xlpm.x),   "error:右侧选项执行失败: cvm!" &amp; _xlpm.cellAddress,
               TRUE,             "ok")
)</f>
        <v>ok</v>
      </c>
      <c r="DF98" cm="1">
        <f t="array" ref="DF98:DG98">TRANSPOSE(
_xlfn.UNIQUE(
_xlfn._xlws.FILTER(cvm表[CPU],(cvm表[地域]=cvmCpu选项表[[#This Row],[地域]])
*IF(cvmCpu选项表[[#This Row],[机型]]="",TRUE,(cvm表[机型]=cvmCpu选项表[[#This Row],[机型]]))
*IF(cvmCpu选项表[[#This Row],[内存]]="",TRUE,(cvm表[内存]=cvmCpu选项表[[#This Row],[内存]]))))
)</f>
        <v>4</v>
      </c>
      <c r="DG98">
        <v>8</v>
      </c>
      <c r="FK98" t="s">
        <v>17</v>
      </c>
      <c r="FL98" t="s">
        <v>1966</v>
      </c>
      <c r="FN98" t="str">
        <f t="shared" si="5"/>
        <v>cvm!$FR$98#</v>
      </c>
      <c r="FO98" t="str" cm="1">
        <f t="array" ref="FO98">_xlfn.LET(_xlpm.x, FR98,
         _xlpm.cellAddress, "【 cvm!" &amp; ADDRESS(ROW(cvm内存选项表[[#This Row],[自检]]),COLUMN(cvm内存选项表[[#This Row],[自检]])) &amp; "】",
         _xlfn.IFS(ISBLANK(_xlpm.x),   "error:右侧选项不足" &amp;  _xlpm.cellAddress,
               ISERROR(_xlpm.x),   "error:右侧选项执行失败: cvm!" &amp; _xlpm.cellAddress,
               TRUE,             "ok")
)</f>
        <v>ok</v>
      </c>
      <c r="FR98" cm="1">
        <f t="array" ref="FR98:FV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8">
        <v>16</v>
      </c>
      <c r="FT98">
        <v>32</v>
      </c>
      <c r="FU98">
        <v>64</v>
      </c>
      <c r="FV98">
        <v>96</v>
      </c>
    </row>
    <row r="99" spans="2:193">
      <c r="B99" t="e" vm="450">
        <v>#VALUE!</v>
      </c>
      <c r="C99" t="s">
        <v>1921</v>
      </c>
      <c r="D99" t="s">
        <v>1977</v>
      </c>
      <c r="E99">
        <v>1</v>
      </c>
      <c r="F99">
        <v>1</v>
      </c>
      <c r="G99" t="s">
        <v>2108</v>
      </c>
      <c r="H99">
        <v>18</v>
      </c>
      <c r="I99">
        <v>1</v>
      </c>
      <c r="J99" t="s">
        <v>2109</v>
      </c>
      <c r="R99" t="s">
        <v>1924</v>
      </c>
      <c r="S99">
        <v>8</v>
      </c>
      <c r="T99">
        <v>32</v>
      </c>
      <c r="U99" t="str">
        <f t="shared" si="3"/>
        <v>cvm!$AC$99#</v>
      </c>
      <c r="V99" t="str" cm="1">
        <f t="array" ref="V99">_xlfn.LET(_xlpm.x, AC98,
         _xlpm.cellAddress, "【 cvm!" &amp; ADDRESS(ROW(cvm机型选项表[[#This Row],[自检]]),COLUMN(cvm机型选项表[[#This Row],[自检]])) &amp; "】",
         _xlfn.IFS(ISBLANK(_xlpm.x),   "error:右侧选项不足" &amp;  _xlpm.cellAddress,
               ISERROR(_xlpm.x),   "error:右侧选项执行失败: cvm!" &amp; _xlpm.cellAddress,
               TRUE,             "ok")
)</f>
        <v>ok</v>
      </c>
      <c r="AC99" t="str" cm="1">
        <f t="array" ref="AC99:AV99">TRANSPOSE(
_xlfn.UNIQUE(
_xlfn._xlws.FILTER(cvm表[机型],(cvm表[地域]=cvm机型选项表[[#This Row],[地域]])
*IF(cvm机型选项表[[#This Row],[CPU]]="",TRUE,(cvm表[CPU]=cvm机型选项表[[#This Row],[CPU]]))
*IF(cvm机型选项表[[#This Row],[内存]]="",TRUE,(cvm表[内存]=cvm机型选项表[[#This Row],[内存]]))))
)</f>
        <v>高IO型 IT3</v>
      </c>
      <c r="AD99" t="str">
        <v>高IO型 I3</v>
      </c>
      <c r="AE99" t="str">
        <v>计算网络增强型 CN3</v>
      </c>
      <c r="AF99" t="str">
        <v>计算型 C6</v>
      </c>
      <c r="AG99" t="str">
        <v>计算型 C5</v>
      </c>
      <c r="AH99" t="str">
        <v>计算型 C4</v>
      </c>
      <c r="AI99" t="str">
        <v>计算型 C3</v>
      </c>
      <c r="AJ99" t="str">
        <v>计算型 C2</v>
      </c>
      <c r="AK99" t="str">
        <v>标准存储增强型 S5se</v>
      </c>
      <c r="AL99" t="str">
        <v>标准型 SA3</v>
      </c>
      <c r="AM99" t="str">
        <v>标准型 SA2</v>
      </c>
      <c r="AN99" t="str">
        <v>标准型 SA1</v>
      </c>
      <c r="AO99" t="str">
        <v>标准型 S5</v>
      </c>
      <c r="AP99" t="str">
        <v>标准型 S4</v>
      </c>
      <c r="AQ99" t="str">
        <v>标准型 S3</v>
      </c>
      <c r="AR99" t="str">
        <v>标准型 S2</v>
      </c>
      <c r="AS99" t="str">
        <v>标准型 S1</v>
      </c>
      <c r="AT99" t="str">
        <v>大数据型 D3</v>
      </c>
      <c r="AU99" t="str">
        <v>大数据型 D2</v>
      </c>
      <c r="AV99" t="str">
        <v>GPU计算型 GN7</v>
      </c>
      <c r="CY99" t="s">
        <v>1921</v>
      </c>
      <c r="CZ99" t="s">
        <v>1979</v>
      </c>
      <c r="DA99">
        <v>32</v>
      </c>
      <c r="DB99" t="str">
        <f t="shared" si="4"/>
        <v>cvm!$DF$99#</v>
      </c>
      <c r="DC99" t="str" cm="1">
        <f t="array" ref="DC99">_xlfn.LET(_xlpm.x, DF99,
         _xlpm.cellAddress, "【 cvm!" &amp; ADDRESS(ROW(cvmCpu选项表[[#This Row],[自检]]),COLUMN(cvmCpu选项表[[#This Row],[自检]])) &amp; "】",
         _xlfn.IFS(ISBLANK(_xlpm.x),   "error:右侧选项不足" &amp;  _xlpm.cellAddress,
               ISERROR(_xlpm.x),   "error:右侧选项执行失败: cvm!" &amp; _xlpm.cellAddress,
               TRUE,             "ok")
)</f>
        <v>ok</v>
      </c>
      <c r="DF99" cm="1">
        <f t="array" ref="DF99:DG99">TRANSPOSE(
_xlfn.UNIQUE(
_xlfn._xlws.FILTER(cvm表[CPU],(cvm表[地域]=cvmCpu选项表[[#This Row],[地域]])
*IF(cvmCpu选项表[[#This Row],[机型]]="",TRUE,(cvm表[机型]=cvmCpu选项表[[#This Row],[机型]]))
*IF(cvmCpu选项表[[#This Row],[内存]]="",TRUE,(cvm表[内存]=cvmCpu选项表[[#This Row],[内存]]))))
)</f>
        <v>8</v>
      </c>
      <c r="DG99">
        <v>16</v>
      </c>
      <c r="FK99" t="s">
        <v>17</v>
      </c>
      <c r="FL99" t="s">
        <v>1969</v>
      </c>
      <c r="FN99" t="str">
        <f t="shared" si="5"/>
        <v>cvm!$FR$99#</v>
      </c>
      <c r="FO99" t="str" cm="1">
        <f t="array" ref="FO99">_xlfn.LET(_xlpm.x, FR99,
         _xlpm.cellAddress, "【 cvm!" &amp; ADDRESS(ROW(cvm内存选项表[[#This Row],[自检]]),COLUMN(cvm内存选项表[[#This Row],[自检]])) &amp; "】",
         _xlfn.IFS(ISBLANK(_xlpm.x),   "error:右侧选项不足" &amp;  _xlpm.cellAddress,
               ISERROR(_xlpm.x),   "error:右侧选项执行失败: cvm!" &amp; _xlpm.cellAddress,
               TRUE,             "ok")
)</f>
        <v>ok</v>
      </c>
      <c r="FR99" cm="1">
        <f t="array" ref="FR99:GE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99">
        <v>4</v>
      </c>
      <c r="FT99">
        <v>8</v>
      </c>
      <c r="FU99">
        <v>16</v>
      </c>
      <c r="FV99">
        <v>24</v>
      </c>
      <c r="FW99">
        <v>32</v>
      </c>
      <c r="FX99">
        <v>48</v>
      </c>
      <c r="FY99">
        <v>64</v>
      </c>
      <c r="FZ99">
        <v>96</v>
      </c>
      <c r="GA99">
        <v>128</v>
      </c>
      <c r="GB99">
        <v>192</v>
      </c>
      <c r="GC99">
        <v>256</v>
      </c>
      <c r="GD99">
        <v>288</v>
      </c>
      <c r="GE99">
        <v>320</v>
      </c>
    </row>
    <row r="100" spans="2:193">
      <c r="B100" t="e" vm="451">
        <v>#VALUE!</v>
      </c>
      <c r="C100" t="s">
        <v>1921</v>
      </c>
      <c r="D100" t="s">
        <v>1977</v>
      </c>
      <c r="E100">
        <v>1</v>
      </c>
      <c r="F100">
        <v>4</v>
      </c>
      <c r="G100" t="s">
        <v>2110</v>
      </c>
      <c r="H100">
        <v>90.6</v>
      </c>
      <c r="I100">
        <v>1</v>
      </c>
      <c r="J100" t="s">
        <v>2111</v>
      </c>
      <c r="R100" t="s">
        <v>1924</v>
      </c>
      <c r="S100">
        <v>24</v>
      </c>
      <c r="T100">
        <v>96</v>
      </c>
      <c r="U100" t="str">
        <f t="shared" si="3"/>
        <v>cvm!$AC$100#</v>
      </c>
      <c r="V100" t="str" cm="1">
        <f t="array" ref="V100">_xlfn.LET(_xlpm.x, AC99,
         _xlpm.cellAddress, "【 cvm!" &amp; ADDRESS(ROW(cvm机型选项表[[#This Row],[自检]]),COLUMN(cvm机型选项表[[#This Row],[自检]])) &amp; "】",
         _xlfn.IFS(ISBLANK(_xlpm.x),   "error:右侧选项不足" &amp;  _xlpm.cellAddress,
               ISERROR(_xlpm.x),   "error:右侧选项执行失败: cvm!" &amp; _xlpm.cellAddress,
               TRUE,             "ok")
)</f>
        <v>ok</v>
      </c>
      <c r="AC100" t="str" cm="1">
        <f t="array" ref="AC100:AH100">TRANSPOSE(
_xlfn.UNIQUE(
_xlfn._xlws.FILTER(cvm表[机型],(cvm表[地域]=cvm机型选项表[[#This Row],[地域]])
*IF(cvm机型选项表[[#This Row],[CPU]]="",TRUE,(cvm表[CPU]=cvm机型选项表[[#This Row],[CPU]]))
*IF(cvm机型选项表[[#This Row],[内存]]="",TRUE,(cvm表[内存]=cvm机型选项表[[#This Row],[内存]]))))
)</f>
        <v>高IO型 I3</v>
      </c>
      <c r="AD100" t="str">
        <v>标准型 S5</v>
      </c>
      <c r="AE100" t="str">
        <v>标准型 S4</v>
      </c>
      <c r="AF100" t="str">
        <v>标准型 S3</v>
      </c>
      <c r="AG100" t="str">
        <v>标准型 S2</v>
      </c>
      <c r="AH100" t="str">
        <v>大数据型 D2</v>
      </c>
      <c r="CY100" t="s">
        <v>1921</v>
      </c>
      <c r="CZ100" t="s">
        <v>1979</v>
      </c>
      <c r="DA100">
        <v>64</v>
      </c>
      <c r="DB100" t="str">
        <f t="shared" si="4"/>
        <v>cvm!$DF$100#</v>
      </c>
      <c r="DC100" t="str" cm="1">
        <f t="array" ref="DC100">_xlfn.LET(_xlpm.x, DF100,
         _xlpm.cellAddress, "【 cvm!" &amp; ADDRESS(ROW(cvmCpu选项表[[#This Row],[自检]]),COLUMN(cvmCpu选项表[[#This Row],[自检]])) &amp; "】",
         _xlfn.IFS(ISBLANK(_xlpm.x),   "error:右侧选项不足" &amp;  _xlpm.cellAddress,
               ISERROR(_xlpm.x),   "error:右侧选项执行失败: cvm!" &amp; _xlpm.cellAddress,
               TRUE,             "ok")
)</f>
        <v>ok</v>
      </c>
      <c r="DF100" cm="1">
        <f t="array" ref="DF100:DG100">TRANSPOSE(
_xlfn.UNIQUE(
_xlfn._xlws.FILTER(cvm表[CPU],(cvm表[地域]=cvmCpu选项表[[#This Row],[地域]])
*IF(cvmCpu选项表[[#This Row],[机型]]="",TRUE,(cvm表[机型]=cvmCpu选项表[[#This Row],[机型]]))
*IF(cvmCpu选项表[[#This Row],[内存]]="",TRUE,(cvm表[内存]=cvmCpu选项表[[#This Row],[内存]]))))
)</f>
        <v>16</v>
      </c>
      <c r="DG100">
        <v>32</v>
      </c>
      <c r="FK100" t="s">
        <v>17</v>
      </c>
      <c r="FL100" t="s">
        <v>1972</v>
      </c>
      <c r="FN100" t="str">
        <f t="shared" si="5"/>
        <v>cvm!$FR$100#</v>
      </c>
      <c r="FO100" t="str" cm="1">
        <f t="array" ref="FO100">_xlfn.LET(_xlpm.x, FR100,
         _xlpm.cellAddress, "【 cvm!" &amp; ADDRESS(ROW(cvm内存选项表[[#This Row],[自检]]),COLUMN(cvm内存选项表[[#This Row],[自检]])) &amp; "】",
         _xlfn.IFS(ISBLANK(_xlpm.x),   "error:右侧选项不足" &amp;  _xlpm.cellAddress,
               ISERROR(_xlpm.x),   "error:右侧选项执行失败: cvm!" &amp; _xlpm.cellAddress,
               TRUE,             "ok")
)</f>
        <v>ok</v>
      </c>
      <c r="FR100" cm="1">
        <f t="array" ref="FR100:FV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00">
        <v>32</v>
      </c>
      <c r="FT100">
        <v>64</v>
      </c>
      <c r="FU100">
        <v>128</v>
      </c>
      <c r="FV100">
        <v>316</v>
      </c>
    </row>
    <row r="101" spans="2:193">
      <c r="B101" t="e" vm="452">
        <v>#VALUE!</v>
      </c>
      <c r="C101" t="s">
        <v>1921</v>
      </c>
      <c r="D101" t="s">
        <v>1977</v>
      </c>
      <c r="E101">
        <v>1</v>
      </c>
      <c r="F101">
        <v>2</v>
      </c>
      <c r="G101" t="s">
        <v>2071</v>
      </c>
      <c r="H101">
        <v>28</v>
      </c>
      <c r="I101">
        <v>1</v>
      </c>
      <c r="J101" t="s">
        <v>2112</v>
      </c>
      <c r="R101" t="s">
        <v>1924</v>
      </c>
      <c r="S101">
        <v>76</v>
      </c>
      <c r="T101">
        <v>320</v>
      </c>
      <c r="U101" t="str">
        <f t="shared" si="3"/>
        <v>cvm!$AC$101#</v>
      </c>
      <c r="V101" t="str" cm="1">
        <f t="array" ref="V101">_xlfn.LET(_xlpm.x, AC100,
         _xlpm.cellAddress, "【 cvm!" &amp; ADDRESS(ROW(cvm机型选项表[[#This Row],[自检]]),COLUMN(cvm机型选项表[[#This Row],[自检]])) &amp; "】",
         _xlfn.IFS(ISBLANK(_xlpm.x),   "error:右侧选项不足" &amp;  _xlpm.cellAddress,
               ISERROR(_xlpm.x),   "error:右侧选项执行失败: cvm!" &amp; _xlpm.cellAddress,
               TRUE,             "ok")
)</f>
        <v>ok</v>
      </c>
      <c r="AC101" t="str" cm="1">
        <f t="array" ref="AC101:AD101">TRANSPOSE(
_xlfn.UNIQUE(
_xlfn._xlws.FILTER(cvm表[机型],(cvm表[地域]=cvm机型选项表[[#This Row],[地域]])
*IF(cvm机型选项表[[#This Row],[CPU]]="",TRUE,(cvm表[CPU]=cvm机型选项表[[#This Row],[CPU]]))
*IF(cvm机型选项表[[#This Row],[内存]]="",TRUE,(cvm表[内存]=cvm机型选项表[[#This Row],[内存]]))))
)</f>
        <v>高IO型 I3</v>
      </c>
      <c r="AD101" t="str">
        <v>大数据型 D2</v>
      </c>
      <c r="CY101" t="s">
        <v>1921</v>
      </c>
      <c r="CZ101" t="s">
        <v>1979</v>
      </c>
      <c r="DA101">
        <v>128</v>
      </c>
      <c r="DB101" t="str">
        <f t="shared" si="4"/>
        <v>cvm!$DF$101#</v>
      </c>
      <c r="DC101" t="str" cm="1">
        <f t="array" ref="DC101">_xlfn.LET(_xlpm.x, DF101,
         _xlpm.cellAddress, "【 cvm!" &amp; ADDRESS(ROW(cvmCpu选项表[[#This Row],[自检]]),COLUMN(cvmCpu选项表[[#This Row],[自检]])) &amp; "】",
         _xlfn.IFS(ISBLANK(_xlpm.x),   "error:右侧选项不足" &amp;  _xlpm.cellAddress,
               ISERROR(_xlpm.x),   "error:右侧选项执行失败: cvm!" &amp; _xlpm.cellAddress,
               TRUE,             "ok")
)</f>
        <v>ok</v>
      </c>
      <c r="DF101" cm="1">
        <f t="array" ref="DF101:DG101">TRANSPOSE(
_xlfn.UNIQUE(
_xlfn._xlws.FILTER(cvm表[CPU],(cvm表[地域]=cvmCpu选项表[[#This Row],[地域]])
*IF(cvmCpu选项表[[#This Row],[机型]]="",TRUE,(cvm表[机型]=cvmCpu选项表[[#This Row],[机型]]))
*IF(cvmCpu选项表[[#This Row],[内存]]="",TRUE,(cvm表[内存]=cvmCpu选项表[[#This Row],[内存]]))))
)</f>
        <v>32</v>
      </c>
      <c r="DG101">
        <v>64</v>
      </c>
      <c r="FK101" t="s">
        <v>17</v>
      </c>
      <c r="FL101" t="s">
        <v>1974</v>
      </c>
      <c r="FN101" t="str">
        <f t="shared" si="5"/>
        <v>cvm!$FR$101#</v>
      </c>
      <c r="FO101" t="str" cm="1">
        <f t="array" ref="FO101">_xlfn.LET(_xlpm.x, FR101,
         _xlpm.cellAddress, "【 cvm!" &amp; ADDRESS(ROW(cvm内存选项表[[#This Row],[自检]]),COLUMN(cvm内存选项表[[#This Row],[自检]])) &amp; "】",
         _xlfn.IFS(ISBLANK(_xlpm.x),   "error:右侧选项不足" &amp;  _xlpm.cellAddress,
               ISERROR(_xlpm.x),   "error:右侧选项执行失败: cvm!" &amp; _xlpm.cellAddress,
               TRUE,             "ok")
)</f>
        <v>ok</v>
      </c>
      <c r="FR101" cm="1">
        <f t="array" ref="FR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93">
      <c r="B102" t="e" vm="453">
        <v>#VALUE!</v>
      </c>
      <c r="C102" t="s">
        <v>1921</v>
      </c>
      <c r="D102" t="s">
        <v>1977</v>
      </c>
      <c r="E102">
        <v>2</v>
      </c>
      <c r="F102">
        <v>4</v>
      </c>
      <c r="G102" t="s">
        <v>2074</v>
      </c>
      <c r="H102">
        <v>110</v>
      </c>
      <c r="I102">
        <v>1</v>
      </c>
      <c r="J102" t="s">
        <v>2113</v>
      </c>
      <c r="R102" t="s">
        <v>1924</v>
      </c>
      <c r="S102">
        <v>4</v>
      </c>
      <c r="T102">
        <v>16</v>
      </c>
      <c r="U102" t="str">
        <f t="shared" si="3"/>
        <v>cvm!$AC$102#</v>
      </c>
      <c r="V102" t="str" cm="1">
        <f t="array" ref="V102">_xlfn.LET(_xlpm.x, AC101,
         _xlpm.cellAddress, "【 cvm!" &amp; ADDRESS(ROW(cvm机型选项表[[#This Row],[自检]]),COLUMN(cvm机型选项表[[#This Row],[自检]])) &amp; "】",
         _xlfn.IFS(ISBLANK(_xlpm.x),   "error:右侧选项不足" &amp;  _xlpm.cellAddress,
               ISERROR(_xlpm.x),   "error:右侧选项执行失败: cvm!" &amp; _xlpm.cellAddress,
               TRUE,             "ok")
)</f>
        <v>ok</v>
      </c>
      <c r="AC102" t="str" cm="1">
        <f t="array" ref="AC102:AQ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2" t="str">
        <v>计算型 C6</v>
      </c>
      <c r="AE102" t="str">
        <v>计算型 C5</v>
      </c>
      <c r="AF102" t="str">
        <v>计算型 C4</v>
      </c>
      <c r="AG102" t="str">
        <v>计算型 C3</v>
      </c>
      <c r="AH102" t="str">
        <v>计算型 C2</v>
      </c>
      <c r="AI102" t="str">
        <v>标准存储增强型 S5se</v>
      </c>
      <c r="AJ102" t="str">
        <v>标准型 SA3</v>
      </c>
      <c r="AK102" t="str">
        <v>标准型 SA2</v>
      </c>
      <c r="AL102" t="str">
        <v>标准型 SA1</v>
      </c>
      <c r="AM102" t="str">
        <v>标准型 S5</v>
      </c>
      <c r="AN102" t="str">
        <v>标准型 S4</v>
      </c>
      <c r="AO102" t="str">
        <v>标准型 S3</v>
      </c>
      <c r="AP102" t="str">
        <v>标准型 S2</v>
      </c>
      <c r="AQ102" t="str">
        <v>标准型 S1</v>
      </c>
      <c r="CY102" t="s">
        <v>1921</v>
      </c>
      <c r="CZ102" t="s">
        <v>1979</v>
      </c>
      <c r="DA102">
        <v>96</v>
      </c>
      <c r="DB102" t="str">
        <f t="shared" si="4"/>
        <v>cvm!$DF$102#</v>
      </c>
      <c r="DC102" t="str" cm="1">
        <f t="array" ref="DC102">_xlfn.LET(_xlpm.x, DF102,
         _xlpm.cellAddress, "【 cvm!" &amp; ADDRESS(ROW(cvmCpu选项表[[#This Row],[自检]]),COLUMN(cvmCpu选项表[[#This Row],[自检]])) &amp; "】",
         _xlfn.IFS(ISBLANK(_xlpm.x),   "error:右侧选项不足" &amp;  _xlpm.cellAddress,
               ISERROR(_xlpm.x),   "error:右侧选项执行失败: cvm!" &amp; _xlpm.cellAddress,
               TRUE,             "ok")
)</f>
        <v>ok</v>
      </c>
      <c r="DF102" cm="1">
        <f t="array" ref="DF102">TRANSPOSE(
_xlfn.UNIQUE(
_xlfn._xlws.FILTER(cvm表[CPU],(cvm表[地域]=cvmCpu选项表[[#This Row],[地域]])
*IF(cvmCpu选项表[[#This Row],[机型]]="",TRUE,(cvm表[机型]=cvmCpu选项表[[#This Row],[机型]]))
*IF(cvmCpu选项表[[#This Row],[内存]]="",TRUE,(cvm表[内存]=cvmCpu选项表[[#This Row],[内存]]))))
)</f>
        <v>48</v>
      </c>
      <c r="FK102" t="s">
        <v>17</v>
      </c>
      <c r="FL102" t="s">
        <v>1977</v>
      </c>
      <c r="FN102" t="str">
        <f t="shared" si="5"/>
        <v>cvm!$FR$102#</v>
      </c>
      <c r="FO102" t="str" cm="1">
        <f t="array" ref="FO102">_xlfn.LET(_xlpm.x, FR102,
         _xlpm.cellAddress, "【 cvm!" &amp; ADDRESS(ROW(cvm内存选项表[[#This Row],[自检]]),COLUMN(cvm内存选项表[[#This Row],[自检]])) &amp; "】",
         _xlfn.IFS(ISBLANK(_xlpm.x),   "error:右侧选项不足" &amp;  _xlpm.cellAddress,
               ISERROR(_xlpm.x),   "error:右侧选项执行失败: cvm!" &amp; _xlpm.cellAddress,
               TRUE,             "ok")
)</f>
        <v>ok</v>
      </c>
      <c r="FR102" cm="1">
        <f t="array" ref="FR102:GK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2">
        <v>2</v>
      </c>
      <c r="FT102">
        <v>4</v>
      </c>
      <c r="FU102">
        <v>8</v>
      </c>
      <c r="FV102">
        <v>16</v>
      </c>
      <c r="FW102">
        <v>32</v>
      </c>
      <c r="FX102">
        <v>64</v>
      </c>
      <c r="FY102">
        <v>96</v>
      </c>
      <c r="FZ102">
        <v>128</v>
      </c>
      <c r="GA102">
        <v>160</v>
      </c>
      <c r="GB102">
        <v>192</v>
      </c>
      <c r="GC102">
        <v>215</v>
      </c>
      <c r="GD102">
        <v>216</v>
      </c>
      <c r="GE102">
        <v>256</v>
      </c>
      <c r="GF102">
        <v>320</v>
      </c>
      <c r="GG102">
        <v>384</v>
      </c>
      <c r="GH102">
        <v>432</v>
      </c>
      <c r="GI102">
        <v>470</v>
      </c>
      <c r="GJ102">
        <v>640</v>
      </c>
      <c r="GK102">
        <v>940</v>
      </c>
    </row>
    <row r="103" spans="2:193">
      <c r="B103" t="e" vm="454">
        <v>#VALUE!</v>
      </c>
      <c r="C103" t="s">
        <v>1921</v>
      </c>
      <c r="D103" t="s">
        <v>1977</v>
      </c>
      <c r="E103">
        <v>2</v>
      </c>
      <c r="F103">
        <v>8</v>
      </c>
      <c r="G103" t="s">
        <v>2114</v>
      </c>
      <c r="H103">
        <v>181.2</v>
      </c>
      <c r="I103">
        <v>1</v>
      </c>
      <c r="J103" t="s">
        <v>2115</v>
      </c>
      <c r="R103" t="s">
        <v>1924</v>
      </c>
      <c r="S103">
        <v>4</v>
      </c>
      <c r="T103">
        <v>8</v>
      </c>
      <c r="U103" t="str">
        <f t="shared" si="3"/>
        <v>cvm!$AC$103#</v>
      </c>
      <c r="V103" t="str" cm="1">
        <f t="array" ref="V103">_xlfn.LET(_xlpm.x, AC102,
         _xlpm.cellAddress, "【 cvm!" &amp; ADDRESS(ROW(cvm机型选项表[[#This Row],[自检]]),COLUMN(cvm机型选项表[[#This Row],[自检]])) &amp; "】",
         _xlfn.IFS(ISBLANK(_xlpm.x),   "error:右侧选项不足" &amp;  _xlpm.cellAddress,
               ISERROR(_xlpm.x),   "error:右侧选项执行失败: cvm!" &amp; _xlpm.cellAddress,
               TRUE,             "ok")
)</f>
        <v>ok</v>
      </c>
      <c r="AC103" t="str" cm="1">
        <f t="array" ref="AC103:AP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3" t="str">
        <v>计算型 C6</v>
      </c>
      <c r="AE103" t="str">
        <v>计算型 C5</v>
      </c>
      <c r="AF103" t="str">
        <v>计算型 C4</v>
      </c>
      <c r="AG103" t="str">
        <v>计算型 C3</v>
      </c>
      <c r="AH103" t="str">
        <v>计算型 C2</v>
      </c>
      <c r="AI103" t="str">
        <v>标准型 SA3</v>
      </c>
      <c r="AJ103" t="str">
        <v>标准型 SA2</v>
      </c>
      <c r="AK103" t="str">
        <v>标准型 SA1</v>
      </c>
      <c r="AL103" t="str">
        <v>标准型 S5</v>
      </c>
      <c r="AM103" t="str">
        <v>标准型 S4</v>
      </c>
      <c r="AN103" t="str">
        <v>标准型 S3</v>
      </c>
      <c r="AO103" t="str">
        <v>标准型 S2</v>
      </c>
      <c r="AP103" t="str">
        <v>标准型 S1</v>
      </c>
      <c r="CY103" t="s">
        <v>1921</v>
      </c>
      <c r="CZ103" t="s">
        <v>1979</v>
      </c>
      <c r="DA103">
        <v>256</v>
      </c>
      <c r="DB103" t="str">
        <f t="shared" si="4"/>
        <v>cvm!$DF$103#</v>
      </c>
      <c r="DC103" t="str" cm="1">
        <f t="array" ref="DC103">_xlfn.LET(_xlpm.x, DF103,
         _xlpm.cellAddress, "【 cvm!" &amp; ADDRESS(ROW(cvmCpu选项表[[#This Row],[自检]]),COLUMN(cvmCpu选项表[[#This Row],[自检]])) &amp; "】",
         _xlfn.IFS(ISBLANK(_xlpm.x),   "error:右侧选项不足" &amp;  _xlpm.cellAddress,
               ISERROR(_xlpm.x),   "error:右侧选项执行失败: cvm!" &amp; _xlpm.cellAddress,
               TRUE,             "ok")
)</f>
        <v>ok</v>
      </c>
      <c r="DF103" cm="1">
        <f t="array" ref="DF103:DG103">TRANSPOSE(
_xlfn.UNIQUE(
_xlfn._xlws.FILTER(cvm表[CPU],(cvm表[地域]=cvmCpu选项表[[#This Row],[地域]])
*IF(cvmCpu选项表[[#This Row],[机型]]="",TRUE,(cvm表[机型]=cvmCpu选项表[[#This Row],[机型]]))
*IF(cvmCpu选项表[[#This Row],[内存]]="",TRUE,(cvm表[内存]=cvmCpu选项表[[#This Row],[内存]]))))
)</f>
        <v>64</v>
      </c>
      <c r="DG103">
        <v>128</v>
      </c>
      <c r="FK103" t="s">
        <v>17</v>
      </c>
      <c r="FL103" t="s">
        <v>1979</v>
      </c>
      <c r="FN103" t="str">
        <f t="shared" si="5"/>
        <v>cvm!$FR$103#</v>
      </c>
      <c r="FO103" t="str" cm="1">
        <f t="array" ref="FO103">_xlfn.LET(_xlpm.x, FR103,
         _xlpm.cellAddress, "【 cvm!" &amp; ADDRESS(ROW(cvm内存选项表[[#This Row],[自检]]),COLUMN(cvm内存选项表[[#This Row],[自检]])) &amp; "】",
         _xlfn.IFS(ISBLANK(_xlpm.x),   "error:右侧选项不足" &amp;  _xlpm.cellAddress,
               ISERROR(_xlpm.x),   "error:右侧选项执行失败: cvm!" &amp; _xlpm.cellAddress,
               TRUE,             "ok")
)</f>
        <v>ok</v>
      </c>
      <c r="FR103" cm="1">
        <f t="array" ref="FR103:GH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3">
        <v>2</v>
      </c>
      <c r="FT103">
        <v>4</v>
      </c>
      <c r="FU103">
        <v>8</v>
      </c>
      <c r="FV103">
        <v>16</v>
      </c>
      <c r="FW103">
        <v>32</v>
      </c>
      <c r="FX103">
        <v>64</v>
      </c>
      <c r="FY103">
        <v>96</v>
      </c>
      <c r="FZ103">
        <v>128</v>
      </c>
      <c r="GA103">
        <v>160</v>
      </c>
      <c r="GB103">
        <v>192</v>
      </c>
      <c r="GC103">
        <v>224</v>
      </c>
      <c r="GD103">
        <v>256</v>
      </c>
      <c r="GE103">
        <v>320</v>
      </c>
      <c r="GF103">
        <v>464</v>
      </c>
      <c r="GG103">
        <v>480</v>
      </c>
      <c r="GH103">
        <v>960</v>
      </c>
    </row>
    <row r="104" spans="2:193">
      <c r="B104" t="e" vm="455">
        <v>#VALUE!</v>
      </c>
      <c r="C104" t="s">
        <v>1921</v>
      </c>
      <c r="D104" t="s">
        <v>1977</v>
      </c>
      <c r="E104">
        <v>4</v>
      </c>
      <c r="F104">
        <v>8</v>
      </c>
      <c r="G104" t="s">
        <v>1970</v>
      </c>
      <c r="H104">
        <v>241.6</v>
      </c>
      <c r="I104">
        <v>1</v>
      </c>
      <c r="J104" t="s">
        <v>2116</v>
      </c>
      <c r="R104" t="s">
        <v>1924</v>
      </c>
      <c r="S104">
        <v>8</v>
      </c>
      <c r="T104">
        <v>16</v>
      </c>
      <c r="U104" t="str">
        <f t="shared" si="3"/>
        <v>cvm!$AC$104#</v>
      </c>
      <c r="V104" t="str" cm="1">
        <f t="array" ref="V104">_xlfn.LET(_xlpm.x, AC103,
         _xlpm.cellAddress, "【 cvm!" &amp; ADDRESS(ROW(cvm机型选项表[[#This Row],[自检]]),COLUMN(cvm机型选项表[[#This Row],[自检]])) &amp; "】",
         _xlfn.IFS(ISBLANK(_xlpm.x),   "error:右侧选项不足" &amp;  _xlpm.cellAddress,
               ISERROR(_xlpm.x),   "error:右侧选项执行失败: cvm!" &amp; _xlpm.cellAddress,
               TRUE,             "ok")
)</f>
        <v>ok</v>
      </c>
      <c r="AC104" t="str" cm="1">
        <f t="array" ref="AC104:AQ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4" t="str">
        <v>计算型 C6</v>
      </c>
      <c r="AE104" t="str">
        <v>计算型 C5</v>
      </c>
      <c r="AF104" t="str">
        <v>计算型 C4</v>
      </c>
      <c r="AG104" t="str">
        <v>计算型 C3</v>
      </c>
      <c r="AH104" t="str">
        <v>计算型 C2</v>
      </c>
      <c r="AI104" t="str">
        <v>标准存储增强型 S5se</v>
      </c>
      <c r="AJ104" t="str">
        <v>标准型 SA3</v>
      </c>
      <c r="AK104" t="str">
        <v>标准型 SA2</v>
      </c>
      <c r="AL104" t="str">
        <v>标准型 SA1</v>
      </c>
      <c r="AM104" t="str">
        <v>标准型 S5</v>
      </c>
      <c r="AN104" t="str">
        <v>标准型 S4</v>
      </c>
      <c r="AO104" t="str">
        <v>标准型 S3</v>
      </c>
      <c r="AP104" t="str">
        <v>标准型 S2</v>
      </c>
      <c r="AQ104" t="str">
        <v>标准型 S1</v>
      </c>
      <c r="CY104" t="s">
        <v>1921</v>
      </c>
      <c r="CZ104" t="s">
        <v>1979</v>
      </c>
      <c r="DA104">
        <v>160</v>
      </c>
      <c r="DB104" t="str">
        <f t="shared" si="4"/>
        <v>cvm!$DF$104#</v>
      </c>
      <c r="DC104" t="str" cm="1">
        <f t="array" ref="DC104">_xlfn.LET(_xlpm.x, DF104,
         _xlpm.cellAddress, "【 cvm!" &amp; ADDRESS(ROW(cvmCpu选项表[[#This Row],[自检]]),COLUMN(cvmCpu选项表[[#This Row],[自检]])) &amp; "】",
         _xlfn.IFS(ISBLANK(_xlpm.x),   "error:右侧选项不足" &amp;  _xlpm.cellAddress,
               ISERROR(_xlpm.x),   "error:右侧选项执行失败: cvm!" &amp; _xlpm.cellAddress,
               TRUE,             "ok")
)</f>
        <v>ok</v>
      </c>
      <c r="DF104" cm="1">
        <f t="array" ref="DF104">TRANSPOSE(
_xlfn.UNIQUE(
_xlfn._xlws.FILTER(cvm表[CPU],(cvm表[地域]=cvmCpu选项表[[#This Row],[地域]])
*IF(cvmCpu选项表[[#This Row],[机型]]="",TRUE,(cvm表[机型]=cvmCpu选项表[[#This Row],[机型]]))
*IF(cvmCpu选项表[[#This Row],[内存]]="",TRUE,(cvm表[内存]=cvmCpu选项表[[#This Row],[内存]]))))
)</f>
        <v>80</v>
      </c>
      <c r="FK104" t="s">
        <v>17</v>
      </c>
      <c r="FL104" t="s">
        <v>1982</v>
      </c>
      <c r="FN104" t="str">
        <f t="shared" si="5"/>
        <v>cvm!$FR$104#</v>
      </c>
      <c r="FO104" t="str" cm="1">
        <f t="array" ref="FO104">_xlfn.LET(_xlpm.x, FR104,
         _xlpm.cellAddress, "【 cvm!" &amp; ADDRESS(ROW(cvm内存选项表[[#This Row],[自检]]),COLUMN(cvm内存选项表[[#This Row],[自检]])) &amp; "】",
         _xlfn.IFS(ISBLANK(_xlpm.x),   "error:右侧选项不足" &amp;  _xlpm.cellAddress,
               ISERROR(_xlpm.x),   "error:右侧选项执行失败: cvm!" &amp; _xlpm.cellAddress,
               TRUE,             "ok")
)</f>
        <v>ok</v>
      </c>
      <c r="FR104" cm="1">
        <f t="array" ref="FR104:GA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4">
        <v>2</v>
      </c>
      <c r="FT104">
        <v>4</v>
      </c>
      <c r="FU104">
        <v>8</v>
      </c>
      <c r="FV104">
        <v>16</v>
      </c>
      <c r="FW104">
        <v>32</v>
      </c>
      <c r="FX104">
        <v>64</v>
      </c>
      <c r="FY104">
        <v>128</v>
      </c>
      <c r="FZ104">
        <v>256</v>
      </c>
      <c r="GA104">
        <v>448</v>
      </c>
    </row>
    <row r="105" spans="2:193">
      <c r="B105" t="e" vm="456">
        <v>#VALUE!</v>
      </c>
      <c r="C105" t="s">
        <v>1921</v>
      </c>
      <c r="D105" t="s">
        <v>1977</v>
      </c>
      <c r="E105">
        <v>4</v>
      </c>
      <c r="F105">
        <v>16</v>
      </c>
      <c r="G105" t="s">
        <v>1967</v>
      </c>
      <c r="H105">
        <v>362.4</v>
      </c>
      <c r="I105">
        <v>1</v>
      </c>
      <c r="J105" t="s">
        <v>2117</v>
      </c>
      <c r="R105" t="s">
        <v>1924</v>
      </c>
      <c r="S105">
        <v>16</v>
      </c>
      <c r="T105">
        <v>32</v>
      </c>
      <c r="U105" t="str">
        <f t="shared" si="3"/>
        <v>cvm!$AC$105#</v>
      </c>
      <c r="V105" t="str" cm="1">
        <f t="array" ref="V105">_xlfn.LET(_xlpm.x, AC104,
         _xlpm.cellAddress, "【 cvm!" &amp; ADDRESS(ROW(cvm机型选项表[[#This Row],[自检]]),COLUMN(cvm机型选项表[[#This Row],[自检]])) &amp; "】",
         _xlfn.IFS(ISBLANK(_xlpm.x),   "error:右侧选项不足" &amp;  _xlpm.cellAddress,
               ISERROR(_xlpm.x),   "error:右侧选项执行失败: cvm!" &amp; _xlpm.cellAddress,
               TRUE,             "ok")
)</f>
        <v>ok</v>
      </c>
      <c r="AC105" t="str" cm="1">
        <f t="array" ref="AC105:AQ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5" t="str">
        <v>计算型 C6</v>
      </c>
      <c r="AE105" t="str">
        <v>计算型 C5</v>
      </c>
      <c r="AF105" t="str">
        <v>计算型 C4</v>
      </c>
      <c r="AG105" t="str">
        <v>计算型 C3</v>
      </c>
      <c r="AH105" t="str">
        <v>计算型 C2</v>
      </c>
      <c r="AI105" t="str">
        <v>标准存储增强型 S5se</v>
      </c>
      <c r="AJ105" t="str">
        <v>标准型 SA3</v>
      </c>
      <c r="AK105" t="str">
        <v>标准型 SA2</v>
      </c>
      <c r="AL105" t="str">
        <v>标准型 SA1</v>
      </c>
      <c r="AM105" t="str">
        <v>标准型 S5</v>
      </c>
      <c r="AN105" t="str">
        <v>标准型 S4</v>
      </c>
      <c r="AO105" t="str">
        <v>标准型 S3</v>
      </c>
      <c r="AP105" t="str">
        <v>标准型 S2</v>
      </c>
      <c r="AQ105" t="str">
        <v>标准型 S1</v>
      </c>
      <c r="CY105" t="s">
        <v>1921</v>
      </c>
      <c r="CZ105" t="s">
        <v>1979</v>
      </c>
      <c r="DA105">
        <v>224</v>
      </c>
      <c r="DB105" t="str">
        <f t="shared" si="4"/>
        <v>cvm!$DF$105#</v>
      </c>
      <c r="DC105" t="str" cm="1">
        <f t="array" ref="DC105">_xlfn.LET(_xlpm.x, DF105,
         _xlpm.cellAddress, "【 cvm!" &amp; ADDRESS(ROW(cvmCpu选项表[[#This Row],[自检]]),COLUMN(cvmCpu选项表[[#This Row],[自检]])) &amp; "】",
         _xlfn.IFS(ISBLANK(_xlpm.x),   "error:右侧选项不足" &amp;  _xlpm.cellAddress,
               ISERROR(_xlpm.x),   "error:右侧选项执行失败: cvm!" &amp; _xlpm.cellAddress,
               TRUE,             "ok")
)</f>
        <v>ok</v>
      </c>
      <c r="DF105" cm="1">
        <f t="array" ref="DF105">TRANSPOSE(
_xlfn.UNIQUE(
_xlfn._xlws.FILTER(cvm表[CPU],(cvm表[地域]=cvmCpu选项表[[#This Row],[地域]])
*IF(cvmCpu选项表[[#This Row],[机型]]="",TRUE,(cvm表[机型]=cvmCpu选项表[[#This Row],[机型]]))
*IF(cvmCpu选项表[[#This Row],[内存]]="",TRUE,(cvm表[内存]=cvmCpu选项表[[#This Row],[内存]]))))
)</f>
        <v>90</v>
      </c>
      <c r="FK105" t="s">
        <v>17</v>
      </c>
      <c r="FL105" t="s">
        <v>1984</v>
      </c>
      <c r="FN105" t="str">
        <f t="shared" si="5"/>
        <v>cvm!$FR$105#</v>
      </c>
      <c r="FO105" t="str" cm="1">
        <f t="array" ref="FO105">_xlfn.LET(_xlpm.x, FR105,
         _xlpm.cellAddress, "【 cvm!" &amp; ADDRESS(ROW(cvm内存选项表[[#This Row],[自检]]),COLUMN(cvm内存选项表[[#This Row],[自检]])) &amp; "】",
         _xlfn.IFS(ISBLANK(_xlpm.x),   "error:右侧选项不足" &amp;  _xlpm.cellAddress,
               ISERROR(_xlpm.x),   "error:右侧选项执行失败: cvm!" &amp; _xlpm.cellAddress,
               TRUE,             "ok")
)</f>
        <v>ok</v>
      </c>
      <c r="FR105" cm="1">
        <f t="array" ref="FR105:GD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5">
        <v>2</v>
      </c>
      <c r="FT105">
        <v>4</v>
      </c>
      <c r="FU105">
        <v>8</v>
      </c>
      <c r="FV105">
        <v>16</v>
      </c>
      <c r="FW105">
        <v>32</v>
      </c>
      <c r="FX105">
        <v>64</v>
      </c>
      <c r="FY105">
        <v>96</v>
      </c>
      <c r="FZ105">
        <v>128</v>
      </c>
      <c r="GA105">
        <v>192</v>
      </c>
      <c r="GB105">
        <v>216</v>
      </c>
      <c r="GC105">
        <v>256</v>
      </c>
      <c r="GD105">
        <v>432</v>
      </c>
    </row>
    <row r="106" spans="2:193">
      <c r="B106" t="e" vm="457">
        <v>#VALUE!</v>
      </c>
      <c r="C106" t="s">
        <v>1921</v>
      </c>
      <c r="D106" t="s">
        <v>1977</v>
      </c>
      <c r="E106">
        <v>8</v>
      </c>
      <c r="F106">
        <v>32</v>
      </c>
      <c r="G106" t="s">
        <v>1956</v>
      </c>
      <c r="H106">
        <v>724.8</v>
      </c>
      <c r="I106">
        <v>1</v>
      </c>
      <c r="J106" t="s">
        <v>2118</v>
      </c>
      <c r="R106" t="s">
        <v>1924</v>
      </c>
      <c r="S106">
        <v>32</v>
      </c>
      <c r="T106">
        <v>64</v>
      </c>
      <c r="U106" t="str">
        <f t="shared" si="3"/>
        <v>cvm!$AC$106#</v>
      </c>
      <c r="V106" t="str" cm="1">
        <f t="array" ref="V106">_xlfn.LET(_xlpm.x, AC105,
         _xlpm.cellAddress, "【 cvm!" &amp; ADDRESS(ROW(cvm机型选项表[[#This Row],[自检]]),COLUMN(cvm机型选项表[[#This Row],[自检]])) &amp; "】",
         _xlfn.IFS(ISBLANK(_xlpm.x),   "error:右侧选项不足" &amp;  _xlpm.cellAddress,
               ISERROR(_xlpm.x),   "error:右侧选项执行失败: cvm!" &amp; _xlpm.cellAddress,
               TRUE,             "ok")
)</f>
        <v>ok</v>
      </c>
      <c r="AC106" t="str" cm="1">
        <f t="array" ref="AC106:AQ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6" t="str">
        <v>计算型 C5</v>
      </c>
      <c r="AE106" t="str">
        <v>计算型 C3</v>
      </c>
      <c r="AF106" t="str">
        <v>标准网络优化型 SN3ne</v>
      </c>
      <c r="AG106" t="str">
        <v>标准存储增强型 S5se</v>
      </c>
      <c r="AH106" t="str">
        <v>标准型 SA3</v>
      </c>
      <c r="AI106" t="str">
        <v>标准型 SA2</v>
      </c>
      <c r="AJ106" t="str">
        <v>标准型 SA1</v>
      </c>
      <c r="AK106" t="str">
        <v>标准型 S6</v>
      </c>
      <c r="AL106" t="str">
        <v>标准型 S5</v>
      </c>
      <c r="AM106" t="str">
        <v>标准型 S4</v>
      </c>
      <c r="AN106" t="str">
        <v>标准型 S3</v>
      </c>
      <c r="AO106" t="str">
        <v>标准型 S2</v>
      </c>
      <c r="AP106" t="str">
        <v>标准型 S1</v>
      </c>
      <c r="AQ106" t="str">
        <v>GPU推理型 GI3X</v>
      </c>
      <c r="CY106" t="s">
        <v>1921</v>
      </c>
      <c r="CZ106" t="s">
        <v>1979</v>
      </c>
      <c r="DA106">
        <v>320</v>
      </c>
      <c r="DB106" t="str">
        <f t="shared" si="4"/>
        <v>cvm!$DF$106#</v>
      </c>
      <c r="DC106" t="str" cm="1">
        <f t="array" ref="DC106">_xlfn.LET(_xlpm.x, DF106,
         _xlpm.cellAddress, "【 cvm!" &amp; ADDRESS(ROW(cvmCpu选项表[[#This Row],[自检]]),COLUMN(cvmCpu选项表[[#This Row],[自检]])) &amp; "】",
         _xlfn.IFS(ISBLANK(_xlpm.x),   "error:右侧选项不足" &amp;  _xlpm.cellAddress,
               ISERROR(_xlpm.x),   "error:右侧选项执行失败: cvm!" &amp; _xlpm.cellAddress,
               TRUE,             "ok")
)</f>
        <v>ok</v>
      </c>
      <c r="DF106" cm="1">
        <f t="array" ref="DF106">TRANSPOSE(
_xlfn.UNIQUE(
_xlfn._xlws.FILTER(cvm表[CPU],(cvm表[地域]=cvmCpu选项表[[#This Row],[地域]])
*IF(cvmCpu选项表[[#This Row],[机型]]="",TRUE,(cvm表[机型]=cvmCpu选项表[[#This Row],[机型]]))
*IF(cvmCpu选项表[[#This Row],[内存]]="",TRUE,(cvm表[内存]=cvmCpu选项表[[#This Row],[内存]]))))
)</f>
        <v>160</v>
      </c>
      <c r="FK106" t="s">
        <v>17</v>
      </c>
      <c r="FL106" t="s">
        <v>1987</v>
      </c>
      <c r="FN106" t="str">
        <f t="shared" si="5"/>
        <v>cvm!$FR$106#</v>
      </c>
      <c r="FO106" t="str" cm="1">
        <f t="array" ref="FO106">_xlfn.LET(_xlpm.x, FR106,
         _xlpm.cellAddress, "【 cvm!" &amp; ADDRESS(ROW(cvm内存选项表[[#This Row],[自检]]),COLUMN(cvm内存选项表[[#This Row],[自检]])) &amp; "】",
         _xlfn.IFS(ISBLANK(_xlpm.x),   "error:右侧选项不足" &amp;  _xlpm.cellAddress,
               ISERROR(_xlpm.x),   "error:右侧选项执行失败: cvm!" &amp; _xlpm.cellAddress,
               TRUE,             "ok")
)</f>
        <v>ok</v>
      </c>
      <c r="FR106" cm="1">
        <f t="array" ref="FR106:GB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06">
        <v>4</v>
      </c>
      <c r="FT106">
        <v>8</v>
      </c>
      <c r="FU106">
        <v>16</v>
      </c>
      <c r="FV106">
        <v>32</v>
      </c>
      <c r="FW106">
        <v>48</v>
      </c>
      <c r="FX106">
        <v>64</v>
      </c>
      <c r="FY106">
        <v>96</v>
      </c>
      <c r="FZ106">
        <v>128</v>
      </c>
      <c r="GA106">
        <v>192</v>
      </c>
      <c r="GB106">
        <v>256</v>
      </c>
    </row>
    <row r="107" spans="2:193">
      <c r="B107" t="e" vm="458">
        <v>#VALUE!</v>
      </c>
      <c r="C107" t="s">
        <v>1921</v>
      </c>
      <c r="D107" t="s">
        <v>1977</v>
      </c>
      <c r="E107">
        <v>8</v>
      </c>
      <c r="F107">
        <v>16</v>
      </c>
      <c r="G107" t="s">
        <v>1975</v>
      </c>
      <c r="H107">
        <v>483.2</v>
      </c>
      <c r="I107">
        <v>1</v>
      </c>
      <c r="J107" t="s">
        <v>2119</v>
      </c>
      <c r="R107" t="s">
        <v>1924</v>
      </c>
      <c r="S107">
        <v>46</v>
      </c>
      <c r="T107">
        <v>216</v>
      </c>
      <c r="U107" t="str">
        <f t="shared" si="3"/>
        <v>cvm!$AC$107#</v>
      </c>
      <c r="V107" t="str" cm="1">
        <f t="array" ref="V107">_xlfn.LET(_xlpm.x, AC106,
         _xlpm.cellAddress, "【 cvm!" &amp; ADDRESS(ROW(cvm机型选项表[[#This Row],[自检]]),COLUMN(cvm机型选项表[[#This Row],[自检]])) &amp; "】",
         _xlfn.IFS(ISBLANK(_xlpm.x),   "error:右侧选项不足" &amp;  _xlpm.cellAddress,
               ISERROR(_xlpm.x),   "error:右侧选项执行失败: cvm!" &amp; _xlpm.cellAddress,
               TRUE,             "ok")
)</f>
        <v>ok</v>
      </c>
      <c r="AC107" t="str" cm="1">
        <f t="array" ref="AC107">TRANSPOSE(
_xlfn.UNIQUE(
_xlfn._xlws.FILTER(cvm表[机型],(cvm表[地域]=cvm机型选项表[[#This Row],[地域]])
*IF(cvm机型选项表[[#This Row],[CPU]]="",TRUE,(cvm表[CPU]=cvm机型选项表[[#This Row],[CPU]]))
*IF(cvm机型选项表[[#This Row],[内存]]="",TRUE,(cvm表[内存]=cvm机型选项表[[#This Row],[内存]]))))
)</f>
        <v>计算型 C6</v>
      </c>
      <c r="CY107" t="s">
        <v>1921</v>
      </c>
      <c r="CZ107" t="s">
        <v>1979</v>
      </c>
      <c r="DA107">
        <v>464</v>
      </c>
      <c r="DB107" t="str">
        <f t="shared" si="4"/>
        <v>cvm!$DF$107#</v>
      </c>
      <c r="DC107" t="str" cm="1">
        <f t="array" ref="DC107">_xlfn.LET(_xlpm.x, DF107,
         _xlpm.cellAddress, "【 cvm!" &amp; ADDRESS(ROW(cvmCpu选项表[[#This Row],[自检]]),COLUMN(cvmCpu选项表[[#This Row],[自检]])) &amp; "】",
         _xlfn.IFS(ISBLANK(_xlpm.x),   "error:右侧选项不足" &amp;  _xlpm.cellAddress,
               ISERROR(_xlpm.x),   "error:右侧选项执行失败: cvm!" &amp; _xlpm.cellAddress,
               TRUE,             "ok")
)</f>
        <v>ok</v>
      </c>
      <c r="DF107" cm="1">
        <f t="array" ref="DF107">TRANSPOSE(
_xlfn.UNIQUE(
_xlfn._xlws.FILTER(cvm表[CPU],(cvm表[地域]=cvmCpu选项表[[#This Row],[地域]])
*IF(cvmCpu选项表[[#This Row],[机型]]="",TRUE,(cvm表[机型]=cvmCpu选项表[[#This Row],[机型]]))
*IF(cvmCpu选项表[[#This Row],[内存]]="",TRUE,(cvm表[内存]=cvmCpu选项表[[#This Row],[内存]]))))
)</f>
        <v>180</v>
      </c>
      <c r="FK107" t="s">
        <v>17</v>
      </c>
      <c r="FL107" t="s">
        <v>1989</v>
      </c>
      <c r="FN107" t="str">
        <f t="shared" si="5"/>
        <v>cvm!$FR$107#</v>
      </c>
      <c r="FO107" t="str" cm="1">
        <f t="array" ref="FO107">_xlfn.LET(_xlpm.x, FR107,
         _xlpm.cellAddress, "【 cvm!" &amp; ADDRESS(ROW(cvm内存选项表[[#This Row],[自检]]),COLUMN(cvm内存选项表[[#This Row],[自检]])) &amp; "】",
         _xlfn.IFS(ISBLANK(_xlpm.x),   "error:右侧选项不足" &amp;  _xlpm.cellAddress,
               ISERROR(_xlpm.x),   "error:右侧选项执行失败: cvm!" &amp; _xlpm.cellAddress,
               TRUE,             "ok")
)</f>
        <v>ok</v>
      </c>
      <c r="FR107" cm="1">
        <f t="array" ref="FR107:GE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7">
        <v>2</v>
      </c>
      <c r="FT107">
        <v>4</v>
      </c>
      <c r="FU107">
        <v>8</v>
      </c>
      <c r="FV107">
        <v>16</v>
      </c>
      <c r="FW107">
        <v>32</v>
      </c>
      <c r="FX107">
        <v>48</v>
      </c>
      <c r="FY107">
        <v>64</v>
      </c>
      <c r="FZ107">
        <v>96</v>
      </c>
      <c r="GA107">
        <v>128</v>
      </c>
      <c r="GB107">
        <v>192</v>
      </c>
      <c r="GC107">
        <v>256</v>
      </c>
      <c r="GD107">
        <v>288</v>
      </c>
      <c r="GE107">
        <v>320</v>
      </c>
    </row>
    <row r="108" spans="2:193">
      <c r="B108" t="e" vm="459">
        <v>#VALUE!</v>
      </c>
      <c r="C108" t="s">
        <v>1921</v>
      </c>
      <c r="D108" t="s">
        <v>1977</v>
      </c>
      <c r="E108">
        <v>16</v>
      </c>
      <c r="F108">
        <v>64</v>
      </c>
      <c r="G108" t="s">
        <v>1942</v>
      </c>
      <c r="H108">
        <v>1449.6</v>
      </c>
      <c r="I108">
        <v>1</v>
      </c>
      <c r="J108" t="s">
        <v>2120</v>
      </c>
      <c r="R108" t="s">
        <v>1924</v>
      </c>
      <c r="S108">
        <v>80</v>
      </c>
      <c r="T108">
        <v>320</v>
      </c>
      <c r="U108" t="str">
        <f t="shared" si="3"/>
        <v>cvm!$AC$108#</v>
      </c>
      <c r="V108" t="str" cm="1">
        <f t="array" ref="V108">_xlfn.LET(_xlpm.x, AC107,
         _xlpm.cellAddress, "【 cvm!" &amp; ADDRESS(ROW(cvm机型选项表[[#This Row],[自检]]),COLUMN(cvm机型选项表[[#This Row],[自检]])) &amp; "】",
         _xlfn.IFS(ISBLANK(_xlpm.x),   "error:右侧选项不足" &amp;  _xlpm.cellAddress,
               ISERROR(_xlpm.x),   "error:右侧选项执行失败: cvm!" &amp; _xlpm.cellAddress,
               TRUE,             "ok")
)</f>
        <v>ok</v>
      </c>
      <c r="AC108" t="str" cm="1">
        <f t="array" ref="AC108:AG108">TRANSPOSE(
_xlfn.UNIQUE(
_xlfn._xlws.FILTER(cvm表[机型],(cvm表[地域]=cvm机型选项表[[#This Row],[地域]])
*IF(cvm机型选项表[[#This Row],[CPU]]="",TRUE,(cvm表[CPU]=cvm机型选项表[[#This Row],[CPU]]))
*IF(cvm机型选项表[[#This Row],[内存]]="",TRUE,(cvm表[内存]=cvm机型选项表[[#This Row],[内存]]))))
)</f>
        <v>计算型 C6</v>
      </c>
      <c r="AD108" t="str">
        <v>标准型 SA3</v>
      </c>
      <c r="AE108" t="str">
        <v>标准型 S3</v>
      </c>
      <c r="AF108" t="str">
        <v>GPU计算型 GN7</v>
      </c>
      <c r="AG108" t="str">
        <v>GPU计算型 GN10Xp</v>
      </c>
      <c r="CY108" t="s">
        <v>1921</v>
      </c>
      <c r="CZ108" t="s">
        <v>1982</v>
      </c>
      <c r="DA108">
        <v>2</v>
      </c>
      <c r="DB108" t="str">
        <f t="shared" si="4"/>
        <v>cvm!$DF$108#</v>
      </c>
      <c r="DC108" t="str" cm="1">
        <f t="array" ref="DC108">_xlfn.LET(_xlpm.x, DF108,
         _xlpm.cellAddress, "【 cvm!" &amp; ADDRESS(ROW(cvmCpu选项表[[#This Row],[自检]]),COLUMN(cvmCpu选项表[[#This Row],[自检]])) &amp; "】",
         _xlfn.IFS(ISBLANK(_xlpm.x),   "error:右侧选项不足" &amp;  _xlpm.cellAddress,
               ISERROR(_xlpm.x),   "error:右侧选项执行失败: cvm!" &amp; _xlpm.cellAddress,
               TRUE,             "ok")
)</f>
        <v>ok</v>
      </c>
      <c r="DF108" cm="1">
        <f t="array" ref="DF108">TRANSPOSE(
_xlfn.UNIQUE(
_xlfn._xlws.FILTER(cvm表[CPU],(cvm表[地域]=cvmCpu选项表[[#This Row],[地域]])
*IF(cvmCpu选项表[[#This Row],[机型]]="",TRUE,(cvm表[机型]=cvmCpu选项表[[#This Row],[机型]]))
*IF(cvmCpu选项表[[#This Row],[内存]]="",TRUE,(cvm表[内存]=cvmCpu选项表[[#This Row],[内存]]))))
)</f>
        <v>1</v>
      </c>
      <c r="FK108" t="s">
        <v>17</v>
      </c>
      <c r="FL108" t="s">
        <v>1991</v>
      </c>
      <c r="FN108" t="str">
        <f t="shared" si="5"/>
        <v>cvm!$FR$108#</v>
      </c>
      <c r="FO108" t="str" cm="1">
        <f t="array" ref="FO108">_xlfn.LET(_xlpm.x, FR108,
         _xlpm.cellAddress, "【 cvm!" &amp; ADDRESS(ROW(cvm内存选项表[[#This Row],[自检]]),COLUMN(cvm内存选项表[[#This Row],[自检]])) &amp; "】",
         _xlfn.IFS(ISBLANK(_xlpm.x),   "error:右侧选项不足" &amp;  _xlpm.cellAddress,
               ISERROR(_xlpm.x),   "error:右侧选项执行失败: cvm!" &amp; _xlpm.cellAddress,
               TRUE,             "ok")
)</f>
        <v>ok</v>
      </c>
      <c r="FR108" cm="1">
        <f t="array" ref="FR108:GF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8">
        <v>2</v>
      </c>
      <c r="FT108">
        <v>4</v>
      </c>
      <c r="FU108">
        <v>8</v>
      </c>
      <c r="FV108">
        <v>16</v>
      </c>
      <c r="FW108">
        <v>24</v>
      </c>
      <c r="FX108">
        <v>32</v>
      </c>
      <c r="FY108">
        <v>48</v>
      </c>
      <c r="FZ108">
        <v>64</v>
      </c>
      <c r="GA108">
        <v>96</v>
      </c>
      <c r="GB108">
        <v>128</v>
      </c>
      <c r="GC108">
        <v>160</v>
      </c>
      <c r="GD108">
        <v>192</v>
      </c>
      <c r="GE108">
        <v>256</v>
      </c>
      <c r="GF108">
        <v>320</v>
      </c>
    </row>
    <row r="109" spans="2:193">
      <c r="B109" t="e" vm="460">
        <v>#VALUE!</v>
      </c>
      <c r="C109" t="s">
        <v>1921</v>
      </c>
      <c r="D109" t="s">
        <v>1977</v>
      </c>
      <c r="E109">
        <v>16</v>
      </c>
      <c r="F109">
        <v>32</v>
      </c>
      <c r="G109" t="s">
        <v>1980</v>
      </c>
      <c r="H109">
        <v>966.4</v>
      </c>
      <c r="I109">
        <v>1</v>
      </c>
      <c r="J109" t="s">
        <v>2121</v>
      </c>
      <c r="R109" t="s">
        <v>1924</v>
      </c>
      <c r="S109">
        <v>92</v>
      </c>
      <c r="T109">
        <v>432</v>
      </c>
      <c r="U109" t="str">
        <f t="shared" si="3"/>
        <v>cvm!$AC$109#</v>
      </c>
      <c r="V109" t="str" cm="1">
        <f t="array" ref="V109">_xlfn.LET(_xlpm.x, AC108,
         _xlpm.cellAddress, "【 cvm!" &amp; ADDRESS(ROW(cvm机型选项表[[#This Row],[自检]]),COLUMN(cvm机型选项表[[#This Row],[自检]])) &amp; "】",
         _xlfn.IFS(ISBLANK(_xlpm.x),   "error:右侧选项不足" &amp;  _xlpm.cellAddress,
               ISERROR(_xlpm.x),   "error:右侧选项执行失败: cvm!" &amp; _xlpm.cellAddress,
               TRUE,             "ok")
)</f>
        <v>ok</v>
      </c>
      <c r="AC109" t="str" cm="1">
        <f t="array" ref="AC109">TRANSPOSE(
_xlfn.UNIQUE(
_xlfn._xlws.FILTER(cvm表[机型],(cvm表[地域]=cvm机型选项表[[#This Row],[地域]])
*IF(cvm机型选项表[[#This Row],[CPU]]="",TRUE,(cvm表[CPU]=cvm机型选项表[[#This Row],[CPU]]))
*IF(cvm机型选项表[[#This Row],[内存]]="",TRUE,(cvm表[内存]=cvm机型选项表[[#This Row],[内存]]))))
)</f>
        <v>计算型 C6</v>
      </c>
      <c r="CY109" t="s">
        <v>1921</v>
      </c>
      <c r="CZ109" t="s">
        <v>1982</v>
      </c>
      <c r="DA109">
        <v>4</v>
      </c>
      <c r="DB109" t="str">
        <f t="shared" si="4"/>
        <v>cvm!$DF$109#</v>
      </c>
      <c r="DC109" t="str" cm="1">
        <f t="array" ref="DC109">_xlfn.LET(_xlpm.x, DF109,
         _xlpm.cellAddress, "【 cvm!" &amp; ADDRESS(ROW(cvmCpu选项表[[#This Row],[自检]]),COLUMN(cvmCpu选项表[[#This Row],[自检]])) &amp; "】",
         _xlfn.IFS(ISBLANK(_xlpm.x),   "error:右侧选项不足" &amp;  _xlpm.cellAddress,
               ISERROR(_xlpm.x),   "error:右侧选项执行失败: cvm!" &amp; _xlpm.cellAddress,
               TRUE,             "ok")
)</f>
        <v>ok</v>
      </c>
      <c r="DF109" cm="1">
        <f t="array" ref="DF109:DG109">TRANSPOSE(
_xlfn.UNIQUE(
_xlfn._xlws.FILTER(cvm表[CPU],(cvm表[地域]=cvmCpu选项表[[#This Row],[地域]])
*IF(cvmCpu选项表[[#This Row],[机型]]="",TRUE,(cvm表[机型]=cvmCpu选项表[[#This Row],[机型]]))
*IF(cvmCpu选项表[[#This Row],[内存]]="",TRUE,(cvm表[内存]=cvmCpu选项表[[#This Row],[内存]]))))
)</f>
        <v>1</v>
      </c>
      <c r="DG109">
        <v>2</v>
      </c>
      <c r="FK109" t="s">
        <v>17</v>
      </c>
      <c r="FL109" t="s">
        <v>1993</v>
      </c>
      <c r="FN109" t="str">
        <f t="shared" si="5"/>
        <v>cvm!$FR$109#</v>
      </c>
      <c r="FO109" t="str" cm="1">
        <f t="array" ref="FO109">_xlfn.LET(_xlpm.x, FR109,
         _xlpm.cellAddress, "【 cvm!" &amp; ADDRESS(ROW(cvm内存选项表[[#This Row],[自检]]),COLUMN(cvm内存选项表[[#This Row],[自检]])) &amp; "】",
         _xlfn.IFS(ISBLANK(_xlpm.x),   "error:右侧选项不足" &amp;  _xlpm.cellAddress,
               ISERROR(_xlpm.x),   "error:右侧选项执行失败: cvm!" &amp; _xlpm.cellAddress,
               TRUE,             "ok")
)</f>
        <v>ok</v>
      </c>
      <c r="FR109" cm="1">
        <f t="array" ref="FR109:GC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9">
        <v>2</v>
      </c>
      <c r="FT109">
        <v>4</v>
      </c>
      <c r="FU109">
        <v>8</v>
      </c>
      <c r="FV109">
        <v>16</v>
      </c>
      <c r="FW109">
        <v>24</v>
      </c>
      <c r="FX109">
        <v>32</v>
      </c>
      <c r="FY109">
        <v>48</v>
      </c>
      <c r="FZ109">
        <v>64</v>
      </c>
      <c r="GA109">
        <v>96</v>
      </c>
      <c r="GB109">
        <v>128</v>
      </c>
      <c r="GC109">
        <v>224</v>
      </c>
    </row>
    <row r="110" spans="2:193">
      <c r="B110" t="e" vm="461">
        <v>#VALUE!</v>
      </c>
      <c r="C110" t="s">
        <v>1921</v>
      </c>
      <c r="D110" t="s">
        <v>1977</v>
      </c>
      <c r="E110">
        <v>32</v>
      </c>
      <c r="F110">
        <v>128</v>
      </c>
      <c r="G110" t="s">
        <v>1944</v>
      </c>
      <c r="H110">
        <v>2899.2</v>
      </c>
      <c r="I110">
        <v>1</v>
      </c>
      <c r="J110" t="s">
        <v>2122</v>
      </c>
      <c r="R110" t="s">
        <v>1924</v>
      </c>
      <c r="S110">
        <v>48</v>
      </c>
      <c r="T110">
        <v>96</v>
      </c>
      <c r="U110" t="str">
        <f t="shared" si="3"/>
        <v>cvm!$AC$110#</v>
      </c>
      <c r="V110" t="str" cm="1">
        <f t="array" ref="V110">_xlfn.LET(_xlpm.x, AC109,
         _xlpm.cellAddress, "【 cvm!" &amp; ADDRESS(ROW(cvm机型选项表[[#This Row],[自检]]),COLUMN(cvm机型选项表[[#This Row],[自检]])) &amp; "】",
         _xlfn.IFS(ISBLANK(_xlpm.x),   "error:右侧选项不足" &amp;  _xlpm.cellAddress,
               ISERROR(_xlpm.x),   "error:右侧选项执行失败: cvm!" &amp; _xlpm.cellAddress,
               TRUE,             "ok")
)</f>
        <v>ok</v>
      </c>
      <c r="AC110" t="str" cm="1">
        <f t="array" ref="AC110:AI110">TRANSPOSE(
_xlfn.UNIQUE(
_xlfn._xlws.FILTER(cvm表[机型],(cvm表[地域]=cvm机型选项表[[#This Row],[地域]])
*IF(cvm机型选项表[[#This Row],[CPU]]="",TRUE,(cvm表[CPU]=cvm机型选项表[[#This Row],[CPU]]))
*IF(cvm机型选项表[[#This Row],[内存]]="",TRUE,(cvm表[内存]=cvm机型选项表[[#This Row],[内存]]))))
)</f>
        <v>计算型 C5</v>
      </c>
      <c r="AD110" t="str">
        <v>标准型 SA3</v>
      </c>
      <c r="AE110" t="str">
        <v>标准型 SA2</v>
      </c>
      <c r="AF110" t="str">
        <v>标准型 S5</v>
      </c>
      <c r="AG110" t="str">
        <v>标准型 S4</v>
      </c>
      <c r="AH110" t="str">
        <v>标准型 S3</v>
      </c>
      <c r="AI110" t="str">
        <v>标准型 S1</v>
      </c>
      <c r="CY110" t="s">
        <v>1921</v>
      </c>
      <c r="CZ110" t="s">
        <v>1982</v>
      </c>
      <c r="DA110">
        <v>1</v>
      </c>
      <c r="DB110" t="str">
        <f t="shared" si="4"/>
        <v>cvm!$DF$110#</v>
      </c>
      <c r="DC110" t="str" cm="1">
        <f t="array" ref="DC110">_xlfn.LET(_xlpm.x, DF110,
         _xlpm.cellAddress, "【 cvm!" &amp; ADDRESS(ROW(cvmCpu选项表[[#This Row],[自检]]),COLUMN(cvmCpu选项表[[#This Row],[自检]])) &amp; "】",
         _xlfn.IFS(ISBLANK(_xlpm.x),   "error:右侧选项不足" &amp;  _xlpm.cellAddress,
               ISERROR(_xlpm.x),   "error:右侧选项执行失败: cvm!" &amp; _xlpm.cellAddress,
               TRUE,             "ok")
)</f>
        <v>ok</v>
      </c>
      <c r="DF110" cm="1">
        <f t="array" ref="DF110">TRANSPOSE(
_xlfn.UNIQUE(
_xlfn._xlws.FILTER(cvm表[CPU],(cvm表[地域]=cvmCpu选项表[[#This Row],[地域]])
*IF(cvmCpu选项表[[#This Row],[机型]]="",TRUE,(cvm表[机型]=cvmCpu选项表[[#This Row],[机型]]))
*IF(cvmCpu选项表[[#This Row],[内存]]="",TRUE,(cvm表[内存]=cvmCpu选项表[[#This Row],[内存]]))))
)</f>
        <v>1</v>
      </c>
      <c r="FK110" t="s">
        <v>17</v>
      </c>
      <c r="FL110" t="s">
        <v>2066</v>
      </c>
      <c r="FN110" t="str">
        <f t="shared" si="5"/>
        <v>cvm!$FR$110#</v>
      </c>
      <c r="FO110" t="str" cm="1">
        <f t="array" ref="FO110">_xlfn.LET(_xlpm.x, FR110,
         _xlpm.cellAddress, "【 cvm!" &amp; ADDRESS(ROW(cvm内存选项表[[#This Row],[自检]]),COLUMN(cvm内存选项表[[#This Row],[自检]])) &amp; "】",
         _xlfn.IFS(ISBLANK(_xlpm.x),   "error:右侧选项不足" &amp;  _xlpm.cellAddress,
               ISERROR(_xlpm.x),   "error:右侧选项执行失败: cvm!" &amp; _xlpm.cellAddress,
               TRUE,             "ok")
)</f>
        <v>ok</v>
      </c>
      <c r="FR110" cm="1">
        <f t="array" ref="FR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93">
      <c r="B111" t="e" vm="462">
        <v>#VALUE!</v>
      </c>
      <c r="C111" t="s">
        <v>1921</v>
      </c>
      <c r="D111" t="s">
        <v>1977</v>
      </c>
      <c r="E111">
        <v>32</v>
      </c>
      <c r="F111">
        <v>64</v>
      </c>
      <c r="G111" t="s">
        <v>1985</v>
      </c>
      <c r="H111">
        <v>1932.8</v>
      </c>
      <c r="I111">
        <v>1</v>
      </c>
      <c r="J111" t="s">
        <v>2123</v>
      </c>
      <c r="R111" t="s">
        <v>1924</v>
      </c>
      <c r="S111">
        <v>48</v>
      </c>
      <c r="T111">
        <v>192</v>
      </c>
      <c r="U111" t="str">
        <f t="shared" si="3"/>
        <v>cvm!$AC$111#</v>
      </c>
      <c r="V111" t="str" cm="1">
        <f t="array" ref="V111">_xlfn.LET(_xlpm.x, AC110,
         _xlpm.cellAddress, "【 cvm!" &amp; ADDRESS(ROW(cvm机型选项表[[#This Row],[自检]]),COLUMN(cvm机型选项表[[#This Row],[自检]])) &amp; "】",
         _xlfn.IFS(ISBLANK(_xlpm.x),   "error:右侧选项不足" &amp;  _xlpm.cellAddress,
               ISERROR(_xlpm.x),   "error:右侧选项执行失败: cvm!" &amp; _xlpm.cellAddress,
               TRUE,             "ok")
)</f>
        <v>ok</v>
      </c>
      <c r="AC111" t="str" cm="1">
        <f t="array" ref="AC111:AH111">TRANSPOSE(
_xlfn.UNIQUE(
_xlfn._xlws.FILTER(cvm表[机型],(cvm表[地域]=cvm机型选项表[[#This Row],[地域]])
*IF(cvm机型选项表[[#This Row],[CPU]]="",TRUE,(cvm表[CPU]=cvm机型选项表[[#This Row],[CPU]]))
*IF(cvm机型选项表[[#This Row],[内存]]="",TRUE,(cvm表[内存]=cvm机型选项表[[#This Row],[内存]]))))
)</f>
        <v>计算型 C5</v>
      </c>
      <c r="AD111" t="str">
        <v>标准型 SA3</v>
      </c>
      <c r="AE111" t="str">
        <v>标准型 SA2</v>
      </c>
      <c r="AF111" t="str">
        <v>标准型 S5</v>
      </c>
      <c r="AG111" t="str">
        <v>标准型 S4</v>
      </c>
      <c r="AH111" t="str">
        <v>标准型 S3</v>
      </c>
      <c r="CY111" t="s">
        <v>1921</v>
      </c>
      <c r="CZ111" t="s">
        <v>1982</v>
      </c>
      <c r="DA111">
        <v>8</v>
      </c>
      <c r="DB111" t="str">
        <f t="shared" si="4"/>
        <v>cvm!$DF$111#</v>
      </c>
      <c r="DC111" t="str" cm="1">
        <f t="array" ref="DC111">_xlfn.LET(_xlpm.x, DF111,
         _xlpm.cellAddress, "【 cvm!" &amp; ADDRESS(ROW(cvmCpu选项表[[#This Row],[自检]]),COLUMN(cvmCpu选项表[[#This Row],[自检]])) &amp; "】",
         _xlfn.IFS(ISBLANK(_xlpm.x),   "error:右侧选项不足" &amp;  _xlpm.cellAddress,
               ISERROR(_xlpm.x),   "error:右侧选项执行失败: cvm!" &amp; _xlpm.cellAddress,
               TRUE,             "ok")
)</f>
        <v>ok</v>
      </c>
      <c r="DF111" cm="1">
        <f t="array" ref="DF111:DG111">TRANSPOSE(
_xlfn.UNIQUE(
_xlfn._xlws.FILTER(cvm表[CPU],(cvm表[地域]=cvmCpu选项表[[#This Row],[地域]])
*IF(cvmCpu选项表[[#This Row],[机型]]="",TRUE,(cvm表[机型]=cvmCpu选项表[[#This Row],[机型]]))
*IF(cvmCpu选项表[[#This Row],[内存]]="",TRUE,(cvm表[内存]=cvmCpu选项表[[#This Row],[内存]]))))
)</f>
        <v>2</v>
      </c>
      <c r="DG111">
        <v>4</v>
      </c>
      <c r="FK111" t="s">
        <v>17</v>
      </c>
      <c r="FL111" t="s">
        <v>1997</v>
      </c>
      <c r="FN111" t="str">
        <f t="shared" si="5"/>
        <v>cvm!$FR$111#</v>
      </c>
      <c r="FO111" t="str" cm="1">
        <f t="array" ref="FO111">_xlfn.LET(_xlpm.x, FR111,
         _xlpm.cellAddress, "【 cvm!" &amp; ADDRESS(ROW(cvm内存选项表[[#This Row],[自检]]),COLUMN(cvm内存选项表[[#This Row],[自检]])) &amp; "】",
         _xlfn.IFS(ISBLANK(_xlpm.x),   "error:右侧选项不足" &amp;  _xlpm.cellAddress,
               ISERROR(_xlpm.x),   "error:右侧选项执行失败: cvm!" &amp; _xlpm.cellAddress,
               TRUE,             "ok")
)</f>
        <v>ok</v>
      </c>
      <c r="FR111" cm="1">
        <f t="array" ref="FR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93">
      <c r="B112" t="e" vm="463">
        <v>#VALUE!</v>
      </c>
      <c r="C112" t="s">
        <v>1921</v>
      </c>
      <c r="D112" t="s">
        <v>1977</v>
      </c>
      <c r="E112">
        <v>48</v>
      </c>
      <c r="F112">
        <v>96</v>
      </c>
      <c r="G112" t="s">
        <v>2028</v>
      </c>
      <c r="H112">
        <v>2899.2</v>
      </c>
      <c r="I112">
        <v>1</v>
      </c>
      <c r="J112" t="s">
        <v>2124</v>
      </c>
      <c r="R112" t="s">
        <v>1924</v>
      </c>
      <c r="S112">
        <v>52</v>
      </c>
      <c r="T112">
        <v>184</v>
      </c>
      <c r="U112" t="str">
        <f t="shared" si="3"/>
        <v>cvm!$AC$112#</v>
      </c>
      <c r="V112" t="str" cm="1">
        <f t="array" ref="V112">_xlfn.LET(_xlpm.x, AC111,
         _xlpm.cellAddress, "【 cvm!" &amp; ADDRESS(ROW(cvm机型选项表[[#This Row],[自检]]),COLUMN(cvm机型选项表[[#This Row],[自检]])) &amp; "】",
         _xlfn.IFS(ISBLANK(_xlpm.x),   "error:右侧选项不足" &amp;  _xlpm.cellAddress,
               ISERROR(_xlpm.x),   "error:右侧选项执行失败: cvm!" &amp; _xlpm.cellAddress,
               TRUE,             "ok")
)</f>
        <v>ok</v>
      </c>
      <c r="AC112" t="str" cm="1">
        <f t="array" ref="AC112">TRANSPOSE(
_xlfn.UNIQUE(
_xlfn._xlws.FILTER(cvm表[机型],(cvm表[地域]=cvm机型选项表[[#This Row],[地域]])
*IF(cvm机型选项表[[#This Row],[CPU]]="",TRUE,(cvm表[CPU]=cvm机型选项表[[#This Row],[CPU]]))
*IF(cvm机型选项表[[#This Row],[内存]]="",TRUE,(cvm表[内存]=cvm机型选项表[[#This Row],[内存]]))))
)</f>
        <v>计算型 C5</v>
      </c>
      <c r="CY112" t="s">
        <v>1921</v>
      </c>
      <c r="CZ112" t="s">
        <v>1982</v>
      </c>
      <c r="DA112">
        <v>16</v>
      </c>
      <c r="DB112" t="str">
        <f t="shared" si="4"/>
        <v>cvm!$DF$112#</v>
      </c>
      <c r="DC112" t="str" cm="1">
        <f t="array" ref="DC112">_xlfn.LET(_xlpm.x, DF112,
         _xlpm.cellAddress, "【 cvm!" &amp; ADDRESS(ROW(cvmCpu选项表[[#This Row],[自检]]),COLUMN(cvmCpu选项表[[#This Row],[自检]])) &amp; "】",
         _xlfn.IFS(ISBLANK(_xlpm.x),   "error:右侧选项不足" &amp;  _xlpm.cellAddress,
               ISERROR(_xlpm.x),   "error:右侧选项执行失败: cvm!" &amp; _xlpm.cellAddress,
               TRUE,             "ok")
)</f>
        <v>ok</v>
      </c>
      <c r="DF112" cm="1">
        <f t="array" ref="DF112:DG112">TRANSPOSE(
_xlfn.UNIQUE(
_xlfn._xlws.FILTER(cvm表[CPU],(cvm表[地域]=cvmCpu选项表[[#This Row],[地域]])
*IF(cvmCpu选项表[[#This Row],[机型]]="",TRUE,(cvm表[机型]=cvmCpu选项表[[#This Row],[机型]]))
*IF(cvmCpu选项表[[#This Row],[内存]]="",TRUE,(cvm表[内存]=cvmCpu选项表[[#This Row],[内存]]))))
)</f>
        <v>4</v>
      </c>
      <c r="DG112">
        <v>8</v>
      </c>
      <c r="FK112" t="s">
        <v>17</v>
      </c>
      <c r="FL112" t="s">
        <v>1999</v>
      </c>
      <c r="FN112" t="str">
        <f t="shared" si="5"/>
        <v>cvm!$FR$112#</v>
      </c>
      <c r="FO112" t="str" cm="1">
        <f t="array" ref="FO112">_xlfn.LET(_xlpm.x, FR112,
         _xlpm.cellAddress, "【 cvm!" &amp; ADDRESS(ROW(cvm内存选项表[[#This Row],[自检]]),COLUMN(cvm内存选项表[[#This Row],[自检]])) &amp; "】",
         _xlfn.IFS(ISBLANK(_xlpm.x),   "error:右侧选项不足" &amp;  _xlpm.cellAddress,
               ISERROR(_xlpm.x),   "error:右侧选项执行失败: cvm!" &amp; _xlpm.cellAddress,
               TRUE,             "ok")
)</f>
        <v>ok</v>
      </c>
      <c r="FR112" cm="1">
        <f t="array" ref="FR112:FV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2">
        <v>64</v>
      </c>
      <c r="FT112">
        <v>128</v>
      </c>
      <c r="FU112">
        <v>256</v>
      </c>
      <c r="FV112">
        <v>320</v>
      </c>
    </row>
    <row r="113" spans="2:185">
      <c r="B113" t="e" vm="464">
        <v>#VALUE!</v>
      </c>
      <c r="C113" t="s">
        <v>1921</v>
      </c>
      <c r="D113" t="s">
        <v>1977</v>
      </c>
      <c r="E113">
        <v>48</v>
      </c>
      <c r="F113">
        <v>192</v>
      </c>
      <c r="G113" t="s">
        <v>2031</v>
      </c>
      <c r="H113">
        <v>4348.8</v>
      </c>
      <c r="I113">
        <v>1</v>
      </c>
      <c r="J113" t="s">
        <v>2125</v>
      </c>
      <c r="R113" t="s">
        <v>1924</v>
      </c>
      <c r="S113">
        <v>64</v>
      </c>
      <c r="T113">
        <v>128</v>
      </c>
      <c r="U113" t="str">
        <f t="shared" si="3"/>
        <v>cvm!$AC$113#</v>
      </c>
      <c r="V113" t="str" cm="1">
        <f t="array" ref="V113">_xlfn.LET(_xlpm.x, AC112,
         _xlpm.cellAddress, "【 cvm!" &amp; ADDRESS(ROW(cvm机型选项表[[#This Row],[自检]]),COLUMN(cvm机型选项表[[#This Row],[自检]])) &amp; "】",
         _xlfn.IFS(ISBLANK(_xlpm.x),   "error:右侧选项不足" &amp;  _xlpm.cellAddress,
               ISERROR(_xlpm.x),   "error:右侧选项执行失败: cvm!" &amp; _xlpm.cellAddress,
               TRUE,             "ok")
)</f>
        <v>ok</v>
      </c>
      <c r="AC113" t="str" cm="1">
        <f t="array" ref="AC113:AF113">TRANSPOSE(
_xlfn.UNIQUE(
_xlfn._xlws.FILTER(cvm表[机型],(cvm表[地域]=cvm机型选项表[[#This Row],[地域]])
*IF(cvm机型选项表[[#This Row],[CPU]]="",TRUE,(cvm表[CPU]=cvm机型选项表[[#This Row],[CPU]]))
*IF(cvm机型选项表[[#This Row],[内存]]="",TRUE,(cvm表[内存]=cvm机型选项表[[#This Row],[内存]]))))
)</f>
        <v>计算型 C5</v>
      </c>
      <c r="AD113" t="str">
        <v>标准型 SA3</v>
      </c>
      <c r="AE113" t="str">
        <v>标准型 SA2</v>
      </c>
      <c r="AF113" t="str">
        <v>标准型 SA1</v>
      </c>
      <c r="CY113" t="s">
        <v>1921</v>
      </c>
      <c r="CZ113" t="s">
        <v>1982</v>
      </c>
      <c r="DA113">
        <v>32</v>
      </c>
      <c r="DB113" t="str">
        <f t="shared" si="4"/>
        <v>cvm!$DF$113#</v>
      </c>
      <c r="DC113" t="str" cm="1">
        <f t="array" ref="DC113">_xlfn.LET(_xlpm.x, DF113,
         _xlpm.cellAddress, "【 cvm!" &amp; ADDRESS(ROW(cvmCpu选项表[[#This Row],[自检]]),COLUMN(cvmCpu选项表[[#This Row],[自检]])) &amp; "】",
         _xlfn.IFS(ISBLANK(_xlpm.x),   "error:右侧选项不足" &amp;  _xlpm.cellAddress,
               ISERROR(_xlpm.x),   "error:右侧选项执行失败: cvm!" &amp; _xlpm.cellAddress,
               TRUE,             "ok")
)</f>
        <v>ok</v>
      </c>
      <c r="DF113" cm="1">
        <f t="array" ref="DF113:DG113">TRANSPOSE(
_xlfn.UNIQUE(
_xlfn._xlws.FILTER(cvm表[CPU],(cvm表[地域]=cvmCpu选项表[[#This Row],[地域]])
*IF(cvmCpu选项表[[#This Row],[机型]]="",TRUE,(cvm表[机型]=cvmCpu选项表[[#This Row],[机型]]))
*IF(cvmCpu选项表[[#This Row],[内存]]="",TRUE,(cvm表[内存]=cvmCpu选项表[[#This Row],[内存]]))))
)</f>
        <v>8</v>
      </c>
      <c r="DG113">
        <v>16</v>
      </c>
      <c r="FK113" t="s">
        <v>17</v>
      </c>
      <c r="FL113" t="s">
        <v>2001</v>
      </c>
      <c r="FN113" t="str">
        <f t="shared" si="5"/>
        <v>cvm!$FR$113#</v>
      </c>
      <c r="FO113" t="str" cm="1">
        <f t="array" ref="FO113">_xlfn.LET(_xlpm.x, FR113,
         _xlpm.cellAddress, "【 cvm!" &amp; ADDRESS(ROW(cvm内存选项表[[#This Row],[自检]]),COLUMN(cvm内存选项表[[#This Row],[自检]])) &amp; "】",
         _xlfn.IFS(ISBLANK(_xlpm.x),   "error:右侧选项不足" &amp;  _xlpm.cellAddress,
               ISERROR(_xlpm.x),   "error:右侧选项执行失败: cvm!" &amp; _xlpm.cellAddress,
               TRUE,             "ok")
)</f>
        <v>ok</v>
      </c>
      <c r="FR113" cm="1">
        <f t="array" ref="FR113:FX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3">
        <v>64</v>
      </c>
      <c r="FT113">
        <v>96</v>
      </c>
      <c r="FU113">
        <v>128</v>
      </c>
      <c r="FV113">
        <v>192</v>
      </c>
      <c r="FW113">
        <v>256</v>
      </c>
      <c r="FX113">
        <v>320</v>
      </c>
    </row>
    <row r="114" spans="2:185">
      <c r="B114" t="e" vm="465">
        <v>#VALUE!</v>
      </c>
      <c r="C114" t="s">
        <v>1921</v>
      </c>
      <c r="D114" t="s">
        <v>1977</v>
      </c>
      <c r="E114">
        <v>64</v>
      </c>
      <c r="F114">
        <v>256</v>
      </c>
      <c r="G114" t="s">
        <v>1946</v>
      </c>
      <c r="H114">
        <v>5798.4</v>
      </c>
      <c r="I114">
        <v>1</v>
      </c>
      <c r="J114" t="s">
        <v>2126</v>
      </c>
      <c r="R114" t="s">
        <v>1924</v>
      </c>
      <c r="S114">
        <v>104</v>
      </c>
      <c r="T114">
        <v>368</v>
      </c>
      <c r="U114" t="str">
        <f t="shared" si="3"/>
        <v>cvm!$AC$114#</v>
      </c>
      <c r="V114" t="str" cm="1">
        <f t="array" ref="V114">_xlfn.LET(_xlpm.x, AC113,
         _xlpm.cellAddress, "【 cvm!" &amp; ADDRESS(ROW(cvm机型选项表[[#This Row],[自检]]),COLUMN(cvm机型选项表[[#This Row],[自检]])) &amp; "】",
         _xlfn.IFS(ISBLANK(_xlpm.x),   "error:右侧选项不足" &amp;  _xlpm.cellAddress,
               ISERROR(_xlpm.x),   "error:右侧选项执行失败: cvm!" &amp; _xlpm.cellAddress,
               TRUE,             "ok")
)</f>
        <v>ok</v>
      </c>
      <c r="AC114" t="str" cm="1">
        <f t="array" ref="AC114">TRANSPOSE(
_xlfn.UNIQUE(
_xlfn._xlws.FILTER(cvm表[机型],(cvm表[地域]=cvm机型选项表[[#This Row],[地域]])
*IF(cvm机型选项表[[#This Row],[CPU]]="",TRUE,(cvm表[CPU]=cvm机型选项表[[#This Row],[CPU]]))
*IF(cvm机型选项表[[#This Row],[内存]]="",TRUE,(cvm表[内存]=cvm机型选项表[[#This Row],[内存]]))))
)</f>
        <v>计算型 C5</v>
      </c>
      <c r="CY114" t="s">
        <v>1921</v>
      </c>
      <c r="CZ114" t="s">
        <v>1982</v>
      </c>
      <c r="DA114">
        <v>64</v>
      </c>
      <c r="DB114" t="str">
        <f t="shared" si="4"/>
        <v>cvm!$DF$114#</v>
      </c>
      <c r="DC114" t="str" cm="1">
        <f t="array" ref="DC114">_xlfn.LET(_xlpm.x, DF114,
         _xlpm.cellAddress, "【 cvm!" &amp; ADDRESS(ROW(cvmCpu选项表[[#This Row],[自检]]),COLUMN(cvmCpu选项表[[#This Row],[自检]])) &amp; "】",
         _xlfn.IFS(ISBLANK(_xlpm.x),   "error:右侧选项不足" &amp;  _xlpm.cellAddress,
               ISERROR(_xlpm.x),   "error:右侧选项执行失败: cvm!" &amp; _xlpm.cellAddress,
               TRUE,             "ok")
)</f>
        <v>ok</v>
      </c>
      <c r="DF114" cm="1">
        <f t="array" ref="DF114:DG114">TRANSPOSE(
_xlfn.UNIQUE(
_xlfn._xlws.FILTER(cvm表[CPU],(cvm表[地域]=cvmCpu选项表[[#This Row],[地域]])
*IF(cvmCpu选项表[[#This Row],[机型]]="",TRUE,(cvm表[机型]=cvmCpu选项表[[#This Row],[机型]]))
*IF(cvmCpu选项表[[#This Row],[内存]]="",TRUE,(cvm表[内存]=cvmCpu选项表[[#This Row],[内存]]))))
)</f>
        <v>16</v>
      </c>
      <c r="DG114">
        <v>32</v>
      </c>
      <c r="FK114" t="s">
        <v>17</v>
      </c>
      <c r="FL114" t="s">
        <v>2073</v>
      </c>
      <c r="FN114" t="str">
        <f t="shared" si="5"/>
        <v>cvm!$FR$114#</v>
      </c>
      <c r="FO114" t="str" cm="1">
        <f t="array" ref="FO114">_xlfn.LET(_xlpm.x, FR114,
         _xlpm.cellAddress, "【 cvm!" &amp; ADDRESS(ROW(cvm内存选项表[[#This Row],[自检]]),COLUMN(cvm内存选项表[[#This Row],[自检]])) &amp; "】",
         _xlfn.IFS(ISBLANK(_xlpm.x),   "error:右侧选项不足" &amp;  _xlpm.cellAddress,
               ISERROR(_xlpm.x),   "error:右侧选项执行失败: cvm!" &amp; _xlpm.cellAddress,
               TRUE,             "ok")
)</f>
        <v>ok</v>
      </c>
      <c r="FR114" cm="1">
        <f t="array" ref="FR114:FV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4">
        <v>64</v>
      </c>
      <c r="FT114">
        <v>96</v>
      </c>
      <c r="FU114">
        <v>128</v>
      </c>
      <c r="FV114">
        <v>224</v>
      </c>
    </row>
    <row r="115" spans="2:185">
      <c r="B115" t="e" vm="466">
        <v>#VALUE!</v>
      </c>
      <c r="C115" t="s">
        <v>1921</v>
      </c>
      <c r="D115" t="s">
        <v>1977</v>
      </c>
      <c r="E115">
        <v>64</v>
      </c>
      <c r="F115">
        <v>128</v>
      </c>
      <c r="G115" t="s">
        <v>2037</v>
      </c>
      <c r="H115">
        <v>3865.6</v>
      </c>
      <c r="I115">
        <v>1</v>
      </c>
      <c r="J115" t="s">
        <v>2127</v>
      </c>
      <c r="R115" t="s">
        <v>1924</v>
      </c>
      <c r="S115">
        <v>32</v>
      </c>
      <c r="T115">
        <v>174</v>
      </c>
      <c r="U115" t="str">
        <f t="shared" si="3"/>
        <v>cvm!$AC$115#</v>
      </c>
      <c r="V115" t="str" cm="1">
        <f t="array" ref="V115">_xlfn.LET(_xlpm.x, AC114,
         _xlpm.cellAddress, "【 cvm!" &amp; ADDRESS(ROW(cvm机型选项表[[#This Row],[自检]]),COLUMN(cvm机型选项表[[#This Row],[自检]])) &amp; "】",
         _xlfn.IFS(ISBLANK(_xlpm.x),   "error:右侧选项不足" &amp;  _xlpm.cellAddress,
               ISERROR(_xlpm.x),   "error:右侧选项执行失败: cvm!" &amp; _xlpm.cellAddress,
               TRUE,             "ok")
)</f>
        <v>ok</v>
      </c>
      <c r="AC115" t="str" cm="1">
        <f t="array" ref="AC115">TRANSPOSE(
_xlfn.UNIQUE(
_xlfn._xlws.FILTER(cvm表[机型],(cvm表[地域]=cvm机型选项表[[#This Row],[地域]])
*IF(cvm机型选项表[[#This Row],[CPU]]="",TRUE,(cvm表[CPU]=cvm机型选项表[[#This Row],[CPU]]))
*IF(cvm机型选项表[[#This Row],[内存]]="",TRUE,(cvm表[内存]=cvm机型选项表[[#This Row],[内存]]))))
)</f>
        <v>计算型 C4</v>
      </c>
      <c r="CY115" t="s">
        <v>1921</v>
      </c>
      <c r="CZ115" t="s">
        <v>1982</v>
      </c>
      <c r="DA115">
        <v>128</v>
      </c>
      <c r="DB115" t="str">
        <f t="shared" si="4"/>
        <v>cvm!$DF$115#</v>
      </c>
      <c r="DC115" t="str" cm="1">
        <f t="array" ref="DC115">_xlfn.LET(_xlpm.x, DF115,
         _xlpm.cellAddress, "【 cvm!" &amp; ADDRESS(ROW(cvmCpu选项表[[#This Row],[自检]]),COLUMN(cvmCpu选项表[[#This Row],[自检]])) &amp; "】",
         _xlfn.IFS(ISBLANK(_xlpm.x),   "error:右侧选项不足" &amp;  _xlpm.cellAddress,
               ISERROR(_xlpm.x),   "error:右侧选项执行失败: cvm!" &amp; _xlpm.cellAddress,
               TRUE,             "ok")
)</f>
        <v>ok</v>
      </c>
      <c r="DF115" cm="1">
        <f t="array" ref="DF115:DG115">TRANSPOSE(
_xlfn.UNIQUE(
_xlfn._xlws.FILTER(cvm表[CPU],(cvm表[地域]=cvmCpu选项表[[#This Row],[地域]])
*IF(cvmCpu选项表[[#This Row],[机型]]="",TRUE,(cvm表[机型]=cvmCpu选项表[[#This Row],[机型]]))
*IF(cvmCpu选项表[[#This Row],[内存]]="",TRUE,(cvm表[内存]=cvmCpu选项表[[#This Row],[内存]]))))
)</f>
        <v>32</v>
      </c>
      <c r="DG115">
        <v>64</v>
      </c>
      <c r="FK115" t="s">
        <v>17</v>
      </c>
      <c r="FL115" t="s">
        <v>2004</v>
      </c>
      <c r="FN115" t="str">
        <f t="shared" si="5"/>
        <v>cvm!$FR$115#</v>
      </c>
      <c r="FO115" t="str" cm="1">
        <f t="array" ref="FO115">_xlfn.LET(_xlpm.x, FR115,
         _xlpm.cellAddress, "【 cvm!" &amp; ADDRESS(ROW(cvm内存选项表[[#This Row],[自检]]),COLUMN(cvm内存选项表[[#This Row],[自检]])) &amp; "】",
         _xlfn.IFS(ISBLANK(_xlpm.x),   "error:右侧选项不足" &amp;  _xlpm.cellAddress,
               ISERROR(_xlpm.x),   "error:右侧选项执行失败: cvm!" &amp; _xlpm.cellAddress,
               TRUE,             "ok")
)</f>
        <v>ok</v>
      </c>
      <c r="FR115" cm="1">
        <f t="array" ref="FR115:FW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5">
        <v>32</v>
      </c>
      <c r="FT115">
        <v>64</v>
      </c>
      <c r="FU115">
        <v>128</v>
      </c>
      <c r="FV115">
        <v>256</v>
      </c>
      <c r="FW115">
        <v>384</v>
      </c>
    </row>
    <row r="116" spans="2:185">
      <c r="B116" t="e" vm="467">
        <v>#VALUE!</v>
      </c>
      <c r="C116" t="s">
        <v>1921</v>
      </c>
      <c r="D116" t="s">
        <v>1977</v>
      </c>
      <c r="E116">
        <v>80</v>
      </c>
      <c r="F116">
        <v>160</v>
      </c>
      <c r="G116" t="s">
        <v>2128</v>
      </c>
      <c r="H116">
        <v>4832</v>
      </c>
      <c r="I116">
        <v>1</v>
      </c>
      <c r="J116" t="s">
        <v>2129</v>
      </c>
      <c r="R116" t="s">
        <v>1924</v>
      </c>
      <c r="S116">
        <v>64</v>
      </c>
      <c r="T116">
        <v>348</v>
      </c>
      <c r="U116" t="str">
        <f t="shared" si="3"/>
        <v>cvm!$AC$116#</v>
      </c>
      <c r="V116" t="str" cm="1">
        <f t="array" ref="V116">_xlfn.LET(_xlpm.x, AC115,
         _xlpm.cellAddress, "【 cvm!" &amp; ADDRESS(ROW(cvm机型选项表[[#This Row],[自检]]),COLUMN(cvm机型选项表[[#This Row],[自检]])) &amp; "】",
         _xlfn.IFS(ISBLANK(_xlpm.x),   "error:右侧选项不足" &amp;  _xlpm.cellAddress,
               ISERROR(_xlpm.x),   "error:右侧选项执行失败: cvm!" &amp; _xlpm.cellAddress,
               TRUE,             "ok")
)</f>
        <v>ok</v>
      </c>
      <c r="AC116" t="str" cm="1">
        <f t="array" ref="AC116">TRANSPOSE(
_xlfn.UNIQUE(
_xlfn._xlws.FILTER(cvm表[机型],(cvm表[地域]=cvm机型选项表[[#This Row],[地域]])
*IF(cvm机型选项表[[#This Row],[CPU]]="",TRUE,(cvm表[CPU]=cvm机型选项表[[#This Row],[CPU]]))
*IF(cvm机型选项表[[#This Row],[内存]]="",TRUE,(cvm表[内存]=cvm机型选项表[[#This Row],[内存]]))))
)</f>
        <v>计算型 C4</v>
      </c>
      <c r="CY116" t="s">
        <v>1921</v>
      </c>
      <c r="CZ116" t="s">
        <v>1982</v>
      </c>
      <c r="DA116">
        <v>256</v>
      </c>
      <c r="DB116" t="str">
        <f t="shared" si="4"/>
        <v>cvm!$DF$116#</v>
      </c>
      <c r="DC116" t="str" cm="1">
        <f t="array" ref="DC116">_xlfn.LET(_xlpm.x, DF116,
         _xlpm.cellAddress, "【 cvm!" &amp; ADDRESS(ROW(cvmCpu选项表[[#This Row],[自检]]),COLUMN(cvmCpu选项表[[#This Row],[自检]])) &amp; "】",
         _xlfn.IFS(ISBLANK(_xlpm.x),   "error:右侧选项不足" &amp;  _xlpm.cellAddress,
               ISERROR(_xlpm.x),   "error:右侧选项执行失败: cvm!" &amp; _xlpm.cellAddress,
               TRUE,             "ok")
)</f>
        <v>ok</v>
      </c>
      <c r="DF116" cm="1">
        <f t="array" ref="DF116">TRANSPOSE(
_xlfn.UNIQUE(
_xlfn._xlws.FILTER(cvm表[CPU],(cvm表[地域]=cvmCpu选项表[[#This Row],[地域]])
*IF(cvmCpu选项表[[#This Row],[机型]]="",TRUE,(cvm表[机型]=cvmCpu选项表[[#This Row],[机型]]))
*IF(cvmCpu选项表[[#This Row],[内存]]="",TRUE,(cvm表[内存]=cvmCpu选项表[[#This Row],[内存]]))))
)</f>
        <v>64</v>
      </c>
      <c r="FK116" t="s">
        <v>17</v>
      </c>
      <c r="FL116" t="s">
        <v>59</v>
      </c>
      <c r="FN116" t="str">
        <f t="shared" si="5"/>
        <v>cvm!$FR$116#</v>
      </c>
      <c r="FO116" t="str" cm="1">
        <f t="array" ref="FO116">_xlfn.LET(_xlpm.x, FR116,
         _xlpm.cellAddress, "【 cvm!" &amp; ADDRESS(ROW(cvm内存选项表[[#This Row],[自检]]),COLUMN(cvm内存选项表[[#This Row],[自检]])) &amp; "】",
         _xlfn.IFS(ISBLANK(_xlpm.x),   "error:右侧选项不足" &amp;  _xlpm.cellAddress,
               ISERROR(_xlpm.x),   "error:右侧选项执行失败: cvm!" &amp; _xlpm.cellAddress,
               TRUE,             "ok")
)</f>
        <v>ok</v>
      </c>
      <c r="FR116" cm="1">
        <f t="array" ref="FR116:FZ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6">
        <v>12</v>
      </c>
      <c r="FT116">
        <v>32</v>
      </c>
      <c r="FU116">
        <v>64</v>
      </c>
      <c r="FV116">
        <v>128</v>
      </c>
      <c r="FW116">
        <v>256</v>
      </c>
      <c r="FX116">
        <v>470</v>
      </c>
      <c r="FY116">
        <v>512</v>
      </c>
      <c r="FZ116">
        <v>940</v>
      </c>
    </row>
    <row r="117" spans="2:185">
      <c r="B117" t="e" vm="468">
        <v>#VALUE!</v>
      </c>
      <c r="C117" t="s">
        <v>1921</v>
      </c>
      <c r="D117" t="s">
        <v>1977</v>
      </c>
      <c r="E117">
        <v>80</v>
      </c>
      <c r="F117">
        <v>320</v>
      </c>
      <c r="G117" t="s">
        <v>2006</v>
      </c>
      <c r="H117">
        <v>7248</v>
      </c>
      <c r="I117">
        <v>1</v>
      </c>
      <c r="J117" t="s">
        <v>2130</v>
      </c>
      <c r="R117" t="s">
        <v>1924</v>
      </c>
      <c r="S117">
        <v>32</v>
      </c>
      <c r="T117">
        <v>96</v>
      </c>
      <c r="U117" t="str">
        <f t="shared" si="3"/>
        <v>cvm!$AC$117#</v>
      </c>
      <c r="V117" t="str" cm="1">
        <f t="array" ref="V117">_xlfn.LET(_xlpm.x, AC116,
         _xlpm.cellAddress, "【 cvm!" &amp; ADDRESS(ROW(cvm机型选项表[[#This Row],[自检]]),COLUMN(cvm机型选项表[[#This Row],[自检]])) &amp; "】",
         _xlfn.IFS(ISBLANK(_xlpm.x),   "error:右侧选项不足" &amp;  _xlpm.cellAddress,
               ISERROR(_xlpm.x),   "error:右侧选项执行失败: cvm!" &amp; _xlpm.cellAddress,
               TRUE,             "ok")
)</f>
        <v>ok</v>
      </c>
      <c r="AC117" t="str" cm="1">
        <f t="array" ref="AC117">TRANSPOSE(
_xlfn.UNIQUE(
_xlfn._xlws.FILTER(cvm表[机型],(cvm表[地域]=cvm机型选项表[[#This Row],[地域]])
*IF(cvm机型选项表[[#This Row],[CPU]]="",TRUE,(cvm表[CPU]=cvm机型选项表[[#This Row],[CPU]]))
*IF(cvm机型选项表[[#This Row],[内存]]="",TRUE,(cvm表[内存]=cvm机型选项表[[#This Row],[内存]]))))
)</f>
        <v>计算型 C2</v>
      </c>
      <c r="CY117" t="s">
        <v>1921</v>
      </c>
      <c r="CZ117" t="s">
        <v>1982</v>
      </c>
      <c r="DA117">
        <v>448</v>
      </c>
      <c r="DB117" t="str">
        <f t="shared" si="4"/>
        <v>cvm!$DF$117#</v>
      </c>
      <c r="DC117" t="str" cm="1">
        <f t="array" ref="DC117">_xlfn.LET(_xlpm.x, DF117,
         _xlpm.cellAddress, "【 cvm!" &amp; ADDRESS(ROW(cvmCpu选项表[[#This Row],[自检]]),COLUMN(cvmCpu选项表[[#This Row],[自检]])) &amp; "】",
         _xlfn.IFS(ISBLANK(_xlpm.x),   "error:右侧选项不足" &amp;  _xlpm.cellAddress,
               ISERROR(_xlpm.x),   "error:右侧选项执行失败: cvm!" &amp; _xlpm.cellAddress,
               TRUE,             "ok")
)</f>
        <v>ok</v>
      </c>
      <c r="DF117" cm="1">
        <f t="array" ref="DF117">TRANSPOSE(
_xlfn.UNIQUE(
_xlfn._xlws.FILTER(cvm表[CPU],(cvm表[地域]=cvmCpu选项表[[#This Row],[地域]])
*IF(cvmCpu选项表[[#This Row],[机型]]="",TRUE,(cvm表[机型]=cvmCpu选项表[[#This Row],[机型]]))
*IF(cvmCpu选项表[[#This Row],[内存]]="",TRUE,(cvm表[内存]=cvmCpu选项表[[#This Row],[内存]]))))
)</f>
        <v>128</v>
      </c>
      <c r="FK117" t="s">
        <v>17</v>
      </c>
      <c r="FL117" t="s">
        <v>2008</v>
      </c>
      <c r="FN117" t="str">
        <f t="shared" si="5"/>
        <v>cvm!$FR$117#</v>
      </c>
      <c r="FO117" t="str" cm="1">
        <f t="array" ref="FO117">_xlfn.LET(_xlpm.x, FR117,
         _xlpm.cellAddress, "【 cvm!" &amp; ADDRESS(ROW(cvm内存选项表[[#This Row],[自检]]),COLUMN(cvm内存选项表[[#This Row],[自检]])) &amp; "】",
         _xlfn.IFS(ISBLANK(_xlpm.x),   "error:右侧选项不足" &amp;  _xlpm.cellAddress,
               ISERROR(_xlpm.x),   "error:右侧选项执行失败: cvm!" &amp; _xlpm.cellAddress,
               TRUE,             "ok")
)</f>
        <v>ok</v>
      </c>
      <c r="FR117" cm="1">
        <f t="array" ref="FR117:FY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7">
        <v>16</v>
      </c>
      <c r="FT117">
        <v>32</v>
      </c>
      <c r="FU117">
        <v>64</v>
      </c>
      <c r="FV117">
        <v>96</v>
      </c>
      <c r="FW117">
        <v>128</v>
      </c>
      <c r="FX117">
        <v>256</v>
      </c>
      <c r="FY117">
        <v>512</v>
      </c>
    </row>
    <row r="118" spans="2:185">
      <c r="B118" t="e" vm="469">
        <v>#VALUE!</v>
      </c>
      <c r="C118" t="s">
        <v>1921</v>
      </c>
      <c r="D118" t="s">
        <v>1977</v>
      </c>
      <c r="E118">
        <v>96</v>
      </c>
      <c r="F118">
        <v>192</v>
      </c>
      <c r="G118" t="s">
        <v>2131</v>
      </c>
      <c r="H118">
        <v>5798.4</v>
      </c>
      <c r="I118">
        <v>1</v>
      </c>
      <c r="J118" t="s">
        <v>2132</v>
      </c>
      <c r="R118" t="s">
        <v>1924</v>
      </c>
      <c r="S118">
        <v>68</v>
      </c>
      <c r="T118">
        <v>316</v>
      </c>
      <c r="U118" t="str">
        <f t="shared" si="3"/>
        <v>cvm!$AC$118#</v>
      </c>
      <c r="V118" t="str" cm="1">
        <f t="array" ref="V118">_xlfn.LET(_xlpm.x, AC117,
         _xlpm.cellAddress, "【 cvm!" &amp; ADDRESS(ROW(cvm机型选项表[[#This Row],[自检]]),COLUMN(cvm机型选项表[[#This Row],[自检]])) &amp; "】",
         _xlfn.IFS(ISBLANK(_xlpm.x),   "error:右侧选项不足" &amp;  _xlpm.cellAddress,
               ISERROR(_xlpm.x),   "error:右侧选项执行失败: cvm!" &amp; _xlpm.cellAddress,
               TRUE,             "ok")
)</f>
        <v>ok</v>
      </c>
      <c r="AC118" t="str" cm="1">
        <f t="array" ref="AC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118" t="s">
        <v>1921</v>
      </c>
      <c r="CZ118" t="s">
        <v>1984</v>
      </c>
      <c r="DA118">
        <v>1</v>
      </c>
      <c r="DB118" t="str">
        <f t="shared" si="4"/>
        <v>cvm!$DF$118#</v>
      </c>
      <c r="DC118" t="str" cm="1">
        <f t="array" ref="DC118">_xlfn.LET(_xlpm.x, DF118,
         _xlpm.cellAddress, "【 cvm!" &amp; ADDRESS(ROW(cvmCpu选项表[[#This Row],[自检]]),COLUMN(cvmCpu选项表[[#This Row],[自检]])) &amp; "】",
         _xlfn.IFS(ISBLANK(_xlpm.x),   "error:右侧选项不足" &amp;  _xlpm.cellAddress,
               ISERROR(_xlpm.x),   "error:右侧选项执行失败: cvm!" &amp; _xlpm.cellAddress,
               TRUE,             "ok")
)</f>
        <v>ok</v>
      </c>
      <c r="DF118" cm="1">
        <f t="array" ref="DF118">TRANSPOSE(
_xlfn.UNIQUE(
_xlfn._xlws.FILTER(cvm表[CPU],(cvm表[地域]=cvmCpu选项表[[#This Row],[地域]])
*IF(cvmCpu选项表[[#This Row],[机型]]="",TRUE,(cvm表[机型]=cvmCpu选项表[[#This Row],[机型]]))
*IF(cvmCpu选项表[[#This Row],[内存]]="",TRUE,(cvm表[内存]=cvmCpu选项表[[#This Row],[内存]]))))
)</f>
        <v>1</v>
      </c>
      <c r="FK118" t="s">
        <v>17</v>
      </c>
      <c r="FL118" t="s">
        <v>2011</v>
      </c>
      <c r="FN118" t="str">
        <f t="shared" si="5"/>
        <v>cvm!$FR$118#</v>
      </c>
      <c r="FO118" t="str" cm="1">
        <f t="array" ref="FO118">_xlfn.LET(_xlpm.x, FR118,
         _xlpm.cellAddress, "【 cvm!" &amp; ADDRESS(ROW(cvm内存选项表[[#This Row],[自检]]),COLUMN(cvm内存选项表[[#This Row],[自检]])) &amp; "】",
         _xlfn.IFS(ISBLANK(_xlpm.x),   "error:右侧选项不足" &amp;  _xlpm.cellAddress,
               ISERROR(_xlpm.x),   "error:右侧选项执行失败: cvm!" &amp; _xlpm.cellAddress,
               TRUE,             "ok")
)</f>
        <v>ok</v>
      </c>
      <c r="FR118" cm="1">
        <f t="array" ref="FR118:GC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8">
        <v>16</v>
      </c>
      <c r="FT118">
        <v>32</v>
      </c>
      <c r="FU118">
        <v>64</v>
      </c>
      <c r="FV118">
        <v>96</v>
      </c>
      <c r="FW118">
        <v>128</v>
      </c>
      <c r="FX118">
        <v>144</v>
      </c>
      <c r="FY118">
        <v>192</v>
      </c>
      <c r="FZ118">
        <v>256</v>
      </c>
      <c r="GA118">
        <v>384</v>
      </c>
      <c r="GB118">
        <v>512</v>
      </c>
      <c r="GC118">
        <v>648</v>
      </c>
    </row>
    <row r="119" spans="2:185">
      <c r="B119" t="e" vm="470">
        <v>#VALUE!</v>
      </c>
      <c r="C119" t="s">
        <v>1921</v>
      </c>
      <c r="D119" t="s">
        <v>1977</v>
      </c>
      <c r="E119">
        <v>96</v>
      </c>
      <c r="F119">
        <v>384</v>
      </c>
      <c r="G119" t="s">
        <v>1939</v>
      </c>
      <c r="H119">
        <v>8697.6</v>
      </c>
      <c r="I119">
        <v>1</v>
      </c>
      <c r="J119" t="s">
        <v>2133</v>
      </c>
      <c r="R119" t="s">
        <v>1924</v>
      </c>
      <c r="S119">
        <v>80</v>
      </c>
      <c r="T119">
        <v>384</v>
      </c>
      <c r="U119" t="str">
        <f t="shared" si="3"/>
        <v>cvm!$AC$119#</v>
      </c>
      <c r="V119" t="str" cm="1">
        <f t="array" ref="V119">_xlfn.LET(_xlpm.x, AC118,
         _xlpm.cellAddress, "【 cvm!" &amp; ADDRESS(ROW(cvm机型选项表[[#This Row],[自检]]),COLUMN(cvm机型选项表[[#This Row],[自检]])) &amp; "】",
         _xlfn.IFS(ISBLANK(_xlpm.x),   "error:右侧选项不足" &amp;  _xlpm.cellAddress,
               ISERROR(_xlpm.x),   "error:右侧选项执行失败: cvm!" &amp; _xlpm.cellAddress,
               TRUE,             "ok")
)</f>
        <v>ok</v>
      </c>
      <c r="AC119" t="str" cm="1">
        <f t="array" ref="AC119:AD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119" t="str">
        <v>大数据型 黑石物理服务器BMD2</v>
      </c>
      <c r="CY119" t="s">
        <v>1921</v>
      </c>
      <c r="CZ119" t="s">
        <v>1984</v>
      </c>
      <c r="DA119">
        <v>2</v>
      </c>
      <c r="DB119" t="str">
        <f t="shared" si="4"/>
        <v>cvm!$DF$119#</v>
      </c>
      <c r="DC119" t="str" cm="1">
        <f t="array" ref="DC119">_xlfn.LET(_xlpm.x, DF119,
         _xlpm.cellAddress, "【 cvm!" &amp; ADDRESS(ROW(cvmCpu选项表[[#This Row],[自检]]),COLUMN(cvmCpu选项表[[#This Row],[自检]])) &amp; "】",
         _xlfn.IFS(ISBLANK(_xlpm.x),   "error:右侧选项不足" &amp;  _xlpm.cellAddress,
               ISERROR(_xlpm.x),   "error:右侧选项执行失败: cvm!" &amp; _xlpm.cellAddress,
               TRUE,             "ok")
)</f>
        <v>ok</v>
      </c>
      <c r="DF119" cm="1">
        <f t="array" ref="DF119">TRANSPOSE(
_xlfn.UNIQUE(
_xlfn._xlws.FILTER(cvm表[CPU],(cvm表[地域]=cvmCpu选项表[[#This Row],[地域]])
*IF(cvmCpu选项表[[#This Row],[机型]]="",TRUE,(cvm表[机型]=cvmCpu选项表[[#This Row],[机型]]))
*IF(cvmCpu选项表[[#This Row],[内存]]="",TRUE,(cvm表[内存]=cvmCpu选项表[[#This Row],[内存]]))))
)</f>
        <v>1</v>
      </c>
      <c r="FK119" t="s">
        <v>17</v>
      </c>
      <c r="FL119" t="s">
        <v>2013</v>
      </c>
      <c r="FN119" t="str">
        <f t="shared" si="5"/>
        <v>cvm!$FR$119#</v>
      </c>
      <c r="FO119" t="str" cm="1">
        <f t="array" ref="FO119">_xlfn.LET(_xlpm.x, FR119,
         _xlpm.cellAddress, "【 cvm!" &amp; ADDRESS(ROW(cvm内存选项表[[#This Row],[自检]]),COLUMN(cvm内存选项表[[#This Row],[自检]])) &amp; "】",
         _xlfn.IFS(ISBLANK(_xlpm.x),   "error:右侧选项不足" &amp;  _xlpm.cellAddress,
               ISERROR(_xlpm.x),   "error:右侧选项执行失败: cvm!" &amp; _xlpm.cellAddress,
               TRUE,             "ok")
)</f>
        <v>ok</v>
      </c>
      <c r="FR119" cm="1">
        <f t="array" ref="FR119:GB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9">
        <v>16</v>
      </c>
      <c r="FT119">
        <v>32</v>
      </c>
      <c r="FU119">
        <v>64</v>
      </c>
      <c r="FV119">
        <v>96</v>
      </c>
      <c r="FW119">
        <v>128</v>
      </c>
      <c r="FX119">
        <v>144</v>
      </c>
      <c r="FY119">
        <v>192</v>
      </c>
      <c r="FZ119">
        <v>256</v>
      </c>
      <c r="GA119">
        <v>384</v>
      </c>
      <c r="GB119">
        <v>512</v>
      </c>
    </row>
    <row r="120" spans="2:185">
      <c r="B120" t="e" vm="471">
        <v>#VALUE!</v>
      </c>
      <c r="C120" t="s">
        <v>1921</v>
      </c>
      <c r="D120" t="s">
        <v>1977</v>
      </c>
      <c r="E120">
        <v>116</v>
      </c>
      <c r="F120">
        <v>216</v>
      </c>
      <c r="G120" t="s">
        <v>2134</v>
      </c>
      <c r="H120">
        <v>6764.8</v>
      </c>
      <c r="I120">
        <v>1</v>
      </c>
      <c r="J120" t="s">
        <v>2135</v>
      </c>
      <c r="R120" t="s">
        <v>1924</v>
      </c>
      <c r="S120">
        <v>1</v>
      </c>
      <c r="T120">
        <v>4</v>
      </c>
      <c r="U120" t="str">
        <f t="shared" si="3"/>
        <v>cvm!$AC$120#</v>
      </c>
      <c r="V120" t="str" cm="1">
        <f t="array" ref="V120">_xlfn.LET(_xlpm.x, AC119,
         _xlpm.cellAddress, "【 cvm!" &amp; ADDRESS(ROW(cvm机型选项表[[#This Row],[自检]]),COLUMN(cvm机型选项表[[#This Row],[自检]])) &amp; "】",
         _xlfn.IFS(ISBLANK(_xlpm.x),   "error:右侧选项不足" &amp;  _xlpm.cellAddress,
               ISERROR(_xlpm.x),   "error:右侧选项执行失败: cvm!" &amp; _xlpm.cellAddress,
               TRUE,             "ok")
)</f>
        <v>ok</v>
      </c>
      <c r="AC120" t="str" cm="1">
        <f t="array" ref="AC120:AJ120">TRANSPOSE(
_xlfn.UNIQUE(
_xlfn._xlws.FILTER(cvm表[机型],(cvm表[地域]=cvm机型选项表[[#This Row],[地域]])
*IF(cvm机型选项表[[#This Row],[CPU]]="",TRUE,(cvm表[CPU]=cvm机型选项表[[#This Row],[CPU]]))
*IF(cvm机型选项表[[#This Row],[内存]]="",TRUE,(cvm表[内存]=cvm机型选项表[[#This Row],[内存]]))))
)</f>
        <v>标准型 SA3</v>
      </c>
      <c r="AD120" t="str">
        <v>标准型 SA2</v>
      </c>
      <c r="AE120" t="str">
        <v>标准型 SA1</v>
      </c>
      <c r="AF120" t="str">
        <v>标准型 S5</v>
      </c>
      <c r="AG120" t="str">
        <v>标准型 S4</v>
      </c>
      <c r="AH120" t="str">
        <v>标准型 S3</v>
      </c>
      <c r="AI120" t="str">
        <v>标准型 S2</v>
      </c>
      <c r="AJ120" t="str">
        <v>标准型 S1</v>
      </c>
      <c r="CY120" t="s">
        <v>1921</v>
      </c>
      <c r="CZ120" t="s">
        <v>1984</v>
      </c>
      <c r="DA120">
        <v>4</v>
      </c>
      <c r="DB120" t="str">
        <f t="shared" si="4"/>
        <v>cvm!$DF$120#</v>
      </c>
      <c r="DC120" t="str" cm="1">
        <f t="array" ref="DC120">_xlfn.LET(_xlpm.x, DF120,
         _xlpm.cellAddress, "【 cvm!" &amp; ADDRESS(ROW(cvmCpu选项表[[#This Row],[自检]]),COLUMN(cvmCpu选项表[[#This Row],[自检]])) &amp; "】",
         _xlfn.IFS(ISBLANK(_xlpm.x),   "error:右侧选项不足" &amp;  _xlpm.cellAddress,
               ISERROR(_xlpm.x),   "error:右侧选项执行失败: cvm!" &amp; _xlpm.cellAddress,
               TRUE,             "ok")
)</f>
        <v>ok</v>
      </c>
      <c r="DF120" cm="1">
        <f t="array" ref="DF120:DG120">TRANSPOSE(
_xlfn.UNIQUE(
_xlfn._xlws.FILTER(cvm表[CPU],(cvm表[地域]=cvmCpu选项表[[#This Row],[地域]])
*IF(cvmCpu选项表[[#This Row],[机型]]="",TRUE,(cvm表[机型]=cvmCpu选项表[[#This Row],[机型]]))
*IF(cvmCpu选项表[[#This Row],[内存]]="",TRUE,(cvm表[内存]=cvmCpu选项表[[#This Row],[内存]]))))
)</f>
        <v>1</v>
      </c>
      <c r="DG120">
        <v>2</v>
      </c>
      <c r="FK120" t="s">
        <v>17</v>
      </c>
      <c r="FL120" t="s">
        <v>2015</v>
      </c>
      <c r="FN120" t="str">
        <f t="shared" si="5"/>
        <v>cvm!$FR$120#</v>
      </c>
      <c r="FO120" t="str" cm="1">
        <f t="array" ref="FO120">_xlfn.LET(_xlpm.x, FR120,
         _xlpm.cellAddress, "【 cvm!" &amp; ADDRESS(ROW(cvm内存选项表[[#This Row],[自检]]),COLUMN(cvm内存选项表[[#This Row],[自检]])) &amp; "】",
         _xlfn.IFS(ISBLANK(_xlpm.x),   "error:右侧选项不足" &amp;  _xlpm.cellAddress,
               ISERROR(_xlpm.x),   "error:右侧选项执行失败: cvm!" &amp; _xlpm.cellAddress,
               TRUE,             "ok")
)</f>
        <v>ok</v>
      </c>
      <c r="FR120" cm="1">
        <f t="array" ref="FR120:GA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0">
        <v>16</v>
      </c>
      <c r="FT120">
        <v>32</v>
      </c>
      <c r="FU120">
        <v>64</v>
      </c>
      <c r="FV120">
        <v>96</v>
      </c>
      <c r="FW120">
        <v>128</v>
      </c>
      <c r="FX120">
        <v>192</v>
      </c>
      <c r="FY120">
        <v>256</v>
      </c>
      <c r="FZ120">
        <v>384</v>
      </c>
      <c r="GA120">
        <v>448</v>
      </c>
    </row>
    <row r="121" spans="2:185">
      <c r="B121" t="e" vm="472">
        <v>#VALUE!</v>
      </c>
      <c r="C121" t="s">
        <v>1921</v>
      </c>
      <c r="D121" t="s">
        <v>1977</v>
      </c>
      <c r="E121">
        <v>116</v>
      </c>
      <c r="F121">
        <v>470</v>
      </c>
      <c r="G121" t="s">
        <v>2136</v>
      </c>
      <c r="H121">
        <v>10600.2</v>
      </c>
      <c r="I121">
        <v>1</v>
      </c>
      <c r="J121" t="s">
        <v>2137</v>
      </c>
      <c r="R121" t="s">
        <v>1924</v>
      </c>
      <c r="S121">
        <v>1</v>
      </c>
      <c r="T121">
        <v>2</v>
      </c>
      <c r="U121" t="str">
        <f t="shared" si="3"/>
        <v>cvm!$AC$121#</v>
      </c>
      <c r="V121" t="str" cm="1">
        <f t="array" ref="V121">_xlfn.LET(_xlpm.x, AC120,
         _xlpm.cellAddress, "【 cvm!" &amp; ADDRESS(ROW(cvm机型选项表[[#This Row],[自检]]),COLUMN(cvm机型选项表[[#This Row],[自检]])) &amp; "】",
         _xlfn.IFS(ISBLANK(_xlpm.x),   "error:右侧选项不足" &amp;  _xlpm.cellAddress,
               ISERROR(_xlpm.x),   "error:右侧选项执行失败: cvm!" &amp; _xlpm.cellAddress,
               TRUE,             "ok")
)</f>
        <v>ok</v>
      </c>
      <c r="AC121" t="str" cm="1">
        <f t="array" ref="AC121:AI121">TRANSPOSE(
_xlfn.UNIQUE(
_xlfn._xlws.FILTER(cvm表[机型],(cvm表[地域]=cvm机型选项表[[#This Row],[地域]])
*IF(cvm机型选项表[[#This Row],[CPU]]="",TRUE,(cvm表[CPU]=cvm机型选项表[[#This Row],[CPU]]))
*IF(cvm机型选项表[[#This Row],[内存]]="",TRUE,(cvm表[内存]=cvm机型选项表[[#This Row],[内存]]))))
)</f>
        <v>标准型 SA3</v>
      </c>
      <c r="AD121" t="str">
        <v>标准型 SA2</v>
      </c>
      <c r="AE121" t="str">
        <v>标准型 SA1</v>
      </c>
      <c r="AF121" t="str">
        <v>标准型 S5</v>
      </c>
      <c r="AG121" t="str">
        <v>标准型 S4</v>
      </c>
      <c r="AH121" t="str">
        <v>标准型 S2</v>
      </c>
      <c r="AI121" t="str">
        <v>标准型 S1</v>
      </c>
      <c r="CY121" t="s">
        <v>1921</v>
      </c>
      <c r="CZ121" t="s">
        <v>1984</v>
      </c>
      <c r="DA121">
        <v>8</v>
      </c>
      <c r="DB121" t="str">
        <f t="shared" si="4"/>
        <v>cvm!$DF$121#</v>
      </c>
      <c r="DC121" t="str" cm="1">
        <f t="array" ref="DC121">_xlfn.LET(_xlpm.x, DF121,
         _xlpm.cellAddress, "【 cvm!" &amp; ADDRESS(ROW(cvmCpu选项表[[#This Row],[自检]]),COLUMN(cvmCpu选项表[[#This Row],[自检]])) &amp; "】",
         _xlfn.IFS(ISBLANK(_xlpm.x),   "error:右侧选项不足" &amp;  _xlpm.cellAddress,
               ISERROR(_xlpm.x),   "error:右侧选项执行失败: cvm!" &amp; _xlpm.cellAddress,
               TRUE,             "ok")
)</f>
        <v>ok</v>
      </c>
      <c r="DF121" cm="1">
        <f t="array" ref="DF121:DG121">TRANSPOSE(
_xlfn.UNIQUE(
_xlfn._xlws.FILTER(cvm表[CPU],(cvm表[地域]=cvmCpu选项表[[#This Row],[地域]])
*IF(cvmCpu选项表[[#This Row],[机型]]="",TRUE,(cvm表[机型]=cvmCpu选项表[[#This Row],[机型]]))
*IF(cvmCpu选项表[[#This Row],[内存]]="",TRUE,(cvm表[内存]=cvmCpu选项表[[#This Row],[内存]]))))
)</f>
        <v>2</v>
      </c>
      <c r="DG121">
        <v>4</v>
      </c>
      <c r="FK121" t="s">
        <v>17</v>
      </c>
      <c r="FL121" t="s">
        <v>2019</v>
      </c>
      <c r="FN121" t="str">
        <f t="shared" si="5"/>
        <v>cvm!$FR$121#</v>
      </c>
      <c r="FO121" t="str" cm="1">
        <f t="array" ref="FO121">_xlfn.LET(_xlpm.x, FR121,
         _xlpm.cellAddress, "【 cvm!" &amp; ADDRESS(ROW(cvm内存选项表[[#This Row],[自检]]),COLUMN(cvm内存选项表[[#This Row],[自检]])) &amp; "】",
         _xlfn.IFS(ISBLANK(_xlpm.x),   "error:右侧选项不足" &amp;  _xlpm.cellAddress,
               ISERROR(_xlpm.x),   "error:右侧选项执行失败: cvm!" &amp; _xlpm.cellAddress,
               TRUE,             "ok")
)</f>
        <v>ok</v>
      </c>
      <c r="FR121" cm="1">
        <f t="array" ref="FR121:FU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21">
        <v>192</v>
      </c>
      <c r="FT121">
        <v>474</v>
      </c>
      <c r="FU121">
        <v>948</v>
      </c>
    </row>
    <row r="122" spans="2:185">
      <c r="B122" t="e" vm="473">
        <v>#VALUE!</v>
      </c>
      <c r="C122" t="s">
        <v>1921</v>
      </c>
      <c r="D122" t="s">
        <v>1977</v>
      </c>
      <c r="E122">
        <v>128</v>
      </c>
      <c r="F122">
        <v>256</v>
      </c>
      <c r="G122" t="s">
        <v>2138</v>
      </c>
      <c r="H122">
        <v>7731.2</v>
      </c>
      <c r="I122">
        <v>1</v>
      </c>
      <c r="J122" t="s">
        <v>2139</v>
      </c>
      <c r="R122" t="s">
        <v>1924</v>
      </c>
      <c r="S122">
        <v>1</v>
      </c>
      <c r="T122">
        <v>1</v>
      </c>
      <c r="U122" t="str">
        <f t="shared" si="3"/>
        <v>cvm!$AC$122#</v>
      </c>
      <c r="V122" t="str" cm="1">
        <f t="array" ref="V122">_xlfn.LET(_xlpm.x, AC121,
         _xlpm.cellAddress, "【 cvm!" &amp; ADDRESS(ROW(cvm机型选项表[[#This Row],[自检]]),COLUMN(cvm机型选项表[[#This Row],[自检]])) &amp; "】",
         _xlfn.IFS(ISBLANK(_xlpm.x),   "error:右侧选项不足" &amp;  _xlpm.cellAddress,
               ISERROR(_xlpm.x),   "error:右侧选项执行失败: cvm!" &amp; _xlpm.cellAddress,
               TRUE,             "ok")
)</f>
        <v>ok</v>
      </c>
      <c r="AC122" t="str" cm="1">
        <f t="array" ref="AC122:AJ122">TRANSPOSE(
_xlfn.UNIQUE(
_xlfn._xlws.FILTER(cvm表[机型],(cvm表[地域]=cvm机型选项表[[#This Row],[地域]])
*IF(cvm机型选项表[[#This Row],[CPU]]="",TRUE,(cvm表[CPU]=cvm机型选项表[[#This Row],[CPU]]))
*IF(cvm机型选项表[[#This Row],[内存]]="",TRUE,(cvm表[内存]=cvm机型选项表[[#This Row],[内存]]))))
)</f>
        <v>标准型 SA3</v>
      </c>
      <c r="AD122" t="str">
        <v>标准型 SA2</v>
      </c>
      <c r="AE122" t="str">
        <v>标准型 SA1</v>
      </c>
      <c r="AF122" t="str">
        <v>标准型 S5</v>
      </c>
      <c r="AG122" t="str">
        <v>标准型 S4</v>
      </c>
      <c r="AH122" t="str">
        <v>标准型 S3</v>
      </c>
      <c r="AI122" t="str">
        <v>标准型 S2</v>
      </c>
      <c r="AJ122" t="str">
        <v>标准型 S1</v>
      </c>
      <c r="CY122" t="s">
        <v>1921</v>
      </c>
      <c r="CZ122" t="s">
        <v>1984</v>
      </c>
      <c r="DA122">
        <v>16</v>
      </c>
      <c r="DB122" t="str">
        <f t="shared" si="4"/>
        <v>cvm!$DF$122#</v>
      </c>
      <c r="DC122" t="str" cm="1">
        <f t="array" ref="DC122">_xlfn.LET(_xlpm.x, DF122,
         _xlpm.cellAddress, "【 cvm!" &amp; ADDRESS(ROW(cvmCpu选项表[[#This Row],[自检]]),COLUMN(cvmCpu选项表[[#This Row],[自检]])) &amp; "】",
         _xlfn.IFS(ISBLANK(_xlpm.x),   "error:右侧选项不足" &amp;  _xlpm.cellAddress,
               ISERROR(_xlpm.x),   "error:右侧选项执行失败: cvm!" &amp; _xlpm.cellAddress,
               TRUE,             "ok")
)</f>
        <v>ok</v>
      </c>
      <c r="DF122" cm="1">
        <f t="array" ref="DF122:DG122">TRANSPOSE(
_xlfn.UNIQUE(
_xlfn._xlws.FILTER(cvm表[CPU],(cvm表[地域]=cvmCpu选项表[[#This Row],[地域]])
*IF(cvmCpu选项表[[#This Row],[机型]]="",TRUE,(cvm表[机型]=cvmCpu选项表[[#This Row],[机型]]))
*IF(cvmCpu选项表[[#This Row],[内存]]="",TRUE,(cvm表[内存]=cvmCpu选项表[[#This Row],[内存]]))))
)</f>
        <v>4</v>
      </c>
      <c r="DG122">
        <v>8</v>
      </c>
      <c r="FK122" t="s">
        <v>17</v>
      </c>
      <c r="FL122" t="s">
        <v>2021</v>
      </c>
      <c r="FN122" t="str">
        <f t="shared" si="5"/>
        <v>cvm!$FR$122#</v>
      </c>
      <c r="FO122" t="str" cm="1">
        <f t="array" ref="FO122">_xlfn.LET(_xlpm.x, FR122,
         _xlpm.cellAddress, "【 cvm!" &amp; ADDRESS(ROW(cvm内存选项表[[#This Row],[自检]]),COLUMN(cvm内存选项表[[#This Row],[自检]])) &amp; "】",
         _xlfn.IFS(ISBLANK(_xlpm.x),   "error:右侧选项不足" &amp;  _xlpm.cellAddress,
               ISERROR(_xlpm.x),   "error:右侧选项执行失败: cvm!" &amp; _xlpm.cellAddress,
               TRUE,             "ok")
)</f>
        <v>ok</v>
      </c>
      <c r="FR122" cm="1">
        <f t="array" ref="FR122:FU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122">
        <v>112</v>
      </c>
      <c r="FT122">
        <v>224</v>
      </c>
      <c r="FU122">
        <v>448</v>
      </c>
    </row>
    <row r="123" spans="2:185">
      <c r="B123" t="e" vm="474">
        <v>#VALUE!</v>
      </c>
      <c r="C123" t="s">
        <v>1921</v>
      </c>
      <c r="D123" t="s">
        <v>1977</v>
      </c>
      <c r="E123">
        <v>128</v>
      </c>
      <c r="F123">
        <v>215</v>
      </c>
      <c r="G123" t="s">
        <v>2140</v>
      </c>
      <c r="H123">
        <v>7112.1</v>
      </c>
      <c r="I123">
        <v>1</v>
      </c>
      <c r="J123" t="s">
        <v>2141</v>
      </c>
      <c r="R123" t="s">
        <v>1924</v>
      </c>
      <c r="S123">
        <v>2</v>
      </c>
      <c r="T123">
        <v>4</v>
      </c>
      <c r="U123" t="str">
        <f t="shared" si="3"/>
        <v>cvm!$AC$123#</v>
      </c>
      <c r="V123" t="str" cm="1">
        <f t="array" ref="V123">_xlfn.LET(_xlpm.x, AC122,
         _xlpm.cellAddress, "【 cvm!" &amp; ADDRESS(ROW(cvm机型选项表[[#This Row],[自检]]),COLUMN(cvm机型选项表[[#This Row],[自检]])) &amp; "】",
         _xlfn.IFS(ISBLANK(_xlpm.x),   "error:右侧选项不足" &amp;  _xlpm.cellAddress,
               ISERROR(_xlpm.x),   "error:右侧选项执行失败: cvm!" &amp; _xlpm.cellAddress,
               TRUE,             "ok")
)</f>
        <v>ok</v>
      </c>
      <c r="AC123" t="str" cm="1">
        <f t="array" ref="AC123:AJ123">TRANSPOSE(
_xlfn.UNIQUE(
_xlfn._xlws.FILTER(cvm表[机型],(cvm表[地域]=cvm机型选项表[[#This Row],[地域]])
*IF(cvm机型选项表[[#This Row],[CPU]]="",TRUE,(cvm表[CPU]=cvm机型选项表[[#This Row],[CPU]]))
*IF(cvm机型选项表[[#This Row],[内存]]="",TRUE,(cvm表[内存]=cvm机型选项表[[#This Row],[内存]]))))
)</f>
        <v>标准型 SA3</v>
      </c>
      <c r="AD123" t="str">
        <v>标准型 SA2</v>
      </c>
      <c r="AE123" t="str">
        <v>标准型 SA1</v>
      </c>
      <c r="AF123" t="str">
        <v>标准型 S5</v>
      </c>
      <c r="AG123" t="str">
        <v>标准型 S4</v>
      </c>
      <c r="AH123" t="str">
        <v>标准型 S3</v>
      </c>
      <c r="AI123" t="str">
        <v>标准型 S2</v>
      </c>
      <c r="AJ123" t="str">
        <v>标准型 S1</v>
      </c>
      <c r="CY123" t="s">
        <v>1921</v>
      </c>
      <c r="CZ123" t="s">
        <v>1984</v>
      </c>
      <c r="DA123">
        <v>32</v>
      </c>
      <c r="DB123" t="str">
        <f t="shared" si="4"/>
        <v>cvm!$DF$123#</v>
      </c>
      <c r="DC123" t="str" cm="1">
        <f t="array" ref="DC123">_xlfn.LET(_xlpm.x, DF123,
         _xlpm.cellAddress, "【 cvm!" &amp; ADDRESS(ROW(cvmCpu选项表[[#This Row],[自检]]),COLUMN(cvmCpu选项表[[#This Row],[自检]])) &amp; "】",
         _xlfn.IFS(ISBLANK(_xlpm.x),   "error:右侧选项不足" &amp;  _xlpm.cellAddress,
               ISERROR(_xlpm.x),   "error:右侧选项执行失败: cvm!" &amp; _xlpm.cellAddress,
               TRUE,             "ok")
)</f>
        <v>ok</v>
      </c>
      <c r="DF123" cm="1">
        <f t="array" ref="DF123:DG123">TRANSPOSE(
_xlfn.UNIQUE(
_xlfn._xlws.FILTER(cvm表[CPU],(cvm表[地域]=cvmCpu选项表[[#This Row],[地域]])
*IF(cvmCpu选项表[[#This Row],[机型]]="",TRUE,(cvm表[机型]=cvmCpu选项表[[#This Row],[机型]]))
*IF(cvmCpu选项表[[#This Row],[内存]]="",TRUE,(cvm表[内存]=cvmCpu选项表[[#This Row],[内存]]))))
)</f>
        <v>8</v>
      </c>
      <c r="DG123">
        <v>16</v>
      </c>
      <c r="FK123" t="s">
        <v>17</v>
      </c>
      <c r="FL123" t="s">
        <v>2023</v>
      </c>
      <c r="FN123" t="str">
        <f t="shared" si="5"/>
        <v>cvm!$FR$123#</v>
      </c>
      <c r="FO123" t="str" cm="1">
        <f t="array" ref="FO123">_xlfn.LET(_xlpm.x, FR123,
         _xlpm.cellAddress, "【 cvm!" &amp; ADDRESS(ROW(cvm内存选项表[[#This Row],[自检]]),COLUMN(cvm内存选项表[[#This Row],[自检]])) &amp; "】",
         _xlfn.IFS(ISBLANK(_xlpm.x),   "error:右侧选项不足" &amp;  _xlpm.cellAddress,
               ISERROR(_xlpm.x),   "error:右侧选项执行失败: cvm!" &amp; _xlpm.cellAddress,
               TRUE,             "ok")
)</f>
        <v>ok</v>
      </c>
      <c r="FR123" cm="1">
        <f t="array" ref="FR123:FX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3">
        <v>32</v>
      </c>
      <c r="FT123">
        <v>40</v>
      </c>
      <c r="FU123">
        <v>80</v>
      </c>
      <c r="FV123">
        <v>128</v>
      </c>
      <c r="FW123">
        <v>160</v>
      </c>
      <c r="FX123">
        <v>320</v>
      </c>
    </row>
    <row r="124" spans="2:185">
      <c r="B124" t="e" vm="475">
        <v>#VALUE!</v>
      </c>
      <c r="C124" t="s">
        <v>1921</v>
      </c>
      <c r="D124" t="s">
        <v>1977</v>
      </c>
      <c r="E124">
        <v>160</v>
      </c>
      <c r="F124">
        <v>320</v>
      </c>
      <c r="G124" t="s">
        <v>2142</v>
      </c>
      <c r="H124">
        <v>9664</v>
      </c>
      <c r="I124">
        <v>1</v>
      </c>
      <c r="J124" t="s">
        <v>2143</v>
      </c>
      <c r="R124" t="s">
        <v>1924</v>
      </c>
      <c r="S124">
        <v>2</v>
      </c>
      <c r="T124">
        <v>8</v>
      </c>
      <c r="U124" t="str">
        <f t="shared" si="3"/>
        <v>cvm!$AC$124#</v>
      </c>
      <c r="V124" t="str" cm="1">
        <f t="array" ref="V124">_xlfn.LET(_xlpm.x, AC123,
         _xlpm.cellAddress, "【 cvm!" &amp; ADDRESS(ROW(cvm机型选项表[[#This Row],[自检]]),COLUMN(cvm机型选项表[[#This Row],[自检]])) &amp; "】",
         _xlfn.IFS(ISBLANK(_xlpm.x),   "error:右侧选项不足" &amp;  _xlpm.cellAddress,
               ISERROR(_xlpm.x),   "error:右侧选项执行失败: cvm!" &amp; _xlpm.cellAddress,
               TRUE,             "ok")
)</f>
        <v>ok</v>
      </c>
      <c r="AC124" t="str" cm="1">
        <f t="array" ref="AC124:AJ124">TRANSPOSE(
_xlfn.UNIQUE(
_xlfn._xlws.FILTER(cvm表[机型],(cvm表[地域]=cvm机型选项表[[#This Row],[地域]])
*IF(cvm机型选项表[[#This Row],[CPU]]="",TRUE,(cvm表[CPU]=cvm机型选项表[[#This Row],[CPU]]))
*IF(cvm机型选项表[[#This Row],[内存]]="",TRUE,(cvm表[内存]=cvm机型选项表[[#This Row],[内存]]))))
)</f>
        <v>标准型 SA3</v>
      </c>
      <c r="AD124" t="str">
        <v>标准型 SA2</v>
      </c>
      <c r="AE124" t="str">
        <v>标准型 SA1</v>
      </c>
      <c r="AF124" t="str">
        <v>标准型 S5</v>
      </c>
      <c r="AG124" t="str">
        <v>标准型 S4</v>
      </c>
      <c r="AH124" t="str">
        <v>标准型 S3</v>
      </c>
      <c r="AI124" t="str">
        <v>标准型 S2</v>
      </c>
      <c r="AJ124" t="str">
        <v>标准型 S1</v>
      </c>
      <c r="CY124" t="s">
        <v>1921</v>
      </c>
      <c r="CZ124" t="s">
        <v>1984</v>
      </c>
      <c r="DA124">
        <v>64</v>
      </c>
      <c r="DB124" t="str">
        <f t="shared" si="4"/>
        <v>cvm!$DF$124#</v>
      </c>
      <c r="DC124" t="str" cm="1">
        <f t="array" ref="DC124">_xlfn.LET(_xlpm.x, DF124,
         _xlpm.cellAddress, "【 cvm!" &amp; ADDRESS(ROW(cvmCpu选项表[[#This Row],[自检]]),COLUMN(cvmCpu选项表[[#This Row],[自检]])) &amp; "】",
         _xlfn.IFS(ISBLANK(_xlpm.x),   "error:右侧选项不足" &amp;  _xlpm.cellAddress,
               ISERROR(_xlpm.x),   "error:右侧选项执行失败: cvm!" &amp; _xlpm.cellAddress,
               TRUE,             "ok")
)</f>
        <v>ok</v>
      </c>
      <c r="DF124" cm="1">
        <f t="array" ref="DF124:DG124">TRANSPOSE(
_xlfn.UNIQUE(
_xlfn._xlws.FILTER(cvm表[CPU],(cvm表[地域]=cvmCpu选项表[[#This Row],[地域]])
*IF(cvmCpu选项表[[#This Row],[机型]]="",TRUE,(cvm表[机型]=cvmCpu选项表[[#This Row],[机型]]))
*IF(cvmCpu选项表[[#This Row],[内存]]="",TRUE,(cvm表[内存]=cvmCpu选项表[[#This Row],[内存]]))))
)</f>
        <v>16</v>
      </c>
      <c r="DG124">
        <v>32</v>
      </c>
      <c r="FK124" t="s">
        <v>17</v>
      </c>
      <c r="FL124" t="s">
        <v>2025</v>
      </c>
      <c r="FN124" t="str">
        <f t="shared" si="5"/>
        <v>cvm!$FR$124#</v>
      </c>
      <c r="FO124" t="str" cm="1">
        <f t="array" ref="FO124">_xlfn.LET(_xlpm.x, FR124,
         _xlpm.cellAddress, "【 cvm!" &amp; ADDRESS(ROW(cvm内存选项表[[#This Row],[自检]]),COLUMN(cvm内存选项表[[#This Row],[自检]])) &amp; "】",
         _xlfn.IFS(ISBLANK(_xlpm.x),   "error:右侧选项不足" &amp;  _xlpm.cellAddress,
               ISERROR(_xlpm.x),   "error:右侧选项执行失败: cvm!" &amp; _xlpm.cellAddress,
               TRUE,             "ok")
)</f>
        <v>ok</v>
      </c>
      <c r="FR124" cm="1">
        <f t="array" ref="FR124:FS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4">
        <v>40</v>
      </c>
    </row>
    <row r="125" spans="2:185">
      <c r="B125" t="e" vm="476">
        <v>#VALUE!</v>
      </c>
      <c r="C125" t="s">
        <v>1921</v>
      </c>
      <c r="D125" t="s">
        <v>1977</v>
      </c>
      <c r="E125">
        <v>160</v>
      </c>
      <c r="F125">
        <v>640</v>
      </c>
      <c r="G125" t="s">
        <v>2144</v>
      </c>
      <c r="H125">
        <v>14496</v>
      </c>
      <c r="I125">
        <v>1</v>
      </c>
      <c r="J125" t="s">
        <v>2145</v>
      </c>
      <c r="R125" t="s">
        <v>1924</v>
      </c>
      <c r="S125">
        <v>80</v>
      </c>
      <c r="T125">
        <v>160</v>
      </c>
      <c r="U125" t="str">
        <f t="shared" si="3"/>
        <v>cvm!$AC$125#</v>
      </c>
      <c r="V125" t="str" cm="1">
        <f t="array" ref="V125">_xlfn.LET(_xlpm.x, AC124,
         _xlpm.cellAddress, "【 cvm!" &amp; ADDRESS(ROW(cvm机型选项表[[#This Row],[自检]]),COLUMN(cvm机型选项表[[#This Row],[自检]])) &amp; "】",
         _xlfn.IFS(ISBLANK(_xlpm.x),   "error:右侧选项不足" &amp;  _xlpm.cellAddress,
               ISERROR(_xlpm.x),   "error:右侧选项执行失败: cvm!" &amp; _xlpm.cellAddress,
               TRUE,             "ok")
)</f>
        <v>ok</v>
      </c>
      <c r="AC125" t="str" cm="1">
        <f t="array" ref="AC125:AE125">TRANSPOSE(
_xlfn.UNIQUE(
_xlfn._xlws.FILTER(cvm表[机型],(cvm表[地域]=cvm机型选项表[[#This Row],[地域]])
*IF(cvm机型选项表[[#This Row],[CPU]]="",TRUE,(cvm表[CPU]=cvm机型选项表[[#This Row],[CPU]]))
*IF(cvm机型选项表[[#This Row],[内存]]="",TRUE,(cvm表[内存]=cvm机型选项表[[#This Row],[内存]]))))
)</f>
        <v>标准型 SA3</v>
      </c>
      <c r="AD125" t="str">
        <v>标准型 SA2</v>
      </c>
      <c r="AE125" t="str">
        <v>标准型 S5</v>
      </c>
      <c r="CY125" t="s">
        <v>1921</v>
      </c>
      <c r="CZ125" t="s">
        <v>1984</v>
      </c>
      <c r="DA125">
        <v>128</v>
      </c>
      <c r="DB125" t="str">
        <f t="shared" si="4"/>
        <v>cvm!$DF$125#</v>
      </c>
      <c r="DC125" t="str" cm="1">
        <f t="array" ref="DC125">_xlfn.LET(_xlpm.x, DF125,
         _xlpm.cellAddress, "【 cvm!" &amp; ADDRESS(ROW(cvmCpu选项表[[#This Row],[自检]]),COLUMN(cvmCpu选项表[[#This Row],[自检]])) &amp; "】",
         _xlfn.IFS(ISBLANK(_xlpm.x),   "error:右侧选项不足" &amp;  _xlpm.cellAddress,
               ISERROR(_xlpm.x),   "error:右侧选项执行失败: cvm!" &amp; _xlpm.cellAddress,
               TRUE,             "ok")
)</f>
        <v>ok</v>
      </c>
      <c r="DF125" cm="1">
        <f t="array" ref="DF125">TRANSPOSE(
_xlfn.UNIQUE(
_xlfn._xlws.FILTER(cvm表[CPU],(cvm表[地域]=cvmCpu选项表[[#This Row],[地域]])
*IF(cvmCpu选项表[[#This Row],[机型]]="",TRUE,(cvm表[机型]=cvmCpu选项表[[#This Row],[机型]]))
*IF(cvmCpu选项表[[#This Row],[内存]]="",TRUE,(cvm表[内存]=cvmCpu选项表[[#This Row],[内存]]))))
)</f>
        <v>32</v>
      </c>
      <c r="FK125" t="s">
        <v>17</v>
      </c>
      <c r="FL125" t="s">
        <v>2027</v>
      </c>
      <c r="FN125" t="str">
        <f t="shared" si="5"/>
        <v>cvm!$FR$125#</v>
      </c>
      <c r="FO125" t="str" cm="1">
        <f t="array" ref="FO125">_xlfn.LET(_xlpm.x, FR125,
         _xlpm.cellAddress, "【 cvm!" &amp; ADDRESS(ROW(cvm内存选项表[[#This Row],[自检]]),COLUMN(cvm内存选项表[[#This Row],[自检]])) &amp; "】",
         _xlfn.IFS(ISBLANK(_xlpm.x),   "error:右侧选项不足" &amp;  _xlpm.cellAddress,
               ISERROR(_xlpm.x),   "error:右侧选项执行失败: cvm!" &amp; _xlpm.cellAddress,
               TRUE,             "ok")
)</f>
        <v>ok</v>
      </c>
      <c r="FR125" cm="1">
        <f t="array" ref="FR125:FU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5">
        <v>80</v>
      </c>
      <c r="FT125">
        <v>160</v>
      </c>
      <c r="FU125">
        <v>320</v>
      </c>
    </row>
    <row r="126" spans="2:185">
      <c r="B126" t="e" vm="477">
        <v>#VALUE!</v>
      </c>
      <c r="C126" t="s">
        <v>1921</v>
      </c>
      <c r="D126" t="s">
        <v>1977</v>
      </c>
      <c r="E126">
        <v>232</v>
      </c>
      <c r="F126">
        <v>940</v>
      </c>
      <c r="G126" t="s">
        <v>2146</v>
      </c>
      <c r="H126">
        <v>21200.400000000001</v>
      </c>
      <c r="I126">
        <v>1</v>
      </c>
      <c r="J126" t="s">
        <v>2147</v>
      </c>
      <c r="R126" t="s">
        <v>1924</v>
      </c>
      <c r="S126">
        <v>96</v>
      </c>
      <c r="T126">
        <v>192</v>
      </c>
      <c r="U126" t="str">
        <f t="shared" si="3"/>
        <v>cvm!$AC$126#</v>
      </c>
      <c r="V126" t="str" cm="1">
        <f t="array" ref="V126">_xlfn.LET(_xlpm.x, AC125,
         _xlpm.cellAddress, "【 cvm!" &amp; ADDRESS(ROW(cvm机型选项表[[#This Row],[自检]]),COLUMN(cvm机型选项表[[#This Row],[自检]])) &amp; "】",
         _xlfn.IFS(ISBLANK(_xlpm.x),   "error:右侧选项不足" &amp;  _xlpm.cellAddress,
               ISERROR(_xlpm.x),   "error:右侧选项执行失败: cvm!" &amp; _xlpm.cellAddress,
               TRUE,             "ok")
)</f>
        <v>ok</v>
      </c>
      <c r="AC126" t="str" cm="1">
        <f t="array" ref="AC126:AE126">TRANSPOSE(
_xlfn.UNIQUE(
_xlfn._xlws.FILTER(cvm表[机型],(cvm表[地域]=cvm机型选项表[[#This Row],[地域]])
*IF(cvm机型选项表[[#This Row],[CPU]]="",TRUE,(cvm表[CPU]=cvm机型选项表[[#This Row],[CPU]]))
*IF(cvm机型选项表[[#This Row],[内存]]="",TRUE,(cvm表[内存]=cvm机型选项表[[#This Row],[内存]]))))
)</f>
        <v>标准型 SA3</v>
      </c>
      <c r="AD126" t="str">
        <v>标准型 SA2</v>
      </c>
      <c r="AE126" t="str">
        <v>大数据型 黑石物理服务器BMD3s</v>
      </c>
      <c r="CY126" t="s">
        <v>1921</v>
      </c>
      <c r="CZ126" t="s">
        <v>1984</v>
      </c>
      <c r="DA126">
        <v>96</v>
      </c>
      <c r="DB126" t="str">
        <f t="shared" si="4"/>
        <v>cvm!$DF$126#</v>
      </c>
      <c r="DC126" t="str" cm="1">
        <f t="array" ref="DC126">_xlfn.LET(_xlpm.x, DF126,
         _xlpm.cellAddress, "【 cvm!" &amp; ADDRESS(ROW(cvmCpu选项表[[#This Row],[自检]]),COLUMN(cvmCpu选项表[[#This Row],[自检]])) &amp; "】",
         _xlfn.IFS(ISBLANK(_xlpm.x),   "error:右侧选项不足" &amp;  _xlpm.cellAddress,
               ISERROR(_xlpm.x),   "error:右侧选项执行失败: cvm!" &amp; _xlpm.cellAddress,
               TRUE,             "ok")
)</f>
        <v>ok</v>
      </c>
      <c r="DF126" cm="1">
        <f t="array" ref="DF126">TRANSPOSE(
_xlfn.UNIQUE(
_xlfn._xlws.FILTER(cvm表[CPU],(cvm表[地域]=cvmCpu选项表[[#This Row],[地域]])
*IF(cvmCpu选项表[[#This Row],[机型]]="",TRUE,(cvm表[机型]=cvmCpu选项表[[#This Row],[机型]]))
*IF(cvmCpu选项表[[#This Row],[内存]]="",TRUE,(cvm表[内存]=cvmCpu选项表[[#This Row],[内存]]))))
)</f>
        <v>48</v>
      </c>
      <c r="FK126" t="s">
        <v>17</v>
      </c>
      <c r="FL126" t="s">
        <v>2030</v>
      </c>
      <c r="FN126" t="str">
        <f t="shared" si="5"/>
        <v>cvm!$FR$126#</v>
      </c>
      <c r="FO126" t="str" cm="1">
        <f t="array" ref="FO126">_xlfn.LET(_xlpm.x, FR126,
         _xlpm.cellAddress, "【 cvm!" &amp; ADDRESS(ROW(cvm内存选项表[[#This Row],[自检]]),COLUMN(cvm内存选项表[[#This Row],[自检]])) &amp; "】",
         _xlfn.IFS(ISBLANK(_xlpm.x),   "error:右侧选项不足" &amp;  _xlpm.cellAddress,
               ISERROR(_xlpm.x),   "error:右侧选项执行失败: cvm!" &amp; _xlpm.cellAddress,
               TRUE,             "ok")
)</f>
        <v>ok</v>
      </c>
      <c r="FR126" cm="1">
        <f t="array" ref="FR126:FT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6">
        <v>160</v>
      </c>
      <c r="FT126">
        <v>320</v>
      </c>
    </row>
    <row r="127" spans="2:185">
      <c r="B127" t="e" vm="478">
        <v>#VALUE!</v>
      </c>
      <c r="C127" t="s">
        <v>1921</v>
      </c>
      <c r="D127" t="s">
        <v>1977</v>
      </c>
      <c r="E127">
        <v>232</v>
      </c>
      <c r="F127">
        <v>432</v>
      </c>
      <c r="G127" t="s">
        <v>2148</v>
      </c>
      <c r="H127">
        <v>13529.6</v>
      </c>
      <c r="I127">
        <v>1</v>
      </c>
      <c r="J127" t="s">
        <v>2149</v>
      </c>
      <c r="R127" t="s">
        <v>1924</v>
      </c>
      <c r="S127">
        <v>116</v>
      </c>
      <c r="T127">
        <v>216</v>
      </c>
      <c r="U127" t="str">
        <f t="shared" si="3"/>
        <v>cvm!$AC$127#</v>
      </c>
      <c r="V127" t="str" cm="1">
        <f t="array" ref="V127">_xlfn.LET(_xlpm.x, AC126,
         _xlpm.cellAddress, "【 cvm!" &amp; ADDRESS(ROW(cvm机型选项表[[#This Row],[自检]]),COLUMN(cvm机型选项表[[#This Row],[自检]])) &amp; "】",
         _xlfn.IFS(ISBLANK(_xlpm.x),   "error:右侧选项不足" &amp;  _xlpm.cellAddress,
               ISERROR(_xlpm.x),   "error:右侧选项执行失败: cvm!" &amp; _xlpm.cellAddress,
               TRUE,             "ok")
)</f>
        <v>ok</v>
      </c>
      <c r="AC127" t="str" cm="1">
        <f t="array" ref="AC127">TRANSPOSE(
_xlfn.UNIQUE(
_xlfn._xlws.FILTER(cvm表[机型],(cvm表[地域]=cvm机型选项表[[#This Row],[地域]])
*IF(cvm机型选项表[[#This Row],[CPU]]="",TRUE,(cvm表[CPU]=cvm机型选项表[[#This Row],[CPU]]))
*IF(cvm机型选项表[[#This Row],[内存]]="",TRUE,(cvm表[内存]=cvm机型选项表[[#This Row],[内存]]))))
)</f>
        <v>标准型 SA3</v>
      </c>
      <c r="CY127" t="s">
        <v>1921</v>
      </c>
      <c r="CZ127" t="s">
        <v>1984</v>
      </c>
      <c r="DA127">
        <v>192</v>
      </c>
      <c r="DB127" t="str">
        <f t="shared" si="4"/>
        <v>cvm!$DF$127#</v>
      </c>
      <c r="DC127" t="str" cm="1">
        <f t="array" ref="DC127">_xlfn.LET(_xlpm.x, DF127,
         _xlpm.cellAddress, "【 cvm!" &amp; ADDRESS(ROW(cvmCpu选项表[[#This Row],[自检]]),COLUMN(cvmCpu选项表[[#This Row],[自检]])) &amp; "】",
         _xlfn.IFS(ISBLANK(_xlpm.x),   "error:右侧选项不足" &amp;  _xlpm.cellAddress,
               ISERROR(_xlpm.x),   "error:右侧选项执行失败: cvm!" &amp; _xlpm.cellAddress,
               TRUE,             "ok")
)</f>
        <v>ok</v>
      </c>
      <c r="DF127" cm="1">
        <f t="array" ref="DF127">TRANSPOSE(
_xlfn.UNIQUE(
_xlfn._xlws.FILTER(cvm表[CPU],(cvm表[地域]=cvmCpu选项表[[#This Row],[地域]])
*IF(cvmCpu选项表[[#This Row],[机型]]="",TRUE,(cvm表[机型]=cvmCpu选项表[[#This Row],[机型]]))
*IF(cvmCpu选项表[[#This Row],[内存]]="",TRUE,(cvm表[内存]=cvmCpu选项表[[#This Row],[内存]]))))
)</f>
        <v>48</v>
      </c>
      <c r="FK127" t="s">
        <v>17</v>
      </c>
      <c r="FL127" t="s">
        <v>2033</v>
      </c>
      <c r="FN127" t="str">
        <f t="shared" si="5"/>
        <v>cvm!$FR$127#</v>
      </c>
      <c r="FO127" t="str" cm="1">
        <f t="array" ref="FO127">_xlfn.LET(_xlpm.x, FR127,
         _xlpm.cellAddress, "【 cvm!" &amp; ADDRESS(ROW(cvm内存选项表[[#This Row],[自检]]),COLUMN(cvm内存选项表[[#This Row],[自检]])) &amp; "】",
         _xlfn.IFS(ISBLANK(_xlpm.x),   "error:右侧选项不足" &amp;  _xlpm.cellAddress,
               ISERROR(_xlpm.x),   "error:右侧选项执行失败: cvm!" &amp; _xlpm.cellAddress,
               TRUE,             "ok")
)</f>
        <v>ok</v>
      </c>
      <c r="FR127" cm="1">
        <f t="array" ref="FR127:FT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27">
        <v>226</v>
      </c>
      <c r="FT127">
        <v>452</v>
      </c>
    </row>
    <row r="128" spans="2:185">
      <c r="B128" t="e" vm="479">
        <v>#VALUE!</v>
      </c>
      <c r="C128" t="s">
        <v>1921</v>
      </c>
      <c r="D128" t="s">
        <v>1979</v>
      </c>
      <c r="E128">
        <v>1</v>
      </c>
      <c r="F128">
        <v>4</v>
      </c>
      <c r="G128" t="s">
        <v>2110</v>
      </c>
      <c r="H128">
        <v>96</v>
      </c>
      <c r="I128">
        <v>1</v>
      </c>
      <c r="J128" t="s">
        <v>2150</v>
      </c>
      <c r="R128" t="s">
        <v>1924</v>
      </c>
      <c r="S128">
        <v>116</v>
      </c>
      <c r="T128">
        <v>470</v>
      </c>
      <c r="U128" t="str">
        <f t="shared" si="3"/>
        <v>cvm!$AC$128#</v>
      </c>
      <c r="V128" t="str" cm="1">
        <f t="array" ref="V128">_xlfn.LET(_xlpm.x, AC127,
         _xlpm.cellAddress, "【 cvm!" &amp; ADDRESS(ROW(cvm机型选项表[[#This Row],[自检]]),COLUMN(cvm机型选项表[[#This Row],[自检]])) &amp; "】",
         _xlfn.IFS(ISBLANK(_xlpm.x),   "error:右侧选项不足" &amp;  _xlpm.cellAddress,
               ISERROR(_xlpm.x),   "error:右侧选项执行失败: cvm!" &amp; _xlpm.cellAddress,
               TRUE,             "ok")
)</f>
        <v>ok</v>
      </c>
      <c r="AC128" t="str" cm="1">
        <f t="array" ref="AC128">TRANSPOSE(
_xlfn.UNIQUE(
_xlfn._xlws.FILTER(cvm表[机型],(cvm表[地域]=cvm机型选项表[[#This Row],[地域]])
*IF(cvm机型选项表[[#This Row],[CPU]]="",TRUE,(cvm表[CPU]=cvm机型选项表[[#This Row],[CPU]]))
*IF(cvm机型选项表[[#This Row],[内存]]="",TRUE,(cvm表[内存]=cvm机型选项表[[#This Row],[内存]]))))
)</f>
        <v>标准型 SA3</v>
      </c>
      <c r="CY128" t="s">
        <v>1921</v>
      </c>
      <c r="CZ128" t="s">
        <v>1984</v>
      </c>
      <c r="DA128">
        <v>216</v>
      </c>
      <c r="DB128" t="str">
        <f t="shared" si="4"/>
        <v>cvm!$DF$128#</v>
      </c>
      <c r="DC128" t="str" cm="1">
        <f t="array" ref="DC128">_xlfn.LET(_xlpm.x, DF128,
         _xlpm.cellAddress, "【 cvm!" &amp; ADDRESS(ROW(cvmCpu选项表[[#This Row],[自检]]),COLUMN(cvmCpu选项表[[#This Row],[自检]])) &amp; "】",
         _xlfn.IFS(ISBLANK(_xlpm.x),   "error:右侧选项不足" &amp;  _xlpm.cellAddress,
               ISERROR(_xlpm.x),   "error:右侧选项执行失败: cvm!" &amp; _xlpm.cellAddress,
               TRUE,             "ok")
)</f>
        <v>ok</v>
      </c>
      <c r="DF128" cm="1">
        <f t="array" ref="DF128">TRANSPOSE(
_xlfn.UNIQUE(
_xlfn._xlws.FILTER(cvm表[CPU],(cvm表[地域]=cvmCpu选项表[[#This Row],[地域]])
*IF(cvmCpu选项表[[#This Row],[机型]]="",TRUE,(cvm表[机型]=cvmCpu选项表[[#This Row],[机型]]))
*IF(cvmCpu选项表[[#This Row],[内存]]="",TRUE,(cvm表[内存]=cvmCpu选项表[[#This Row],[内存]]))))
)</f>
        <v>62</v>
      </c>
      <c r="FK128" t="s">
        <v>17</v>
      </c>
      <c r="FL128" t="s">
        <v>2036</v>
      </c>
      <c r="FN128" t="str">
        <f t="shared" si="5"/>
        <v>cvm!$FR$128#</v>
      </c>
      <c r="FO128" t="str" cm="1">
        <f t="array" ref="FO128">_xlfn.LET(_xlpm.x, FR128,
         _xlpm.cellAddress, "【 cvm!" &amp; ADDRESS(ROW(cvm内存选项表[[#This Row],[自检]]),COLUMN(cvm内存选项表[[#This Row],[自检]])) &amp; "】",
         _xlfn.IFS(ISBLANK(_xlpm.x),   "error:右侧选项不足" &amp;  _xlpm.cellAddress,
               ISERROR(_xlpm.x),   "error:右侧选项执行失败: cvm!" &amp; _xlpm.cellAddress,
               TRUE,             "ok")
)</f>
        <v>ok</v>
      </c>
      <c r="FR128" cm="1">
        <f t="array" ref="FR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80">
      <c r="B129" t="e" vm="480">
        <v>#VALUE!</v>
      </c>
      <c r="C129" t="s">
        <v>1921</v>
      </c>
      <c r="D129" t="s">
        <v>1979</v>
      </c>
      <c r="E129">
        <v>1</v>
      </c>
      <c r="F129">
        <v>2</v>
      </c>
      <c r="G129" t="s">
        <v>2071</v>
      </c>
      <c r="H129">
        <v>32</v>
      </c>
      <c r="I129">
        <v>1</v>
      </c>
      <c r="J129" t="s">
        <v>2151</v>
      </c>
      <c r="R129" t="s">
        <v>1924</v>
      </c>
      <c r="S129">
        <v>128</v>
      </c>
      <c r="T129">
        <v>256</v>
      </c>
      <c r="U129" t="str">
        <f t="shared" si="3"/>
        <v>cvm!$AC$129#</v>
      </c>
      <c r="V129" t="str" cm="1">
        <f t="array" ref="V129">_xlfn.LET(_xlpm.x, AC128,
         _xlpm.cellAddress, "【 cvm!" &amp; ADDRESS(ROW(cvm机型选项表[[#This Row],[自检]]),COLUMN(cvm机型选项表[[#This Row],[自检]])) &amp; "】",
         _xlfn.IFS(ISBLANK(_xlpm.x),   "error:右侧选项不足" &amp;  _xlpm.cellAddress,
               ISERROR(_xlpm.x),   "error:右侧选项执行失败: cvm!" &amp; _xlpm.cellAddress,
               TRUE,             "ok")
)</f>
        <v>ok</v>
      </c>
      <c r="AC129" t="str" cm="1">
        <f t="array" ref="AC129:AD129">TRANSPOSE(
_xlfn.UNIQUE(
_xlfn._xlws.FILTER(cvm表[机型],(cvm表[地域]=cvm机型选项表[[#This Row],[地域]])
*IF(cvm机型选项表[[#This Row],[CPU]]="",TRUE,(cvm表[CPU]=cvm机型选项表[[#This Row],[CPU]]))
*IF(cvm机型选项表[[#This Row],[内存]]="",TRUE,(cvm表[内存]=cvm机型选项表[[#This Row],[内存]]))))
)</f>
        <v>标准型 SA3</v>
      </c>
      <c r="AD129" t="str">
        <v>标准型 SA2</v>
      </c>
      <c r="CY129" t="s">
        <v>1921</v>
      </c>
      <c r="CZ129" t="s">
        <v>1984</v>
      </c>
      <c r="DA129">
        <v>256</v>
      </c>
      <c r="DB129" t="str">
        <f t="shared" si="4"/>
        <v>cvm!$DF$129#</v>
      </c>
      <c r="DC129" t="str" cm="1">
        <f t="array" ref="DC129">_xlfn.LET(_xlpm.x, DF129,
         _xlpm.cellAddress, "【 cvm!" &amp; ADDRESS(ROW(cvmCpu选项表[[#This Row],[自检]]),COLUMN(cvmCpu选项表[[#This Row],[自检]])) &amp; "】",
         _xlfn.IFS(ISBLANK(_xlpm.x),   "error:右侧选项不足" &amp;  _xlpm.cellAddress,
               ISERROR(_xlpm.x),   "error:右侧选项执行失败: cvm!" &amp; _xlpm.cellAddress,
               TRUE,             "ok")
)</f>
        <v>ok</v>
      </c>
      <c r="DF129" cm="1">
        <f t="array" ref="DF129">TRANSPOSE(
_xlfn.UNIQUE(
_xlfn._xlws.FILTER(cvm表[CPU],(cvm表[地域]=cvmCpu选项表[[#This Row],[地域]])
*IF(cvmCpu选项表[[#This Row],[机型]]="",TRUE,(cvm表[机型]=cvmCpu选项表[[#This Row],[机型]]))
*IF(cvmCpu选项表[[#This Row],[内存]]="",TRUE,(cvm表[内存]=cvmCpu选项表[[#This Row],[内存]]))))
)</f>
        <v>64</v>
      </c>
      <c r="FK129" t="s">
        <v>17</v>
      </c>
      <c r="FL129" t="s">
        <v>2039</v>
      </c>
      <c r="FN129" t="str">
        <f t="shared" si="5"/>
        <v>cvm!$FR$129#</v>
      </c>
      <c r="FO129" t="str" cm="1">
        <f t="array" ref="FO129">_xlfn.LET(_xlpm.x, FR129,
         _xlpm.cellAddress, "【 cvm!" &amp; ADDRESS(ROW(cvm内存选项表[[#This Row],[自检]]),COLUMN(cvm内存选项表[[#This Row],[自检]])) &amp; "】",
         _xlfn.IFS(ISBLANK(_xlpm.x),   "error:右侧选项不足" &amp;  _xlpm.cellAddress,
               ISERROR(_xlpm.x),   "error:右侧选项执行失败: cvm!" &amp; _xlpm.cellAddress,
               TRUE,             "ok")
)</f>
        <v>ok</v>
      </c>
      <c r="FR129" cm="1">
        <f t="array" ref="FR129:FT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129">
        <v>176</v>
      </c>
      <c r="FT129">
        <v>352</v>
      </c>
    </row>
    <row r="130" spans="2:180">
      <c r="B130" t="e" vm="481">
        <v>#VALUE!</v>
      </c>
      <c r="C130" t="s">
        <v>1921</v>
      </c>
      <c r="D130" t="s">
        <v>1979</v>
      </c>
      <c r="E130">
        <v>1</v>
      </c>
      <c r="F130">
        <v>1</v>
      </c>
      <c r="G130" t="s">
        <v>2108</v>
      </c>
      <c r="H130">
        <v>29</v>
      </c>
      <c r="I130">
        <v>1</v>
      </c>
      <c r="J130" t="s">
        <v>2152</v>
      </c>
      <c r="R130" t="s">
        <v>1924</v>
      </c>
      <c r="S130">
        <v>128</v>
      </c>
      <c r="T130">
        <v>215</v>
      </c>
      <c r="U130" t="str">
        <f t="shared" ref="U130:U193" si="6">"cvm!"&amp;ADDRESS(ROW(AC130),COLUMN(AC130)) &amp; "#"</f>
        <v>cvm!$AC$130#</v>
      </c>
      <c r="V130" t="str" cm="1">
        <f t="array" ref="V130">_xlfn.LET(_xlpm.x, AC129,
         _xlpm.cellAddress, "【 cvm!" &amp; ADDRESS(ROW(cvm机型选项表[[#This Row],[自检]]),COLUMN(cvm机型选项表[[#This Row],[自检]])) &amp; "】",
         _xlfn.IFS(ISBLANK(_xlpm.x),   "error:右侧选项不足" &amp;  _xlpm.cellAddress,
               ISERROR(_xlpm.x),   "error:右侧选项执行失败: cvm!" &amp; _xlpm.cellAddress,
               TRUE,             "ok")
)</f>
        <v>ok</v>
      </c>
      <c r="AC130" t="str" cm="1">
        <f t="array" ref="AC130">TRANSPOSE(
_xlfn.UNIQUE(
_xlfn._xlws.FILTER(cvm表[机型],(cvm表[地域]=cvm机型选项表[[#This Row],[地域]])
*IF(cvm机型选项表[[#This Row],[CPU]]="",TRUE,(cvm表[CPU]=cvm机型选项表[[#This Row],[CPU]]))
*IF(cvm机型选项表[[#This Row],[内存]]="",TRUE,(cvm表[内存]=cvm机型选项表[[#This Row],[内存]]))))
)</f>
        <v>标准型 SA3</v>
      </c>
      <c r="CY130" t="s">
        <v>1921</v>
      </c>
      <c r="CZ130" t="s">
        <v>1984</v>
      </c>
      <c r="DA130">
        <v>432</v>
      </c>
      <c r="DB130" t="str">
        <f t="shared" ref="DB130:DB193" si="7">"cvm!"&amp;ADDRESS(ROW(DF130),COLUMN(DF130)) &amp; "#"</f>
        <v>cvm!$DF$130#</v>
      </c>
      <c r="DC130" t="str" cm="1">
        <f t="array" ref="DC130">_xlfn.LET(_xlpm.x, DF130,
         _xlpm.cellAddress, "【 cvm!" &amp; ADDRESS(ROW(cvmCpu选项表[[#This Row],[自检]]),COLUMN(cvmCpu选项表[[#This Row],[自检]])) &amp; "】",
         _xlfn.IFS(ISBLANK(_xlpm.x),   "error:右侧选项不足" &amp;  _xlpm.cellAddress,
               ISERROR(_xlpm.x),   "error:右侧选项执行失败: cvm!" &amp; _xlpm.cellAddress,
               TRUE,             "ok")
)</f>
        <v>ok</v>
      </c>
      <c r="DF130" cm="1">
        <f t="array" ref="DF130">TRANSPOSE(
_xlfn.UNIQUE(
_xlfn._xlws.FILTER(cvm表[CPU],(cvm表[地域]=cvmCpu选项表[[#This Row],[地域]])
*IF(cvmCpu选项表[[#This Row],[机型]]="",TRUE,(cvm表[机型]=cvmCpu选项表[[#This Row],[机型]]))
*IF(cvmCpu选项表[[#This Row],[内存]]="",TRUE,(cvm表[内存]=cvmCpu选项表[[#This Row],[内存]]))))
)</f>
        <v>124</v>
      </c>
      <c r="FK130" t="s">
        <v>1921</v>
      </c>
      <c r="FM130">
        <v>96</v>
      </c>
      <c r="FN130" t="str">
        <f t="shared" ref="FN130:FN193" si="8">"cvm!"&amp;ADDRESS(ROW(FR130),COLUMN(FR130)) &amp; "#"</f>
        <v>cvm!$FR$130#</v>
      </c>
      <c r="FO130" t="str" cm="1">
        <f t="array" ref="FO130">_xlfn.LET(_xlpm.x, FR130,
         _xlpm.cellAddress, "【 cvm!" &amp; ADDRESS(ROW(cvm内存选项表[[#This Row],[自检]]),COLUMN(cvm内存选项表[[#This Row],[自检]])) &amp; "】",
         _xlfn.IFS(ISBLANK(_xlpm.x),   "error:右侧选项不足" &amp;  _xlpm.cellAddress,
               ISERROR(_xlpm.x),   "error:右侧选项执行失败: cvm!" &amp; _xlpm.cellAddress,
               TRUE,             "ok")
)</f>
        <v>ok</v>
      </c>
      <c r="FR130" cm="1">
        <f t="array" ref="FR130:FS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30">
        <v>384</v>
      </c>
    </row>
    <row r="131" spans="2:180">
      <c r="B131" t="e" vm="482">
        <v>#VALUE!</v>
      </c>
      <c r="C131" t="s">
        <v>1921</v>
      </c>
      <c r="D131" t="s">
        <v>1979</v>
      </c>
      <c r="E131">
        <v>2</v>
      </c>
      <c r="F131">
        <v>8</v>
      </c>
      <c r="G131" t="s">
        <v>2114</v>
      </c>
      <c r="H131">
        <v>192</v>
      </c>
      <c r="I131">
        <v>1</v>
      </c>
      <c r="J131" t="s">
        <v>2153</v>
      </c>
      <c r="R131" t="s">
        <v>1924</v>
      </c>
      <c r="S131">
        <v>160</v>
      </c>
      <c r="T131">
        <v>320</v>
      </c>
      <c r="U131" t="str">
        <f t="shared" si="6"/>
        <v>cvm!$AC$131#</v>
      </c>
      <c r="V131" t="str" cm="1">
        <f t="array" ref="V131">_xlfn.LET(_xlpm.x, AC130,
         _xlpm.cellAddress, "【 cvm!" &amp; ADDRESS(ROW(cvm机型选项表[[#This Row],[自检]]),COLUMN(cvm机型选项表[[#This Row],[自检]])) &amp; "】",
         _xlfn.IFS(ISBLANK(_xlpm.x),   "error:右侧选项不足" &amp;  _xlpm.cellAddress,
               ISERROR(_xlpm.x),   "error:右侧选项执行失败: cvm!" &amp; _xlpm.cellAddress,
               TRUE,             "ok")
)</f>
        <v>ok</v>
      </c>
      <c r="AC131" t="str" cm="1">
        <f t="array" ref="AC131:AD131">TRANSPOSE(
_xlfn.UNIQUE(
_xlfn._xlws.FILTER(cvm表[机型],(cvm表[地域]=cvm机型选项表[[#This Row],[地域]])
*IF(cvm机型选项表[[#This Row],[CPU]]="",TRUE,(cvm表[CPU]=cvm机型选项表[[#This Row],[CPU]]))
*IF(cvm机型选项表[[#This Row],[内存]]="",TRUE,(cvm表[内存]=cvm机型选项表[[#This Row],[内存]]))))
)</f>
        <v>标准型 SA3</v>
      </c>
      <c r="AD131" t="str">
        <v>标准型 SA2</v>
      </c>
      <c r="CY131" t="s">
        <v>1921</v>
      </c>
      <c r="CZ131" t="s">
        <v>1987</v>
      </c>
      <c r="DA131">
        <v>2</v>
      </c>
      <c r="DB131" t="str">
        <f t="shared" si="7"/>
        <v>cvm!$DF$131#</v>
      </c>
      <c r="DC131" t="str" cm="1">
        <f t="array" ref="DC131">_xlfn.LET(_xlpm.x, DF131,
         _xlpm.cellAddress, "【 cvm!" &amp; ADDRESS(ROW(cvmCpu选项表[[#This Row],[自检]]),COLUMN(cvmCpu选项表[[#This Row],[自检]])) &amp; "】",
         _xlfn.IFS(ISBLANK(_xlpm.x),   "error:右侧选项不足" &amp;  _xlpm.cellAddress,
               ISERROR(_xlpm.x),   "error:右侧选项执行失败: cvm!" &amp; _xlpm.cellAddress,
               TRUE,             "ok")
)</f>
        <v>ok</v>
      </c>
      <c r="DF131" cm="1">
        <f t="array" ref="DF131">TRANSPOSE(
_xlfn.UNIQUE(
_xlfn._xlws.FILTER(cvm表[CPU],(cvm表[地域]=cvmCpu选项表[[#This Row],[地域]])
*IF(cvmCpu选项表[[#This Row],[机型]]="",TRUE,(cvm表[机型]=cvmCpu选项表[[#This Row],[机型]]))
*IF(cvmCpu选项表[[#This Row],[内存]]="",TRUE,(cvm表[内存]=cvmCpu选项表[[#This Row],[内存]]))))
)</f>
        <v>1</v>
      </c>
      <c r="FK131" t="s">
        <v>1921</v>
      </c>
      <c r="FM131">
        <v>16</v>
      </c>
      <c r="FN131" t="str">
        <f t="shared" si="8"/>
        <v>cvm!$FR$131#</v>
      </c>
      <c r="FO131" t="str" cm="1">
        <f t="array" ref="FO131">_xlfn.LET(_xlpm.x, FR131,
         _xlpm.cellAddress, "【 cvm!" &amp; ADDRESS(ROW(cvm内存选项表[[#This Row],[自检]]),COLUMN(cvm内存选项表[[#This Row],[自检]])) &amp; "】",
         _xlfn.IFS(ISBLANK(_xlpm.x),   "error:右侧选项不足" &amp;  _xlpm.cellAddress,
               ISERROR(_xlpm.x),   "error:右侧选项执行失败: cvm!" &amp; _xlpm.cellAddress,
               TRUE,             "ok")
)</f>
        <v>ok</v>
      </c>
      <c r="FR131" cm="1">
        <f t="array" ref="FR131:FV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31">
        <v>64</v>
      </c>
      <c r="FT131">
        <v>96</v>
      </c>
      <c r="FU131">
        <v>128</v>
      </c>
      <c r="FV131">
        <v>192</v>
      </c>
    </row>
    <row r="132" spans="2:180">
      <c r="B132" t="e" vm="483">
        <v>#VALUE!</v>
      </c>
      <c r="C132" t="s">
        <v>1921</v>
      </c>
      <c r="D132" t="s">
        <v>1979</v>
      </c>
      <c r="E132">
        <v>2</v>
      </c>
      <c r="F132">
        <v>4</v>
      </c>
      <c r="G132" t="s">
        <v>2074</v>
      </c>
      <c r="H132">
        <v>136</v>
      </c>
      <c r="I132">
        <v>1</v>
      </c>
      <c r="J132" t="s">
        <v>2154</v>
      </c>
      <c r="R132" t="s">
        <v>1924</v>
      </c>
      <c r="S132">
        <v>160</v>
      </c>
      <c r="T132">
        <v>640</v>
      </c>
      <c r="U132" t="str">
        <f t="shared" si="6"/>
        <v>cvm!$AC$132#</v>
      </c>
      <c r="V132" t="str" cm="1">
        <f t="array" ref="V132">_xlfn.LET(_xlpm.x, AC131,
         _xlpm.cellAddress, "【 cvm!" &amp; ADDRESS(ROW(cvm机型选项表[[#This Row],[自检]]),COLUMN(cvm机型选项表[[#This Row],[自检]])) &amp; "】",
         _xlfn.IFS(ISBLANK(_xlpm.x),   "error:右侧选项不足" &amp;  _xlpm.cellAddress,
               ISERROR(_xlpm.x),   "error:右侧选项执行失败: cvm!" &amp; _xlpm.cellAddress,
               TRUE,             "ok")
)</f>
        <v>ok</v>
      </c>
      <c r="AC132" t="str" cm="1">
        <f t="array" ref="AC132">TRANSPOSE(
_xlfn.UNIQUE(
_xlfn._xlws.FILTER(cvm表[机型],(cvm表[地域]=cvm机型选项表[[#This Row],[地域]])
*IF(cvm机型选项表[[#This Row],[CPU]]="",TRUE,(cvm表[CPU]=cvm机型选项表[[#This Row],[CPU]]))
*IF(cvm机型选项表[[#This Row],[内存]]="",TRUE,(cvm表[内存]=cvm机型选项表[[#This Row],[内存]]))))
)</f>
        <v>标准型 SA3</v>
      </c>
      <c r="CY132" t="s">
        <v>1921</v>
      </c>
      <c r="CZ132" t="s">
        <v>1987</v>
      </c>
      <c r="DA132">
        <v>4</v>
      </c>
      <c r="DB132" t="str">
        <f t="shared" si="7"/>
        <v>cvm!$DF$132#</v>
      </c>
      <c r="DC132" t="str" cm="1">
        <f t="array" ref="DC132">_xlfn.LET(_xlpm.x, DF132,
         _xlpm.cellAddress, "【 cvm!" &amp; ADDRESS(ROW(cvmCpu选项表[[#This Row],[自检]]),COLUMN(cvmCpu选项表[[#This Row],[自检]])) &amp; "】",
         _xlfn.IFS(ISBLANK(_xlpm.x),   "error:右侧选项不足" &amp;  _xlpm.cellAddress,
               ISERROR(_xlpm.x),   "error:右侧选项执行失败: cvm!" &amp; _xlpm.cellAddress,
               TRUE,             "ok")
)</f>
        <v>ok</v>
      </c>
      <c r="DF132" cm="1">
        <f t="array" ref="DF132:DG132">TRANSPOSE(
_xlfn.UNIQUE(
_xlfn._xlws.FILTER(cvm表[CPU],(cvm表[地域]=cvmCpu选项表[[#This Row],[地域]])
*IF(cvmCpu选项表[[#This Row],[机型]]="",TRUE,(cvm表[机型]=cvmCpu选项表[[#This Row],[机型]]))
*IF(cvmCpu选项表[[#This Row],[内存]]="",TRUE,(cvm表[内存]=cvmCpu选项表[[#This Row],[内存]]))))
)</f>
        <v>1</v>
      </c>
      <c r="DG132">
        <v>2</v>
      </c>
      <c r="FK132" t="s">
        <v>1921</v>
      </c>
      <c r="FM132">
        <v>32</v>
      </c>
      <c r="FN132" t="str">
        <f t="shared" si="8"/>
        <v>cvm!$FR$132#</v>
      </c>
      <c r="FO132" t="str" cm="1">
        <f t="array" ref="FO132">_xlfn.LET(_xlpm.x, FR132,
         _xlpm.cellAddress, "【 cvm!" &amp; ADDRESS(ROW(cvm内存选项表[[#This Row],[自检]]),COLUMN(cvm内存选项表[[#This Row],[自检]])) &amp; "】",
         _xlfn.IFS(ISBLANK(_xlpm.x),   "error:右侧选项不足" &amp;  _xlpm.cellAddress,
               ISERROR(_xlpm.x),   "error:右侧选项执行失败: cvm!" &amp; _xlpm.cellAddress,
               TRUE,             "ok")
)</f>
        <v>ok</v>
      </c>
      <c r="FR132" cm="1">
        <f t="array" ref="FR132:FX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32">
        <v>96</v>
      </c>
      <c r="FT132">
        <v>128</v>
      </c>
      <c r="FU132">
        <v>174</v>
      </c>
      <c r="FV132">
        <v>192</v>
      </c>
      <c r="FW132">
        <v>256</v>
      </c>
      <c r="FX132">
        <v>384</v>
      </c>
    </row>
    <row r="133" spans="2:180">
      <c r="B133" t="e" vm="484">
        <v>#VALUE!</v>
      </c>
      <c r="C133" t="s">
        <v>1921</v>
      </c>
      <c r="D133" t="s">
        <v>1979</v>
      </c>
      <c r="E133">
        <v>4</v>
      </c>
      <c r="F133">
        <v>16</v>
      </c>
      <c r="G133" t="s">
        <v>1967</v>
      </c>
      <c r="H133">
        <v>384</v>
      </c>
      <c r="I133">
        <v>1</v>
      </c>
      <c r="J133" t="s">
        <v>2155</v>
      </c>
      <c r="R133" t="s">
        <v>1924</v>
      </c>
      <c r="S133">
        <v>232</v>
      </c>
      <c r="T133">
        <v>432</v>
      </c>
      <c r="U133" t="str">
        <f t="shared" si="6"/>
        <v>cvm!$AC$133#</v>
      </c>
      <c r="V133" t="str" cm="1">
        <f t="array" ref="V133">_xlfn.LET(_xlpm.x, AC132,
         _xlpm.cellAddress, "【 cvm!" &amp; ADDRESS(ROW(cvm机型选项表[[#This Row],[自检]]),COLUMN(cvm机型选项表[[#This Row],[自检]])) &amp; "】",
         _xlfn.IFS(ISBLANK(_xlpm.x),   "error:右侧选项不足" &amp;  _xlpm.cellAddress,
               ISERROR(_xlpm.x),   "error:右侧选项执行失败: cvm!" &amp; _xlpm.cellAddress,
               TRUE,             "ok")
)</f>
        <v>ok</v>
      </c>
      <c r="AC133" t="str" cm="1">
        <f t="array" ref="AC133">TRANSPOSE(
_xlfn.UNIQUE(
_xlfn._xlws.FILTER(cvm表[机型],(cvm表[地域]=cvm机型选项表[[#This Row],[地域]])
*IF(cvm机型选项表[[#This Row],[CPU]]="",TRUE,(cvm表[CPU]=cvm机型选项表[[#This Row],[CPU]]))
*IF(cvm机型选项表[[#This Row],[内存]]="",TRUE,(cvm表[内存]=cvm机型选项表[[#This Row],[内存]]))))
)</f>
        <v>标准型 SA3</v>
      </c>
      <c r="CY133" t="s">
        <v>1921</v>
      </c>
      <c r="CZ133" t="s">
        <v>1987</v>
      </c>
      <c r="DA133">
        <v>8</v>
      </c>
      <c r="DB133" t="str">
        <f t="shared" si="7"/>
        <v>cvm!$DF$133#</v>
      </c>
      <c r="DC133" t="str" cm="1">
        <f t="array" ref="DC133">_xlfn.LET(_xlpm.x, DF133,
         _xlpm.cellAddress, "【 cvm!" &amp; ADDRESS(ROW(cvmCpu选项表[[#This Row],[自检]]),COLUMN(cvmCpu选项表[[#This Row],[自检]])) &amp; "】",
         _xlfn.IFS(ISBLANK(_xlpm.x),   "error:右侧选项不足" &amp;  _xlpm.cellAddress,
               ISERROR(_xlpm.x),   "error:右侧选项执行失败: cvm!" &amp; _xlpm.cellAddress,
               TRUE,             "ok")
)</f>
        <v>ok</v>
      </c>
      <c r="DF133" cm="1">
        <f t="array" ref="DF133:DG133">TRANSPOSE(
_xlfn.UNIQUE(
_xlfn._xlws.FILTER(cvm表[CPU],(cvm表[地域]=cvmCpu选项表[[#This Row],[地域]])
*IF(cvmCpu选项表[[#This Row],[机型]]="",TRUE,(cvm表[机型]=cvmCpu选项表[[#This Row],[机型]]))
*IF(cvmCpu选项表[[#This Row],[内存]]="",TRUE,(cvm表[内存]=cvmCpu选项表[[#This Row],[内存]]))))
)</f>
        <v>2</v>
      </c>
      <c r="DG133">
        <v>4</v>
      </c>
      <c r="FK133" t="s">
        <v>1921</v>
      </c>
      <c r="FM133">
        <v>64</v>
      </c>
      <c r="FN133" t="str">
        <f t="shared" si="8"/>
        <v>cvm!$FR$133#</v>
      </c>
      <c r="FO133" t="str" cm="1">
        <f t="array" ref="FO133">_xlfn.LET(_xlpm.x, FR133,
         _xlpm.cellAddress, "【 cvm!" &amp; ADDRESS(ROW(cvm内存选项表[[#This Row],[自检]]),COLUMN(cvm内存选项表[[#This Row],[自检]])) &amp; "】",
         _xlfn.IFS(ISBLANK(_xlpm.x),   "error:右侧选项不足" &amp;  _xlpm.cellAddress,
               ISERROR(_xlpm.x),   "error:右侧选项执行失败: cvm!" &amp; _xlpm.cellAddress,
               TRUE,             "ok")
)</f>
        <v>ok</v>
      </c>
      <c r="FR133" cm="1">
        <f t="array" ref="FR133:FV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33">
        <v>192</v>
      </c>
      <c r="FT133">
        <v>256</v>
      </c>
      <c r="FU133">
        <v>348</v>
      </c>
      <c r="FV133">
        <v>512</v>
      </c>
    </row>
    <row r="134" spans="2:180">
      <c r="B134" t="e" vm="485">
        <v>#VALUE!</v>
      </c>
      <c r="C134" t="s">
        <v>1921</v>
      </c>
      <c r="D134" t="s">
        <v>1979</v>
      </c>
      <c r="E134">
        <v>4</v>
      </c>
      <c r="F134">
        <v>8</v>
      </c>
      <c r="G134" t="s">
        <v>1970</v>
      </c>
      <c r="H134">
        <v>256</v>
      </c>
      <c r="I134">
        <v>1</v>
      </c>
      <c r="J134" t="s">
        <v>2156</v>
      </c>
      <c r="R134" t="s">
        <v>1924</v>
      </c>
      <c r="S134">
        <v>232</v>
      </c>
      <c r="T134">
        <v>696</v>
      </c>
      <c r="U134" t="str">
        <f t="shared" si="6"/>
        <v>cvm!$AC$134#</v>
      </c>
      <c r="V134" t="str" cm="1">
        <f t="array" ref="V134">_xlfn.LET(_xlpm.x, AC133,
         _xlpm.cellAddress, "【 cvm!" &amp; ADDRESS(ROW(cvm机型选项表[[#This Row],[自检]]),COLUMN(cvm机型选项表[[#This Row],[自检]])) &amp; "】",
         _xlfn.IFS(ISBLANK(_xlpm.x),   "error:右侧选项不足" &amp;  _xlpm.cellAddress,
               ISERROR(_xlpm.x),   "error:右侧选项执行失败: cvm!" &amp; _xlpm.cellAddress,
               TRUE,             "ok")
)</f>
        <v>ok</v>
      </c>
      <c r="AC134" t="str" cm="1">
        <f t="array" ref="AC134">TRANSPOSE(
_xlfn.UNIQUE(
_xlfn._xlws.FILTER(cvm表[机型],(cvm表[地域]=cvm机型选项表[[#This Row],[地域]])
*IF(cvm机型选项表[[#This Row],[CPU]]="",TRUE,(cvm表[CPU]=cvm机型选项表[[#This Row],[CPU]]))
*IF(cvm机型选项表[[#This Row],[内存]]="",TRUE,(cvm表[内存]=cvm机型选项表[[#This Row],[内存]]))))
)</f>
        <v>标准型 SA3</v>
      </c>
      <c r="CY134" t="s">
        <v>1921</v>
      </c>
      <c r="CZ134" t="s">
        <v>1987</v>
      </c>
      <c r="DA134">
        <v>16</v>
      </c>
      <c r="DB134" t="str">
        <f t="shared" si="7"/>
        <v>cvm!$DF$134#</v>
      </c>
      <c r="DC134" t="str" cm="1">
        <f t="array" ref="DC134">_xlfn.LET(_xlpm.x, DF134,
         _xlpm.cellAddress, "【 cvm!" &amp; ADDRESS(ROW(cvmCpu选项表[[#This Row],[自检]]),COLUMN(cvmCpu选项表[[#This Row],[自检]])) &amp; "】",
         _xlfn.IFS(ISBLANK(_xlpm.x),   "error:右侧选项不足" &amp;  _xlpm.cellAddress,
               ISERROR(_xlpm.x),   "error:右侧选项执行失败: cvm!" &amp; _xlpm.cellAddress,
               TRUE,             "ok")
)</f>
        <v>ok</v>
      </c>
      <c r="DF134" cm="1">
        <f t="array" ref="DF134:DG134">TRANSPOSE(
_xlfn.UNIQUE(
_xlfn._xlws.FILTER(cvm表[CPU],(cvm表[地域]=cvmCpu选项表[[#This Row],[地域]])
*IF(cvmCpu选项表[[#This Row],[机型]]="",TRUE,(cvm表[机型]=cvmCpu选项表[[#This Row],[机型]]))
*IF(cvmCpu选项表[[#This Row],[内存]]="",TRUE,(cvm表[内存]=cvmCpu选项表[[#This Row],[内存]]))))
)</f>
        <v>4</v>
      </c>
      <c r="DG134">
        <v>8</v>
      </c>
      <c r="FK134" t="s">
        <v>1921</v>
      </c>
      <c r="FM134">
        <v>84</v>
      </c>
      <c r="FN134" t="str">
        <f t="shared" si="8"/>
        <v>cvm!$FR$134#</v>
      </c>
      <c r="FO134" t="str" cm="1">
        <f t="array" ref="FO134">_xlfn.LET(_xlpm.x, FR134,
         _xlpm.cellAddress, "【 cvm!" &amp; ADDRESS(ROW(cvm内存选项表[[#This Row],[自检]]),COLUMN(cvm内存选项表[[#This Row],[自检]])) &amp; "】",
         _xlfn.IFS(ISBLANK(_xlpm.x),   "error:右侧选项不足" &amp;  _xlpm.cellAddress,
               ISERROR(_xlpm.x),   "error:右侧选项执行失败: cvm!" &amp; _xlpm.cellAddress,
               TRUE,             "ok")
)</f>
        <v>ok</v>
      </c>
      <c r="FR134" cm="1">
        <f t="array" ref="FR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80">
      <c r="B135" t="e" vm="486">
        <v>#VALUE!</v>
      </c>
      <c r="C135" t="s">
        <v>1921</v>
      </c>
      <c r="D135" t="s">
        <v>1979</v>
      </c>
      <c r="E135">
        <v>8</v>
      </c>
      <c r="F135">
        <v>32</v>
      </c>
      <c r="G135" t="s">
        <v>1956</v>
      </c>
      <c r="H135">
        <v>768</v>
      </c>
      <c r="I135">
        <v>1</v>
      </c>
      <c r="J135" t="s">
        <v>2157</v>
      </c>
      <c r="R135" t="s">
        <v>1924</v>
      </c>
      <c r="S135">
        <v>232</v>
      </c>
      <c r="T135">
        <v>940</v>
      </c>
      <c r="U135" t="str">
        <f t="shared" si="6"/>
        <v>cvm!$AC$135#</v>
      </c>
      <c r="V135" t="str" cm="1">
        <f t="array" ref="V135">_xlfn.LET(_xlpm.x, AC134,
         _xlpm.cellAddress, "【 cvm!" &amp; ADDRESS(ROW(cvm机型选项表[[#This Row],[自检]]),COLUMN(cvm机型选项表[[#This Row],[自检]])) &amp; "】",
         _xlfn.IFS(ISBLANK(_xlpm.x),   "error:右侧选项不足" &amp;  _xlpm.cellAddress,
               ISERROR(_xlpm.x),   "error:右侧选项执行失败: cvm!" &amp; _xlpm.cellAddress,
               TRUE,             "ok")
)</f>
        <v>ok</v>
      </c>
      <c r="AC135" t="str" cm="1">
        <f t="array" ref="AC135">TRANSPOSE(
_xlfn.UNIQUE(
_xlfn._xlws.FILTER(cvm表[机型],(cvm表[地域]=cvm机型选项表[[#This Row],[地域]])
*IF(cvm机型选项表[[#This Row],[CPU]]="",TRUE,(cvm表[CPU]=cvm机型选项表[[#This Row],[CPU]]))
*IF(cvm机型选项表[[#This Row],[内存]]="",TRUE,(cvm表[内存]=cvm机型选项表[[#This Row],[内存]]))))
)</f>
        <v>标准型 SA3</v>
      </c>
      <c r="CY135" t="s">
        <v>1921</v>
      </c>
      <c r="CZ135" t="s">
        <v>1987</v>
      </c>
      <c r="DA135">
        <v>32</v>
      </c>
      <c r="DB135" t="str">
        <f t="shared" si="7"/>
        <v>cvm!$DF$135#</v>
      </c>
      <c r="DC135" t="str" cm="1">
        <f t="array" ref="DC135">_xlfn.LET(_xlpm.x, DF135,
         _xlpm.cellAddress, "【 cvm!" &amp; ADDRESS(ROW(cvmCpu选项表[[#This Row],[自检]]),COLUMN(cvmCpu选项表[[#This Row],[自检]])) &amp; "】",
         _xlfn.IFS(ISBLANK(_xlpm.x),   "error:右侧选项不足" &amp;  _xlpm.cellAddress,
               ISERROR(_xlpm.x),   "error:右侧选项执行失败: cvm!" &amp; _xlpm.cellAddress,
               TRUE,             "ok")
)</f>
        <v>ok</v>
      </c>
      <c r="DF135" cm="1">
        <f t="array" ref="DF135:DG135">TRANSPOSE(
_xlfn.UNIQUE(
_xlfn._xlws.FILTER(cvm表[CPU],(cvm表[地域]=cvmCpu选项表[[#This Row],[地域]])
*IF(cvmCpu选项表[[#This Row],[机型]]="",TRUE,(cvm表[机型]=cvmCpu选项表[[#This Row],[机型]]))
*IF(cvmCpu选项表[[#This Row],[内存]]="",TRUE,(cvm表[内存]=cvmCpu选项表[[#This Row],[内存]]))))
)</f>
        <v>8</v>
      </c>
      <c r="DG135">
        <v>16</v>
      </c>
      <c r="FK135" t="s">
        <v>1921</v>
      </c>
      <c r="FM135">
        <v>8</v>
      </c>
      <c r="FN135" t="str">
        <f t="shared" si="8"/>
        <v>cvm!$FR$135#</v>
      </c>
      <c r="FO135" t="str" cm="1">
        <f t="array" ref="FO135">_xlfn.LET(_xlpm.x, FR135,
         _xlpm.cellAddress, "【 cvm!" &amp; ADDRESS(ROW(cvm内存选项表[[#This Row],[自检]]),COLUMN(cvm内存选项表[[#This Row],[自检]])) &amp; "】",
         _xlfn.IFS(ISBLANK(_xlpm.x),   "error:右侧选项不足" &amp;  _xlpm.cellAddress,
               ISERROR(_xlpm.x),   "error:右侧选项执行失败: cvm!" &amp; _xlpm.cellAddress,
               TRUE,             "ok")
)</f>
        <v>ok</v>
      </c>
      <c r="FR135" cm="1">
        <f t="array" ref="FR135:FV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5">
        <v>16</v>
      </c>
      <c r="FT135">
        <v>32</v>
      </c>
      <c r="FU135">
        <v>40</v>
      </c>
      <c r="FV135">
        <v>64</v>
      </c>
    </row>
    <row r="136" spans="2:180">
      <c r="B136" t="e" vm="487">
        <v>#VALUE!</v>
      </c>
      <c r="C136" t="s">
        <v>1921</v>
      </c>
      <c r="D136" t="s">
        <v>1979</v>
      </c>
      <c r="E136">
        <v>8</v>
      </c>
      <c r="F136">
        <v>16</v>
      </c>
      <c r="G136" t="s">
        <v>1975</v>
      </c>
      <c r="H136">
        <v>512</v>
      </c>
      <c r="I136">
        <v>1</v>
      </c>
      <c r="J136" t="s">
        <v>2158</v>
      </c>
      <c r="R136" t="s">
        <v>1924</v>
      </c>
      <c r="S136">
        <v>48</v>
      </c>
      <c r="T136">
        <v>128</v>
      </c>
      <c r="U136" t="str">
        <f t="shared" si="6"/>
        <v>cvm!$AC$136#</v>
      </c>
      <c r="V136" t="str" cm="1">
        <f t="array" ref="V136">_xlfn.LET(_xlpm.x, AC135,
         _xlpm.cellAddress, "【 cvm!" &amp; ADDRESS(ROW(cvm机型选项表[[#This Row],[自检]]),COLUMN(cvm机型选项表[[#This Row],[自检]])) &amp; "】",
         _xlfn.IFS(ISBLANK(_xlpm.x),   "error:右侧选项不足" &amp;  _xlpm.cellAddress,
               ISERROR(_xlpm.x),   "error:右侧选项执行失败: cvm!" &amp; _xlpm.cellAddress,
               TRUE,             "ok")
)</f>
        <v>ok</v>
      </c>
      <c r="AC136" t="str" cm="1">
        <f t="array" ref="AC136">TRANSPOSE(
_xlfn.UNIQUE(
_xlfn._xlws.FILTER(cvm表[机型],(cvm表[地域]=cvm机型选项表[[#This Row],[地域]])
*IF(cvm机型选项表[[#This Row],[CPU]]="",TRUE,(cvm表[CPU]=cvm机型选项表[[#This Row],[CPU]]))
*IF(cvm机型选项表[[#This Row],[内存]]="",TRUE,(cvm表[内存]=cvm机型选项表[[#This Row],[内存]]))))
)</f>
        <v>标准型 SA2</v>
      </c>
      <c r="CY136" t="s">
        <v>1921</v>
      </c>
      <c r="CZ136" t="s">
        <v>1987</v>
      </c>
      <c r="DA136">
        <v>64</v>
      </c>
      <c r="DB136" t="str">
        <f t="shared" si="7"/>
        <v>cvm!$DF$136#</v>
      </c>
      <c r="DC136" t="str" cm="1">
        <f t="array" ref="DC136">_xlfn.LET(_xlpm.x, DF136,
         _xlpm.cellAddress, "【 cvm!" &amp; ADDRESS(ROW(cvmCpu选项表[[#This Row],[自检]]),COLUMN(cvmCpu选项表[[#This Row],[自检]])) &amp; "】",
         _xlfn.IFS(ISBLANK(_xlpm.x),   "error:右侧选项不足" &amp;  _xlpm.cellAddress,
               ISERROR(_xlpm.x),   "error:右侧选项执行失败: cvm!" &amp; _xlpm.cellAddress,
               TRUE,             "ok")
)</f>
        <v>ok</v>
      </c>
      <c r="DF136" cm="1">
        <f t="array" ref="DF136:DG136">TRANSPOSE(
_xlfn.UNIQUE(
_xlfn._xlws.FILTER(cvm表[CPU],(cvm表[地域]=cvmCpu选项表[[#This Row],[地域]])
*IF(cvmCpu选项表[[#This Row],[机型]]="",TRUE,(cvm表[机型]=cvmCpu选项表[[#This Row],[机型]]))
*IF(cvmCpu选项表[[#This Row],[内存]]="",TRUE,(cvm表[内存]=cvmCpu选项表[[#This Row],[内存]]))))
)</f>
        <v>16</v>
      </c>
      <c r="DG136">
        <v>32</v>
      </c>
      <c r="FK136" t="s">
        <v>1921</v>
      </c>
      <c r="FM136">
        <v>24</v>
      </c>
      <c r="FN136" t="str">
        <f t="shared" si="8"/>
        <v>cvm!$FR$136#</v>
      </c>
      <c r="FO136" t="str" cm="1">
        <f t="array" ref="FO136">_xlfn.LET(_xlpm.x, FR136,
         _xlpm.cellAddress, "【 cvm!" &amp; ADDRESS(ROW(cvm内存选项表[[#This Row],[自检]]),COLUMN(cvm内存选项表[[#This Row],[自检]])) &amp; "】",
         _xlfn.IFS(ISBLANK(_xlpm.x),   "error:右侧选项不足" &amp;  _xlpm.cellAddress,
               ISERROR(_xlpm.x),   "error:右侧选项执行失败: cvm!" &amp; _xlpm.cellAddress,
               TRUE,             "ok")
)</f>
        <v>ok</v>
      </c>
      <c r="FR136" cm="1">
        <f t="array" ref="FR136:FT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36">
        <v>96</v>
      </c>
      <c r="FT136">
        <v>192</v>
      </c>
    </row>
    <row r="137" spans="2:180">
      <c r="B137" t="e" vm="488">
        <v>#VALUE!</v>
      </c>
      <c r="C137" t="s">
        <v>1921</v>
      </c>
      <c r="D137" t="s">
        <v>1979</v>
      </c>
      <c r="E137">
        <v>16</v>
      </c>
      <c r="F137">
        <v>64</v>
      </c>
      <c r="G137" t="s">
        <v>1942</v>
      </c>
      <c r="H137">
        <v>1536</v>
      </c>
      <c r="I137">
        <v>1</v>
      </c>
      <c r="J137" t="s">
        <v>2159</v>
      </c>
      <c r="R137" t="s">
        <v>1924</v>
      </c>
      <c r="S137">
        <v>90</v>
      </c>
      <c r="T137">
        <v>224</v>
      </c>
      <c r="U137" t="str">
        <f t="shared" si="6"/>
        <v>cvm!$AC$137#</v>
      </c>
      <c r="V137" t="str" cm="1">
        <f t="array" ref="V137">_xlfn.LET(_xlpm.x, AC136,
         _xlpm.cellAddress, "【 cvm!" &amp; ADDRESS(ROW(cvm机型选项表[[#This Row],[自检]]),COLUMN(cvm机型选项表[[#This Row],[自检]])) &amp; "】",
         _xlfn.IFS(ISBLANK(_xlpm.x),   "error:右侧选项不足" &amp;  _xlpm.cellAddress,
               ISERROR(_xlpm.x),   "error:右侧选项执行失败: cvm!" &amp; _xlpm.cellAddress,
               TRUE,             "ok")
)</f>
        <v>ok</v>
      </c>
      <c r="AC137" t="str" cm="1">
        <f t="array" ref="AC137">TRANSPOSE(
_xlfn.UNIQUE(
_xlfn._xlws.FILTER(cvm表[机型],(cvm表[地域]=cvm机型选项表[[#This Row],[地域]])
*IF(cvm机型选项表[[#This Row],[CPU]]="",TRUE,(cvm表[CPU]=cvm机型选项表[[#This Row],[CPU]]))
*IF(cvm机型选项表[[#This Row],[内存]]="",TRUE,(cvm表[内存]=cvm机型选项表[[#This Row],[内存]]))))
)</f>
        <v>标准型 SA2</v>
      </c>
      <c r="CY137" t="s">
        <v>1921</v>
      </c>
      <c r="CZ137" t="s">
        <v>1987</v>
      </c>
      <c r="DA137">
        <v>96</v>
      </c>
      <c r="DB137" t="str">
        <f t="shared" si="7"/>
        <v>cvm!$DF$137#</v>
      </c>
      <c r="DC137" t="str" cm="1">
        <f t="array" ref="DC137">_xlfn.LET(_xlpm.x, DF137,
         _xlpm.cellAddress, "【 cvm!" &amp; ADDRESS(ROW(cvmCpu选项表[[#This Row],[自检]]),COLUMN(cvmCpu选项表[[#This Row],[自检]])) &amp; "】",
         _xlfn.IFS(ISBLANK(_xlpm.x),   "error:右侧选项不足" &amp;  _xlpm.cellAddress,
               ISERROR(_xlpm.x),   "error:右侧选项执行失败: cvm!" &amp; _xlpm.cellAddress,
               TRUE,             "ok")
)</f>
        <v>ok</v>
      </c>
      <c r="DF137" cm="1">
        <f t="array" ref="DF137:DG137">TRANSPOSE(
_xlfn.UNIQUE(
_xlfn._xlws.FILTER(cvm表[CPU],(cvm表[地域]=cvmCpu选项表[[#This Row],[地域]])
*IF(cvmCpu选项表[[#This Row],[机型]]="",TRUE,(cvm表[机型]=cvmCpu选项表[[#This Row],[机型]]))
*IF(cvmCpu选项表[[#This Row],[内存]]="",TRUE,(cvm表[内存]=cvmCpu选项表[[#This Row],[内存]]))))
)</f>
        <v>24</v>
      </c>
      <c r="DG137">
        <v>48</v>
      </c>
      <c r="FK137" t="s">
        <v>1921</v>
      </c>
      <c r="FM137">
        <v>4</v>
      </c>
      <c r="FN137" t="str">
        <f t="shared" si="8"/>
        <v>cvm!$FR$137#</v>
      </c>
      <c r="FO137" t="str" cm="1">
        <f t="array" ref="FO137">_xlfn.LET(_xlpm.x, FR137,
         _xlpm.cellAddress, "【 cvm!" &amp; ADDRESS(ROW(cvm内存选项表[[#This Row],[自检]]),COLUMN(cvm内存选项表[[#This Row],[自检]])) &amp; "】",
         _xlfn.IFS(ISBLANK(_xlpm.x),   "error:右侧选项不足" &amp;  _xlpm.cellAddress,
               ISERROR(_xlpm.x),   "error:右侧选项执行失败: cvm!" &amp; _xlpm.cellAddress,
               TRUE,             "ok")
)</f>
        <v>ok</v>
      </c>
      <c r="FR137" cm="1">
        <f t="array" ref="FR137:FV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37">
        <v>8</v>
      </c>
      <c r="FT137">
        <v>16</v>
      </c>
      <c r="FU137">
        <v>20</v>
      </c>
      <c r="FV137">
        <v>32</v>
      </c>
    </row>
    <row r="138" spans="2:180">
      <c r="B138" t="e" vm="489">
        <v>#VALUE!</v>
      </c>
      <c r="C138" t="s">
        <v>1921</v>
      </c>
      <c r="D138" t="s">
        <v>1979</v>
      </c>
      <c r="E138">
        <v>16</v>
      </c>
      <c r="F138">
        <v>32</v>
      </c>
      <c r="G138" t="s">
        <v>1980</v>
      </c>
      <c r="H138">
        <v>1024</v>
      </c>
      <c r="I138">
        <v>1</v>
      </c>
      <c r="J138" t="s">
        <v>2160</v>
      </c>
      <c r="R138" t="s">
        <v>1924</v>
      </c>
      <c r="S138">
        <v>90</v>
      </c>
      <c r="T138">
        <v>480</v>
      </c>
      <c r="U138" t="str">
        <f t="shared" si="6"/>
        <v>cvm!$AC$138#</v>
      </c>
      <c r="V138" t="str" cm="1">
        <f t="array" ref="V138">_xlfn.LET(_xlpm.x, AC137,
         _xlpm.cellAddress, "【 cvm!" &amp; ADDRESS(ROW(cvm机型选项表[[#This Row],[自检]]),COLUMN(cvm机型选项表[[#This Row],[自检]])) &amp; "】",
         _xlfn.IFS(ISBLANK(_xlpm.x),   "error:右侧选项不足" &amp;  _xlpm.cellAddress,
               ISERROR(_xlpm.x),   "error:右侧选项执行失败: cvm!" &amp; _xlpm.cellAddress,
               TRUE,             "ok")
)</f>
        <v>ok</v>
      </c>
      <c r="AC138" t="str" cm="1">
        <f t="array" ref="AC138">TRANSPOSE(
_xlfn.UNIQUE(
_xlfn._xlws.FILTER(cvm表[机型],(cvm表[地域]=cvm机型选项表[[#This Row],[地域]])
*IF(cvm机型选项表[[#This Row],[CPU]]="",TRUE,(cvm表[CPU]=cvm机型选项表[[#This Row],[CPU]]))
*IF(cvm机型选项表[[#This Row],[内存]]="",TRUE,(cvm表[内存]=cvm机型选项表[[#This Row],[内存]]))))
)</f>
        <v>标准型 SA2</v>
      </c>
      <c r="CY138" t="s">
        <v>1921</v>
      </c>
      <c r="CZ138" t="s">
        <v>1987</v>
      </c>
      <c r="DA138">
        <v>48</v>
      </c>
      <c r="DB138" t="str">
        <f t="shared" si="7"/>
        <v>cvm!$DF$138#</v>
      </c>
      <c r="DC138" t="str" cm="1">
        <f t="array" ref="DC138">_xlfn.LET(_xlpm.x, DF138,
         _xlpm.cellAddress, "【 cvm!" &amp; ADDRESS(ROW(cvmCpu选项表[[#This Row],[自检]]),COLUMN(cvmCpu选项表[[#This Row],[自检]])) &amp; "】",
         _xlfn.IFS(ISBLANK(_xlpm.x),   "error:右侧选项不足" &amp;  _xlpm.cellAddress,
               ISERROR(_xlpm.x),   "error:右侧选项执行失败: cvm!" &amp; _xlpm.cellAddress,
               TRUE,             "ok")
)</f>
        <v>ok</v>
      </c>
      <c r="DF138" cm="1">
        <f t="array" ref="DF138">TRANSPOSE(
_xlfn.UNIQUE(
_xlfn._xlws.FILTER(cvm表[CPU],(cvm表[地域]=cvmCpu选项表[[#This Row],[地域]])
*IF(cvmCpu选项表[[#This Row],[机型]]="",TRUE,(cvm表[机型]=cvmCpu选项表[[#This Row],[机型]]))
*IF(cvmCpu选项表[[#This Row],[内存]]="",TRUE,(cvm表[内存]=cvmCpu选项表[[#This Row],[内存]]))))
)</f>
        <v>24</v>
      </c>
      <c r="FK138" t="s">
        <v>1921</v>
      </c>
      <c r="FM138">
        <v>46</v>
      </c>
      <c r="FN138" t="str">
        <f t="shared" si="8"/>
        <v>cvm!$FR$138#</v>
      </c>
      <c r="FO138" t="str" cm="1">
        <f t="array" ref="FO138">_xlfn.LET(_xlpm.x, FR138,
         _xlpm.cellAddress, "【 cvm!" &amp; ADDRESS(ROW(cvm内存选项表[[#This Row],[自检]]),COLUMN(cvm内存选项表[[#This Row],[自检]])) &amp; "】",
         _xlfn.IFS(ISBLANK(_xlpm.x),   "error:右侧选项不足" &amp;  _xlpm.cellAddress,
               ISERROR(_xlpm.x),   "error:右侧选项执行失败: cvm!" &amp; _xlpm.cellAddress,
               TRUE,             "ok")
)</f>
        <v>ok</v>
      </c>
      <c r="FR138" cm="1">
        <f t="array" ref="FR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80">
      <c r="B139" t="e" vm="490">
        <v>#VALUE!</v>
      </c>
      <c r="C139" t="s">
        <v>1921</v>
      </c>
      <c r="D139" t="s">
        <v>1979</v>
      </c>
      <c r="E139">
        <v>32</v>
      </c>
      <c r="F139">
        <v>128</v>
      </c>
      <c r="G139" t="s">
        <v>1944</v>
      </c>
      <c r="H139">
        <v>2764.8</v>
      </c>
      <c r="I139">
        <v>1</v>
      </c>
      <c r="J139" t="s">
        <v>2161</v>
      </c>
      <c r="R139" t="s">
        <v>1924</v>
      </c>
      <c r="S139">
        <v>180</v>
      </c>
      <c r="T139">
        <v>960</v>
      </c>
      <c r="U139" t="str">
        <f t="shared" si="6"/>
        <v>cvm!$AC$139#</v>
      </c>
      <c r="V139" t="str" cm="1">
        <f t="array" ref="V139">_xlfn.LET(_xlpm.x, AC138,
         _xlpm.cellAddress, "【 cvm!" &amp; ADDRESS(ROW(cvm机型选项表[[#This Row],[自检]]),COLUMN(cvm机型选项表[[#This Row],[自检]])) &amp; "】",
         _xlfn.IFS(ISBLANK(_xlpm.x),   "error:右侧选项不足" &amp;  _xlpm.cellAddress,
               ISERROR(_xlpm.x),   "error:右侧选项执行失败: cvm!" &amp; _xlpm.cellAddress,
               TRUE,             "ok")
)</f>
        <v>ok</v>
      </c>
      <c r="AC139" t="str" cm="1">
        <f t="array" ref="AC139">TRANSPOSE(
_xlfn.UNIQUE(
_xlfn._xlws.FILTER(cvm表[机型],(cvm表[地域]=cvm机型选项表[[#This Row],[地域]])
*IF(cvm机型选项表[[#This Row],[CPU]]="",TRUE,(cvm表[CPU]=cvm机型选项表[[#This Row],[CPU]]))
*IF(cvm机型选项表[[#This Row],[内存]]="",TRUE,(cvm表[内存]=cvm机型选项表[[#This Row],[内存]]))))
)</f>
        <v>标准型 SA2</v>
      </c>
      <c r="CY139" t="s">
        <v>1921</v>
      </c>
      <c r="CZ139" t="s">
        <v>1987</v>
      </c>
      <c r="DA139">
        <v>128</v>
      </c>
      <c r="DB139" t="str">
        <f t="shared" si="7"/>
        <v>cvm!$DF$139#</v>
      </c>
      <c r="DC139" t="str" cm="1">
        <f t="array" ref="DC139">_xlfn.LET(_xlpm.x, DF139,
         _xlpm.cellAddress, "【 cvm!" &amp; ADDRESS(ROW(cvmCpu选项表[[#This Row],[自检]]),COLUMN(cvmCpu选项表[[#This Row],[自检]])) &amp; "】",
         _xlfn.IFS(ISBLANK(_xlpm.x),   "error:右侧选项不足" &amp;  _xlpm.cellAddress,
               ISERROR(_xlpm.x),   "error:右侧选项执行失败: cvm!" &amp; _xlpm.cellAddress,
               TRUE,             "ok")
)</f>
        <v>ok</v>
      </c>
      <c r="DF139" cm="1">
        <f t="array" ref="DF139">TRANSPOSE(
_xlfn.UNIQUE(
_xlfn._xlws.FILTER(cvm表[CPU],(cvm表[地域]=cvmCpu选项表[[#This Row],[地域]])
*IF(cvmCpu选项表[[#This Row],[机型]]="",TRUE,(cvm表[机型]=cvmCpu选项表[[#This Row],[机型]]))
*IF(cvmCpu选项表[[#This Row],[内存]]="",TRUE,(cvm表[内存]=cvmCpu选项表[[#This Row],[内存]]))))
)</f>
        <v>32</v>
      </c>
      <c r="FK139" t="s">
        <v>1921</v>
      </c>
      <c r="FM139">
        <v>80</v>
      </c>
      <c r="FN139" t="str">
        <f t="shared" si="8"/>
        <v>cvm!$FR$139#</v>
      </c>
      <c r="FO139" t="str" cm="1">
        <f t="array" ref="FO139">_xlfn.LET(_xlpm.x, FR139,
         _xlpm.cellAddress, "【 cvm!" &amp; ADDRESS(ROW(cvm内存选项表[[#This Row],[自检]]),COLUMN(cvm内存选项表[[#This Row],[自检]])) &amp; "】",
         _xlfn.IFS(ISBLANK(_xlpm.x),   "error:右侧选项不足" &amp;  _xlpm.cellAddress,
               ISERROR(_xlpm.x),   "error:右侧选项执行失败: cvm!" &amp; _xlpm.cellAddress,
               TRUE,             "ok")
)</f>
        <v>ok</v>
      </c>
      <c r="FR139" cm="1">
        <f t="array" ref="FR139:FT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39">
        <v>320</v>
      </c>
      <c r="FT139">
        <v>384</v>
      </c>
    </row>
    <row r="140" spans="2:180">
      <c r="B140" t="e" vm="491">
        <v>#VALUE!</v>
      </c>
      <c r="C140" t="s">
        <v>1921</v>
      </c>
      <c r="D140" t="s">
        <v>1979</v>
      </c>
      <c r="E140">
        <v>32</v>
      </c>
      <c r="F140">
        <v>64</v>
      </c>
      <c r="G140" t="s">
        <v>1985</v>
      </c>
      <c r="H140">
        <v>2048</v>
      </c>
      <c r="I140">
        <v>1</v>
      </c>
      <c r="J140" t="s">
        <v>2162</v>
      </c>
      <c r="R140" t="s">
        <v>1924</v>
      </c>
      <c r="S140">
        <v>180</v>
      </c>
      <c r="T140">
        <v>464</v>
      </c>
      <c r="U140" t="str">
        <f t="shared" si="6"/>
        <v>cvm!$AC$140#</v>
      </c>
      <c r="V140" t="str" cm="1">
        <f t="array" ref="V140">_xlfn.LET(_xlpm.x, AC139,
         _xlpm.cellAddress, "【 cvm!" &amp; ADDRESS(ROW(cvm机型选项表[[#This Row],[自检]]),COLUMN(cvm机型选项表[[#This Row],[自检]])) &amp; "】",
         _xlfn.IFS(ISBLANK(_xlpm.x),   "error:右侧选项不足" &amp;  _xlpm.cellAddress,
               ISERROR(_xlpm.x),   "error:右侧选项执行失败: cvm!" &amp; _xlpm.cellAddress,
               TRUE,             "ok")
)</f>
        <v>ok</v>
      </c>
      <c r="AC140" t="str" cm="1">
        <f t="array" ref="AC140">TRANSPOSE(
_xlfn.UNIQUE(
_xlfn._xlws.FILTER(cvm表[机型],(cvm表[地域]=cvm机型选项表[[#This Row],[地域]])
*IF(cvm机型选项表[[#This Row],[CPU]]="",TRUE,(cvm表[CPU]=cvm机型选项表[[#This Row],[CPU]]))
*IF(cvm机型选项表[[#This Row],[内存]]="",TRUE,(cvm表[内存]=cvm机型选项表[[#This Row],[内存]]))))
)</f>
        <v>标准型 SA2</v>
      </c>
      <c r="CY140" t="s">
        <v>1921</v>
      </c>
      <c r="CZ140" t="s">
        <v>1987</v>
      </c>
      <c r="DA140">
        <v>192</v>
      </c>
      <c r="DB140" t="str">
        <f t="shared" si="7"/>
        <v>cvm!$DF$140#</v>
      </c>
      <c r="DC140" t="str" cm="1">
        <f t="array" ref="DC140">_xlfn.LET(_xlpm.x, DF140,
         _xlpm.cellAddress, "【 cvm!" &amp; ADDRESS(ROW(cvmCpu选项表[[#This Row],[自检]]),COLUMN(cvmCpu选项表[[#This Row],[自检]])) &amp; "】",
         _xlfn.IFS(ISBLANK(_xlpm.x),   "error:右侧选项不足" &amp;  _xlpm.cellAddress,
               ISERROR(_xlpm.x),   "error:右侧选项执行失败: cvm!" &amp; _xlpm.cellAddress,
               TRUE,             "ok")
)</f>
        <v>ok</v>
      </c>
      <c r="DF140" cm="1">
        <f t="array" ref="DF140">TRANSPOSE(
_xlfn.UNIQUE(
_xlfn._xlws.FILTER(cvm表[CPU],(cvm表[地域]=cvmCpu选项表[[#This Row],[地域]])
*IF(cvmCpu选项表[[#This Row],[机型]]="",TRUE,(cvm表[机型]=cvmCpu选项表[[#This Row],[机型]]))
*IF(cvmCpu选项表[[#This Row],[内存]]="",TRUE,(cvm表[内存]=cvmCpu选项表[[#This Row],[内存]]))))
)</f>
        <v>48</v>
      </c>
      <c r="FK140" t="s">
        <v>1921</v>
      </c>
      <c r="FM140">
        <v>92</v>
      </c>
      <c r="FN140" t="str">
        <f t="shared" si="8"/>
        <v>cvm!$FR$140#</v>
      </c>
      <c r="FO140" t="str" cm="1">
        <f t="array" ref="FO140">_xlfn.LET(_xlpm.x, FR140,
         _xlpm.cellAddress, "【 cvm!" &amp; ADDRESS(ROW(cvm内存选项表[[#This Row],[自检]]),COLUMN(cvm内存选项表[[#This Row],[自检]])) &amp; "】",
         _xlfn.IFS(ISBLANK(_xlpm.x),   "error:右侧选项不足" &amp;  _xlpm.cellAddress,
               ISERROR(_xlpm.x),   "error:右侧选项执行失败: cvm!" &amp; _xlpm.cellAddress,
               TRUE,             "ok")
)</f>
        <v>ok</v>
      </c>
      <c r="FR140" cm="1">
        <f t="array" ref="FR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80">
      <c r="B141" t="e" vm="492">
        <v>#VALUE!</v>
      </c>
      <c r="C141" t="s">
        <v>1921</v>
      </c>
      <c r="D141" t="s">
        <v>1979</v>
      </c>
      <c r="E141">
        <v>48</v>
      </c>
      <c r="F141">
        <v>96</v>
      </c>
      <c r="G141" t="s">
        <v>2028</v>
      </c>
      <c r="H141">
        <v>3072</v>
      </c>
      <c r="I141">
        <v>1</v>
      </c>
      <c r="J141" t="s">
        <v>2163</v>
      </c>
      <c r="R141" t="s">
        <v>1924</v>
      </c>
      <c r="S141">
        <v>128</v>
      </c>
      <c r="T141">
        <v>448</v>
      </c>
      <c r="U141" t="str">
        <f t="shared" si="6"/>
        <v>cvm!$AC$141#</v>
      </c>
      <c r="V141" t="str" cm="1">
        <f t="array" ref="V141">_xlfn.LET(_xlpm.x, AC140,
         _xlpm.cellAddress, "【 cvm!" &amp; ADDRESS(ROW(cvm机型选项表[[#This Row],[自检]]),COLUMN(cvm机型选项表[[#This Row],[自检]])) &amp; "】",
         _xlfn.IFS(ISBLANK(_xlpm.x),   "error:右侧选项不足" &amp;  _xlpm.cellAddress,
               ISERROR(_xlpm.x),   "error:右侧选项执行失败: cvm!" &amp; _xlpm.cellAddress,
               TRUE,             "ok")
)</f>
        <v>ok</v>
      </c>
      <c r="AC141" t="str" cm="1">
        <f t="array" ref="AC141">TRANSPOSE(
_xlfn.UNIQUE(
_xlfn._xlws.FILTER(cvm表[机型],(cvm表[地域]=cvm机型选项表[[#This Row],[地域]])
*IF(cvm机型选项表[[#This Row],[CPU]]="",TRUE,(cvm表[CPU]=cvm机型选项表[[#This Row],[CPU]]))
*IF(cvm机型选项表[[#This Row],[内存]]="",TRUE,(cvm表[内存]=cvm机型选项表[[#This Row],[内存]]))))
)</f>
        <v>标准型 SA1</v>
      </c>
      <c r="CY141" t="s">
        <v>1921</v>
      </c>
      <c r="CZ141" t="s">
        <v>1987</v>
      </c>
      <c r="DA141">
        <v>256</v>
      </c>
      <c r="DB141" t="str">
        <f t="shared" si="7"/>
        <v>cvm!$DF$141#</v>
      </c>
      <c r="DC141" t="str" cm="1">
        <f t="array" ref="DC141">_xlfn.LET(_xlpm.x, DF141,
         _xlpm.cellAddress, "【 cvm!" &amp; ADDRESS(ROW(cvmCpu选项表[[#This Row],[自检]]),COLUMN(cvmCpu选项表[[#This Row],[自检]])) &amp; "】",
         _xlfn.IFS(ISBLANK(_xlpm.x),   "error:右侧选项不足" &amp;  _xlpm.cellAddress,
               ISERROR(_xlpm.x),   "error:右侧选项执行失败: cvm!" &amp; _xlpm.cellAddress,
               TRUE,             "ok")
)</f>
        <v>ok</v>
      </c>
      <c r="DF141" cm="1">
        <f t="array" ref="DF141">TRANSPOSE(
_xlfn.UNIQUE(
_xlfn._xlws.FILTER(cvm表[CPU],(cvm表[地域]=cvmCpu选项表[[#This Row],[地域]])
*IF(cvmCpu选项表[[#This Row],[机型]]="",TRUE,(cvm表[机型]=cvmCpu选项表[[#This Row],[机型]]))
*IF(cvmCpu选项表[[#This Row],[内存]]="",TRUE,(cvm表[内存]=cvmCpu选项表[[#This Row],[内存]]))))
)</f>
        <v>64</v>
      </c>
      <c r="FK141" t="s">
        <v>1921</v>
      </c>
      <c r="FM141">
        <v>48</v>
      </c>
      <c r="FN141" t="str">
        <f t="shared" si="8"/>
        <v>cvm!$FR$141#</v>
      </c>
      <c r="FO141" t="str" cm="1">
        <f t="array" ref="FO141">_xlfn.LET(_xlpm.x, FR141,
         _xlpm.cellAddress, "【 cvm!" &amp; ADDRESS(ROW(cvm内存选项表[[#This Row],[自检]]),COLUMN(cvm内存选项表[[#This Row],[自检]])) &amp; "】",
         _xlfn.IFS(ISBLANK(_xlpm.x),   "error:右侧选项不足" &amp;  _xlpm.cellAddress,
               ISERROR(_xlpm.x),   "error:右侧选项执行失败: cvm!" &amp; _xlpm.cellAddress,
               TRUE,             "ok")
)</f>
        <v>ok</v>
      </c>
      <c r="FR141" cm="1">
        <f t="array" ref="FR141:FT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41">
        <v>192</v>
      </c>
      <c r="FT141">
        <v>384</v>
      </c>
    </row>
    <row r="142" spans="2:180">
      <c r="B142" t="e" vm="493">
        <v>#VALUE!</v>
      </c>
      <c r="C142" t="s">
        <v>1921</v>
      </c>
      <c r="D142" t="s">
        <v>1979</v>
      </c>
      <c r="E142">
        <v>64</v>
      </c>
      <c r="F142">
        <v>256</v>
      </c>
      <c r="G142" t="s">
        <v>1946</v>
      </c>
      <c r="H142">
        <v>6144</v>
      </c>
      <c r="I142">
        <v>1</v>
      </c>
      <c r="J142" t="s">
        <v>2164</v>
      </c>
      <c r="R142" t="s">
        <v>1924</v>
      </c>
      <c r="S142">
        <v>124</v>
      </c>
      <c r="T142">
        <v>432</v>
      </c>
      <c r="U142" t="str">
        <f t="shared" si="6"/>
        <v>cvm!$AC$142#</v>
      </c>
      <c r="V142" t="str" cm="1">
        <f t="array" ref="V142">_xlfn.LET(_xlpm.x, AC141,
         _xlpm.cellAddress, "【 cvm!" &amp; ADDRESS(ROW(cvm机型选项表[[#This Row],[自检]]),COLUMN(cvm机型选项表[[#This Row],[自检]])) &amp; "】",
         _xlfn.IFS(ISBLANK(_xlpm.x),   "error:右侧选项不足" &amp;  _xlpm.cellAddress,
               ISERROR(_xlpm.x),   "error:右侧选项执行失败: cvm!" &amp; _xlpm.cellAddress,
               TRUE,             "ok")
)</f>
        <v>ok</v>
      </c>
      <c r="AC142" t="str" cm="1">
        <f t="array" ref="AC142">TRANSPOSE(
_xlfn.UNIQUE(
_xlfn._xlws.FILTER(cvm表[机型],(cvm表[地域]=cvm机型选项表[[#This Row],[地域]])
*IF(cvm机型选项表[[#This Row],[CPU]]="",TRUE,(cvm表[CPU]=cvm机型选项表[[#This Row],[CPU]]))
*IF(cvm机型选项表[[#This Row],[内存]]="",TRUE,(cvm表[内存]=cvm机型选项表[[#This Row],[内存]]))))
)</f>
        <v>标准型 S6</v>
      </c>
      <c r="CY142" t="s">
        <v>1921</v>
      </c>
      <c r="CZ142" t="s">
        <v>1989</v>
      </c>
      <c r="DA142">
        <v>2</v>
      </c>
      <c r="DB142" t="str">
        <f t="shared" si="7"/>
        <v>cvm!$DF$142#</v>
      </c>
      <c r="DC142" t="str" cm="1">
        <f t="array" ref="DC142">_xlfn.LET(_xlpm.x, DF142,
         _xlpm.cellAddress, "【 cvm!" &amp; ADDRESS(ROW(cvmCpu选项表[[#This Row],[自检]]),COLUMN(cvmCpu选项表[[#This Row],[自检]])) &amp; "】",
         _xlfn.IFS(ISBLANK(_xlpm.x),   "error:右侧选项不足" &amp;  _xlpm.cellAddress,
               ISERROR(_xlpm.x),   "error:右侧选项执行失败: cvm!" &amp; _xlpm.cellAddress,
               TRUE,             "ok")
)</f>
        <v>ok</v>
      </c>
      <c r="DF142" cm="1">
        <f t="array" ref="DF142">TRANSPOSE(
_xlfn.UNIQUE(
_xlfn._xlws.FILTER(cvm表[CPU],(cvm表[地域]=cvmCpu选项表[[#This Row],[地域]])
*IF(cvmCpu选项表[[#This Row],[机型]]="",TRUE,(cvm表[机型]=cvmCpu选项表[[#This Row],[机型]]))
*IF(cvmCpu选项表[[#This Row],[内存]]="",TRUE,(cvm表[内存]=cvmCpu选项表[[#This Row],[内存]]))))
)</f>
        <v>1</v>
      </c>
      <c r="FK142" t="s">
        <v>1921</v>
      </c>
      <c r="FM142">
        <v>52</v>
      </c>
      <c r="FN142" t="str">
        <f t="shared" si="8"/>
        <v>cvm!$FR$142#</v>
      </c>
      <c r="FO142" t="str" cm="1">
        <f t="array" ref="FO142">_xlfn.LET(_xlpm.x, FR142,
         _xlpm.cellAddress, "【 cvm!" &amp; ADDRESS(ROW(cvm内存选项表[[#This Row],[自检]]),COLUMN(cvm内存选项表[[#This Row],[自检]])) &amp; "】",
         _xlfn.IFS(ISBLANK(_xlpm.x),   "error:右侧选项不足" &amp;  _xlpm.cellAddress,
               ISERROR(_xlpm.x),   "error:右侧选项执行失败: cvm!" &amp; _xlpm.cellAddress,
               TRUE,             "ok")
)</f>
        <v>ok</v>
      </c>
      <c r="FR142" cm="1">
        <f t="array" ref="FR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80">
      <c r="B143" t="e" vm="494">
        <v>#VALUE!</v>
      </c>
      <c r="C143" t="s">
        <v>1921</v>
      </c>
      <c r="D143" t="s">
        <v>1979</v>
      </c>
      <c r="E143">
        <v>64</v>
      </c>
      <c r="F143">
        <v>128</v>
      </c>
      <c r="G143" t="s">
        <v>2037</v>
      </c>
      <c r="H143">
        <v>4096</v>
      </c>
      <c r="I143">
        <v>1</v>
      </c>
      <c r="J143" t="s">
        <v>2165</v>
      </c>
      <c r="R143" t="s">
        <v>1924</v>
      </c>
      <c r="S143">
        <v>24</v>
      </c>
      <c r="T143">
        <v>48</v>
      </c>
      <c r="U143" t="str">
        <f t="shared" si="6"/>
        <v>cvm!$AC$143#</v>
      </c>
      <c r="V143" t="str" cm="1">
        <f t="array" ref="V143">_xlfn.LET(_xlpm.x, AC142,
         _xlpm.cellAddress, "【 cvm!" &amp; ADDRESS(ROW(cvm机型选项表[[#This Row],[自检]]),COLUMN(cvm机型选项表[[#This Row],[自检]])) &amp; "】",
         _xlfn.IFS(ISBLANK(_xlpm.x),   "error:右侧选项不足" &amp;  _xlpm.cellAddress,
               ISERROR(_xlpm.x),   "error:右侧选项执行失败: cvm!" &amp; _xlpm.cellAddress,
               TRUE,             "ok")
)</f>
        <v>ok</v>
      </c>
      <c r="AC143" t="str" cm="1">
        <f t="array" ref="AC143:AG143">TRANSPOSE(
_xlfn.UNIQUE(
_xlfn._xlws.FILTER(cvm表[机型],(cvm表[地域]=cvm机型选项表[[#This Row],[地域]])
*IF(cvm机型选项表[[#This Row],[CPU]]="",TRUE,(cvm表[CPU]=cvm机型选项表[[#This Row],[CPU]]))
*IF(cvm机型选项表[[#This Row],[内存]]="",TRUE,(cvm表[内存]=cvm机型选项表[[#This Row],[内存]]))))
)</f>
        <v>标准型 S5</v>
      </c>
      <c r="AD143" t="str">
        <v>标准型 S4</v>
      </c>
      <c r="AE143" t="str">
        <v>标准型 S3</v>
      </c>
      <c r="AF143" t="str">
        <v>标准型 S2</v>
      </c>
      <c r="AG143" t="str">
        <v>标准型 S1</v>
      </c>
      <c r="CY143" t="s">
        <v>1921</v>
      </c>
      <c r="CZ143" t="s">
        <v>1989</v>
      </c>
      <c r="DA143">
        <v>1</v>
      </c>
      <c r="DB143" t="str">
        <f t="shared" si="7"/>
        <v>cvm!$DF$143#</v>
      </c>
      <c r="DC143" t="str" cm="1">
        <f t="array" ref="DC143">_xlfn.LET(_xlpm.x, DF143,
         _xlpm.cellAddress, "【 cvm!" &amp; ADDRESS(ROW(cvmCpu选项表[[#This Row],[自检]]),COLUMN(cvmCpu选项表[[#This Row],[自检]])) &amp; "】",
         _xlfn.IFS(ISBLANK(_xlpm.x),   "error:右侧选项不足" &amp;  _xlpm.cellAddress,
               ISERROR(_xlpm.x),   "error:右侧选项执行失败: cvm!" &amp; _xlpm.cellAddress,
               TRUE,             "ok")
)</f>
        <v>ok</v>
      </c>
      <c r="DF143" cm="1">
        <f t="array" ref="DF143">TRANSPOSE(
_xlfn.UNIQUE(
_xlfn._xlws.FILTER(cvm表[CPU],(cvm表[地域]=cvmCpu选项表[[#This Row],[地域]])
*IF(cvmCpu选项表[[#This Row],[机型]]="",TRUE,(cvm表[机型]=cvmCpu选项表[[#This Row],[机型]]))
*IF(cvmCpu选项表[[#This Row],[内存]]="",TRUE,(cvm表[内存]=cvmCpu选项表[[#This Row],[内存]]))))
)</f>
        <v>1</v>
      </c>
      <c r="FK143" t="s">
        <v>1921</v>
      </c>
      <c r="FM143">
        <v>104</v>
      </c>
      <c r="FN143" t="str">
        <f t="shared" si="8"/>
        <v>cvm!$FR$143#</v>
      </c>
      <c r="FO143" t="str" cm="1">
        <f t="array" ref="FO143">_xlfn.LET(_xlpm.x, FR143,
         _xlpm.cellAddress, "【 cvm!" &amp; ADDRESS(ROW(cvm内存选项表[[#This Row],[自检]]),COLUMN(cvm内存选项表[[#This Row],[自检]])) &amp; "】",
         _xlfn.IFS(ISBLANK(_xlpm.x),   "error:右侧选项不足" &amp;  _xlpm.cellAddress,
               ISERROR(_xlpm.x),   "error:右侧选项执行失败: cvm!" &amp; _xlpm.cellAddress,
               TRUE,             "ok")
)</f>
        <v>ok</v>
      </c>
      <c r="FR143" cm="1">
        <f t="array" ref="FR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80">
      <c r="B144" t="e" vm="495">
        <v>#VALUE!</v>
      </c>
      <c r="C144" t="s">
        <v>1921</v>
      </c>
      <c r="D144" t="s">
        <v>1979</v>
      </c>
      <c r="E144">
        <v>80</v>
      </c>
      <c r="F144">
        <v>160</v>
      </c>
      <c r="G144" t="s">
        <v>2128</v>
      </c>
      <c r="H144">
        <v>5120</v>
      </c>
      <c r="I144">
        <v>1</v>
      </c>
      <c r="J144" t="s">
        <v>2166</v>
      </c>
      <c r="R144" t="s">
        <v>1924</v>
      </c>
      <c r="S144">
        <v>76</v>
      </c>
      <c r="T144">
        <v>256</v>
      </c>
      <c r="U144" t="str">
        <f t="shared" si="6"/>
        <v>cvm!$AC$144#</v>
      </c>
      <c r="V144" t="str" cm="1">
        <f t="array" ref="V144">_xlfn.LET(_xlpm.x, AC143,
         _xlpm.cellAddress, "【 cvm!" &amp; ADDRESS(ROW(cvm机型选项表[[#This Row],[自检]]),COLUMN(cvm机型选项表[[#This Row],[自检]])) &amp; "】",
         _xlfn.IFS(ISBLANK(_xlpm.x),   "error:右侧选项不足" &amp;  _xlpm.cellAddress,
               ISERROR(_xlpm.x),   "error:右侧选项执行失败: cvm!" &amp; _xlpm.cellAddress,
               TRUE,             "ok")
)</f>
        <v>ok</v>
      </c>
      <c r="AC144" t="str" cm="1">
        <f t="array" ref="AC144">TRANSPOSE(
_xlfn.UNIQUE(
_xlfn._xlws.FILTER(cvm表[机型],(cvm表[地域]=cvm机型选项表[[#This Row],[地域]])
*IF(cvm机型选项表[[#This Row],[CPU]]="",TRUE,(cvm表[CPU]=cvm机型选项表[[#This Row],[CPU]]))
*IF(cvm机型选项表[[#This Row],[内存]]="",TRUE,(cvm表[内存]=cvm机型选项表[[#This Row],[内存]]))))
)</f>
        <v>标准型 S5</v>
      </c>
      <c r="CY144" t="s">
        <v>1921</v>
      </c>
      <c r="CZ144" t="s">
        <v>1989</v>
      </c>
      <c r="DA144">
        <v>4</v>
      </c>
      <c r="DB144" t="str">
        <f t="shared" si="7"/>
        <v>cvm!$DF$144#</v>
      </c>
      <c r="DC144" t="str" cm="1">
        <f t="array" ref="DC144">_xlfn.LET(_xlpm.x, DF144,
         _xlpm.cellAddress, "【 cvm!" &amp; ADDRESS(ROW(cvmCpu选项表[[#This Row],[自检]]),COLUMN(cvmCpu选项表[[#This Row],[自检]])) &amp; "】",
         _xlfn.IFS(ISBLANK(_xlpm.x),   "error:右侧选项不足" &amp;  _xlpm.cellAddress,
               ISERROR(_xlpm.x),   "error:右侧选项执行失败: cvm!" &amp; _xlpm.cellAddress,
               TRUE,             "ok")
)</f>
        <v>ok</v>
      </c>
      <c r="DF144" cm="1">
        <f t="array" ref="DF144:DG144">TRANSPOSE(
_xlfn.UNIQUE(
_xlfn._xlws.FILTER(cvm表[CPU],(cvm表[地域]=cvmCpu选项表[[#This Row],[地域]])
*IF(cvmCpu选项表[[#This Row],[机型]]="",TRUE,(cvm表[机型]=cvmCpu选项表[[#This Row],[机型]]))
*IF(cvmCpu选项表[[#This Row],[内存]]="",TRUE,(cvm表[内存]=cvmCpu选项表[[#This Row],[内存]]))))
)</f>
        <v>1</v>
      </c>
      <c r="DG144">
        <v>2</v>
      </c>
      <c r="FK144" t="s">
        <v>1921</v>
      </c>
      <c r="FM144">
        <v>1</v>
      </c>
      <c r="FN144" t="str">
        <f t="shared" si="8"/>
        <v>cvm!$FR$144#</v>
      </c>
      <c r="FO144" t="str" cm="1">
        <f t="array" ref="FO144">_xlfn.LET(_xlpm.x, FR144,
         _xlpm.cellAddress, "【 cvm!" &amp; ADDRESS(ROW(cvm内存选项表[[#This Row],[自检]]),COLUMN(cvm内存选项表[[#This Row],[自检]])) &amp; "】",
         _xlfn.IFS(ISBLANK(_xlpm.x),   "error:右侧选项不足" &amp;  _xlpm.cellAddress,
               ISERROR(_xlpm.x),   "error:右侧选项执行失败: cvm!" &amp; _xlpm.cellAddress,
               TRUE,             "ok")
)</f>
        <v>ok</v>
      </c>
      <c r="FR144" cm="1">
        <f t="array" ref="FR144:FU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44">
        <v>2</v>
      </c>
      <c r="FT144">
        <v>4</v>
      </c>
      <c r="FU144">
        <v>8</v>
      </c>
    </row>
    <row r="145" spans="2:178">
      <c r="B145" t="e" vm="496">
        <v>#VALUE!</v>
      </c>
      <c r="C145" t="s">
        <v>1921</v>
      </c>
      <c r="D145" t="s">
        <v>1979</v>
      </c>
      <c r="E145">
        <v>90</v>
      </c>
      <c r="F145">
        <v>224</v>
      </c>
      <c r="G145" t="s">
        <v>2167</v>
      </c>
      <c r="H145">
        <v>6464</v>
      </c>
      <c r="I145">
        <v>1</v>
      </c>
      <c r="J145" t="s">
        <v>2168</v>
      </c>
      <c r="R145" t="s">
        <v>1924</v>
      </c>
      <c r="S145">
        <v>84</v>
      </c>
      <c r="T145">
        <v>320</v>
      </c>
      <c r="U145" t="str">
        <f t="shared" si="6"/>
        <v>cvm!$AC$145#</v>
      </c>
      <c r="V145" t="str" cm="1">
        <f t="array" ref="V145">_xlfn.LET(_xlpm.x, AC144,
         _xlpm.cellAddress, "【 cvm!" &amp; ADDRESS(ROW(cvm机型选项表[[#This Row],[自检]]),COLUMN(cvm机型选项表[[#This Row],[自检]])) &amp; "】",
         _xlfn.IFS(ISBLANK(_xlpm.x),   "error:右侧选项不足" &amp;  _xlpm.cellAddress,
               ISERROR(_xlpm.x),   "error:右侧选项执行失败: cvm!" &amp; _xlpm.cellAddress,
               TRUE,             "ok")
)</f>
        <v>ok</v>
      </c>
      <c r="AC145" t="str" cm="1">
        <f t="array" ref="AC145:AD145">TRANSPOSE(
_xlfn.UNIQUE(
_xlfn._xlws.FILTER(cvm表[机型],(cvm表[地域]=cvm机型选项表[[#This Row],[地域]])
*IF(cvm机型选项表[[#This Row],[CPU]]="",TRUE,(cvm表[CPU]=cvm机型选项表[[#This Row],[CPU]]))
*IF(cvm机型选项表[[#This Row],[内存]]="",TRUE,(cvm表[内存]=cvm机型选项表[[#This Row],[内存]]))))
)</f>
        <v>标准型 S5</v>
      </c>
      <c r="AD145" t="str">
        <v>大数据型 D3</v>
      </c>
      <c r="CY145" t="s">
        <v>1921</v>
      </c>
      <c r="CZ145" t="s">
        <v>1989</v>
      </c>
      <c r="DA145">
        <v>8</v>
      </c>
      <c r="DB145" t="str">
        <f t="shared" si="7"/>
        <v>cvm!$DF$145#</v>
      </c>
      <c r="DC145" t="str" cm="1">
        <f t="array" ref="DC145">_xlfn.LET(_xlpm.x, DF145,
         _xlpm.cellAddress, "【 cvm!" &amp; ADDRESS(ROW(cvmCpu选项表[[#This Row],[自检]]),COLUMN(cvmCpu选项表[[#This Row],[自检]])) &amp; "】",
         _xlfn.IFS(ISBLANK(_xlpm.x),   "error:右侧选项不足" &amp;  _xlpm.cellAddress,
               ISERROR(_xlpm.x),   "error:右侧选项执行失败: cvm!" &amp; _xlpm.cellAddress,
               TRUE,             "ok")
)</f>
        <v>ok</v>
      </c>
      <c r="DF145" cm="1">
        <f t="array" ref="DF145:DG145">TRANSPOSE(
_xlfn.UNIQUE(
_xlfn._xlws.FILTER(cvm表[CPU],(cvm表[地域]=cvmCpu选项表[[#This Row],[地域]])
*IF(cvmCpu选项表[[#This Row],[机型]]="",TRUE,(cvm表[机型]=cvmCpu选项表[[#This Row],[机型]]))
*IF(cvmCpu选项表[[#This Row],[内存]]="",TRUE,(cvm表[内存]=cvmCpu选项表[[#This Row],[内存]]))))
)</f>
        <v>2</v>
      </c>
      <c r="DG145">
        <v>4</v>
      </c>
      <c r="FK145" t="s">
        <v>1921</v>
      </c>
      <c r="FM145">
        <v>2</v>
      </c>
      <c r="FN145" t="str">
        <f t="shared" si="8"/>
        <v>cvm!$FR$145#</v>
      </c>
      <c r="FO145" t="str" cm="1">
        <f t="array" ref="FO145">_xlfn.LET(_xlpm.x, FR145,
         _xlpm.cellAddress, "【 cvm!" &amp; ADDRESS(ROW(cvm内存选项表[[#This Row],[自检]]),COLUMN(cvm内存选项表[[#This Row],[自检]])) &amp; "】",
         _xlfn.IFS(ISBLANK(_xlpm.x),   "error:右侧选项不足" &amp;  _xlpm.cellAddress,
               ISERROR(_xlpm.x),   "error:右侧选项执行失败: cvm!" &amp; _xlpm.cellAddress,
               TRUE,             "ok")
)</f>
        <v>ok</v>
      </c>
      <c r="FR145" cm="1">
        <f t="array" ref="FR145:FV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45">
        <v>4</v>
      </c>
      <c r="FT145">
        <v>8</v>
      </c>
      <c r="FU145">
        <v>12</v>
      </c>
      <c r="FV145">
        <v>16</v>
      </c>
    </row>
    <row r="146" spans="2:178">
      <c r="B146" t="e" vm="497">
        <v>#VALUE!</v>
      </c>
      <c r="C146" t="s">
        <v>1921</v>
      </c>
      <c r="D146" t="s">
        <v>1979</v>
      </c>
      <c r="E146">
        <v>128</v>
      </c>
      <c r="F146">
        <v>256</v>
      </c>
      <c r="G146" t="s">
        <v>2138</v>
      </c>
      <c r="H146">
        <v>8192</v>
      </c>
      <c r="I146">
        <v>1</v>
      </c>
      <c r="J146" t="s">
        <v>2169</v>
      </c>
      <c r="R146" t="s">
        <v>1924</v>
      </c>
      <c r="S146">
        <v>12</v>
      </c>
      <c r="T146">
        <v>48</v>
      </c>
      <c r="U146" t="str">
        <f t="shared" si="6"/>
        <v>cvm!$AC$146#</v>
      </c>
      <c r="V146" t="str" cm="1">
        <f t="array" ref="V146">_xlfn.LET(_xlpm.x, AC145,
         _xlpm.cellAddress, "【 cvm!" &amp; ADDRESS(ROW(cvm机型选项表[[#This Row],[自检]]),COLUMN(cvm机型选项表[[#This Row],[自检]])) &amp; "】",
         _xlfn.IFS(ISBLANK(_xlpm.x),   "error:右侧选项不足" &amp;  _xlpm.cellAddress,
               ISERROR(_xlpm.x),   "error:右侧选项执行失败: cvm!" &amp; _xlpm.cellAddress,
               TRUE,             "ok")
)</f>
        <v>ok</v>
      </c>
      <c r="AC146" t="str" cm="1">
        <f t="array" ref="AC146:AF146">TRANSPOSE(
_xlfn.UNIQUE(
_xlfn._xlws.FILTER(cvm表[机型],(cvm表[地域]=cvm机型选项表[[#This Row],[地域]])
*IF(cvm机型选项表[[#This Row],[CPU]]="",TRUE,(cvm表[CPU]=cvm机型选项表[[#This Row],[CPU]]))
*IF(cvm机型选项表[[#This Row],[内存]]="",TRUE,(cvm表[内存]=cvm机型选项表[[#This Row],[内存]]))))
)</f>
        <v>标准型 S4</v>
      </c>
      <c r="AD146" t="str">
        <v>标准型 S3</v>
      </c>
      <c r="AE146" t="str">
        <v>标准型 S2</v>
      </c>
      <c r="AF146" t="str">
        <v>标准型 S1</v>
      </c>
      <c r="CY146" t="s">
        <v>1921</v>
      </c>
      <c r="CZ146" t="s">
        <v>1989</v>
      </c>
      <c r="DA146">
        <v>16</v>
      </c>
      <c r="DB146" t="str">
        <f t="shared" si="7"/>
        <v>cvm!$DF$146#</v>
      </c>
      <c r="DC146" t="str" cm="1">
        <f t="array" ref="DC146">_xlfn.LET(_xlpm.x, DF146,
         _xlpm.cellAddress, "【 cvm!" &amp; ADDRESS(ROW(cvmCpu选项表[[#This Row],[自检]]),COLUMN(cvmCpu选项表[[#This Row],[自检]])) &amp; "】",
         _xlfn.IFS(ISBLANK(_xlpm.x),   "error:右侧选项不足" &amp;  _xlpm.cellAddress,
               ISERROR(_xlpm.x),   "error:右侧选项执行失败: cvm!" &amp; _xlpm.cellAddress,
               TRUE,             "ok")
)</f>
        <v>ok</v>
      </c>
      <c r="DF146" cm="1">
        <f t="array" ref="DF146:DG146">TRANSPOSE(
_xlfn.UNIQUE(
_xlfn._xlws.FILTER(cvm表[CPU],(cvm表[地域]=cvmCpu选项表[[#This Row],[地域]])
*IF(cvmCpu选项表[[#This Row],[机型]]="",TRUE,(cvm表[机型]=cvmCpu选项表[[#This Row],[机型]]))
*IF(cvmCpu选项表[[#This Row],[内存]]="",TRUE,(cvm表[内存]=cvmCpu选项表[[#This Row],[内存]]))))
)</f>
        <v>4</v>
      </c>
      <c r="DG146">
        <v>8</v>
      </c>
      <c r="FK146" t="s">
        <v>1921</v>
      </c>
      <c r="FM146">
        <v>12</v>
      </c>
      <c r="FN146" t="str">
        <f t="shared" si="8"/>
        <v>cvm!$FR$146#</v>
      </c>
      <c r="FO146" t="str" cm="1">
        <f t="array" ref="FO146">_xlfn.LET(_xlpm.x, FR146,
         _xlpm.cellAddress, "【 cvm!" &amp; ADDRESS(ROW(cvm内存选项表[[#This Row],[自检]]),COLUMN(cvm内存选项表[[#This Row],[自检]])) &amp; "】",
         _xlfn.IFS(ISBLANK(_xlpm.x),   "error:右侧选项不足" &amp;  _xlpm.cellAddress,
               ISERROR(_xlpm.x),   "error:右侧选项执行失败: cvm!" &amp; _xlpm.cellAddress,
               TRUE,             "ok")
)</f>
        <v>ok</v>
      </c>
      <c r="FR146" cm="1">
        <f t="array" ref="FR146:FU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46">
        <v>48</v>
      </c>
      <c r="FT146">
        <v>96</v>
      </c>
      <c r="FU146">
        <v>144</v>
      </c>
    </row>
    <row r="147" spans="2:178">
      <c r="B147" t="e" vm="498">
        <v>#VALUE!</v>
      </c>
      <c r="C147" t="s">
        <v>1921</v>
      </c>
      <c r="D147" t="s">
        <v>1979</v>
      </c>
      <c r="E147">
        <v>160</v>
      </c>
      <c r="F147">
        <v>320</v>
      </c>
      <c r="G147" t="s">
        <v>2142</v>
      </c>
      <c r="H147">
        <v>10240</v>
      </c>
      <c r="I147">
        <v>1</v>
      </c>
      <c r="J147" t="s">
        <v>2170</v>
      </c>
      <c r="R147" t="s">
        <v>1924</v>
      </c>
      <c r="S147">
        <v>28</v>
      </c>
      <c r="T147">
        <v>128</v>
      </c>
      <c r="U147" t="str">
        <f t="shared" si="6"/>
        <v>cvm!$AC$147#</v>
      </c>
      <c r="V147" t="str" cm="1">
        <f t="array" ref="V147">_xlfn.LET(_xlpm.x, AC146,
         _xlpm.cellAddress, "【 cvm!" &amp; ADDRESS(ROW(cvm机型选项表[[#This Row],[自检]]),COLUMN(cvm机型选项表[[#This Row],[自检]])) &amp; "】",
         _xlfn.IFS(ISBLANK(_xlpm.x),   "error:右侧选项不足" &amp;  _xlpm.cellAddress,
               ISERROR(_xlpm.x),   "error:右侧选项执行失败: cvm!" &amp; _xlpm.cellAddress,
               TRUE,             "ok")
)</f>
        <v>ok</v>
      </c>
      <c r="AC147" t="str" cm="1">
        <f t="array" ref="AC147">TRANSPOSE(
_xlfn.UNIQUE(
_xlfn._xlws.FILTER(cvm表[机型],(cvm表[地域]=cvm机型选项表[[#This Row],[地域]])
*IF(cvm机型选项表[[#This Row],[CPU]]="",TRUE,(cvm表[CPU]=cvm机型选项表[[#This Row],[CPU]]))
*IF(cvm机型选项表[[#This Row],[内存]]="",TRUE,(cvm表[内存]=cvm机型选项表[[#This Row],[内存]]))))
)</f>
        <v>标准型 S4</v>
      </c>
      <c r="CY147" t="s">
        <v>1921</v>
      </c>
      <c r="CZ147" t="s">
        <v>1989</v>
      </c>
      <c r="DA147">
        <v>32</v>
      </c>
      <c r="DB147" t="str">
        <f t="shared" si="7"/>
        <v>cvm!$DF$147#</v>
      </c>
      <c r="DC147" t="str" cm="1">
        <f t="array" ref="DC147">_xlfn.LET(_xlpm.x, DF147,
         _xlpm.cellAddress, "【 cvm!" &amp; ADDRESS(ROW(cvmCpu选项表[[#This Row],[自检]]),COLUMN(cvmCpu选项表[[#This Row],[自检]])) &amp; "】",
         _xlfn.IFS(ISBLANK(_xlpm.x),   "error:右侧选项不足" &amp;  _xlpm.cellAddress,
               ISERROR(_xlpm.x),   "error:右侧选项执行失败: cvm!" &amp; _xlpm.cellAddress,
               TRUE,             "ok")
)</f>
        <v>ok</v>
      </c>
      <c r="DF147" cm="1">
        <f t="array" ref="DF147:DG147">TRANSPOSE(
_xlfn.UNIQUE(
_xlfn._xlws.FILTER(cvm表[CPU],(cvm表[地域]=cvmCpu选项表[[#This Row],[地域]])
*IF(cvmCpu选项表[[#This Row],[机型]]="",TRUE,(cvm表[机型]=cvmCpu选项表[[#This Row],[机型]]))
*IF(cvmCpu选项表[[#This Row],[内存]]="",TRUE,(cvm表[内存]=cvmCpu选项表[[#This Row],[内存]]))))
)</f>
        <v>8</v>
      </c>
      <c r="DG147">
        <v>16</v>
      </c>
      <c r="FK147" t="s">
        <v>1921</v>
      </c>
      <c r="FM147">
        <v>72</v>
      </c>
      <c r="FN147" t="str">
        <f t="shared" si="8"/>
        <v>cvm!$FR$147#</v>
      </c>
      <c r="FO147" t="str" cm="1">
        <f t="array" ref="FO147">_xlfn.LET(_xlpm.x, FR147,
         _xlpm.cellAddress, "【 cvm!" &amp; ADDRESS(ROW(cvm内存选项表[[#This Row],[自检]]),COLUMN(cvm内存选项表[[#This Row],[自检]])) &amp; "】",
         _xlfn.IFS(ISBLANK(_xlpm.x),   "error:右侧选项不足" &amp;  _xlpm.cellAddress,
               ISERROR(_xlpm.x),   "error:右侧选项执行失败: cvm!" &amp; _xlpm.cellAddress,
               TRUE,             "ok")
)</f>
        <v>ok</v>
      </c>
      <c r="FR147" cm="1">
        <f t="array" ref="FR147:FT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47">
        <v>320</v>
      </c>
      <c r="FT147">
        <v>648</v>
      </c>
    </row>
    <row r="148" spans="2:178">
      <c r="B148" t="e" vm="499">
        <v>#VALUE!</v>
      </c>
      <c r="C148" t="s">
        <v>1921</v>
      </c>
      <c r="D148" t="s">
        <v>1979</v>
      </c>
      <c r="E148">
        <v>180</v>
      </c>
      <c r="F148">
        <v>464</v>
      </c>
      <c r="G148" t="s">
        <v>2171</v>
      </c>
      <c r="H148">
        <v>13184</v>
      </c>
      <c r="I148">
        <v>1</v>
      </c>
      <c r="J148" t="s">
        <v>2172</v>
      </c>
      <c r="R148" t="s">
        <v>1924</v>
      </c>
      <c r="S148">
        <v>72</v>
      </c>
      <c r="T148">
        <v>288</v>
      </c>
      <c r="U148" t="str">
        <f t="shared" si="6"/>
        <v>cvm!$AC$148#</v>
      </c>
      <c r="V148" t="str" cm="1">
        <f t="array" ref="V148">_xlfn.LET(_xlpm.x, AC147,
         _xlpm.cellAddress, "【 cvm!" &amp; ADDRESS(ROW(cvm机型选项表[[#This Row],[自检]]),COLUMN(cvm机型选项表[[#This Row],[自检]])) &amp; "】",
         _xlfn.IFS(ISBLANK(_xlpm.x),   "error:右侧选项不足" &amp;  _xlpm.cellAddress,
               ISERROR(_xlpm.x),   "error:右侧选项执行失败: cvm!" &amp; _xlpm.cellAddress,
               TRUE,             "ok")
)</f>
        <v>ok</v>
      </c>
      <c r="AC148" t="str" cm="1">
        <f t="array" ref="AC148">TRANSPOSE(
_xlfn.UNIQUE(
_xlfn._xlws.FILTER(cvm表[机型],(cvm表[地域]=cvm机型选项表[[#This Row],[地域]])
*IF(cvm机型选项表[[#This Row],[CPU]]="",TRUE,(cvm表[CPU]=cvm机型选项表[[#This Row],[CPU]]))
*IF(cvm机型选项表[[#This Row],[内存]]="",TRUE,(cvm表[内存]=cvm机型选项表[[#This Row],[内存]]))))
)</f>
        <v>标准型 S4</v>
      </c>
      <c r="CY148" t="s">
        <v>1921</v>
      </c>
      <c r="CZ148" t="s">
        <v>1989</v>
      </c>
      <c r="DA148">
        <v>64</v>
      </c>
      <c r="DB148" t="str">
        <f t="shared" si="7"/>
        <v>cvm!$DF$148#</v>
      </c>
      <c r="DC148" t="str" cm="1">
        <f t="array" ref="DC148">_xlfn.LET(_xlpm.x, DF148,
         _xlpm.cellAddress, "【 cvm!" &amp; ADDRESS(ROW(cvmCpu选项表[[#This Row],[自检]]),COLUMN(cvmCpu选项表[[#This Row],[自检]])) &amp; "】",
         _xlfn.IFS(ISBLANK(_xlpm.x),   "error:右侧选项不足" &amp;  _xlpm.cellAddress,
               ISERROR(_xlpm.x),   "error:右侧选项执行失败: cvm!" &amp; _xlpm.cellAddress,
               TRUE,             "ok")
)</f>
        <v>ok</v>
      </c>
      <c r="DF148" cm="1">
        <f t="array" ref="DF148:DG148">TRANSPOSE(
_xlfn.UNIQUE(
_xlfn._xlws.FILTER(cvm表[CPU],(cvm表[地域]=cvmCpu选项表[[#This Row],[地域]])
*IF(cvmCpu选项表[[#This Row],[机型]]="",TRUE,(cvm表[机型]=cvmCpu选项表[[#This Row],[机型]]))
*IF(cvmCpu选项表[[#This Row],[内存]]="",TRUE,(cvm表[内存]=cvmCpu选项表[[#This Row],[内存]]))))
)</f>
        <v>16</v>
      </c>
      <c r="DG148">
        <v>32</v>
      </c>
      <c r="FK148" t="s">
        <v>1921</v>
      </c>
      <c r="FM148">
        <v>68</v>
      </c>
      <c r="FN148" t="str">
        <f t="shared" si="8"/>
        <v>cvm!$FR$148#</v>
      </c>
      <c r="FO148" t="str" cm="1">
        <f t="array" ref="FO148">_xlfn.LET(_xlpm.x, FR148,
         _xlpm.cellAddress, "【 cvm!" &amp; ADDRESS(ROW(cvm内存选项表[[#This Row],[自检]]),COLUMN(cvm内存选项表[[#This Row],[自检]])) &amp; "】",
         _xlfn.IFS(ISBLANK(_xlpm.x),   "error:右侧选项不足" &amp;  _xlpm.cellAddress,
               ISERROR(_xlpm.x),   "error:右侧选项执行失败: cvm!" &amp; _xlpm.cellAddress,
               TRUE,             "ok")
)</f>
        <v>ok</v>
      </c>
      <c r="FR148" cm="1">
        <f t="array" ref="FR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78">
      <c r="B149" t="e" vm="500">
        <v>#VALUE!</v>
      </c>
      <c r="C149" t="s">
        <v>1921</v>
      </c>
      <c r="D149" t="s">
        <v>1982</v>
      </c>
      <c r="E149">
        <v>1</v>
      </c>
      <c r="F149">
        <v>2</v>
      </c>
      <c r="G149" t="s">
        <v>2071</v>
      </c>
      <c r="H149">
        <v>64</v>
      </c>
      <c r="I149">
        <v>1</v>
      </c>
      <c r="J149" t="s">
        <v>2173</v>
      </c>
      <c r="R149" t="s">
        <v>1924</v>
      </c>
      <c r="S149">
        <v>12</v>
      </c>
      <c r="T149">
        <v>24</v>
      </c>
      <c r="U149" t="str">
        <f t="shared" si="6"/>
        <v>cvm!$AC$149#</v>
      </c>
      <c r="V149" t="str" cm="1">
        <f t="array" ref="V149">_xlfn.LET(_xlpm.x, AC148,
         _xlpm.cellAddress, "【 cvm!" &amp; ADDRESS(ROW(cvm机型选项表[[#This Row],[自检]]),COLUMN(cvm机型选项表[[#This Row],[自检]])) &amp; "】",
         _xlfn.IFS(ISBLANK(_xlpm.x),   "error:右侧选项不足" &amp;  _xlpm.cellAddress,
               ISERROR(_xlpm.x),   "error:右侧选项执行失败: cvm!" &amp; _xlpm.cellAddress,
               TRUE,             "ok")
)</f>
        <v>ok</v>
      </c>
      <c r="AC149" t="str" cm="1">
        <f t="array" ref="AC149:AE149">TRANSPOSE(
_xlfn.UNIQUE(
_xlfn._xlws.FILTER(cvm表[机型],(cvm表[地域]=cvm机型选项表[[#This Row],[地域]])
*IF(cvm机型选项表[[#This Row],[CPU]]="",TRUE,(cvm表[CPU]=cvm机型选项表[[#This Row],[CPU]]))
*IF(cvm机型选项表[[#This Row],[内存]]="",TRUE,(cvm表[内存]=cvm机型选项表[[#This Row],[内存]]))))
)</f>
        <v>标准型 S3</v>
      </c>
      <c r="AD149" t="str">
        <v>标准型 S2</v>
      </c>
      <c r="AE149" t="str">
        <v>标准型 S1</v>
      </c>
      <c r="CY149" t="s">
        <v>1921</v>
      </c>
      <c r="CZ149" t="s">
        <v>1989</v>
      </c>
      <c r="DA149">
        <v>48</v>
      </c>
      <c r="DB149" t="str">
        <f t="shared" si="7"/>
        <v>cvm!$DF$149#</v>
      </c>
      <c r="DC149" t="str" cm="1">
        <f t="array" ref="DC149">_xlfn.LET(_xlpm.x, DF149,
         _xlpm.cellAddress, "【 cvm!" &amp; ADDRESS(ROW(cvmCpu选项表[[#This Row],[自检]]),COLUMN(cvmCpu选项表[[#This Row],[自检]])) &amp; "】",
         _xlfn.IFS(ISBLANK(_xlpm.x),   "error:右侧选项不足" &amp;  _xlpm.cellAddress,
               ISERROR(_xlpm.x),   "error:右侧选项执行失败: cvm!" &amp; _xlpm.cellAddress,
               TRUE,             "ok")
)</f>
        <v>ok</v>
      </c>
      <c r="DF149" cm="1">
        <f t="array" ref="DF149">TRANSPOSE(
_xlfn.UNIQUE(
_xlfn._xlws.FILTER(cvm表[CPU],(cvm表[地域]=cvmCpu选项表[[#This Row],[地域]])
*IF(cvmCpu选项表[[#This Row],[机型]]="",TRUE,(cvm表[机型]=cvmCpu选项表[[#This Row],[机型]]))
*IF(cvmCpu选项表[[#This Row],[内存]]="",TRUE,(cvm表[内存]=cvmCpu选项表[[#This Row],[内存]]))))
)</f>
        <v>24</v>
      </c>
      <c r="FK149" t="s">
        <v>1921</v>
      </c>
      <c r="FM149">
        <v>116</v>
      </c>
      <c r="FN149" t="str">
        <f t="shared" si="8"/>
        <v>cvm!$FR$149#</v>
      </c>
      <c r="FO149" t="str" cm="1">
        <f t="array" ref="FO149">_xlfn.LET(_xlpm.x, FR149,
         _xlpm.cellAddress, "【 cvm!" &amp; ADDRESS(ROW(cvm内存选项表[[#This Row],[自检]]),COLUMN(cvm内存选项表[[#This Row],[自检]])) &amp; "】",
         _xlfn.IFS(ISBLANK(_xlpm.x),   "error:右侧选项不足" &amp;  _xlpm.cellAddress,
               ISERROR(_xlpm.x),   "error:右侧选项执行失败: cvm!" &amp; _xlpm.cellAddress,
               TRUE,             "ok")
)</f>
        <v>ok</v>
      </c>
      <c r="FR149" cm="1">
        <f t="array" ref="FR149:FS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49">
        <v>470</v>
      </c>
    </row>
    <row r="150" spans="2:178">
      <c r="B150" t="e" vm="501">
        <v>#VALUE!</v>
      </c>
      <c r="C150" t="s">
        <v>1921</v>
      </c>
      <c r="D150" t="s">
        <v>1982</v>
      </c>
      <c r="E150">
        <v>1</v>
      </c>
      <c r="F150">
        <v>4</v>
      </c>
      <c r="G150" t="s">
        <v>2110</v>
      </c>
      <c r="H150">
        <v>96</v>
      </c>
      <c r="I150">
        <v>1</v>
      </c>
      <c r="J150" t="s">
        <v>2174</v>
      </c>
      <c r="R150" t="s">
        <v>1924</v>
      </c>
      <c r="S150">
        <v>2</v>
      </c>
      <c r="T150">
        <v>2</v>
      </c>
      <c r="U150" t="str">
        <f t="shared" si="6"/>
        <v>cvm!$AC$150#</v>
      </c>
      <c r="V150" t="str" cm="1">
        <f t="array" ref="V150">_xlfn.LET(_xlpm.x, AC149,
         _xlpm.cellAddress, "【 cvm!" &amp; ADDRESS(ROW(cvm机型选项表[[#This Row],[自检]]),COLUMN(cvm机型选项表[[#This Row],[自检]])) &amp; "】",
         _xlfn.IFS(ISBLANK(_xlpm.x),   "error:右侧选项不足" &amp;  _xlpm.cellAddress,
               ISERROR(_xlpm.x),   "error:右侧选项执行失败: cvm!" &amp; _xlpm.cellAddress,
               TRUE,             "ok")
)</f>
        <v>ok</v>
      </c>
      <c r="AC150" t="str" cm="1">
        <f t="array" ref="AC150:AD150">TRANSPOSE(
_xlfn.UNIQUE(
_xlfn._xlws.FILTER(cvm表[机型],(cvm表[地域]=cvm机型选项表[[#This Row],[地域]])
*IF(cvm机型选项表[[#This Row],[CPU]]="",TRUE,(cvm表[CPU]=cvm机型选项表[[#This Row],[CPU]]))
*IF(cvm机型选项表[[#This Row],[内存]]="",TRUE,(cvm表[内存]=cvm机型选项表[[#This Row],[内存]]))))
)</f>
        <v>标准型 S2</v>
      </c>
      <c r="AD150" t="str">
        <v>标准型 S1</v>
      </c>
      <c r="CY150" t="s">
        <v>1921</v>
      </c>
      <c r="CZ150" t="s">
        <v>1989</v>
      </c>
      <c r="DA150">
        <v>96</v>
      </c>
      <c r="DB150" t="str">
        <f t="shared" si="7"/>
        <v>cvm!$DF$150#</v>
      </c>
      <c r="DC150" t="str" cm="1">
        <f t="array" ref="DC150">_xlfn.LET(_xlpm.x, DF150,
         _xlpm.cellAddress, "【 cvm!" &amp; ADDRESS(ROW(cvmCpu选项表[[#This Row],[自检]]),COLUMN(cvmCpu选项表[[#This Row],[自检]])) &amp; "】",
         _xlfn.IFS(ISBLANK(_xlpm.x),   "error:右侧选项不足" &amp;  _xlpm.cellAddress,
               ISERROR(_xlpm.x),   "error:右侧选项执行失败: cvm!" &amp; _xlpm.cellAddress,
               TRUE,             "ok")
)</f>
        <v>ok</v>
      </c>
      <c r="DF150" cm="1">
        <f t="array" ref="DF150:DG150">TRANSPOSE(
_xlfn.UNIQUE(
_xlfn._xlws.FILTER(cvm表[CPU],(cvm表[地域]=cvmCpu选项表[[#This Row],[地域]])
*IF(cvmCpu选项表[[#This Row],[机型]]="",TRUE,(cvm表[机型]=cvmCpu选项表[[#This Row],[机型]]))
*IF(cvmCpu选项表[[#This Row],[内存]]="",TRUE,(cvm表[内存]=cvmCpu选项表[[#This Row],[内存]]))))
)</f>
        <v>24</v>
      </c>
      <c r="DG150">
        <v>48</v>
      </c>
      <c r="FK150" t="s">
        <v>1921</v>
      </c>
      <c r="FM150">
        <v>128</v>
      </c>
      <c r="FN150" t="str">
        <f t="shared" si="8"/>
        <v>cvm!$FR$150#</v>
      </c>
      <c r="FO150" t="str" cm="1">
        <f t="array" ref="FO150">_xlfn.LET(_xlpm.x, FR150,
         _xlpm.cellAddress, "【 cvm!" &amp; ADDRESS(ROW(cvm内存选项表[[#This Row],[自检]]),COLUMN(cvm内存选项表[[#This Row],[自检]])) &amp; "】",
         _xlfn.IFS(ISBLANK(_xlpm.x),   "error:右侧选项不足" &amp;  _xlpm.cellAddress,
               ISERROR(_xlpm.x),   "error:右侧选项执行失败: cvm!" &amp; _xlpm.cellAddress,
               TRUE,             "ok")
)</f>
        <v>ok</v>
      </c>
      <c r="FR150" cm="1">
        <f t="array" ref="FR150:FT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50">
        <v>256</v>
      </c>
      <c r="FT150">
        <v>448</v>
      </c>
    </row>
    <row r="151" spans="2:178">
      <c r="B151" t="e" vm="502">
        <v>#VALUE!</v>
      </c>
      <c r="C151" t="s">
        <v>1921</v>
      </c>
      <c r="D151" t="s">
        <v>1982</v>
      </c>
      <c r="E151">
        <v>1</v>
      </c>
      <c r="F151">
        <v>1</v>
      </c>
      <c r="G151" t="s">
        <v>2108</v>
      </c>
      <c r="H151">
        <v>32</v>
      </c>
      <c r="I151">
        <v>1</v>
      </c>
      <c r="J151" t="s">
        <v>2175</v>
      </c>
      <c r="R151" t="s">
        <v>1924</v>
      </c>
      <c r="S151">
        <v>56</v>
      </c>
      <c r="T151">
        <v>224</v>
      </c>
      <c r="U151" t="str">
        <f t="shared" si="6"/>
        <v>cvm!$AC$151#</v>
      </c>
      <c r="V151" t="str" cm="1">
        <f t="array" ref="V151">_xlfn.LET(_xlpm.x, AC150,
         _xlpm.cellAddress, "【 cvm!" &amp; ADDRESS(ROW(cvm机型选项表[[#This Row],[自检]]),COLUMN(cvm机型选项表[[#This Row],[自检]])) &amp; "】",
         _xlfn.IFS(ISBLANK(_xlpm.x),   "error:右侧选项不足" &amp;  _xlpm.cellAddress,
               ISERROR(_xlpm.x),   "error:右侧选项执行失败: cvm!" &amp; _xlpm.cellAddress,
               TRUE,             "ok")
)</f>
        <v>ok</v>
      </c>
      <c r="AC151" t="str" cm="1">
        <f t="array" ref="AC151:AD151">TRANSPOSE(
_xlfn.UNIQUE(
_xlfn._xlws.FILTER(cvm表[机型],(cvm表[地域]=cvm机型选项表[[#This Row],[地域]])
*IF(cvm机型选项表[[#This Row],[CPU]]="",TRUE,(cvm表[CPU]=cvm机型选项表[[#This Row],[CPU]]))
*IF(cvm机型选项表[[#This Row],[内存]]="",TRUE,(cvm表[内存]=cvm机型选项表[[#This Row],[内存]]))))
)</f>
        <v>标准型 S2</v>
      </c>
      <c r="AD151" t="str">
        <v>大数据型 D1</v>
      </c>
      <c r="CY151" t="s">
        <v>1921</v>
      </c>
      <c r="CZ151" t="s">
        <v>1989</v>
      </c>
      <c r="DA151">
        <v>128</v>
      </c>
      <c r="DB151" t="str">
        <f t="shared" si="7"/>
        <v>cvm!$DF$151#</v>
      </c>
      <c r="DC151" t="str" cm="1">
        <f t="array" ref="DC151">_xlfn.LET(_xlpm.x, DF151,
         _xlpm.cellAddress, "【 cvm!" &amp; ADDRESS(ROW(cvmCpu选项表[[#This Row],[自检]]),COLUMN(cvmCpu选项表[[#This Row],[自检]])) &amp; "】",
         _xlfn.IFS(ISBLANK(_xlpm.x),   "error:右侧选项不足" &amp;  _xlpm.cellAddress,
               ISERROR(_xlpm.x),   "error:右侧选项执行失败: cvm!" &amp; _xlpm.cellAddress,
               TRUE,             "ok")
)</f>
        <v>ok</v>
      </c>
      <c r="DF151" cm="1">
        <f t="array" ref="DF151">TRANSPOSE(
_xlfn.UNIQUE(
_xlfn._xlws.FILTER(cvm表[CPU],(cvm表[地域]=cvmCpu选项表[[#This Row],[地域]])
*IF(cvmCpu选项表[[#This Row],[机型]]="",TRUE,(cvm表[机型]=cvmCpu选项表[[#This Row],[机型]]))
*IF(cvmCpu选项表[[#This Row],[内存]]="",TRUE,(cvm表[内存]=cvmCpu选项表[[#This Row],[内存]]))))
)</f>
        <v>32</v>
      </c>
      <c r="FK151" t="s">
        <v>1921</v>
      </c>
      <c r="FM151">
        <v>160</v>
      </c>
      <c r="FN151" t="str">
        <f t="shared" si="8"/>
        <v>cvm!$FR$151#</v>
      </c>
      <c r="FO151" t="str" cm="1">
        <f t="array" ref="FO151">_xlfn.LET(_xlpm.x, FR151,
         _xlpm.cellAddress, "【 cvm!" &amp; ADDRESS(ROW(cvm内存选项表[[#This Row],[自检]]),COLUMN(cvm内存选项表[[#This Row],[自检]])) &amp; "】",
         _xlfn.IFS(ISBLANK(_xlpm.x),   "error:右侧选项不足" &amp;  _xlpm.cellAddress,
               ISERROR(_xlpm.x),   "error:右侧选项执行失败: cvm!" &amp; _xlpm.cellAddress,
               TRUE,             "ok")
)</f>
        <v>ok</v>
      </c>
      <c r="FR151" cm="1">
        <f t="array" ref="FR151:FS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51">
        <v>640</v>
      </c>
    </row>
    <row r="152" spans="2:178">
      <c r="B152" t="e" vm="503">
        <v>#VALUE!</v>
      </c>
      <c r="C152" t="s">
        <v>1921</v>
      </c>
      <c r="D152" t="s">
        <v>1982</v>
      </c>
      <c r="E152">
        <v>2</v>
      </c>
      <c r="F152">
        <v>4</v>
      </c>
      <c r="G152" t="s">
        <v>2074</v>
      </c>
      <c r="H152">
        <v>128</v>
      </c>
      <c r="I152">
        <v>1</v>
      </c>
      <c r="J152" t="s">
        <v>2176</v>
      </c>
      <c r="R152" t="s">
        <v>1924</v>
      </c>
      <c r="S152">
        <v>4</v>
      </c>
      <c r="T152">
        <v>4</v>
      </c>
      <c r="U152" t="str">
        <f t="shared" si="6"/>
        <v>cvm!$AC$152#</v>
      </c>
      <c r="V152" t="str" cm="1">
        <f t="array" ref="V152">_xlfn.LET(_xlpm.x, AC151,
         _xlpm.cellAddress, "【 cvm!" &amp; ADDRESS(ROW(cvm机型选项表[[#This Row],[自检]]),COLUMN(cvm机型选项表[[#This Row],[自检]])) &amp; "】",
         _xlfn.IFS(ISBLANK(_xlpm.x),   "error:右侧选项不足" &amp;  _xlpm.cellAddress,
               ISERROR(_xlpm.x),   "error:右侧选项执行失败: cvm!" &amp; _xlpm.cellAddress,
               TRUE,             "ok")
)</f>
        <v>ok</v>
      </c>
      <c r="AC152" t="str" cm="1">
        <f t="array" ref="AC152">TRANSPOSE(
_xlfn.UNIQUE(
_xlfn._xlws.FILTER(cvm表[机型],(cvm表[地域]=cvm机型选项表[[#This Row],[地域]])
*IF(cvm机型选项表[[#This Row],[CPU]]="",TRUE,(cvm表[CPU]=cvm机型选项表[[#This Row],[CPU]]))
*IF(cvm机型选项表[[#This Row],[内存]]="",TRUE,(cvm表[内存]=cvm机型选项表[[#This Row],[内存]]))))
)</f>
        <v>标准型 S1</v>
      </c>
      <c r="CY152" t="s">
        <v>1921</v>
      </c>
      <c r="CZ152" t="s">
        <v>1989</v>
      </c>
      <c r="DA152">
        <v>192</v>
      </c>
      <c r="DB152" t="str">
        <f t="shared" si="7"/>
        <v>cvm!$DF$152#</v>
      </c>
      <c r="DC152" t="str" cm="1">
        <f t="array" ref="DC152">_xlfn.LET(_xlpm.x, DF152,
         _xlpm.cellAddress, "【 cvm!" &amp; ADDRESS(ROW(cvmCpu选项表[[#This Row],[自检]]),COLUMN(cvmCpu选项表[[#This Row],[自检]])) &amp; "】",
         _xlfn.IFS(ISBLANK(_xlpm.x),   "error:右侧选项不足" &amp;  _xlpm.cellAddress,
               ISERROR(_xlpm.x),   "error:右侧选项执行失败: cvm!" &amp; _xlpm.cellAddress,
               TRUE,             "ok")
)</f>
        <v>ok</v>
      </c>
      <c r="DF152" cm="1">
        <f t="array" ref="DF152:DG152">TRANSPOSE(
_xlfn.UNIQUE(
_xlfn._xlws.FILTER(cvm表[CPU],(cvm表[地域]=cvmCpu选项表[[#This Row],[地域]])
*IF(cvmCpu选项表[[#This Row],[机型]]="",TRUE,(cvm表[机型]=cvmCpu选项表[[#This Row],[机型]]))
*IF(cvmCpu选项表[[#This Row],[内存]]="",TRUE,(cvm表[内存]=cvmCpu选项表[[#This Row],[内存]]))))
)</f>
        <v>48</v>
      </c>
      <c r="DG152">
        <v>64</v>
      </c>
      <c r="FK152" t="s">
        <v>1921</v>
      </c>
      <c r="FM152">
        <v>232</v>
      </c>
      <c r="FN152" t="str">
        <f t="shared" si="8"/>
        <v>cvm!$FR$152#</v>
      </c>
      <c r="FO152" t="str" cm="1">
        <f t="array" ref="FO152">_xlfn.LET(_xlpm.x, FR152,
         _xlpm.cellAddress, "【 cvm!" &amp; ADDRESS(ROW(cvm内存选项表[[#This Row],[自检]]),COLUMN(cvm内存选项表[[#This Row],[自检]])) &amp; "】",
         _xlfn.IFS(ISBLANK(_xlpm.x),   "error:右侧选项不足" &amp;  _xlpm.cellAddress,
               ISERROR(_xlpm.x),   "error:右侧选项执行失败: cvm!" &amp; _xlpm.cellAddress,
               TRUE,             "ok")
)</f>
        <v>ok</v>
      </c>
      <c r="FR152" cm="1">
        <f t="array" ref="FR152:FS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2">
        <v>940</v>
      </c>
    </row>
    <row r="153" spans="2:178">
      <c r="B153" t="e" vm="504">
        <v>#VALUE!</v>
      </c>
      <c r="C153" t="s">
        <v>1921</v>
      </c>
      <c r="D153" t="s">
        <v>1982</v>
      </c>
      <c r="E153">
        <v>2</v>
      </c>
      <c r="F153">
        <v>8</v>
      </c>
      <c r="G153" t="s">
        <v>2114</v>
      </c>
      <c r="H153">
        <v>192</v>
      </c>
      <c r="I153">
        <v>1</v>
      </c>
      <c r="J153" t="s">
        <v>2177</v>
      </c>
      <c r="R153" t="s">
        <v>1924</v>
      </c>
      <c r="S153">
        <v>16</v>
      </c>
      <c r="T153">
        <v>16</v>
      </c>
      <c r="U153" t="str">
        <f t="shared" si="6"/>
        <v>cvm!$AC$153#</v>
      </c>
      <c r="V153" t="str" cm="1">
        <f t="array" ref="V153">_xlfn.LET(_xlpm.x, AC152,
         _xlpm.cellAddress, "【 cvm!" &amp; ADDRESS(ROW(cvm机型选项表[[#This Row],[自检]]),COLUMN(cvm机型选项表[[#This Row],[自检]])) &amp; "】",
         _xlfn.IFS(ISBLANK(_xlpm.x),   "error:右侧选项不足" &amp;  _xlpm.cellAddress,
               ISERROR(_xlpm.x),   "error:右侧选项执行失败: cvm!" &amp; _xlpm.cellAddress,
               TRUE,             "ok")
)</f>
        <v>ok</v>
      </c>
      <c r="AC153" t="str" cm="1">
        <f t="array" ref="AC153">TRANSPOSE(
_xlfn.UNIQUE(
_xlfn._xlws.FILTER(cvm表[机型],(cvm表[地域]=cvm机型选项表[[#This Row],[地域]])
*IF(cvm机型选项表[[#This Row],[CPU]]="",TRUE,(cvm表[CPU]=cvm机型选项表[[#This Row],[CPU]]))
*IF(cvm机型选项表[[#This Row],[内存]]="",TRUE,(cvm表[内存]=cvm机型选项表[[#This Row],[内存]]))))
)</f>
        <v>标准型 S1</v>
      </c>
      <c r="CY153" t="s">
        <v>1921</v>
      </c>
      <c r="CZ153" t="s">
        <v>1989</v>
      </c>
      <c r="DA153">
        <v>256</v>
      </c>
      <c r="DB153" t="str">
        <f t="shared" si="7"/>
        <v>cvm!$DF$153#</v>
      </c>
      <c r="DC153" t="str" cm="1">
        <f t="array" ref="DC153">_xlfn.LET(_xlpm.x, DF153,
         _xlpm.cellAddress, "【 cvm!" &amp; ADDRESS(ROW(cvmCpu选项表[[#This Row],[自检]]),COLUMN(cvmCpu选项表[[#This Row],[自检]])) &amp; "】",
         _xlfn.IFS(ISBLANK(_xlpm.x),   "error:右侧选项不足" &amp;  _xlpm.cellAddress,
               ISERROR(_xlpm.x),   "error:右侧选项执行失败: cvm!" &amp; _xlpm.cellAddress,
               TRUE,             "ok")
)</f>
        <v>ok</v>
      </c>
      <c r="DF153" cm="1">
        <f t="array" ref="DF153">TRANSPOSE(
_xlfn.UNIQUE(
_xlfn._xlws.FILTER(cvm表[CPU],(cvm表[地域]=cvmCpu选项表[[#This Row],[地域]])
*IF(cvmCpu选项表[[#This Row],[机型]]="",TRUE,(cvm表[机型]=cvmCpu选项表[[#This Row],[机型]]))
*IF(cvmCpu选项表[[#This Row],[内存]]="",TRUE,(cvm表[内存]=cvmCpu选项表[[#This Row],[内存]]))))
)</f>
        <v>64</v>
      </c>
      <c r="FK153" t="s">
        <v>1921</v>
      </c>
      <c r="FM153">
        <v>90</v>
      </c>
      <c r="FN153" t="str">
        <f t="shared" si="8"/>
        <v>cvm!$FR$153#</v>
      </c>
      <c r="FO153" t="str" cm="1">
        <f t="array" ref="FO153">_xlfn.LET(_xlpm.x, FR153,
         _xlpm.cellAddress, "【 cvm!" &amp; ADDRESS(ROW(cvm内存选项表[[#This Row],[自检]]),COLUMN(cvm内存选项表[[#This Row],[自检]])) &amp; "】",
         _xlfn.IFS(ISBLANK(_xlpm.x),   "error:右侧选项不足" &amp;  _xlpm.cellAddress,
               ISERROR(_xlpm.x),   "error:右侧选项执行失败: cvm!" &amp; _xlpm.cellAddress,
               TRUE,             "ok")
)</f>
        <v>ok</v>
      </c>
      <c r="FR153" cm="1">
        <f t="array" ref="FR153:FS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3">
        <v>226</v>
      </c>
    </row>
    <row r="154" spans="2:178">
      <c r="B154" t="e" vm="505">
        <v>#VALUE!</v>
      </c>
      <c r="C154" t="s">
        <v>1921</v>
      </c>
      <c r="D154" t="s">
        <v>1982</v>
      </c>
      <c r="E154">
        <v>4</v>
      </c>
      <c r="F154">
        <v>8</v>
      </c>
      <c r="G154" t="s">
        <v>1970</v>
      </c>
      <c r="H154">
        <v>256</v>
      </c>
      <c r="I154">
        <v>1</v>
      </c>
      <c r="J154" t="s">
        <v>2178</v>
      </c>
      <c r="R154" t="s">
        <v>1924</v>
      </c>
      <c r="S154">
        <v>1</v>
      </c>
      <c r="T154">
        <v>8</v>
      </c>
      <c r="U154" t="str">
        <f t="shared" si="6"/>
        <v>cvm!$AC$154#</v>
      </c>
      <c r="V154" t="str" cm="1">
        <f t="array" ref="V154">_xlfn.LET(_xlpm.x, AC153,
         _xlpm.cellAddress, "【 cvm!" &amp; ADDRESS(ROW(cvm机型选项表[[#This Row],[自检]]),COLUMN(cvm机型选项表[[#This Row],[自检]])) &amp; "】",
         _xlfn.IFS(ISBLANK(_xlpm.x),   "error:右侧选项不足" &amp;  _xlpm.cellAddress,
               ISERROR(_xlpm.x),   "error:右侧选项执行失败: cvm!" &amp; _xlpm.cellAddress,
               TRUE,             "ok")
)</f>
        <v>ok</v>
      </c>
      <c r="AC154" t="str" cm="1">
        <f t="array" ref="AC154:AH154">TRANSPOSE(
_xlfn.UNIQUE(
_xlfn._xlws.FILTER(cvm表[机型],(cvm表[地域]=cvm机型选项表[[#This Row],[地域]])
*IF(cvm机型选项表[[#This Row],[CPU]]="",TRUE,(cvm表[CPU]=cvm机型选项表[[#This Row],[CPU]]))
*IF(cvm机型选项表[[#This Row],[内存]]="",TRUE,(cvm表[内存]=cvm机型选项表[[#This Row],[内存]]))))
)</f>
        <v>内存型 MA2</v>
      </c>
      <c r="AD154" t="str">
        <v>内存型 M6</v>
      </c>
      <c r="AE154" t="str">
        <v>内存型 M5</v>
      </c>
      <c r="AF154" t="str">
        <v>内存型 M4</v>
      </c>
      <c r="AG154" t="str">
        <v>内存型 M2</v>
      </c>
      <c r="AH154" t="str">
        <v>内存型 M1</v>
      </c>
      <c r="CY154" t="s">
        <v>1921</v>
      </c>
      <c r="CZ154" t="s">
        <v>1989</v>
      </c>
      <c r="DA154">
        <v>288</v>
      </c>
      <c r="DB154" t="str">
        <f t="shared" si="7"/>
        <v>cvm!$DF$154#</v>
      </c>
      <c r="DC154" t="str" cm="1">
        <f t="array" ref="DC154">_xlfn.LET(_xlpm.x, DF154,
         _xlpm.cellAddress, "【 cvm!" &amp; ADDRESS(ROW(cvmCpu选项表[[#This Row],[自检]]),COLUMN(cvmCpu选项表[[#This Row],[自检]])) &amp; "】",
         _xlfn.IFS(ISBLANK(_xlpm.x),   "error:右侧选项不足" &amp;  _xlpm.cellAddress,
               ISERROR(_xlpm.x),   "error:右侧选项执行失败: cvm!" &amp; _xlpm.cellAddress,
               TRUE,             "ok")
)</f>
        <v>ok</v>
      </c>
      <c r="DF154" cm="1">
        <f t="array" ref="DF154">TRANSPOSE(
_xlfn.UNIQUE(
_xlfn._xlws.FILTER(cvm表[CPU],(cvm表[地域]=cvmCpu选项表[[#This Row],[地域]])
*IF(cvmCpu选项表[[#This Row],[机型]]="",TRUE,(cvm表[机型]=cvmCpu选项表[[#This Row],[机型]]))
*IF(cvmCpu选项表[[#This Row],[内存]]="",TRUE,(cvm表[内存]=cvmCpu选项表[[#This Row],[内存]]))))
)</f>
        <v>72</v>
      </c>
      <c r="FK154" t="s">
        <v>1921</v>
      </c>
      <c r="FM154">
        <v>180</v>
      </c>
      <c r="FN154" t="str">
        <f t="shared" si="8"/>
        <v>cvm!$FR$154#</v>
      </c>
      <c r="FO154" t="str" cm="1">
        <f t="array" ref="FO154">_xlfn.LET(_xlpm.x, FR154,
         _xlpm.cellAddress, "【 cvm!" &amp; ADDRESS(ROW(cvm内存选项表[[#This Row],[自检]]),COLUMN(cvm内存选项表[[#This Row],[自检]])) &amp; "】",
         _xlfn.IFS(ISBLANK(_xlpm.x),   "error:右侧选项不足" &amp;  _xlpm.cellAddress,
               ISERROR(_xlpm.x),   "error:右侧选项执行失败: cvm!" &amp; _xlpm.cellAddress,
               TRUE,             "ok")
)</f>
        <v>ok</v>
      </c>
      <c r="FR154" cm="1">
        <f t="array" ref="FR154:FS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54">
        <v>464</v>
      </c>
    </row>
    <row r="155" spans="2:178">
      <c r="B155" t="e" vm="506">
        <v>#VALUE!</v>
      </c>
      <c r="C155" t="s">
        <v>1921</v>
      </c>
      <c r="D155" t="s">
        <v>1982</v>
      </c>
      <c r="E155">
        <v>4</v>
      </c>
      <c r="F155">
        <v>16</v>
      </c>
      <c r="G155" t="s">
        <v>1967</v>
      </c>
      <c r="H155">
        <v>384</v>
      </c>
      <c r="I155">
        <v>1</v>
      </c>
      <c r="J155" t="s">
        <v>2179</v>
      </c>
      <c r="R155" t="s">
        <v>1924</v>
      </c>
      <c r="S155">
        <v>4</v>
      </c>
      <c r="T155">
        <v>32</v>
      </c>
      <c r="U155" t="str">
        <f t="shared" si="6"/>
        <v>cvm!$AC$155#</v>
      </c>
      <c r="V155" t="str" cm="1">
        <f t="array" ref="V155">_xlfn.LET(_xlpm.x, AC154,
         _xlpm.cellAddress, "【 cvm!" &amp; ADDRESS(ROW(cvm机型选项表[[#This Row],[自检]]),COLUMN(cvm机型选项表[[#This Row],[自检]])) &amp; "】",
         _xlfn.IFS(ISBLANK(_xlpm.x),   "error:右侧选项不足" &amp;  _xlpm.cellAddress,
               ISERROR(_xlpm.x),   "error:右侧选项执行失败: cvm!" &amp; _xlpm.cellAddress,
               TRUE,             "ok")
)</f>
        <v>ok</v>
      </c>
      <c r="AC155" t="str" cm="1">
        <f t="array" ref="AC155:AH155">TRANSPOSE(
_xlfn.UNIQUE(
_xlfn._xlws.FILTER(cvm表[机型],(cvm表[地域]=cvm机型选项表[[#This Row],[地域]])
*IF(cvm机型选项表[[#This Row],[CPU]]="",TRUE,(cvm表[CPU]=cvm机型选项表[[#This Row],[CPU]]))
*IF(cvm机型选项表[[#This Row],[内存]]="",TRUE,(cvm表[内存]=cvm机型选项表[[#This Row],[内存]]))))
)</f>
        <v>内存型 MA2</v>
      </c>
      <c r="AD155" t="str">
        <v>内存型 M6</v>
      </c>
      <c r="AE155" t="str">
        <v>内存型 M5</v>
      </c>
      <c r="AF155" t="str">
        <v>内存型 M4</v>
      </c>
      <c r="AG155" t="str">
        <v>内存型 M2</v>
      </c>
      <c r="AH155" t="str">
        <v>内存型 M1</v>
      </c>
      <c r="CY155" t="s">
        <v>1921</v>
      </c>
      <c r="CZ155" t="s">
        <v>1991</v>
      </c>
      <c r="DA155">
        <v>1</v>
      </c>
      <c r="DB155" t="str">
        <f t="shared" si="7"/>
        <v>cvm!$DF$155#</v>
      </c>
      <c r="DC155" t="str" cm="1">
        <f t="array" ref="DC155">_xlfn.LET(_xlpm.x, DF155,
         _xlpm.cellAddress, "【 cvm!" &amp; ADDRESS(ROW(cvmCpu选项表[[#This Row],[自检]]),COLUMN(cvmCpu选项表[[#This Row],[自检]])) &amp; "】",
         _xlfn.IFS(ISBLANK(_xlpm.x),   "error:右侧选项不足" &amp;  _xlpm.cellAddress,
               ISERROR(_xlpm.x),   "error:右侧选项执行失败: cvm!" &amp; _xlpm.cellAddress,
               TRUE,             "ok")
)</f>
        <v>ok</v>
      </c>
      <c r="DF155" cm="1">
        <f t="array" ref="DF155">TRANSPOSE(
_xlfn.UNIQUE(
_xlfn._xlws.FILTER(cvm表[CPU],(cvm表[地域]=cvmCpu选项表[[#This Row],[地域]])
*IF(cvmCpu选项表[[#This Row],[机型]]="",TRUE,(cvm表[机型]=cvmCpu选项表[[#This Row],[机型]]))
*IF(cvmCpu选项表[[#This Row],[内存]]="",TRUE,(cvm表[内存]=cvmCpu选项表[[#This Row],[内存]]))))
)</f>
        <v>1</v>
      </c>
      <c r="FK155" t="s">
        <v>1921</v>
      </c>
      <c r="FM155">
        <v>62</v>
      </c>
      <c r="FN155" t="str">
        <f t="shared" si="8"/>
        <v>cvm!$FR$155#</v>
      </c>
      <c r="FO155" t="str" cm="1">
        <f t="array" ref="FO155">_xlfn.LET(_xlpm.x, FR155,
         _xlpm.cellAddress, "【 cvm!" &amp; ADDRESS(ROW(cvm内存选项表[[#This Row],[自检]]),COLUMN(cvm内存选项表[[#This Row],[自检]])) &amp; "】",
         _xlfn.IFS(ISBLANK(_xlpm.x),   "error:右侧选项不足" &amp;  _xlpm.cellAddress,
               ISERROR(_xlpm.x),   "error:右侧选项执行失败: cvm!" &amp; _xlpm.cellAddress,
               TRUE,             "ok")
)</f>
        <v>ok</v>
      </c>
      <c r="FR155" cm="1">
        <f t="array" ref="FR155:FS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55">
        <v>470</v>
      </c>
    </row>
    <row r="156" spans="2:178">
      <c r="B156" t="e" vm="507">
        <v>#VALUE!</v>
      </c>
      <c r="C156" t="s">
        <v>1921</v>
      </c>
      <c r="D156" t="s">
        <v>1982</v>
      </c>
      <c r="E156">
        <v>8</v>
      </c>
      <c r="F156">
        <v>32</v>
      </c>
      <c r="G156" t="s">
        <v>1956</v>
      </c>
      <c r="H156">
        <v>768</v>
      </c>
      <c r="I156">
        <v>1</v>
      </c>
      <c r="J156" t="s">
        <v>2180</v>
      </c>
      <c r="R156" t="s">
        <v>1924</v>
      </c>
      <c r="S156">
        <v>8</v>
      </c>
      <c r="T156">
        <v>64</v>
      </c>
      <c r="U156" t="str">
        <f t="shared" si="6"/>
        <v>cvm!$AC$156#</v>
      </c>
      <c r="V156" t="str" cm="1">
        <f t="array" ref="V156">_xlfn.LET(_xlpm.x, AC155,
         _xlpm.cellAddress, "【 cvm!" &amp; ADDRESS(ROW(cvm机型选项表[[#This Row],[自检]]),COLUMN(cvm机型选项表[[#This Row],[自检]])) &amp; "】",
         _xlfn.IFS(ISBLANK(_xlpm.x),   "error:右侧选项不足" &amp;  _xlpm.cellAddress,
               ISERROR(_xlpm.x),   "error:右侧选项执行失败: cvm!" &amp; _xlpm.cellAddress,
               TRUE,             "ok")
)</f>
        <v>ok</v>
      </c>
      <c r="AC156" t="str" cm="1">
        <f t="array" ref="AC156:AH156">TRANSPOSE(
_xlfn.UNIQUE(
_xlfn._xlws.FILTER(cvm表[机型],(cvm表[地域]=cvm机型选项表[[#This Row],[地域]])
*IF(cvm机型选项表[[#This Row],[CPU]]="",TRUE,(cvm表[CPU]=cvm机型选项表[[#This Row],[CPU]]))
*IF(cvm机型选项表[[#This Row],[内存]]="",TRUE,(cvm表[内存]=cvm机型选项表[[#This Row],[内存]]))))
)</f>
        <v>内存型 MA2</v>
      </c>
      <c r="AD156" t="str">
        <v>内存型 M6</v>
      </c>
      <c r="AE156" t="str">
        <v>内存型 M5</v>
      </c>
      <c r="AF156" t="str">
        <v>内存型 M4</v>
      </c>
      <c r="AG156" t="str">
        <v>内存型 M2</v>
      </c>
      <c r="AH156" t="str">
        <v>内存型 M1</v>
      </c>
      <c r="CY156" t="s">
        <v>1921</v>
      </c>
      <c r="CZ156" t="s">
        <v>1991</v>
      </c>
      <c r="DA156">
        <v>4</v>
      </c>
      <c r="DB156" t="str">
        <f t="shared" si="7"/>
        <v>cvm!$DF$156#</v>
      </c>
      <c r="DC156" t="str" cm="1">
        <f t="array" ref="DC156">_xlfn.LET(_xlpm.x, DF156,
         _xlpm.cellAddress, "【 cvm!" &amp; ADDRESS(ROW(cvmCpu选项表[[#This Row],[自检]]),COLUMN(cvmCpu选项表[[#This Row],[自检]])) &amp; "】",
         _xlfn.IFS(ISBLANK(_xlpm.x),   "error:右侧选项不足" &amp;  _xlpm.cellAddress,
               ISERROR(_xlpm.x),   "error:右侧选项执行失败: cvm!" &amp; _xlpm.cellAddress,
               TRUE,             "ok")
)</f>
        <v>ok</v>
      </c>
      <c r="DF156" cm="1">
        <f t="array" ref="DF156:DG156">TRANSPOSE(
_xlfn.UNIQUE(
_xlfn._xlws.FILTER(cvm表[CPU],(cvm表[地域]=cvmCpu选项表[[#This Row],[地域]])
*IF(cvmCpu选项表[[#This Row],[机型]]="",TRUE,(cvm表[机型]=cvmCpu选项表[[#This Row],[机型]]))
*IF(cvmCpu选项表[[#This Row],[内存]]="",TRUE,(cvm表[内存]=cvmCpu选项表[[#This Row],[内存]]))))
)</f>
        <v>1</v>
      </c>
      <c r="DG156">
        <v>2</v>
      </c>
      <c r="FK156" t="s">
        <v>1921</v>
      </c>
      <c r="FM156">
        <v>124</v>
      </c>
      <c r="FN156" t="str">
        <f t="shared" si="8"/>
        <v>cvm!$FR$156#</v>
      </c>
      <c r="FO156" t="str" cm="1">
        <f t="array" ref="FO156">_xlfn.LET(_xlpm.x, FR156,
         _xlpm.cellAddress, "【 cvm!" &amp; ADDRESS(ROW(cvm内存选项表[[#This Row],[自检]]),COLUMN(cvm内存选项表[[#This Row],[自检]])) &amp; "】",
         _xlfn.IFS(ISBLANK(_xlpm.x),   "error:右侧选项不足" &amp;  _xlpm.cellAddress,
               ISERROR(_xlpm.x),   "error:右侧选项执行失败: cvm!" &amp; _xlpm.cellAddress,
               TRUE,             "ok")
)</f>
        <v>ok</v>
      </c>
      <c r="FR156" cm="1">
        <f t="array" ref="FR156:FS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6">
        <v>940</v>
      </c>
    </row>
    <row r="157" spans="2:178">
      <c r="B157" t="e" vm="508">
        <v>#VALUE!</v>
      </c>
      <c r="C157" t="s">
        <v>1921</v>
      </c>
      <c r="D157" t="s">
        <v>1982</v>
      </c>
      <c r="E157">
        <v>8</v>
      </c>
      <c r="F157">
        <v>16</v>
      </c>
      <c r="G157" t="s">
        <v>1975</v>
      </c>
      <c r="H157">
        <v>512</v>
      </c>
      <c r="I157">
        <v>1</v>
      </c>
      <c r="J157" t="s">
        <v>2181</v>
      </c>
      <c r="R157" t="s">
        <v>1924</v>
      </c>
      <c r="S157">
        <v>16</v>
      </c>
      <c r="T157">
        <v>128</v>
      </c>
      <c r="U157" t="str">
        <f t="shared" si="6"/>
        <v>cvm!$AC$157#</v>
      </c>
      <c r="V157" t="str" cm="1">
        <f t="array" ref="V157">_xlfn.LET(_xlpm.x, AC156,
         _xlpm.cellAddress, "【 cvm!" &amp; ADDRESS(ROW(cvm机型选项表[[#This Row],[自检]]),COLUMN(cvm机型选项表[[#This Row],[自检]])) &amp; "】",
         _xlfn.IFS(ISBLANK(_xlpm.x),   "error:右侧选项不足" &amp;  _xlpm.cellAddress,
               ISERROR(_xlpm.x),   "error:右侧选项执行失败: cvm!" &amp; _xlpm.cellAddress,
               TRUE,             "ok")
)</f>
        <v>ok</v>
      </c>
      <c r="AC157" t="str" cm="1">
        <f t="array" ref="AC157:AH157">TRANSPOSE(
_xlfn.UNIQUE(
_xlfn._xlws.FILTER(cvm表[机型],(cvm表[地域]=cvm机型选项表[[#This Row],[地域]])
*IF(cvm机型选项表[[#This Row],[CPU]]="",TRUE,(cvm表[CPU]=cvm机型选项表[[#This Row],[CPU]]))
*IF(cvm机型选项表[[#This Row],[内存]]="",TRUE,(cvm表[内存]=cvm机型选项表[[#This Row],[内存]]))))
)</f>
        <v>内存型 MA2</v>
      </c>
      <c r="AD157" t="str">
        <v>内存型 M6</v>
      </c>
      <c r="AE157" t="str">
        <v>内存型 M5</v>
      </c>
      <c r="AF157" t="str">
        <v>内存型 M4</v>
      </c>
      <c r="AG157" t="str">
        <v>内存型 M2</v>
      </c>
      <c r="AH157" t="str">
        <v>内存型 M1</v>
      </c>
      <c r="CY157" t="s">
        <v>1921</v>
      </c>
      <c r="CZ157" t="s">
        <v>1991</v>
      </c>
      <c r="DA157">
        <v>2</v>
      </c>
      <c r="DB157" t="str">
        <f t="shared" si="7"/>
        <v>cvm!$DF$157#</v>
      </c>
      <c r="DC157" t="str" cm="1">
        <f t="array" ref="DC157">_xlfn.LET(_xlpm.x, DF157,
         _xlpm.cellAddress, "【 cvm!" &amp; ADDRESS(ROW(cvmCpu选项表[[#This Row],[自检]]),COLUMN(cvmCpu选项表[[#This Row],[自检]])) &amp; "】",
         _xlfn.IFS(ISBLANK(_xlpm.x),   "error:右侧选项不足" &amp;  _xlpm.cellAddress,
               ISERROR(_xlpm.x),   "error:右侧选项执行失败: cvm!" &amp; _xlpm.cellAddress,
               TRUE,             "ok")
)</f>
        <v>ok</v>
      </c>
      <c r="DF157" cm="1">
        <f t="array" ref="DF157">TRANSPOSE(
_xlfn.UNIQUE(
_xlfn._xlws.FILTER(cvm表[CPU],(cvm表[地域]=cvmCpu选项表[[#This Row],[地域]])
*IF(cvmCpu选项表[[#This Row],[机型]]="",TRUE,(cvm表[机型]=cvmCpu选项表[[#This Row],[机型]]))
*IF(cvmCpu选项表[[#This Row],[内存]]="",TRUE,(cvm表[内存]=cvmCpu选项表[[#This Row],[内存]]))))
)</f>
        <v>1</v>
      </c>
      <c r="FK157" t="s">
        <v>1921</v>
      </c>
      <c r="FM157">
        <v>56</v>
      </c>
      <c r="FN157" t="str">
        <f t="shared" si="8"/>
        <v>cvm!$FR$157#</v>
      </c>
      <c r="FO157" t="str" cm="1">
        <f t="array" ref="FO157">_xlfn.LET(_xlpm.x, FR157,
         _xlpm.cellAddress, "【 cvm!" &amp; ADDRESS(ROW(cvm内存选项表[[#This Row],[自检]]),COLUMN(cvm内存选项表[[#This Row],[自检]])) &amp; "】",
         _xlfn.IFS(ISBLANK(_xlpm.x),   "error:右侧选项不足" &amp;  _xlpm.cellAddress,
               ISERROR(_xlpm.x),   "error:右侧选项执行失败: cvm!" &amp; _xlpm.cellAddress,
               TRUE,             "ok")
)</f>
        <v>ok</v>
      </c>
      <c r="FR157" cm="1">
        <f t="array" ref="FR157:FS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7">
        <v>448</v>
      </c>
    </row>
    <row r="158" spans="2:178">
      <c r="B158" t="e" vm="509">
        <v>#VALUE!</v>
      </c>
      <c r="C158" t="s">
        <v>1921</v>
      </c>
      <c r="D158" t="s">
        <v>1982</v>
      </c>
      <c r="E158">
        <v>16</v>
      </c>
      <c r="F158">
        <v>64</v>
      </c>
      <c r="G158" t="s">
        <v>1942</v>
      </c>
      <c r="H158">
        <v>1536</v>
      </c>
      <c r="I158">
        <v>1</v>
      </c>
      <c r="J158" t="s">
        <v>2182</v>
      </c>
      <c r="R158" t="s">
        <v>1924</v>
      </c>
      <c r="S158">
        <v>32</v>
      </c>
      <c r="T158">
        <v>256</v>
      </c>
      <c r="U158" t="str">
        <f t="shared" si="6"/>
        <v>cvm!$AC$158#</v>
      </c>
      <c r="V158" t="str" cm="1">
        <f t="array" ref="V158">_xlfn.LET(_xlpm.x, AC157,
         _xlpm.cellAddress, "【 cvm!" &amp; ADDRESS(ROW(cvm机型选项表[[#This Row],[自检]]),COLUMN(cvm机型选项表[[#This Row],[自检]])) &amp; "】",
         _xlfn.IFS(ISBLANK(_xlpm.x),   "error:右侧选项不足" &amp;  _xlpm.cellAddress,
               ISERROR(_xlpm.x),   "error:右侧选项执行失败: cvm!" &amp; _xlpm.cellAddress,
               TRUE,             "ok")
)</f>
        <v>ok</v>
      </c>
      <c r="AC158" t="str" cm="1">
        <f t="array" ref="AC158:AH158">TRANSPOSE(
_xlfn.UNIQUE(
_xlfn._xlws.FILTER(cvm表[机型],(cvm表[地域]=cvm机型选项表[[#This Row],[地域]])
*IF(cvm机型选项表[[#This Row],[CPU]]="",TRUE,(cvm表[CPU]=cvm机型选项表[[#This Row],[CPU]]))
*IF(cvm机型选项表[[#This Row],[内存]]="",TRUE,(cvm表[内存]=cvm机型选项表[[#This Row],[内存]]))))
)</f>
        <v>内存型 MA2</v>
      </c>
      <c r="AD158" t="str">
        <v>内存型 M6</v>
      </c>
      <c r="AE158" t="str">
        <v>内存型 M5</v>
      </c>
      <c r="AF158" t="str">
        <v>内存型 M4</v>
      </c>
      <c r="AG158" t="str">
        <v>内存型 M2</v>
      </c>
      <c r="AH158" t="str">
        <v>内存型 M1</v>
      </c>
      <c r="CY158" t="s">
        <v>1921</v>
      </c>
      <c r="CZ158" t="s">
        <v>1991</v>
      </c>
      <c r="DA158">
        <v>8</v>
      </c>
      <c r="DB158" t="str">
        <f t="shared" si="7"/>
        <v>cvm!$DF$158#</v>
      </c>
      <c r="DC158" t="str" cm="1">
        <f t="array" ref="DC158">_xlfn.LET(_xlpm.x, DF158,
         _xlpm.cellAddress, "【 cvm!" &amp; ADDRESS(ROW(cvmCpu选项表[[#This Row],[自检]]),COLUMN(cvmCpu选项表[[#This Row],[自检]])) &amp; "】",
         _xlfn.IFS(ISBLANK(_xlpm.x),   "error:右侧选项不足" &amp;  _xlpm.cellAddress,
               ISERROR(_xlpm.x),   "error:右侧选项执行失败: cvm!" &amp; _xlpm.cellAddress,
               TRUE,             "ok")
)</f>
        <v>ok</v>
      </c>
      <c r="DF158" cm="1">
        <f t="array" ref="DF158:DG158">TRANSPOSE(
_xlfn.UNIQUE(
_xlfn._xlws.FILTER(cvm表[CPU],(cvm表[地域]=cvmCpu选项表[[#This Row],[地域]])
*IF(cvmCpu选项表[[#This Row],[机型]]="",TRUE,(cvm表[机型]=cvmCpu选项表[[#This Row],[机型]]))
*IF(cvmCpu选项表[[#This Row],[内存]]="",TRUE,(cvm表[内存]=cvmCpu选项表[[#This Row],[内存]]))))
)</f>
        <v>2</v>
      </c>
      <c r="DG158">
        <v>4</v>
      </c>
      <c r="FK158" t="s">
        <v>1921</v>
      </c>
      <c r="FM158">
        <v>76</v>
      </c>
      <c r="FN158" t="str">
        <f t="shared" si="8"/>
        <v>cvm!$FR$158#</v>
      </c>
      <c r="FO158" t="str" cm="1">
        <f t="array" ref="FO158">_xlfn.LET(_xlpm.x, FR158,
         _xlpm.cellAddress, "【 cvm!" &amp; ADDRESS(ROW(cvm内存选项表[[#This Row],[自检]]),COLUMN(cvm内存选项表[[#This Row],[自检]])) &amp; "】",
         _xlfn.IFS(ISBLANK(_xlpm.x),   "error:右侧选项不足" &amp;  _xlpm.cellAddress,
               ISERROR(_xlpm.x),   "error:右侧选项执行失败: cvm!" &amp; _xlpm.cellAddress,
               TRUE,             "ok")
)</f>
        <v>ok</v>
      </c>
      <c r="FR158" cm="1">
        <f t="array" ref="FR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78">
      <c r="B159" t="e" vm="510">
        <v>#VALUE!</v>
      </c>
      <c r="C159" t="s">
        <v>1921</v>
      </c>
      <c r="D159" t="s">
        <v>1982</v>
      </c>
      <c r="E159">
        <v>16</v>
      </c>
      <c r="F159">
        <v>32</v>
      </c>
      <c r="G159" t="s">
        <v>1980</v>
      </c>
      <c r="H159">
        <v>1024</v>
      </c>
      <c r="I159">
        <v>1</v>
      </c>
      <c r="J159" t="s">
        <v>2183</v>
      </c>
      <c r="R159" t="s">
        <v>1924</v>
      </c>
      <c r="S159">
        <v>48</v>
      </c>
      <c r="T159">
        <v>384</v>
      </c>
      <c r="U159" t="str">
        <f t="shared" si="6"/>
        <v>cvm!$AC$159#</v>
      </c>
      <c r="V159" t="str" cm="1">
        <f t="array" ref="V159">_xlfn.LET(_xlpm.x, AC158,
         _xlpm.cellAddress, "【 cvm!" &amp; ADDRESS(ROW(cvm机型选项表[[#This Row],[自检]]),COLUMN(cvm机型选项表[[#This Row],[自检]])) &amp; "】",
         _xlfn.IFS(ISBLANK(_xlpm.x),   "error:右侧选项不足" &amp;  _xlpm.cellAddress,
               ISERROR(_xlpm.x),   "error:右侧选项执行失败: cvm!" &amp; _xlpm.cellAddress,
               TRUE,             "ok")
)</f>
        <v>ok</v>
      </c>
      <c r="AC159" t="str" cm="1">
        <f t="array" ref="AC159:AD159">TRANSPOSE(
_xlfn.UNIQUE(
_xlfn._xlws.FILTER(cvm表[机型],(cvm表[地域]=cvm机型选项表[[#This Row],[地域]])
*IF(cvm机型选项表[[#This Row],[CPU]]="",TRUE,(cvm表[CPU]=cvm机型选项表[[#This Row],[CPU]]))
*IF(cvm机型选项表[[#This Row],[内存]]="",TRUE,(cvm表[内存]=cvm机型选项表[[#This Row],[内存]]))))
)</f>
        <v>内存型 MA2</v>
      </c>
      <c r="AD159" t="str">
        <v>内存型 M2</v>
      </c>
      <c r="CY159" t="s">
        <v>1921</v>
      </c>
      <c r="CZ159" t="s">
        <v>1991</v>
      </c>
      <c r="DA159">
        <v>16</v>
      </c>
      <c r="DB159" t="str">
        <f t="shared" si="7"/>
        <v>cvm!$DF$159#</v>
      </c>
      <c r="DC159" t="str" cm="1">
        <f t="array" ref="DC159">_xlfn.LET(_xlpm.x, DF159,
         _xlpm.cellAddress, "【 cvm!" &amp; ADDRESS(ROW(cvmCpu选项表[[#This Row],[自检]]),COLUMN(cvmCpu选项表[[#This Row],[自检]])) &amp; "】",
         _xlfn.IFS(ISBLANK(_xlpm.x),   "error:右侧选项不足" &amp;  _xlpm.cellAddress,
               ISERROR(_xlpm.x),   "error:右侧选项执行失败: cvm!" &amp; _xlpm.cellAddress,
               TRUE,             "ok")
)</f>
        <v>ok</v>
      </c>
      <c r="DF159" cm="1">
        <f t="array" ref="DF159:DG159">TRANSPOSE(
_xlfn.UNIQUE(
_xlfn._xlws.FILTER(cvm表[CPU],(cvm表[地域]=cvmCpu选项表[[#This Row],[地域]])
*IF(cvmCpu选项表[[#This Row],[机型]]="",TRUE,(cvm表[机型]=cvmCpu选项表[[#This Row],[机型]]))
*IF(cvmCpu选项表[[#This Row],[内存]]="",TRUE,(cvm表[内存]=cvmCpu选项表[[#This Row],[内存]]))))
)</f>
        <v>4</v>
      </c>
      <c r="DG159">
        <v>8</v>
      </c>
      <c r="FK159" t="s">
        <v>1921</v>
      </c>
      <c r="FM159">
        <v>82</v>
      </c>
      <c r="FN159" t="str">
        <f t="shared" si="8"/>
        <v>cvm!$FR$159#</v>
      </c>
      <c r="FO159" t="str" cm="1">
        <f t="array" ref="FO159">_xlfn.LET(_xlpm.x, FR159,
         _xlpm.cellAddress, "【 cvm!" &amp; ADDRESS(ROW(cvm内存选项表[[#This Row],[自检]]),COLUMN(cvm内存选项表[[#This Row],[自检]])) &amp; "】",
         _xlfn.IFS(ISBLANK(_xlpm.x),   "error:右侧选项不足" &amp;  _xlpm.cellAddress,
               ISERROR(_xlpm.x),   "error:右侧选项执行失败: cvm!" &amp; _xlpm.cellAddress,
               TRUE,             "ok")
)</f>
        <v>ok</v>
      </c>
      <c r="FR159" cm="1">
        <f t="array" ref="FR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78">
      <c r="B160" t="e" vm="511">
        <v>#VALUE!</v>
      </c>
      <c r="C160" t="s">
        <v>1921</v>
      </c>
      <c r="D160" t="s">
        <v>1982</v>
      </c>
      <c r="E160">
        <v>32</v>
      </c>
      <c r="F160">
        <v>64</v>
      </c>
      <c r="G160" t="s">
        <v>1985</v>
      </c>
      <c r="H160">
        <v>2048</v>
      </c>
      <c r="I160">
        <v>1</v>
      </c>
      <c r="J160" t="s">
        <v>2184</v>
      </c>
      <c r="R160" t="s">
        <v>1924</v>
      </c>
      <c r="S160">
        <v>2</v>
      </c>
      <c r="T160">
        <v>12</v>
      </c>
      <c r="U160" t="str">
        <f t="shared" si="6"/>
        <v>cvm!$AC$160#</v>
      </c>
      <c r="V160" t="str" cm="1">
        <f t="array" ref="V160">_xlfn.LET(_xlpm.x, AC159,
         _xlpm.cellAddress, "【 cvm!" &amp; ADDRESS(ROW(cvm机型选项表[[#This Row],[自检]]),COLUMN(cvm机型选项表[[#This Row],[自检]])) &amp; "】",
         _xlfn.IFS(ISBLANK(_xlpm.x),   "error:右侧选项不足" &amp;  _xlpm.cellAddress,
               ISERROR(_xlpm.x),   "error:右侧选项执行失败: cvm!" &amp; _xlpm.cellAddress,
               TRUE,             "ok")
)</f>
        <v>ok</v>
      </c>
      <c r="AC160" t="str" cm="1">
        <f t="array" ref="AC160">TRANSPOSE(
_xlfn.UNIQUE(
_xlfn._xlws.FILTER(cvm表[机型],(cvm表[地域]=cvm机型选项表[[#This Row],[地域]])
*IF(cvm机型选项表[[#This Row],[CPU]]="",TRUE,(cvm表[CPU]=cvm机型选项表[[#This Row],[CPU]]))
*IF(cvm机型选项表[[#This Row],[内存]]="",TRUE,(cvm表[内存]=cvm机型选项表[[#This Row],[内存]]))))
)</f>
        <v>内存型 M6</v>
      </c>
      <c r="CY160" t="s">
        <v>1921</v>
      </c>
      <c r="CZ160" t="s">
        <v>1991</v>
      </c>
      <c r="DA160">
        <v>32</v>
      </c>
      <c r="DB160" t="str">
        <f t="shared" si="7"/>
        <v>cvm!$DF$160#</v>
      </c>
      <c r="DC160" t="str" cm="1">
        <f t="array" ref="DC160">_xlfn.LET(_xlpm.x, DF160,
         _xlpm.cellAddress, "【 cvm!" &amp; ADDRESS(ROW(cvmCpu选项表[[#This Row],[自检]]),COLUMN(cvmCpu选项表[[#This Row],[自检]])) &amp; "】",
         _xlfn.IFS(ISBLANK(_xlpm.x),   "error:右侧选项不足" &amp;  _xlpm.cellAddress,
               ISERROR(_xlpm.x),   "error:右侧选项执行失败: cvm!" &amp; _xlpm.cellAddress,
               TRUE,             "ok")
)</f>
        <v>ok</v>
      </c>
      <c r="DF160" cm="1">
        <f t="array" ref="DF160:DG160">TRANSPOSE(
_xlfn.UNIQUE(
_xlfn._xlws.FILTER(cvm表[CPU],(cvm表[地域]=cvmCpu选项表[[#This Row],[地域]])
*IF(cvmCpu选项表[[#This Row],[机型]]="",TRUE,(cvm表[机型]=cvmCpu选项表[[#This Row],[机型]]))
*IF(cvmCpu选项表[[#This Row],[内存]]="",TRUE,(cvm表[内存]=cvmCpu选项表[[#This Row],[内存]]))))
)</f>
        <v>8</v>
      </c>
      <c r="DG160">
        <v>16</v>
      </c>
      <c r="FK160" t="s">
        <v>1921</v>
      </c>
      <c r="FM160">
        <v>164</v>
      </c>
      <c r="FN160" t="str">
        <f t="shared" si="8"/>
        <v>cvm!$FR$160#</v>
      </c>
      <c r="FO160" t="str" cm="1">
        <f t="array" ref="FO160">_xlfn.LET(_xlpm.x, FR160,
         _xlpm.cellAddress, "【 cvm!" &amp; ADDRESS(ROW(cvm内存选项表[[#This Row],[自检]]),COLUMN(cvm内存选项表[[#This Row],[自检]])) &amp; "】",
         _xlfn.IFS(ISBLANK(_xlpm.x),   "error:右侧选项不足" &amp;  _xlpm.cellAddress,
               ISERROR(_xlpm.x),   "error:右侧选项执行失败: cvm!" &amp; _xlpm.cellAddress,
               TRUE,             "ok")
)</f>
        <v>ok</v>
      </c>
      <c r="FR160" cm="1">
        <f t="array" ref="FR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80">
      <c r="B161" t="e" vm="512">
        <v>#VALUE!</v>
      </c>
      <c r="C161" t="s">
        <v>1921</v>
      </c>
      <c r="D161" t="s">
        <v>1982</v>
      </c>
      <c r="E161">
        <v>32</v>
      </c>
      <c r="F161">
        <v>128</v>
      </c>
      <c r="G161" t="s">
        <v>1944</v>
      </c>
      <c r="H161">
        <v>3072</v>
      </c>
      <c r="I161">
        <v>1</v>
      </c>
      <c r="J161" t="s">
        <v>2185</v>
      </c>
      <c r="R161" t="s">
        <v>1924</v>
      </c>
      <c r="S161">
        <v>62</v>
      </c>
      <c r="T161">
        <v>470</v>
      </c>
      <c r="U161" t="str">
        <f t="shared" si="6"/>
        <v>cvm!$AC$161#</v>
      </c>
      <c r="V161" t="str" cm="1">
        <f t="array" ref="V161">_xlfn.LET(_xlpm.x, AC160,
         _xlpm.cellAddress, "【 cvm!" &amp; ADDRESS(ROW(cvm机型选项表[[#This Row],[自检]]),COLUMN(cvm机型选项表[[#This Row],[自检]])) &amp; "】",
         _xlfn.IFS(ISBLANK(_xlpm.x),   "error:右侧选项不足" &amp;  _xlpm.cellAddress,
               ISERROR(_xlpm.x),   "error:右侧选项执行失败: cvm!" &amp; _xlpm.cellAddress,
               TRUE,             "ok")
)</f>
        <v>ok</v>
      </c>
      <c r="AC161" t="str" cm="1">
        <f t="array" ref="AC161">TRANSPOSE(
_xlfn.UNIQUE(
_xlfn._xlws.FILTER(cvm表[机型],(cvm表[地域]=cvm机型选项表[[#This Row],[地域]])
*IF(cvm机型选项表[[#This Row],[CPU]]="",TRUE,(cvm表[CPU]=cvm机型选项表[[#This Row],[CPU]]))
*IF(cvm机型选项表[[#This Row],[内存]]="",TRUE,(cvm表[内存]=cvm机型选项表[[#This Row],[内存]]))))
)</f>
        <v>内存型 M6</v>
      </c>
      <c r="CY161" t="s">
        <v>1921</v>
      </c>
      <c r="CZ161" t="s">
        <v>1991</v>
      </c>
      <c r="DA161">
        <v>48</v>
      </c>
      <c r="DB161" t="str">
        <f t="shared" si="7"/>
        <v>cvm!$DF$161#</v>
      </c>
      <c r="DC161" t="str" cm="1">
        <f t="array" ref="DC161">_xlfn.LET(_xlpm.x, DF161,
         _xlpm.cellAddress, "【 cvm!" &amp; ADDRESS(ROW(cvmCpu选项表[[#This Row],[自检]]),COLUMN(cvmCpu选项表[[#This Row],[自检]])) &amp; "】",
         _xlfn.IFS(ISBLANK(_xlpm.x),   "error:右侧选项不足" &amp;  _xlpm.cellAddress,
               ISERROR(_xlpm.x),   "error:右侧选项执行失败: cvm!" &amp; _xlpm.cellAddress,
               TRUE,             "ok")
)</f>
        <v>ok</v>
      </c>
      <c r="DF161" cm="1">
        <f t="array" ref="DF161:DG161">TRANSPOSE(
_xlfn.UNIQUE(
_xlfn._xlws.FILTER(cvm表[CPU],(cvm表[地域]=cvmCpu选项表[[#This Row],[地域]])
*IF(cvmCpu选项表[[#This Row],[机型]]="",TRUE,(cvm表[机型]=cvmCpu选项表[[#This Row],[机型]]))
*IF(cvmCpu选项表[[#This Row],[内存]]="",TRUE,(cvm表[内存]=cvmCpu选项表[[#This Row],[内存]]))))
)</f>
        <v>12</v>
      </c>
      <c r="DG161">
        <v>24</v>
      </c>
      <c r="FK161" t="s">
        <v>1921</v>
      </c>
      <c r="FM161">
        <v>6</v>
      </c>
      <c r="FN161" t="str">
        <f t="shared" si="8"/>
        <v>cvm!$FR$161#</v>
      </c>
      <c r="FO161" t="str" cm="1">
        <f t="array" ref="FO161">_xlfn.LET(_xlpm.x, FR161,
         _xlpm.cellAddress, "【 cvm!" &amp; ADDRESS(ROW(cvm内存选项表[[#This Row],[自检]]),COLUMN(cvm内存选项表[[#This Row],[自检]])) &amp; "】",
         _xlfn.IFS(ISBLANK(_xlpm.x),   "error:右侧选项不足" &amp;  _xlpm.cellAddress,
               ISERROR(_xlpm.x),   "error:右侧选项执行失败: cvm!" &amp; _xlpm.cellAddress,
               TRUE,             "ok")
)</f>
        <v>ok</v>
      </c>
      <c r="FR161" cm="1">
        <f t="array" ref="FR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80">
      <c r="B162" t="e" vm="513">
        <v>#VALUE!</v>
      </c>
      <c r="C162" t="s">
        <v>1921</v>
      </c>
      <c r="D162" t="s">
        <v>1982</v>
      </c>
      <c r="E162">
        <v>64</v>
      </c>
      <c r="F162">
        <v>256</v>
      </c>
      <c r="G162" t="s">
        <v>1946</v>
      </c>
      <c r="H162">
        <v>6144</v>
      </c>
      <c r="I162">
        <v>1</v>
      </c>
      <c r="J162" t="s">
        <v>2186</v>
      </c>
      <c r="R162" t="s">
        <v>1924</v>
      </c>
      <c r="S162">
        <v>64</v>
      </c>
      <c r="T162">
        <v>512</v>
      </c>
      <c r="U162" t="str">
        <f t="shared" si="6"/>
        <v>cvm!$AC$162#</v>
      </c>
      <c r="V162" t="str" cm="1">
        <f t="array" ref="V162">_xlfn.LET(_xlpm.x, AC161,
         _xlpm.cellAddress, "【 cvm!" &amp; ADDRESS(ROW(cvm机型选项表[[#This Row],[自检]]),COLUMN(cvm机型选项表[[#This Row],[自检]])) &amp; "】",
         _xlfn.IFS(ISBLANK(_xlpm.x),   "error:右侧选项不足" &amp;  _xlpm.cellAddress,
               ISERROR(_xlpm.x),   "error:右侧选项执行失败: cvm!" &amp; _xlpm.cellAddress,
               TRUE,             "ok")
)</f>
        <v>ok</v>
      </c>
      <c r="AC162" t="str" cm="1">
        <f t="array" ref="AC162:AE162">TRANSPOSE(
_xlfn.UNIQUE(
_xlfn._xlws.FILTER(cvm表[机型],(cvm表[地域]=cvm机型选项表[[#This Row],[地域]])
*IF(cvm机型选项表[[#This Row],[CPU]]="",TRUE,(cvm表[CPU]=cvm机型选项表[[#This Row],[CPU]]))
*IF(cvm机型选项表[[#This Row],[内存]]="",TRUE,(cvm表[内存]=cvm机型选项表[[#This Row],[内存]]))))
)</f>
        <v>内存型 M6</v>
      </c>
      <c r="AD162" t="str">
        <v>内存型 M5</v>
      </c>
      <c r="AE162" t="str">
        <v>内存型 M4</v>
      </c>
      <c r="CY162" t="s">
        <v>1921</v>
      </c>
      <c r="CZ162" t="s">
        <v>1991</v>
      </c>
      <c r="DA162">
        <v>24</v>
      </c>
      <c r="DB162" t="str">
        <f t="shared" si="7"/>
        <v>cvm!$DF$162#</v>
      </c>
      <c r="DC162" t="str" cm="1">
        <f t="array" ref="DC162">_xlfn.LET(_xlpm.x, DF162,
         _xlpm.cellAddress, "【 cvm!" &amp; ADDRESS(ROW(cvmCpu选项表[[#This Row],[自检]]),COLUMN(cvmCpu选项表[[#This Row],[自检]])) &amp; "】",
         _xlfn.IFS(ISBLANK(_xlpm.x),   "error:右侧选项不足" &amp;  _xlpm.cellAddress,
               ISERROR(_xlpm.x),   "error:右侧选项执行失败: cvm!" &amp; _xlpm.cellAddress,
               TRUE,             "ok")
)</f>
        <v>ok</v>
      </c>
      <c r="DF162" cm="1">
        <f t="array" ref="DF162">TRANSPOSE(
_xlfn.UNIQUE(
_xlfn._xlws.FILTER(cvm表[CPU],(cvm表[地域]=cvmCpu选项表[[#This Row],[地域]])
*IF(cvmCpu选项表[[#This Row],[机型]]="",TRUE,(cvm表[机型]=cvmCpu选项表[[#This Row],[机型]]))
*IF(cvmCpu选项表[[#This Row],[内存]]="",TRUE,(cvm表[内存]=cvmCpu选项表[[#This Row],[内存]]))))
)</f>
        <v>12</v>
      </c>
      <c r="FK162" t="s">
        <v>1921</v>
      </c>
      <c r="FM162">
        <v>14</v>
      </c>
      <c r="FN162" t="str">
        <f t="shared" si="8"/>
        <v>cvm!$FR$162#</v>
      </c>
      <c r="FO162" t="str" cm="1">
        <f t="array" ref="FO162">_xlfn.LET(_xlpm.x, FR162,
         _xlpm.cellAddress, "【 cvm!" &amp; ADDRESS(ROW(cvm内存选项表[[#This Row],[自检]]),COLUMN(cvm内存选项表[[#This Row],[自检]])) &amp; "】",
         _xlfn.IFS(ISBLANK(_xlpm.x),   "error:右侧选项不足" &amp;  _xlpm.cellAddress,
               ISERROR(_xlpm.x),   "error:右侧选项执行失败: cvm!" &amp; _xlpm.cellAddress,
               TRUE,             "ok")
)</f>
        <v>ok</v>
      </c>
      <c r="FR162" cm="1">
        <f t="array" ref="FR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80">
      <c r="B163" t="e" vm="514">
        <v>#VALUE!</v>
      </c>
      <c r="C163" t="s">
        <v>1921</v>
      </c>
      <c r="D163" t="s">
        <v>1982</v>
      </c>
      <c r="E163">
        <v>64</v>
      </c>
      <c r="F163">
        <v>128</v>
      </c>
      <c r="G163" t="s">
        <v>2037</v>
      </c>
      <c r="H163">
        <v>4096</v>
      </c>
      <c r="I163">
        <v>1</v>
      </c>
      <c r="J163" t="s">
        <v>2187</v>
      </c>
      <c r="R163" t="s">
        <v>1924</v>
      </c>
      <c r="S163">
        <v>124</v>
      </c>
      <c r="T163">
        <v>940</v>
      </c>
      <c r="U163" t="str">
        <f t="shared" si="6"/>
        <v>cvm!$AC$163#</v>
      </c>
      <c r="V163" t="str" cm="1">
        <f t="array" ref="V163">_xlfn.LET(_xlpm.x, AC162,
         _xlpm.cellAddress, "【 cvm!" &amp; ADDRESS(ROW(cvm机型选项表[[#This Row],[自检]]),COLUMN(cvm机型选项表[[#This Row],[自检]])) &amp; "】",
         _xlfn.IFS(ISBLANK(_xlpm.x),   "error:右侧选项不足" &amp;  _xlpm.cellAddress,
               ISERROR(_xlpm.x),   "error:右侧选项执行失败: cvm!" &amp; _xlpm.cellAddress,
               TRUE,             "ok")
)</f>
        <v>ok</v>
      </c>
      <c r="AC163" t="str" cm="1">
        <f t="array" ref="AC163">TRANSPOSE(
_xlfn.UNIQUE(
_xlfn._xlws.FILTER(cvm表[机型],(cvm表[地域]=cvm机型选项表[[#This Row],[地域]])
*IF(cvm机型选项表[[#This Row],[CPU]]="",TRUE,(cvm表[CPU]=cvm机型选项表[[#This Row],[CPU]]))
*IF(cvm机型选项表[[#This Row],[内存]]="",TRUE,(cvm表[内存]=cvm机型选项表[[#This Row],[内存]]))))
)</f>
        <v>内存型 M6</v>
      </c>
      <c r="CY163" t="s">
        <v>1921</v>
      </c>
      <c r="CZ163" t="s">
        <v>1991</v>
      </c>
      <c r="DA163">
        <v>64</v>
      </c>
      <c r="DB163" t="str">
        <f t="shared" si="7"/>
        <v>cvm!$DF$163#</v>
      </c>
      <c r="DC163" t="str" cm="1">
        <f t="array" ref="DC163">_xlfn.LET(_xlpm.x, DF163,
         _xlpm.cellAddress, "【 cvm!" &amp; ADDRESS(ROW(cvmCpu选项表[[#This Row],[自检]]),COLUMN(cvmCpu选项表[[#This Row],[自检]])) &amp; "】",
         _xlfn.IFS(ISBLANK(_xlpm.x),   "error:右侧选项不足" &amp;  _xlpm.cellAddress,
               ISERROR(_xlpm.x),   "error:右侧选项执行失败: cvm!" &amp; _xlpm.cellAddress,
               TRUE,             "ok")
)</f>
        <v>ok</v>
      </c>
      <c r="DF163" cm="1">
        <f t="array" ref="DF163:DG163">TRANSPOSE(
_xlfn.UNIQUE(
_xlfn._xlws.FILTER(cvm表[CPU],(cvm表[地域]=cvmCpu选项表[[#This Row],[地域]])
*IF(cvmCpu选项表[[#This Row],[机型]]="",TRUE,(cvm表[机型]=cvmCpu选项表[[#This Row],[机型]]))
*IF(cvmCpu选项表[[#This Row],[内存]]="",TRUE,(cvm表[内存]=cvmCpu选项表[[#This Row],[内存]]))))
)</f>
        <v>16</v>
      </c>
      <c r="DG163">
        <v>32</v>
      </c>
      <c r="FK163" t="s">
        <v>1921</v>
      </c>
      <c r="FM163">
        <v>28</v>
      </c>
      <c r="FN163" t="str">
        <f t="shared" si="8"/>
        <v>cvm!$FR$163#</v>
      </c>
      <c r="FO163" t="str" cm="1">
        <f t="array" ref="FO163">_xlfn.LET(_xlpm.x, FR163,
         _xlpm.cellAddress, "【 cvm!" &amp; ADDRESS(ROW(cvm内存选项表[[#This Row],[自检]]),COLUMN(cvm内存选项表[[#This Row],[自检]])) &amp; "】",
         _xlfn.IFS(ISBLANK(_xlpm.x),   "error:右侧选项不足" &amp;  _xlpm.cellAddress,
               ISERROR(_xlpm.x),   "error:右侧选项执行失败: cvm!" &amp; _xlpm.cellAddress,
               TRUE,             "ok")
)</f>
        <v>ok</v>
      </c>
      <c r="FR163" cm="1">
        <f t="array" ref="FR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80">
      <c r="B164" t="e" vm="515">
        <v>#VALUE!</v>
      </c>
      <c r="C164" t="s">
        <v>1921</v>
      </c>
      <c r="D164" t="s">
        <v>1982</v>
      </c>
      <c r="E164">
        <v>128</v>
      </c>
      <c r="F164">
        <v>448</v>
      </c>
      <c r="G164" t="s">
        <v>2188</v>
      </c>
      <c r="H164">
        <v>11264</v>
      </c>
      <c r="I164">
        <v>1</v>
      </c>
      <c r="J164" t="s">
        <v>2189</v>
      </c>
      <c r="R164" t="s">
        <v>1924</v>
      </c>
      <c r="S164">
        <v>2</v>
      </c>
      <c r="T164">
        <v>16</v>
      </c>
      <c r="U164" t="str">
        <f t="shared" si="6"/>
        <v>cvm!$AC$164#</v>
      </c>
      <c r="V164" t="str" cm="1">
        <f t="array" ref="V164">_xlfn.LET(_xlpm.x, AC163,
         _xlpm.cellAddress, "【 cvm!" &amp; ADDRESS(ROW(cvm机型选项表[[#This Row],[自检]]),COLUMN(cvm机型选项表[[#This Row],[自检]])) &amp; "】",
         _xlfn.IFS(ISBLANK(_xlpm.x),   "error:右侧选项不足" &amp;  _xlpm.cellAddress,
               ISERROR(_xlpm.x),   "error:右侧选项执行失败: cvm!" &amp; _xlpm.cellAddress,
               TRUE,             "ok")
)</f>
        <v>ok</v>
      </c>
      <c r="AC164" t="str" cm="1">
        <f t="array" ref="AC164:AF164">TRANSPOSE(
_xlfn.UNIQUE(
_xlfn._xlws.FILTER(cvm表[机型],(cvm表[地域]=cvm机型选项表[[#This Row],[地域]])
*IF(cvm机型选项表[[#This Row],[CPU]]="",TRUE,(cvm表[CPU]=cvm机型选项表[[#This Row],[CPU]]))
*IF(cvm机型选项表[[#This Row],[内存]]="",TRUE,(cvm表[内存]=cvm机型选项表[[#This Row],[内存]]))))
)</f>
        <v>内存型 M5</v>
      </c>
      <c r="AD164" t="str">
        <v>内存型 M4</v>
      </c>
      <c r="AE164" t="str">
        <v>内存型 M2</v>
      </c>
      <c r="AF164" t="str">
        <v>内存型 M1</v>
      </c>
      <c r="CY164" t="s">
        <v>1921</v>
      </c>
      <c r="CZ164" t="s">
        <v>1991</v>
      </c>
      <c r="DA164">
        <v>96</v>
      </c>
      <c r="DB164" t="str">
        <f t="shared" si="7"/>
        <v>cvm!$DF$164#</v>
      </c>
      <c r="DC164" t="str" cm="1">
        <f t="array" ref="DC164">_xlfn.LET(_xlpm.x, DF164,
         _xlpm.cellAddress, "【 cvm!" &amp; ADDRESS(ROW(cvmCpu选项表[[#This Row],[自检]]),COLUMN(cvmCpu选项表[[#This Row],[自检]])) &amp; "】",
         _xlfn.IFS(ISBLANK(_xlpm.x),   "error:右侧选项不足" &amp;  _xlpm.cellAddress,
               ISERROR(_xlpm.x),   "error:右侧选项执行失败: cvm!" &amp; _xlpm.cellAddress,
               TRUE,             "ok")
)</f>
        <v>ok</v>
      </c>
      <c r="DF164" cm="1">
        <f t="array" ref="DF164:DG164">TRANSPOSE(
_xlfn.UNIQUE(
_xlfn._xlws.FILTER(cvm表[CPU],(cvm表[地域]=cvmCpu选项表[[#This Row],[地域]])
*IF(cvmCpu选项表[[#This Row],[机型]]="",TRUE,(cvm表[机型]=cvmCpu选项表[[#This Row],[机型]]))
*IF(cvmCpu选项表[[#This Row],[内存]]="",TRUE,(cvm表[内存]=cvmCpu选项表[[#This Row],[内存]]))))
)</f>
        <v>24</v>
      </c>
      <c r="DG164">
        <v>48</v>
      </c>
      <c r="FK164" t="s">
        <v>1921</v>
      </c>
      <c r="FM164">
        <v>10</v>
      </c>
      <c r="FN164" t="str">
        <f t="shared" si="8"/>
        <v>cvm!$FR$164#</v>
      </c>
      <c r="FO164" t="str" cm="1">
        <f t="array" ref="FO164">_xlfn.LET(_xlpm.x, FR164,
         _xlpm.cellAddress, "【 cvm!" &amp; ADDRESS(ROW(cvm内存选项表[[#This Row],[自检]]),COLUMN(cvm内存选项表[[#This Row],[自检]])) &amp; "】",
         _xlfn.IFS(ISBLANK(_xlpm.x),   "error:右侧选项不足" &amp;  _xlpm.cellAddress,
               ISERROR(_xlpm.x),   "error:右侧选项执行失败: cvm!" &amp; _xlpm.cellAddress,
               TRUE,             "ok")
)</f>
        <v>ok</v>
      </c>
      <c r="FR164" cm="1">
        <f t="array" ref="FR164:FS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64">
        <v>88</v>
      </c>
    </row>
    <row r="165" spans="2:180">
      <c r="B165" t="e" vm="516">
        <v>#VALUE!</v>
      </c>
      <c r="C165" t="s">
        <v>1921</v>
      </c>
      <c r="D165" t="s">
        <v>1984</v>
      </c>
      <c r="E165">
        <v>1</v>
      </c>
      <c r="F165">
        <v>1</v>
      </c>
      <c r="G165" t="s">
        <v>2108</v>
      </c>
      <c r="H165">
        <v>29.7</v>
      </c>
      <c r="I165">
        <v>1</v>
      </c>
      <c r="J165" t="s">
        <v>2190</v>
      </c>
      <c r="R165" t="s">
        <v>1924</v>
      </c>
      <c r="S165">
        <v>12</v>
      </c>
      <c r="T165">
        <v>96</v>
      </c>
      <c r="U165" t="str">
        <f t="shared" si="6"/>
        <v>cvm!$AC$165#</v>
      </c>
      <c r="V165" t="str" cm="1">
        <f t="array" ref="V165">_xlfn.LET(_xlpm.x, AC164,
         _xlpm.cellAddress, "【 cvm!" &amp; ADDRESS(ROW(cvm机型选项表[[#This Row],[自检]]),COLUMN(cvm机型选项表[[#This Row],[自检]])) &amp; "】",
         _xlfn.IFS(ISBLANK(_xlpm.x),   "error:右侧选项不足" &amp;  _xlpm.cellAddress,
               ISERROR(_xlpm.x),   "error:右侧选项执行失败: cvm!" &amp; _xlpm.cellAddress,
               TRUE,             "ok")
)</f>
        <v>ok</v>
      </c>
      <c r="AC165" t="str" cm="1">
        <f t="array" ref="AC165:AF165">TRANSPOSE(
_xlfn.UNIQUE(
_xlfn._xlws.FILTER(cvm表[机型],(cvm表[地域]=cvm机型选项表[[#This Row],[地域]])
*IF(cvm机型选项表[[#This Row],[CPU]]="",TRUE,(cvm表[CPU]=cvm机型选项表[[#This Row],[CPU]]))
*IF(cvm机型选项表[[#This Row],[内存]]="",TRUE,(cvm表[内存]=cvm机型选项表[[#This Row],[内存]]))))
)</f>
        <v>内存型 M5</v>
      </c>
      <c r="AD165" t="str">
        <v>内存型 M4</v>
      </c>
      <c r="AE165" t="str">
        <v>内存型 M2</v>
      </c>
      <c r="AF165" t="str">
        <v>内存型 M1</v>
      </c>
      <c r="CY165" t="s">
        <v>1921</v>
      </c>
      <c r="CZ165" t="s">
        <v>1991</v>
      </c>
      <c r="DA165">
        <v>128</v>
      </c>
      <c r="DB165" t="str">
        <f t="shared" si="7"/>
        <v>cvm!$DF$165#</v>
      </c>
      <c r="DC165" t="str" cm="1">
        <f t="array" ref="DC165">_xlfn.LET(_xlpm.x, DF165,
         _xlpm.cellAddress, "【 cvm!" &amp; ADDRESS(ROW(cvmCpu选项表[[#This Row],[自检]]),COLUMN(cvmCpu选项表[[#This Row],[自检]])) &amp; "】",
         _xlfn.IFS(ISBLANK(_xlpm.x),   "error:右侧选项不足" &amp;  _xlpm.cellAddress,
               ISERROR(_xlpm.x),   "error:右侧选项执行失败: cvm!" &amp; _xlpm.cellAddress,
               TRUE,             "ok")
)</f>
        <v>ok</v>
      </c>
      <c r="DF165" cm="1">
        <f t="array" ref="DF165">TRANSPOSE(
_xlfn.UNIQUE(
_xlfn._xlws.FILTER(cvm表[CPU],(cvm表[地域]=cvmCpu选项表[[#This Row],[地域]])
*IF(cvmCpu选项表[[#This Row],[机型]]="",TRUE,(cvm表[机型]=cvmCpu选项表[[#This Row],[机型]]))
*IF(cvmCpu选项表[[#This Row],[内存]]="",TRUE,(cvm表[内存]=cvmCpu选项表[[#This Row],[内存]]))))
)</f>
        <v>32</v>
      </c>
      <c r="FK165" t="s">
        <v>1921</v>
      </c>
      <c r="FM165">
        <v>20</v>
      </c>
      <c r="FN165" t="str">
        <f t="shared" si="8"/>
        <v>cvm!$FR$165#</v>
      </c>
      <c r="FO165" t="str" cm="1">
        <f t="array" ref="FO165">_xlfn.LET(_xlpm.x, FR165,
         _xlpm.cellAddress, "【 cvm!" &amp; ADDRESS(ROW(cvm内存选项表[[#This Row],[自检]]),COLUMN(cvm内存选项表[[#This Row],[自检]])) &amp; "】",
         _xlfn.IFS(ISBLANK(_xlpm.x),   "error:右侧选项不足" &amp;  _xlpm.cellAddress,
               ISERROR(_xlpm.x),   "error:右侧选项执行失败: cvm!" &amp; _xlpm.cellAddress,
               TRUE,             "ok")
)</f>
        <v>ok</v>
      </c>
      <c r="FR165" cm="1">
        <f t="array" ref="FR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80">
      <c r="B166" t="e" vm="517">
        <v>#VALUE!</v>
      </c>
      <c r="C166" t="s">
        <v>1921</v>
      </c>
      <c r="D166" t="s">
        <v>1984</v>
      </c>
      <c r="E166">
        <v>1</v>
      </c>
      <c r="F166">
        <v>2</v>
      </c>
      <c r="G166" t="s">
        <v>2071</v>
      </c>
      <c r="H166">
        <v>35.1</v>
      </c>
      <c r="I166">
        <v>1</v>
      </c>
      <c r="J166" t="s">
        <v>2191</v>
      </c>
      <c r="R166" t="s">
        <v>1924</v>
      </c>
      <c r="S166">
        <v>24</v>
      </c>
      <c r="T166">
        <v>192</v>
      </c>
      <c r="U166" t="str">
        <f t="shared" si="6"/>
        <v>cvm!$AC$166#</v>
      </c>
      <c r="V166" t="str" cm="1">
        <f t="array" ref="V166">_xlfn.LET(_xlpm.x, AC165,
         _xlpm.cellAddress, "【 cvm!" &amp; ADDRESS(ROW(cvm机型选项表[[#This Row],[自检]]),COLUMN(cvm机型选项表[[#This Row],[自检]])) &amp; "】",
         _xlfn.IFS(ISBLANK(_xlpm.x),   "error:右侧选项不足" &amp;  _xlpm.cellAddress,
               ISERROR(_xlpm.x),   "error:右侧选项执行失败: cvm!" &amp; _xlpm.cellAddress,
               TRUE,             "ok")
)</f>
        <v>ok</v>
      </c>
      <c r="AC166" t="str" cm="1">
        <f t="array" ref="AC166:AE166">TRANSPOSE(
_xlfn.UNIQUE(
_xlfn._xlws.FILTER(cvm表[机型],(cvm表[地域]=cvm机型选项表[[#This Row],[地域]])
*IF(cvm机型选项表[[#This Row],[CPU]]="",TRUE,(cvm表[CPU]=cvm机型选项表[[#This Row],[CPU]]))
*IF(cvm机型选项表[[#This Row],[内存]]="",TRUE,(cvm表[内存]=cvm机型选项表[[#This Row],[内存]]))))
)</f>
        <v>内存型 M5</v>
      </c>
      <c r="AD166" t="str">
        <v>内存型 M2</v>
      </c>
      <c r="AE166" t="str">
        <v>内存型 M1</v>
      </c>
      <c r="CY166" t="s">
        <v>1921</v>
      </c>
      <c r="CZ166" t="s">
        <v>1991</v>
      </c>
      <c r="DA166">
        <v>192</v>
      </c>
      <c r="DB166" t="str">
        <f t="shared" si="7"/>
        <v>cvm!$DF$166#</v>
      </c>
      <c r="DC166" t="str" cm="1">
        <f t="array" ref="DC166">_xlfn.LET(_xlpm.x, DF166,
         _xlpm.cellAddress, "【 cvm!" &amp; ADDRESS(ROW(cvmCpu选项表[[#This Row],[自检]]),COLUMN(cvmCpu选项表[[#This Row],[自检]])) &amp; "】",
         _xlfn.IFS(ISBLANK(_xlpm.x),   "error:右侧选项不足" &amp;  _xlpm.cellAddress,
               ISERROR(_xlpm.x),   "error:右侧选项执行失败: cvm!" &amp; _xlpm.cellAddress,
               TRUE,             "ok")
)</f>
        <v>ok</v>
      </c>
      <c r="DF166" cm="1">
        <f t="array" ref="DF166">TRANSPOSE(
_xlfn.UNIQUE(
_xlfn._xlws.FILTER(cvm表[CPU],(cvm表[地域]=cvmCpu选项表[[#This Row],[地域]])
*IF(cvmCpu选项表[[#This Row],[机型]]="",TRUE,(cvm表[机型]=cvmCpu选项表[[#This Row],[机型]]))
*IF(cvmCpu选项表[[#This Row],[内存]]="",TRUE,(cvm表[内存]=cvmCpu选项表[[#This Row],[内存]]))))
)</f>
        <v>48</v>
      </c>
      <c r="FK166" t="s">
        <v>1921</v>
      </c>
      <c r="FM166">
        <v>40</v>
      </c>
      <c r="FN166" t="str">
        <f t="shared" si="8"/>
        <v>cvm!$FR$166#</v>
      </c>
      <c r="FO166" t="str" cm="1">
        <f t="array" ref="FO166">_xlfn.LET(_xlpm.x, FR166,
         _xlpm.cellAddress, "【 cvm!" &amp; ADDRESS(ROW(cvm内存选项表[[#This Row],[自检]]),COLUMN(cvm内存选项表[[#This Row],[自检]])) &amp; "】",
         _xlfn.IFS(ISBLANK(_xlpm.x),   "error:右侧选项不足" &amp;  _xlpm.cellAddress,
               ISERROR(_xlpm.x),   "error:右侧选项执行失败: cvm!" &amp; _xlpm.cellAddress,
               TRUE,             "ok")
)</f>
        <v>ok</v>
      </c>
      <c r="FR166" cm="1">
        <f t="array" ref="FR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80">
      <c r="B167" t="e" vm="518">
        <v>#VALUE!</v>
      </c>
      <c r="C167" t="s">
        <v>1921</v>
      </c>
      <c r="D167" t="s">
        <v>1984</v>
      </c>
      <c r="E167">
        <v>1</v>
      </c>
      <c r="F167">
        <v>4</v>
      </c>
      <c r="G167" t="s">
        <v>2110</v>
      </c>
      <c r="H167">
        <v>130.5</v>
      </c>
      <c r="I167">
        <v>1</v>
      </c>
      <c r="J167" t="s">
        <v>2192</v>
      </c>
      <c r="R167" t="s">
        <v>1924</v>
      </c>
      <c r="S167">
        <v>84</v>
      </c>
      <c r="T167">
        <v>700</v>
      </c>
      <c r="U167" t="str">
        <f t="shared" si="6"/>
        <v>cvm!$AC$167#</v>
      </c>
      <c r="V167" t="str" cm="1">
        <f t="array" ref="V167">_xlfn.LET(_xlpm.x, AC166,
         _xlpm.cellAddress, "【 cvm!" &amp; ADDRESS(ROW(cvm机型选项表[[#This Row],[自检]]),COLUMN(cvm机型选项表[[#This Row],[自检]])) &amp; "】",
         _xlfn.IFS(ISBLANK(_xlpm.x),   "error:右侧选项不足" &amp;  _xlpm.cellAddress,
               ISERROR(_xlpm.x),   "error:右侧选项执行失败: cvm!" &amp; _xlpm.cellAddress,
               TRUE,             "ok")
)</f>
        <v>ok</v>
      </c>
      <c r="AC167" t="str" cm="1">
        <f t="array" ref="AC167">TRANSPOSE(
_xlfn.UNIQUE(
_xlfn._xlws.FILTER(cvm表[机型],(cvm表[地域]=cvm机型选项表[[#This Row],[地域]])
*IF(cvm机型选项表[[#This Row],[CPU]]="",TRUE,(cvm表[CPU]=cvm机型选项表[[#This Row],[CPU]]))
*IF(cvm机型选项表[[#This Row],[内存]]="",TRUE,(cvm表[内存]=cvm机型选项表[[#This Row],[内存]]))))
)</f>
        <v>内存型 M5</v>
      </c>
      <c r="CY167" t="s">
        <v>1921</v>
      </c>
      <c r="CZ167" t="s">
        <v>1991</v>
      </c>
      <c r="DA167">
        <v>256</v>
      </c>
      <c r="DB167" t="str">
        <f t="shared" si="7"/>
        <v>cvm!$DF$167#</v>
      </c>
      <c r="DC167" t="str" cm="1">
        <f t="array" ref="DC167">_xlfn.LET(_xlpm.x, DF167,
         _xlpm.cellAddress, "【 cvm!" &amp; ADDRESS(ROW(cvmCpu选项表[[#This Row],[自检]]),COLUMN(cvmCpu选项表[[#This Row],[自检]])) &amp; "】",
         _xlfn.IFS(ISBLANK(_xlpm.x),   "error:右侧选项不足" &amp;  _xlpm.cellAddress,
               ISERROR(_xlpm.x),   "error:右侧选项执行失败: cvm!" &amp; _xlpm.cellAddress,
               TRUE,             "ok")
)</f>
        <v>ok</v>
      </c>
      <c r="DF167" cm="1">
        <f t="array" ref="DF167">TRANSPOSE(
_xlfn.UNIQUE(
_xlfn._xlws.FILTER(cvm表[CPU],(cvm表[地域]=cvmCpu选项表[[#This Row],[地域]])
*IF(cvmCpu选项表[[#This Row],[机型]]="",TRUE,(cvm表[机型]=cvmCpu选项表[[#This Row],[机型]]))
*IF(cvmCpu选项表[[#This Row],[内存]]="",TRUE,(cvm表[内存]=cvmCpu选项表[[#This Row],[内存]]))))
)</f>
        <v>64</v>
      </c>
      <c r="FK167" t="s">
        <v>1921</v>
      </c>
      <c r="FM167">
        <v>18</v>
      </c>
      <c r="FN167" t="str">
        <f t="shared" si="8"/>
        <v>cvm!$FR$167#</v>
      </c>
      <c r="FO167" t="str" cm="1">
        <f t="array" ref="FO167">_xlfn.LET(_xlpm.x, FR167,
         _xlpm.cellAddress, "【 cvm!" &amp; ADDRESS(ROW(cvm内存选项表[[#This Row],[自检]]),COLUMN(cvm内存选项表[[#This Row],[自检]])) &amp; "】",
         _xlfn.IFS(ISBLANK(_xlpm.x),   "error:右侧选项不足" &amp;  _xlpm.cellAddress,
               ISERROR(_xlpm.x),   "error:右侧选项执行失败: cvm!" &amp; _xlpm.cellAddress,
               TRUE,             "ok")
)</f>
        <v>ok</v>
      </c>
      <c r="FR167" cm="1">
        <f t="array" ref="FR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80">
      <c r="B168" t="e" vm="519">
        <v>#VALUE!</v>
      </c>
      <c r="C168" t="s">
        <v>1921</v>
      </c>
      <c r="D168" t="s">
        <v>1984</v>
      </c>
      <c r="E168">
        <v>2</v>
      </c>
      <c r="F168">
        <v>4</v>
      </c>
      <c r="G168" t="s">
        <v>2074</v>
      </c>
      <c r="H168">
        <v>132.30000000000001</v>
      </c>
      <c r="I168">
        <v>1</v>
      </c>
      <c r="J168" t="s">
        <v>2193</v>
      </c>
      <c r="R168" t="s">
        <v>1924</v>
      </c>
      <c r="S168">
        <v>12</v>
      </c>
      <c r="T168">
        <v>144</v>
      </c>
      <c r="U168" t="str">
        <f t="shared" si="6"/>
        <v>cvm!$AC$168#</v>
      </c>
      <c r="V168" t="str" cm="1">
        <f t="array" ref="V168">_xlfn.LET(_xlpm.x, AC167,
         _xlpm.cellAddress, "【 cvm!" &amp; ADDRESS(ROW(cvm机型选项表[[#This Row],[自检]]),COLUMN(cvm机型选项表[[#This Row],[自检]])) &amp; "】",
         _xlfn.IFS(ISBLANK(_xlpm.x),   "error:右侧选项不足" &amp;  _xlpm.cellAddress,
               ISERROR(_xlpm.x),   "error:右侧选项执行失败: cvm!" &amp; _xlpm.cellAddress,
               TRUE,             "ok")
)</f>
        <v>ok</v>
      </c>
      <c r="AC168" t="str" cm="1">
        <f t="array" ref="AC168">TRANSPOSE(
_xlfn.UNIQUE(
_xlfn._xlws.FILTER(cvm表[机型],(cvm表[地域]=cvm机型选项表[[#This Row],[地域]])
*IF(cvm机型选项表[[#This Row],[CPU]]="",TRUE,(cvm表[CPU]=cvm机型选项表[[#This Row],[CPU]]))
*IF(cvm机型选项表[[#This Row],[内存]]="",TRUE,(cvm表[内存]=cvm机型选项表[[#This Row],[内存]]))))
)</f>
        <v>内存型 M4</v>
      </c>
      <c r="CY168" t="s">
        <v>1921</v>
      </c>
      <c r="CZ168" t="s">
        <v>1991</v>
      </c>
      <c r="DA168">
        <v>320</v>
      </c>
      <c r="DB168" t="str">
        <f t="shared" si="7"/>
        <v>cvm!$DF$168#</v>
      </c>
      <c r="DC168" t="str" cm="1">
        <f t="array" ref="DC168">_xlfn.LET(_xlpm.x, DF168,
         _xlpm.cellAddress, "【 cvm!" &amp; ADDRESS(ROW(cvmCpu选项表[[#This Row],[自检]]),COLUMN(cvmCpu选项表[[#This Row],[自检]])) &amp; "】",
         _xlfn.IFS(ISBLANK(_xlpm.x),   "error:右侧选项不足" &amp;  _xlpm.cellAddress,
               ISERROR(_xlpm.x),   "error:右侧选项执行失败: cvm!" &amp; _xlpm.cellAddress,
               TRUE,             "ok")
)</f>
        <v>ok</v>
      </c>
      <c r="DF168" cm="1">
        <f t="array" ref="DF168">TRANSPOSE(
_xlfn.UNIQUE(
_xlfn._xlws.FILTER(cvm表[CPU],(cvm表[地域]=cvmCpu选项表[[#This Row],[地域]])
*IF(cvmCpu选项表[[#This Row],[机型]]="",TRUE,(cvm表[机型]=cvmCpu选项表[[#This Row],[机型]]))
*IF(cvmCpu选项表[[#This Row],[内存]]="",TRUE,(cvm表[内存]=cvmCpu选项表[[#This Row],[内存]]))))
)</f>
        <v>80</v>
      </c>
      <c r="FK168" t="s">
        <v>1921</v>
      </c>
      <c r="FM168">
        <v>36</v>
      </c>
      <c r="FN168" t="str">
        <f t="shared" si="8"/>
        <v>cvm!$FR$168#</v>
      </c>
      <c r="FO168" t="str" cm="1">
        <f t="array" ref="FO168">_xlfn.LET(_xlpm.x, FR168,
         _xlpm.cellAddress, "【 cvm!" &amp; ADDRESS(ROW(cvm内存选项表[[#This Row],[自检]]),COLUMN(cvm内存选项表[[#This Row],[自检]])) &amp; "】",
         _xlfn.IFS(ISBLANK(_xlpm.x),   "error:右侧选项不足" &amp;  _xlpm.cellAddress,
               ISERROR(_xlpm.x),   "error:右侧选项执行失败: cvm!" &amp; _xlpm.cellAddress,
               TRUE,             "ok")
)</f>
        <v>ok</v>
      </c>
      <c r="FR168" cm="1">
        <f t="array" ref="FR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80">
      <c r="B169" t="e" vm="520">
        <v>#VALUE!</v>
      </c>
      <c r="C169" t="s">
        <v>1921</v>
      </c>
      <c r="D169" t="s">
        <v>1984</v>
      </c>
      <c r="E169">
        <v>2</v>
      </c>
      <c r="F169">
        <v>8</v>
      </c>
      <c r="G169" t="s">
        <v>2114</v>
      </c>
      <c r="H169">
        <v>261</v>
      </c>
      <c r="I169">
        <v>1</v>
      </c>
      <c r="J169" t="s">
        <v>2194</v>
      </c>
      <c r="R169" t="s">
        <v>1924</v>
      </c>
      <c r="S169">
        <v>16</v>
      </c>
      <c r="T169">
        <v>192</v>
      </c>
      <c r="U169" t="str">
        <f t="shared" si="6"/>
        <v>cvm!$AC$169#</v>
      </c>
      <c r="V169" t="str" cm="1">
        <f t="array" ref="V169">_xlfn.LET(_xlpm.x, AC168,
         _xlpm.cellAddress, "【 cvm!" &amp; ADDRESS(ROW(cvm机型选项表[[#This Row],[自检]]),COLUMN(cvm机型选项表[[#This Row],[自检]])) &amp; "】",
         _xlfn.IFS(ISBLANK(_xlpm.x),   "error:右侧选项不足" &amp;  _xlpm.cellAddress,
               ISERROR(_xlpm.x),   "error:右侧选项执行失败: cvm!" &amp; _xlpm.cellAddress,
               TRUE,             "ok")
)</f>
        <v>ok</v>
      </c>
      <c r="AC169" t="str" cm="1">
        <f t="array" ref="AC169">TRANSPOSE(
_xlfn.UNIQUE(
_xlfn._xlws.FILTER(cvm表[机型],(cvm表[地域]=cvm机型选项表[[#This Row],[地域]])
*IF(cvm机型选项表[[#This Row],[CPU]]="",TRUE,(cvm表[CPU]=cvm机型选项表[[#This Row],[CPU]]))
*IF(cvm机型选项表[[#This Row],[内存]]="",TRUE,(cvm表[内存]=cvm机型选项表[[#This Row],[内存]]))))
)</f>
        <v>内存型 M4</v>
      </c>
      <c r="CY169" t="s">
        <v>1921</v>
      </c>
      <c r="CZ169" t="s">
        <v>1993</v>
      </c>
      <c r="DA169">
        <v>4</v>
      </c>
      <c r="DB169" t="str">
        <f t="shared" si="7"/>
        <v>cvm!$DF$169#</v>
      </c>
      <c r="DC169" t="str" cm="1">
        <f t="array" ref="DC169">_xlfn.LET(_xlpm.x, DF169,
         _xlpm.cellAddress, "【 cvm!" &amp; ADDRESS(ROW(cvmCpu选项表[[#This Row],[自检]]),COLUMN(cvmCpu选项表[[#This Row],[自检]])) &amp; "】",
         _xlfn.IFS(ISBLANK(_xlpm.x),   "error:右侧选项不足" &amp;  _xlpm.cellAddress,
               ISERROR(_xlpm.x),   "error:右侧选项执行失败: cvm!" &amp; _xlpm.cellAddress,
               TRUE,             "ok")
)</f>
        <v>ok</v>
      </c>
      <c r="DF169" cm="1">
        <f t="array" ref="DF169:DG169">TRANSPOSE(
_xlfn.UNIQUE(
_xlfn._xlws.FILTER(cvm表[CPU],(cvm表[地域]=cvmCpu选项表[[#This Row],[地域]])
*IF(cvmCpu选项表[[#This Row],[机型]]="",TRUE,(cvm表[机型]=cvmCpu选项表[[#This Row],[机型]]))
*IF(cvmCpu选项表[[#This Row],[内存]]="",TRUE,(cvm表[内存]=cvmCpu选项表[[#This Row],[内存]]))))
)</f>
        <v>1</v>
      </c>
      <c r="DG169">
        <v>2</v>
      </c>
      <c r="FK169" t="s">
        <v>1921</v>
      </c>
      <c r="FM169">
        <v>22</v>
      </c>
      <c r="FN169" t="str">
        <f t="shared" si="8"/>
        <v>cvm!$FR$169#</v>
      </c>
      <c r="FO169" t="str" cm="1">
        <f t="array" ref="FO169">_xlfn.LET(_xlpm.x, FR169,
         _xlpm.cellAddress, "【 cvm!" &amp; ADDRESS(ROW(cvm内存选项表[[#This Row],[自检]]),COLUMN(cvm内存选项表[[#This Row],[自检]])) &amp; "】",
         _xlfn.IFS(ISBLANK(_xlpm.x),   "error:右侧选项不足" &amp;  _xlpm.cellAddress,
               ISERROR(_xlpm.x),   "error:右侧选项执行失败: cvm!" &amp; _xlpm.cellAddress,
               TRUE,             "ok")
)</f>
        <v>ok</v>
      </c>
      <c r="FR169" cm="1">
        <f t="array" ref="FR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80">
      <c r="B170" t="e" vm="521">
        <v>#VALUE!</v>
      </c>
      <c r="C170" t="s">
        <v>1921</v>
      </c>
      <c r="D170" t="s">
        <v>1984</v>
      </c>
      <c r="E170">
        <v>4</v>
      </c>
      <c r="F170">
        <v>16</v>
      </c>
      <c r="G170" t="s">
        <v>1967</v>
      </c>
      <c r="H170">
        <v>522</v>
      </c>
      <c r="I170">
        <v>1</v>
      </c>
      <c r="J170" t="s">
        <v>2195</v>
      </c>
      <c r="R170" t="s">
        <v>1924</v>
      </c>
      <c r="S170">
        <v>32</v>
      </c>
      <c r="T170">
        <v>384</v>
      </c>
      <c r="U170" t="str">
        <f t="shared" si="6"/>
        <v>cvm!$AC$170#</v>
      </c>
      <c r="V170" t="str" cm="1">
        <f t="array" ref="V170">_xlfn.LET(_xlpm.x, AC169,
         _xlpm.cellAddress, "【 cvm!" &amp; ADDRESS(ROW(cvm机型选项表[[#This Row],[自检]]),COLUMN(cvm机型选项表[[#This Row],[自检]])) &amp; "】",
         _xlfn.IFS(ISBLANK(_xlpm.x),   "error:右侧选项不足" &amp;  _xlpm.cellAddress,
               ISERROR(_xlpm.x),   "error:右侧选项执行失败: cvm!" &amp; _xlpm.cellAddress,
               TRUE,             "ok")
)</f>
        <v>ok</v>
      </c>
      <c r="AC170" t="str" cm="1">
        <f t="array" ref="AC170">TRANSPOSE(
_xlfn.UNIQUE(
_xlfn._xlws.FILTER(cvm表[机型],(cvm表[地域]=cvm机型选项表[[#This Row],[地域]])
*IF(cvm机型选项表[[#This Row],[CPU]]="",TRUE,(cvm表[CPU]=cvm机型选项表[[#This Row],[CPU]]))
*IF(cvm机型选项表[[#This Row],[内存]]="",TRUE,(cvm表[内存]=cvm机型选项表[[#This Row],[内存]]))))
)</f>
        <v>内存型 M4</v>
      </c>
      <c r="CY170" t="s">
        <v>1921</v>
      </c>
      <c r="CZ170" t="s">
        <v>1993</v>
      </c>
      <c r="DA170">
        <v>2</v>
      </c>
      <c r="DB170" t="str">
        <f t="shared" si="7"/>
        <v>cvm!$DF$170#</v>
      </c>
      <c r="DC170" t="str" cm="1">
        <f t="array" ref="DC170">_xlfn.LET(_xlpm.x, DF170,
         _xlpm.cellAddress, "【 cvm!" &amp; ADDRESS(ROW(cvmCpu选项表[[#This Row],[自检]]),COLUMN(cvmCpu选项表[[#This Row],[自检]])) &amp; "】",
         _xlfn.IFS(ISBLANK(_xlpm.x),   "error:右侧选项不足" &amp;  _xlpm.cellAddress,
               ISERROR(_xlpm.x),   "error:右侧选项执行失败: cvm!" &amp; _xlpm.cellAddress,
               TRUE,             "ok")
)</f>
        <v>ok</v>
      </c>
      <c r="DF170" cm="1">
        <f t="array" ref="DF170:DG170">TRANSPOSE(
_xlfn.UNIQUE(
_xlfn._xlws.FILTER(cvm表[CPU],(cvm表[地域]=cvmCpu选项表[[#This Row],[地域]])
*IF(cvmCpu选项表[[#This Row],[机型]]="",TRUE,(cvm表[机型]=cvmCpu选项表[[#This Row],[机型]]))
*IF(cvmCpu选项表[[#This Row],[内存]]="",TRUE,(cvm表[内存]=cvmCpu选项表[[#This Row],[内存]]))))
)</f>
        <v>1</v>
      </c>
      <c r="DG170">
        <v>2</v>
      </c>
      <c r="FK170" t="s">
        <v>1921</v>
      </c>
      <c r="FM170">
        <v>44</v>
      </c>
      <c r="FN170" t="str">
        <f t="shared" si="8"/>
        <v>cvm!$FR$170#</v>
      </c>
      <c r="FO170" t="str" cm="1">
        <f t="array" ref="FO170">_xlfn.LET(_xlpm.x, FR170,
         _xlpm.cellAddress, "【 cvm!" &amp; ADDRESS(ROW(cvm内存选项表[[#This Row],[自检]]),COLUMN(cvm内存选项表[[#This Row],[自检]])) &amp; "】",
         _xlfn.IFS(ISBLANK(_xlpm.x),   "error:右侧选项不足" &amp;  _xlpm.cellAddress,
               ISERROR(_xlpm.x),   "error:右侧选项执行失败: cvm!" &amp; _xlpm.cellAddress,
               TRUE,             "ok")
)</f>
        <v>ok</v>
      </c>
      <c r="FR170" cm="1">
        <f t="array" ref="FR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80">
      <c r="B171" t="e" vm="522">
        <v>#VALUE!</v>
      </c>
      <c r="C171" t="s">
        <v>1921</v>
      </c>
      <c r="D171" t="s">
        <v>1984</v>
      </c>
      <c r="E171">
        <v>4</v>
      </c>
      <c r="F171">
        <v>8</v>
      </c>
      <c r="G171" t="s">
        <v>1970</v>
      </c>
      <c r="H171">
        <v>348</v>
      </c>
      <c r="I171">
        <v>1</v>
      </c>
      <c r="J171" t="s">
        <v>2196</v>
      </c>
      <c r="R171" t="s">
        <v>1924</v>
      </c>
      <c r="S171">
        <v>72</v>
      </c>
      <c r="T171">
        <v>648</v>
      </c>
      <c r="U171" t="str">
        <f t="shared" si="6"/>
        <v>cvm!$AC$171#</v>
      </c>
      <c r="V171" t="str" cm="1">
        <f t="array" ref="V171">_xlfn.LET(_xlpm.x, AC170,
         _xlpm.cellAddress, "【 cvm!" &amp; ADDRESS(ROW(cvm机型选项表[[#This Row],[自检]]),COLUMN(cvm机型选项表[[#This Row],[自检]])) &amp; "】",
         _xlfn.IFS(ISBLANK(_xlpm.x),   "error:右侧选项不足" &amp;  _xlpm.cellAddress,
               ISERROR(_xlpm.x),   "error:右侧选项执行失败: cvm!" &amp; _xlpm.cellAddress,
               TRUE,             "ok")
)</f>
        <v>ok</v>
      </c>
      <c r="AC171" t="str" cm="1">
        <f t="array" ref="AC171">TRANSPOSE(
_xlfn.UNIQUE(
_xlfn._xlws.FILTER(cvm表[机型],(cvm表[地域]=cvm机型选项表[[#This Row],[地域]])
*IF(cvm机型选项表[[#This Row],[CPU]]="",TRUE,(cvm表[CPU]=cvm机型选项表[[#This Row],[CPU]]))
*IF(cvm机型选项表[[#This Row],[内存]]="",TRUE,(cvm表[内存]=cvm机型选项表[[#This Row],[内存]]))))
)</f>
        <v>内存型 M4</v>
      </c>
      <c r="CY171" t="s">
        <v>1921</v>
      </c>
      <c r="CZ171" t="s">
        <v>1993</v>
      </c>
      <c r="DA171">
        <v>1</v>
      </c>
      <c r="DB171" t="str">
        <f t="shared" si="7"/>
        <v>cvm!$DF$171#</v>
      </c>
      <c r="DC171" t="str" cm="1">
        <f t="array" ref="DC171">_xlfn.LET(_xlpm.x, DF171,
         _xlpm.cellAddress, "【 cvm!" &amp; ADDRESS(ROW(cvmCpu选项表[[#This Row],[自检]]),COLUMN(cvmCpu选项表[[#This Row],[自检]])) &amp; "】",
         _xlfn.IFS(ISBLANK(_xlpm.x),   "error:右侧选项不足" &amp;  _xlpm.cellAddress,
               ISERROR(_xlpm.x),   "error:右侧选项执行失败: cvm!" &amp; _xlpm.cellAddress,
               TRUE,             "ok")
)</f>
        <v>ok</v>
      </c>
      <c r="DF171" cm="1">
        <f t="array" ref="DF171">TRANSPOSE(
_xlfn.UNIQUE(
_xlfn._xlws.FILTER(cvm表[CPU],(cvm表[地域]=cvmCpu选项表[[#This Row],[地域]])
*IF(cvmCpu选项表[[#This Row],[机型]]="",TRUE,(cvm表[机型]=cvmCpu选项表[[#This Row],[机型]]))
*IF(cvmCpu选项表[[#This Row],[内存]]="",TRUE,(cvm表[内存]=cvmCpu选项表[[#This Row],[内存]]))))
)</f>
        <v>1</v>
      </c>
      <c r="FK171" t="s">
        <v>1924</v>
      </c>
      <c r="FM171">
        <v>96</v>
      </c>
      <c r="FN171" t="str">
        <f t="shared" si="8"/>
        <v>cvm!$FR$171#</v>
      </c>
      <c r="FO171" t="str" cm="1">
        <f t="array" ref="FO171">_xlfn.LET(_xlpm.x, FR171,
         _xlpm.cellAddress, "【 cvm!" &amp; ADDRESS(ROW(cvm内存选项表[[#This Row],[自检]]),COLUMN(cvm内存选项表[[#This Row],[自检]])) &amp; "】",
         _xlfn.IFS(ISBLANK(_xlpm.x),   "error:右侧选项不足" &amp;  _xlpm.cellAddress,
               ISERROR(_xlpm.x),   "error:右侧选项执行失败: cvm!" &amp; _xlpm.cellAddress,
               TRUE,             "ok")
)</f>
        <v>ok</v>
      </c>
      <c r="FR171" cm="1">
        <f t="array" ref="FR171:FS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71">
        <v>384</v>
      </c>
    </row>
    <row r="172" spans="2:180">
      <c r="B172" t="e" vm="523">
        <v>#VALUE!</v>
      </c>
      <c r="C172" t="s">
        <v>1921</v>
      </c>
      <c r="D172" t="s">
        <v>1984</v>
      </c>
      <c r="E172">
        <v>8</v>
      </c>
      <c r="F172">
        <v>16</v>
      </c>
      <c r="G172" t="s">
        <v>1975</v>
      </c>
      <c r="H172">
        <v>696</v>
      </c>
      <c r="I172">
        <v>1</v>
      </c>
      <c r="J172" t="s">
        <v>2197</v>
      </c>
      <c r="R172" t="s">
        <v>1924</v>
      </c>
      <c r="S172">
        <v>56</v>
      </c>
      <c r="T172">
        <v>448</v>
      </c>
      <c r="U172" t="str">
        <f t="shared" si="6"/>
        <v>cvm!$AC$172#</v>
      </c>
      <c r="V172" t="str" cm="1">
        <f t="array" ref="V172">_xlfn.LET(_xlpm.x, AC171,
         _xlpm.cellAddress, "【 cvm!" &amp; ADDRESS(ROW(cvm机型选项表[[#This Row],[自检]]),COLUMN(cvm机型选项表[[#This Row],[自检]])) &amp; "】",
         _xlfn.IFS(ISBLANK(_xlpm.x),   "error:右侧选项不足" &amp;  _xlpm.cellAddress,
               ISERROR(_xlpm.x),   "error:右侧选项执行失败: cvm!" &amp; _xlpm.cellAddress,
               TRUE,             "ok")
)</f>
        <v>ok</v>
      </c>
      <c r="AC172" t="str" cm="1">
        <f t="array" ref="AC172:AD172">TRANSPOSE(
_xlfn.UNIQUE(
_xlfn._xlws.FILTER(cvm表[机型],(cvm表[地域]=cvm机型选项表[[#This Row],[地域]])
*IF(cvm机型选项表[[#This Row],[CPU]]="",TRUE,(cvm表[CPU]=cvm机型选项表[[#This Row],[CPU]]))
*IF(cvm机型选项表[[#This Row],[内存]]="",TRUE,(cvm表[内存]=cvm机型选项表[[#This Row],[内存]]))))
)</f>
        <v>内存型 M2</v>
      </c>
      <c r="AD172" t="str">
        <v>GPU计算型 GN8</v>
      </c>
      <c r="CY172" t="s">
        <v>1921</v>
      </c>
      <c r="CZ172" t="s">
        <v>1993</v>
      </c>
      <c r="DA172">
        <v>8</v>
      </c>
      <c r="DB172" t="str">
        <f t="shared" si="7"/>
        <v>cvm!$DF$172#</v>
      </c>
      <c r="DC172" t="str" cm="1">
        <f t="array" ref="DC172">_xlfn.LET(_xlpm.x, DF172,
         _xlpm.cellAddress, "【 cvm!" &amp; ADDRESS(ROW(cvmCpu选项表[[#This Row],[自检]]),COLUMN(cvmCpu选项表[[#This Row],[自检]])) &amp; "】",
         _xlfn.IFS(ISBLANK(_xlpm.x),   "error:右侧选项不足" &amp;  _xlpm.cellAddress,
               ISERROR(_xlpm.x),   "error:右侧选项执行失败: cvm!" &amp; _xlpm.cellAddress,
               TRUE,             "ok")
)</f>
        <v>ok</v>
      </c>
      <c r="DF172" cm="1">
        <f t="array" ref="DF172:DG172">TRANSPOSE(
_xlfn.UNIQUE(
_xlfn._xlws.FILTER(cvm表[CPU],(cvm表[地域]=cvmCpu选项表[[#This Row],[地域]])
*IF(cvmCpu选项表[[#This Row],[机型]]="",TRUE,(cvm表[机型]=cvmCpu选项表[[#This Row],[机型]]))
*IF(cvmCpu选项表[[#This Row],[内存]]="",TRUE,(cvm表[内存]=cvmCpu选项表[[#This Row],[内存]]))))
)</f>
        <v>2</v>
      </c>
      <c r="DG172">
        <v>4</v>
      </c>
      <c r="FK172" t="s">
        <v>1924</v>
      </c>
      <c r="FM172">
        <v>16</v>
      </c>
      <c r="FN172" t="str">
        <f t="shared" si="8"/>
        <v>cvm!$FR$172#</v>
      </c>
      <c r="FO172" t="str" cm="1">
        <f t="array" ref="FO172">_xlfn.LET(_xlpm.x, FR172,
         _xlpm.cellAddress, "【 cvm!" &amp; ADDRESS(ROW(cvm内存选项表[[#This Row],[自检]]),COLUMN(cvm内存选项表[[#This Row],[自检]])) &amp; "】",
         _xlfn.IFS(ISBLANK(_xlpm.x),   "error:右侧选项不足" &amp;  _xlpm.cellAddress,
               ISERROR(_xlpm.x),   "error:右侧选项执行失败: cvm!" &amp; _xlpm.cellAddress,
               TRUE,             "ok")
)</f>
        <v>ok</v>
      </c>
      <c r="FR172" cm="1">
        <f t="array" ref="FR172:FW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2">
        <v>32</v>
      </c>
      <c r="FT172">
        <v>64</v>
      </c>
      <c r="FU172">
        <v>96</v>
      </c>
      <c r="FV172">
        <v>128</v>
      </c>
      <c r="FW172">
        <v>192</v>
      </c>
    </row>
    <row r="173" spans="2:180">
      <c r="B173" t="e" vm="524">
        <v>#VALUE!</v>
      </c>
      <c r="C173" t="s">
        <v>1921</v>
      </c>
      <c r="D173" t="s">
        <v>1984</v>
      </c>
      <c r="E173">
        <v>8</v>
      </c>
      <c r="F173">
        <v>32</v>
      </c>
      <c r="G173" t="s">
        <v>1956</v>
      </c>
      <c r="H173">
        <v>1044</v>
      </c>
      <c r="I173">
        <v>1</v>
      </c>
      <c r="J173" t="s">
        <v>2198</v>
      </c>
      <c r="R173" t="s">
        <v>1924</v>
      </c>
      <c r="S173">
        <v>16</v>
      </c>
      <c r="T173">
        <v>96</v>
      </c>
      <c r="U173" t="str">
        <f t="shared" si="6"/>
        <v>cvm!$AC$173#</v>
      </c>
      <c r="V173" t="str" cm="1">
        <f t="array" ref="V173">_xlfn.LET(_xlpm.x, AC172,
         _xlpm.cellAddress, "【 cvm!" &amp; ADDRESS(ROW(cvm机型选项表[[#This Row],[自检]]),COLUMN(cvm机型选项表[[#This Row],[自检]])) &amp; "】",
         _xlfn.IFS(ISBLANK(_xlpm.x),   "error:右侧选项不足" &amp;  _xlpm.cellAddress,
               ISERROR(_xlpm.x),   "error:右侧选项执行失败: cvm!" &amp; _xlpm.cellAddress,
               TRUE,             "ok")
)</f>
        <v>ok</v>
      </c>
      <c r="AC173" t="str" cm="1">
        <f t="array" ref="AC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3" t="s">
        <v>1921</v>
      </c>
      <c r="CZ173" t="s">
        <v>1993</v>
      </c>
      <c r="DA173">
        <v>16</v>
      </c>
      <c r="DB173" t="str">
        <f t="shared" si="7"/>
        <v>cvm!$DF$173#</v>
      </c>
      <c r="DC173" t="str" cm="1">
        <f t="array" ref="DC173">_xlfn.LET(_xlpm.x, DF173,
         _xlpm.cellAddress, "【 cvm!" &amp; ADDRESS(ROW(cvmCpu选项表[[#This Row],[自检]]),COLUMN(cvmCpu选项表[[#This Row],[自检]])) &amp; "】",
         _xlfn.IFS(ISBLANK(_xlpm.x),   "error:右侧选项不足" &amp;  _xlpm.cellAddress,
               ISERROR(_xlpm.x),   "error:右侧选项执行失败: cvm!" &amp; _xlpm.cellAddress,
               TRUE,             "ok")
)</f>
        <v>ok</v>
      </c>
      <c r="DF173" cm="1">
        <f t="array" ref="DF173:DG173">TRANSPOSE(
_xlfn.UNIQUE(
_xlfn._xlws.FILTER(cvm表[CPU],(cvm表[地域]=cvmCpu选项表[[#This Row],[地域]])
*IF(cvmCpu选项表[[#This Row],[机型]]="",TRUE,(cvm表[机型]=cvmCpu选项表[[#This Row],[机型]]))
*IF(cvmCpu选项表[[#This Row],[内存]]="",TRUE,(cvm表[内存]=cvmCpu选项表[[#This Row],[内存]]))))
)</f>
        <v>4</v>
      </c>
      <c r="DG173">
        <v>8</v>
      </c>
      <c r="FK173" t="s">
        <v>1924</v>
      </c>
      <c r="FM173">
        <v>32</v>
      </c>
      <c r="FN173" t="str">
        <f t="shared" si="8"/>
        <v>cvm!$FR$173#</v>
      </c>
      <c r="FO173" t="str" cm="1">
        <f t="array" ref="FO173">_xlfn.LET(_xlpm.x, FR173,
         _xlpm.cellAddress, "【 cvm!" &amp; ADDRESS(ROW(cvm内存选项表[[#This Row],[自检]]),COLUMN(cvm内存选项表[[#This Row],[自检]])) &amp; "】",
         _xlfn.IFS(ISBLANK(_xlpm.x),   "error:右侧选项不足" &amp;  _xlpm.cellAddress,
               ISERROR(_xlpm.x),   "error:右侧选项执行失败: cvm!" &amp; _xlpm.cellAddress,
               TRUE,             "ok")
)</f>
        <v>ok</v>
      </c>
      <c r="FR173" cm="1">
        <f t="array" ref="FR173:FX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73">
        <v>96</v>
      </c>
      <c r="FT173">
        <v>128</v>
      </c>
      <c r="FU173">
        <v>174</v>
      </c>
      <c r="FV173">
        <v>192</v>
      </c>
      <c r="FW173">
        <v>256</v>
      </c>
      <c r="FX173">
        <v>384</v>
      </c>
    </row>
    <row r="174" spans="2:180">
      <c r="B174" t="e" vm="525">
        <v>#VALUE!</v>
      </c>
      <c r="C174" t="s">
        <v>1921</v>
      </c>
      <c r="D174" t="s">
        <v>1984</v>
      </c>
      <c r="E174">
        <v>16</v>
      </c>
      <c r="F174">
        <v>32</v>
      </c>
      <c r="G174" t="s">
        <v>1980</v>
      </c>
      <c r="H174">
        <v>1392</v>
      </c>
      <c r="I174">
        <v>1</v>
      </c>
      <c r="J174" t="s">
        <v>2199</v>
      </c>
      <c r="R174" t="s">
        <v>1924</v>
      </c>
      <c r="S174">
        <v>32</v>
      </c>
      <c r="T174">
        <v>192</v>
      </c>
      <c r="U174" t="str">
        <f t="shared" si="6"/>
        <v>cvm!$AC$174#</v>
      </c>
      <c r="V174" t="str" cm="1">
        <f t="array" ref="V174">_xlfn.LET(_xlpm.x, AC173,
         _xlpm.cellAddress, "【 cvm!" &amp; ADDRESS(ROW(cvm机型选项表[[#This Row],[自检]]),COLUMN(cvm机型选项表[[#This Row],[自检]])) &amp; "】",
         _xlfn.IFS(ISBLANK(_xlpm.x),   "error:右侧选项不足" &amp;  _xlpm.cellAddress,
               ISERROR(_xlpm.x),   "error:右侧选项执行失败: cvm!" &amp; _xlpm.cellAddress,
               TRUE,             "ok")
)</f>
        <v>ok</v>
      </c>
      <c r="AC174" t="str" cm="1">
        <f t="array" ref="AC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4" t="s">
        <v>1921</v>
      </c>
      <c r="CZ174" t="s">
        <v>1993</v>
      </c>
      <c r="DA174">
        <v>32</v>
      </c>
      <c r="DB174" t="str">
        <f t="shared" si="7"/>
        <v>cvm!$DF$174#</v>
      </c>
      <c r="DC174" t="str" cm="1">
        <f t="array" ref="DC174">_xlfn.LET(_xlpm.x, DF174,
         _xlpm.cellAddress, "【 cvm!" &amp; ADDRESS(ROW(cvmCpu选项表[[#This Row],[自检]]),COLUMN(cvmCpu选项表[[#This Row],[自检]])) &amp; "】",
         _xlfn.IFS(ISBLANK(_xlpm.x),   "error:右侧选项不足" &amp;  _xlpm.cellAddress,
               ISERROR(_xlpm.x),   "error:右侧选项执行失败: cvm!" &amp; _xlpm.cellAddress,
               TRUE,             "ok")
)</f>
        <v>ok</v>
      </c>
      <c r="DF174" cm="1">
        <f t="array" ref="DF174:DG174">TRANSPOSE(
_xlfn.UNIQUE(
_xlfn._xlws.FILTER(cvm表[CPU],(cvm表[地域]=cvmCpu选项表[[#This Row],[地域]])
*IF(cvmCpu选项表[[#This Row],[机型]]="",TRUE,(cvm表[机型]=cvmCpu选项表[[#This Row],[机型]]))
*IF(cvmCpu选项表[[#This Row],[内存]]="",TRUE,(cvm表[内存]=cvmCpu选项表[[#This Row],[内存]]))))
)</f>
        <v>8</v>
      </c>
      <c r="DG174">
        <v>16</v>
      </c>
      <c r="FK174" t="s">
        <v>1924</v>
      </c>
      <c r="FM174">
        <v>64</v>
      </c>
      <c r="FN174" t="str">
        <f t="shared" si="8"/>
        <v>cvm!$FR$174#</v>
      </c>
      <c r="FO174" t="str" cm="1">
        <f t="array" ref="FO174">_xlfn.LET(_xlpm.x, FR174,
         _xlpm.cellAddress, "【 cvm!" &amp; ADDRESS(ROW(cvm内存选项表[[#This Row],[自检]]),COLUMN(cvm内存选项表[[#This Row],[自检]])) &amp; "】",
         _xlfn.IFS(ISBLANK(_xlpm.x),   "error:右侧选项不足" &amp;  _xlpm.cellAddress,
               ISERROR(_xlpm.x),   "error:右侧选项执行失败: cvm!" &amp; _xlpm.cellAddress,
               TRUE,             "ok")
)</f>
        <v>ok</v>
      </c>
      <c r="FR174" cm="1">
        <f t="array" ref="FR174:FU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74">
        <v>256</v>
      </c>
      <c r="FT174">
        <v>348</v>
      </c>
      <c r="FU174">
        <v>512</v>
      </c>
    </row>
    <row r="175" spans="2:180">
      <c r="B175" t="e" vm="526">
        <v>#VALUE!</v>
      </c>
      <c r="C175" t="s">
        <v>1921</v>
      </c>
      <c r="D175" t="s">
        <v>1984</v>
      </c>
      <c r="E175">
        <v>16</v>
      </c>
      <c r="F175">
        <v>64</v>
      </c>
      <c r="G175" t="s">
        <v>1942</v>
      </c>
      <c r="H175">
        <v>2088</v>
      </c>
      <c r="I175">
        <v>1</v>
      </c>
      <c r="J175" t="s">
        <v>2200</v>
      </c>
      <c r="R175" t="s">
        <v>1924</v>
      </c>
      <c r="S175">
        <v>82</v>
      </c>
      <c r="T175">
        <v>474</v>
      </c>
      <c r="U175" t="str">
        <f t="shared" si="6"/>
        <v>cvm!$AC$175#</v>
      </c>
      <c r="V175" t="str" cm="1">
        <f t="array" ref="V175">_xlfn.LET(_xlpm.x, AC174,
         _xlpm.cellAddress, "【 cvm!" &amp; ADDRESS(ROW(cvm机型选项表[[#This Row],[自检]]),COLUMN(cvm机型选项表[[#This Row],[自检]])) &amp; "】",
         _xlfn.IFS(ISBLANK(_xlpm.x),   "error:右侧选项不足" &amp;  _xlpm.cellAddress,
               ISERROR(_xlpm.x),   "error:右侧选项执行失败: cvm!" &amp; _xlpm.cellAddress,
               TRUE,             "ok")
)</f>
        <v>ok</v>
      </c>
      <c r="AC175" t="str" cm="1">
        <f t="array" ref="AC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5" t="s">
        <v>1921</v>
      </c>
      <c r="CZ175" t="s">
        <v>1993</v>
      </c>
      <c r="DA175">
        <v>24</v>
      </c>
      <c r="DB175" t="str">
        <f t="shared" si="7"/>
        <v>cvm!$DF$175#</v>
      </c>
      <c r="DC175" t="str" cm="1">
        <f t="array" ref="DC175">_xlfn.LET(_xlpm.x, DF175,
         _xlpm.cellAddress, "【 cvm!" &amp; ADDRESS(ROW(cvmCpu选项表[[#This Row],[自检]]),COLUMN(cvmCpu选项表[[#This Row],[自检]])) &amp; "】",
         _xlfn.IFS(ISBLANK(_xlpm.x),   "error:右侧选项不足" &amp;  _xlpm.cellAddress,
               ISERROR(_xlpm.x),   "error:右侧选项执行失败: cvm!" &amp; _xlpm.cellAddress,
               TRUE,             "ok")
)</f>
        <v>ok</v>
      </c>
      <c r="DF175" cm="1">
        <f t="array" ref="DF175">TRANSPOSE(
_xlfn.UNIQUE(
_xlfn._xlws.FILTER(cvm表[CPU],(cvm表[地域]=cvmCpu选项表[[#This Row],[地域]])
*IF(cvmCpu选项表[[#This Row],[机型]]="",TRUE,(cvm表[机型]=cvmCpu选项表[[#This Row],[机型]]))
*IF(cvmCpu选项表[[#This Row],[内存]]="",TRUE,(cvm表[内存]=cvmCpu选项表[[#This Row],[内存]]))))
)</f>
        <v>12</v>
      </c>
      <c r="FK175" t="s">
        <v>1924</v>
      </c>
      <c r="FM175">
        <v>8</v>
      </c>
      <c r="FN175" t="str">
        <f t="shared" si="8"/>
        <v>cvm!$FR$175#</v>
      </c>
      <c r="FO175" t="str" cm="1">
        <f t="array" ref="FO175">_xlfn.LET(_xlpm.x, FR175,
         _xlpm.cellAddress, "【 cvm!" &amp; ADDRESS(ROW(cvm内存选项表[[#This Row],[自检]]),COLUMN(cvm内存选项表[[#This Row],[自检]])) &amp; "】",
         _xlfn.IFS(ISBLANK(_xlpm.x),   "error:右侧选项不足" &amp;  _xlpm.cellAddress,
               ISERROR(_xlpm.x),   "error:右侧选项执行失败: cvm!" &amp; _xlpm.cellAddress,
               TRUE,             "ok")
)</f>
        <v>ok</v>
      </c>
      <c r="FR175" cm="1">
        <f t="array" ref="FR175:FU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5">
        <v>32</v>
      </c>
      <c r="FT175">
        <v>40</v>
      </c>
      <c r="FU175">
        <v>64</v>
      </c>
    </row>
    <row r="176" spans="2:180">
      <c r="B176" t="e" vm="527">
        <v>#VALUE!</v>
      </c>
      <c r="C176" t="s">
        <v>1921</v>
      </c>
      <c r="D176" t="s">
        <v>1984</v>
      </c>
      <c r="E176">
        <v>32</v>
      </c>
      <c r="F176">
        <v>64</v>
      </c>
      <c r="G176" t="s">
        <v>1985</v>
      </c>
      <c r="H176">
        <v>2784</v>
      </c>
      <c r="I176">
        <v>1</v>
      </c>
      <c r="J176" t="s">
        <v>2201</v>
      </c>
      <c r="R176" t="s">
        <v>1924</v>
      </c>
      <c r="S176">
        <v>164</v>
      </c>
      <c r="T176">
        <v>948</v>
      </c>
      <c r="U176" t="str">
        <f t="shared" si="6"/>
        <v>cvm!$AC$176#</v>
      </c>
      <c r="V176" t="str" cm="1">
        <f t="array" ref="V176">_xlfn.LET(_xlpm.x, AC175,
         _xlpm.cellAddress, "【 cvm!" &amp; ADDRESS(ROW(cvm机型选项表[[#This Row],[自检]]),COLUMN(cvm机型选项表[[#This Row],[自检]])) &amp; "】",
         _xlfn.IFS(ISBLANK(_xlpm.x),   "error:右侧选项不足" &amp;  _xlpm.cellAddress,
               ISERROR(_xlpm.x),   "error:右侧选项执行失败: cvm!" &amp; _xlpm.cellAddress,
               TRUE,             "ok")
)</f>
        <v>ok</v>
      </c>
      <c r="AC176" t="str" cm="1">
        <f t="array" ref="AC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6" t="s">
        <v>1921</v>
      </c>
      <c r="CZ176" t="s">
        <v>1993</v>
      </c>
      <c r="DA176">
        <v>48</v>
      </c>
      <c r="DB176" t="str">
        <f t="shared" si="7"/>
        <v>cvm!$DF$176#</v>
      </c>
      <c r="DC176" t="str" cm="1">
        <f t="array" ref="DC176">_xlfn.LET(_xlpm.x, DF176,
         _xlpm.cellAddress, "【 cvm!" &amp; ADDRESS(ROW(cvmCpu选项表[[#This Row],[自检]]),COLUMN(cvmCpu选项表[[#This Row],[自检]])) &amp; "】",
         _xlfn.IFS(ISBLANK(_xlpm.x),   "error:右侧选项不足" &amp;  _xlpm.cellAddress,
               ISERROR(_xlpm.x),   "error:右侧选项执行失败: cvm!" &amp; _xlpm.cellAddress,
               TRUE,             "ok")
)</f>
        <v>ok</v>
      </c>
      <c r="DF176" cm="1">
        <f t="array" ref="DF176:DG176">TRANSPOSE(
_xlfn.UNIQUE(
_xlfn._xlws.FILTER(cvm表[CPU],(cvm表[地域]=cvmCpu选项表[[#This Row],[地域]])
*IF(cvmCpu选项表[[#This Row],[机型]]="",TRUE,(cvm表[机型]=cvmCpu选项表[[#This Row],[机型]]))
*IF(cvmCpu选项表[[#This Row],[内存]]="",TRUE,(cvm表[内存]=cvmCpu选项表[[#This Row],[内存]]))))
)</f>
        <v>12</v>
      </c>
      <c r="DG176">
        <v>24</v>
      </c>
      <c r="FK176" t="s">
        <v>1924</v>
      </c>
      <c r="FM176">
        <v>24</v>
      </c>
      <c r="FN176" t="str">
        <f t="shared" si="8"/>
        <v>cvm!$FR$176#</v>
      </c>
      <c r="FO176" t="str" cm="1">
        <f t="array" ref="FO176">_xlfn.LET(_xlpm.x, FR176,
         _xlpm.cellAddress, "【 cvm!" &amp; ADDRESS(ROW(cvm内存选项表[[#This Row],[自检]]),COLUMN(cvm内存选项表[[#This Row],[自检]])) &amp; "】",
         _xlfn.IFS(ISBLANK(_xlpm.x),   "error:右侧选项不足" &amp;  _xlpm.cellAddress,
               ISERROR(_xlpm.x),   "error:右侧选项执行失败: cvm!" &amp; _xlpm.cellAddress,
               TRUE,             "ok")
)</f>
        <v>ok</v>
      </c>
      <c r="FR176" cm="1">
        <f t="array" ref="FR176:FT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76">
        <v>96</v>
      </c>
      <c r="FT176">
        <v>192</v>
      </c>
    </row>
    <row r="177" spans="2:178">
      <c r="B177" t="e" vm="528">
        <v>#VALUE!</v>
      </c>
      <c r="C177" t="s">
        <v>1921</v>
      </c>
      <c r="D177" t="s">
        <v>1984</v>
      </c>
      <c r="E177">
        <v>32</v>
      </c>
      <c r="F177">
        <v>128</v>
      </c>
      <c r="G177" t="s">
        <v>1944</v>
      </c>
      <c r="H177">
        <v>4176</v>
      </c>
      <c r="I177">
        <v>1</v>
      </c>
      <c r="J177" t="s">
        <v>2202</v>
      </c>
      <c r="R177" t="s">
        <v>1924</v>
      </c>
      <c r="S177">
        <v>6</v>
      </c>
      <c r="T177">
        <v>56</v>
      </c>
      <c r="U177" t="str">
        <f t="shared" si="6"/>
        <v>cvm!$AC$177#</v>
      </c>
      <c r="V177" t="str" cm="1">
        <f t="array" ref="V177">_xlfn.LET(_xlpm.x, AC176,
         _xlpm.cellAddress, "【 cvm!" &amp; ADDRESS(ROW(cvm机型选项表[[#This Row],[自检]]),COLUMN(cvm机型选项表[[#This Row],[自检]])) &amp; "】",
         _xlfn.IFS(ISBLANK(_xlpm.x),   "error:右侧选项不足" &amp;  _xlpm.cellAddress,
               ISERROR(_xlpm.x),   "error:右侧选项执行失败: cvm!" &amp; _xlpm.cellAddress,
               TRUE,             "ok")
)</f>
        <v>ok</v>
      </c>
      <c r="AC177" t="str" cm="1">
        <f t="array" ref="AC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7" t="s">
        <v>1921</v>
      </c>
      <c r="CZ177" t="s">
        <v>1993</v>
      </c>
      <c r="DA177">
        <v>64</v>
      </c>
      <c r="DB177" t="str">
        <f t="shared" si="7"/>
        <v>cvm!$DF$177#</v>
      </c>
      <c r="DC177" t="str" cm="1">
        <f t="array" ref="DC177">_xlfn.LET(_xlpm.x, DF177,
         _xlpm.cellAddress, "【 cvm!" &amp; ADDRESS(ROW(cvmCpu选项表[[#This Row],[自检]]),COLUMN(cvmCpu选项表[[#This Row],[自检]])) &amp; "】",
         _xlfn.IFS(ISBLANK(_xlpm.x),   "error:右侧选项不足" &amp;  _xlpm.cellAddress,
               ISERROR(_xlpm.x),   "error:右侧选项执行失败: cvm!" &amp; _xlpm.cellAddress,
               TRUE,             "ok")
)</f>
        <v>ok</v>
      </c>
      <c r="DF177" cm="1">
        <f t="array" ref="DF177:DG177">TRANSPOSE(
_xlfn.UNIQUE(
_xlfn._xlws.FILTER(cvm表[CPU],(cvm表[地域]=cvmCpu选项表[[#This Row],[地域]])
*IF(cvmCpu选项表[[#This Row],[机型]]="",TRUE,(cvm表[机型]=cvmCpu选项表[[#This Row],[机型]]))
*IF(cvmCpu选项表[[#This Row],[内存]]="",TRUE,(cvm表[内存]=cvmCpu选项表[[#This Row],[内存]]))))
)</f>
        <v>16</v>
      </c>
      <c r="DG177">
        <v>32</v>
      </c>
      <c r="FK177" t="s">
        <v>1924</v>
      </c>
      <c r="FM177">
        <v>76</v>
      </c>
      <c r="FN177" t="str">
        <f t="shared" si="8"/>
        <v>cvm!$FR$177#</v>
      </c>
      <c r="FO177" t="str" cm="1">
        <f t="array" ref="FO177">_xlfn.LET(_xlpm.x, FR177,
         _xlpm.cellAddress, "【 cvm!" &amp; ADDRESS(ROW(cvm内存选项表[[#This Row],[自检]]),COLUMN(cvm内存选项表[[#This Row],[自检]])) &amp; "】",
         _xlfn.IFS(ISBLANK(_xlpm.x),   "error:右侧选项不足" &amp;  _xlpm.cellAddress,
               ISERROR(_xlpm.x),   "error:右侧选项执行失败: cvm!" &amp; _xlpm.cellAddress,
               TRUE,             "ok")
)</f>
        <v>ok</v>
      </c>
      <c r="FR177" cm="1">
        <f t="array" ref="FR177:FS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177">
        <v>320</v>
      </c>
    </row>
    <row r="178" spans="2:178">
      <c r="B178" t="e" vm="529">
        <v>#VALUE!</v>
      </c>
      <c r="C178" t="s">
        <v>1921</v>
      </c>
      <c r="D178" t="s">
        <v>1984</v>
      </c>
      <c r="E178">
        <v>48</v>
      </c>
      <c r="F178">
        <v>96</v>
      </c>
      <c r="G178" t="s">
        <v>2028</v>
      </c>
      <c r="H178">
        <v>4176</v>
      </c>
      <c r="I178">
        <v>1</v>
      </c>
      <c r="J178" t="s">
        <v>2203</v>
      </c>
      <c r="R178" t="s">
        <v>1924</v>
      </c>
      <c r="S178">
        <v>14</v>
      </c>
      <c r="T178">
        <v>112</v>
      </c>
      <c r="U178" t="str">
        <f t="shared" si="6"/>
        <v>cvm!$AC$178#</v>
      </c>
      <c r="V178" t="str" cm="1">
        <f t="array" ref="V178">_xlfn.LET(_xlpm.x, AC177,
         _xlpm.cellAddress, "【 cvm!" &amp; ADDRESS(ROW(cvm机型选项表[[#This Row],[自检]]),COLUMN(cvm机型选项表[[#This Row],[自检]])) &amp; "】",
         _xlfn.IFS(ISBLANK(_xlpm.x),   "error:右侧选项不足" &amp;  _xlpm.cellAddress,
               ISERROR(_xlpm.x),   "error:右侧选项执行失败: cvm!" &amp; _xlpm.cellAddress,
               TRUE,             "ok")
)</f>
        <v>ok</v>
      </c>
      <c r="AC178" t="str" cm="1">
        <f t="array" ref="AC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8" t="s">
        <v>1921</v>
      </c>
      <c r="CZ178" t="s">
        <v>1993</v>
      </c>
      <c r="DA178">
        <v>96</v>
      </c>
      <c r="DB178" t="str">
        <f t="shared" si="7"/>
        <v>cvm!$DF$178#</v>
      </c>
      <c r="DC178" t="str" cm="1">
        <f t="array" ref="DC178">_xlfn.LET(_xlpm.x, DF178,
         _xlpm.cellAddress, "【 cvm!" &amp; ADDRESS(ROW(cvmCpu选项表[[#This Row],[自检]]),COLUMN(cvmCpu选项表[[#This Row],[自检]])) &amp; "】",
         _xlfn.IFS(ISBLANK(_xlpm.x),   "error:右侧选项不足" &amp;  _xlpm.cellAddress,
               ISERROR(_xlpm.x),   "error:右侧选项执行失败: cvm!" &amp; _xlpm.cellAddress,
               TRUE,             "ok")
)</f>
        <v>ok</v>
      </c>
      <c r="DF178" cm="1">
        <f t="array" ref="DF178">TRANSPOSE(
_xlfn.UNIQUE(
_xlfn._xlws.FILTER(cvm表[CPU],(cvm表[地域]=cvmCpu选项表[[#This Row],[地域]])
*IF(cvmCpu选项表[[#This Row],[机型]]="",TRUE,(cvm表[机型]=cvmCpu选项表[[#This Row],[机型]]))
*IF(cvmCpu选项表[[#This Row],[内存]]="",TRUE,(cvm表[内存]=cvmCpu选项表[[#This Row],[内存]]))))
)</f>
        <v>24</v>
      </c>
      <c r="FK178" t="s">
        <v>1924</v>
      </c>
      <c r="FM178">
        <v>4</v>
      </c>
      <c r="FN178" t="str">
        <f t="shared" si="8"/>
        <v>cvm!$FR$178#</v>
      </c>
      <c r="FO178" t="str" cm="1">
        <f t="array" ref="FO178">_xlfn.LET(_xlpm.x, FR178,
         _xlpm.cellAddress, "【 cvm!" &amp; ADDRESS(ROW(cvm内存选项表[[#This Row],[自检]]),COLUMN(cvm内存选项表[[#This Row],[自检]])) &amp; "】",
         _xlfn.IFS(ISBLANK(_xlpm.x),   "error:右侧选项不足" &amp;  _xlpm.cellAddress,
               ISERROR(_xlpm.x),   "error:右侧选项执行失败: cvm!" &amp; _xlpm.cellAddress,
               TRUE,             "ok")
)</f>
        <v>ok</v>
      </c>
      <c r="FR178" cm="1">
        <f t="array" ref="FR178:FV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78">
        <v>8</v>
      </c>
      <c r="FT178">
        <v>16</v>
      </c>
      <c r="FU178">
        <v>20</v>
      </c>
      <c r="FV178">
        <v>32</v>
      </c>
    </row>
    <row r="179" spans="2:178">
      <c r="B179" t="e" vm="530">
        <v>#VALUE!</v>
      </c>
      <c r="C179" t="s">
        <v>1921</v>
      </c>
      <c r="D179" t="s">
        <v>1984</v>
      </c>
      <c r="E179">
        <v>48</v>
      </c>
      <c r="F179">
        <v>192</v>
      </c>
      <c r="G179" t="s">
        <v>2031</v>
      </c>
      <c r="H179">
        <v>6264</v>
      </c>
      <c r="I179">
        <v>1</v>
      </c>
      <c r="J179" t="s">
        <v>2204</v>
      </c>
      <c r="R179" t="s">
        <v>1924</v>
      </c>
      <c r="S179">
        <v>28</v>
      </c>
      <c r="T179">
        <v>224</v>
      </c>
      <c r="U179" t="str">
        <f t="shared" si="6"/>
        <v>cvm!$AC$179#</v>
      </c>
      <c r="V179" t="str" cm="1">
        <f t="array" ref="V179">_xlfn.LET(_xlpm.x, AC178,
         _xlpm.cellAddress, "【 cvm!" &amp; ADDRESS(ROW(cvm机型选项表[[#This Row],[自检]]),COLUMN(cvm机型选项表[[#This Row],[自检]])) &amp; "】",
         _xlfn.IFS(ISBLANK(_xlpm.x),   "error:右侧选项不足" &amp;  _xlpm.cellAddress,
               ISERROR(_xlpm.x),   "error:右侧选项执行失败: cvm!" &amp; _xlpm.cellAddress,
               TRUE,             "ok")
)</f>
        <v>ok</v>
      </c>
      <c r="AC179" t="str" cm="1">
        <f t="array" ref="AC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9" t="s">
        <v>1921</v>
      </c>
      <c r="CZ179" t="s">
        <v>1993</v>
      </c>
      <c r="DA179">
        <v>128</v>
      </c>
      <c r="DB179" t="str">
        <f t="shared" si="7"/>
        <v>cvm!$DF$179#</v>
      </c>
      <c r="DC179" t="str" cm="1">
        <f t="array" ref="DC179">_xlfn.LET(_xlpm.x, DF179,
         _xlpm.cellAddress, "【 cvm!" &amp; ADDRESS(ROW(cvmCpu选项表[[#This Row],[自检]]),COLUMN(cvmCpu选项表[[#This Row],[自检]])) &amp; "】",
         _xlfn.IFS(ISBLANK(_xlpm.x),   "error:右侧选项不足" &amp;  _xlpm.cellAddress,
               ISERROR(_xlpm.x),   "error:右侧选项执行失败: cvm!" &amp; _xlpm.cellAddress,
               TRUE,             "ok")
)</f>
        <v>ok</v>
      </c>
      <c r="DF179" cm="1">
        <f t="array" ref="DF179">TRANSPOSE(
_xlfn.UNIQUE(
_xlfn._xlws.FILTER(cvm表[CPU],(cvm表[地域]=cvmCpu选项表[[#This Row],[地域]])
*IF(cvmCpu选项表[[#This Row],[机型]]="",TRUE,(cvm表[机型]=cvmCpu选项表[[#This Row],[机型]]))
*IF(cvmCpu选项表[[#This Row],[内存]]="",TRUE,(cvm表[内存]=cvmCpu选项表[[#This Row],[内存]]))))
)</f>
        <v>32</v>
      </c>
      <c r="FK179" t="s">
        <v>1924</v>
      </c>
      <c r="FM179">
        <v>46</v>
      </c>
      <c r="FN179" t="str">
        <f t="shared" si="8"/>
        <v>cvm!$FR$179#</v>
      </c>
      <c r="FO179" t="str" cm="1">
        <f t="array" ref="FO179">_xlfn.LET(_xlpm.x, FR179,
         _xlpm.cellAddress, "【 cvm!" &amp; ADDRESS(ROW(cvm内存选项表[[#This Row],[自检]]),COLUMN(cvm内存选项表[[#This Row],[自检]])) &amp; "】",
         _xlfn.IFS(ISBLANK(_xlpm.x),   "error:右侧选项不足" &amp;  _xlpm.cellAddress,
               ISERROR(_xlpm.x),   "error:右侧选项执行失败: cvm!" &amp; _xlpm.cellAddress,
               TRUE,             "ok")
)</f>
        <v>ok</v>
      </c>
      <c r="FR179" cm="1">
        <f t="array" ref="FR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78">
      <c r="B180" t="e" vm="531">
        <v>#VALUE!</v>
      </c>
      <c r="C180" t="s">
        <v>1921</v>
      </c>
      <c r="D180" t="s">
        <v>1984</v>
      </c>
      <c r="E180">
        <v>62</v>
      </c>
      <c r="F180">
        <v>216</v>
      </c>
      <c r="G180" t="s">
        <v>2205</v>
      </c>
      <c r="H180">
        <v>7395</v>
      </c>
      <c r="I180">
        <v>1</v>
      </c>
      <c r="J180" t="s">
        <v>2206</v>
      </c>
      <c r="R180" t="s">
        <v>1924</v>
      </c>
      <c r="S180">
        <v>4</v>
      </c>
      <c r="T180">
        <v>20</v>
      </c>
      <c r="U180" t="str">
        <f t="shared" si="6"/>
        <v>cvm!$AC$180#</v>
      </c>
      <c r="V180" t="str" cm="1">
        <f t="array" ref="V180">_xlfn.LET(_xlpm.x, AC179,
         _xlpm.cellAddress, "【 cvm!" &amp; ADDRESS(ROW(cvm机型选项表[[#This Row],[自检]]),COLUMN(cvm机型选项表[[#This Row],[自检]])) &amp; "】",
         _xlfn.IFS(ISBLANK(_xlpm.x),   "error:右侧选项不足" &amp;  _xlpm.cellAddress,
               ISERROR(_xlpm.x),   "error:右侧选项执行失败: cvm!" &amp; _xlpm.cellAddress,
               TRUE,             "ok")
)</f>
        <v>ok</v>
      </c>
      <c r="AC180" t="str" cm="1">
        <f t="array" ref="AC180:AD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0" t="str">
        <v>GPU计算型 GN6S</v>
      </c>
      <c r="CY180" t="s">
        <v>1921</v>
      </c>
      <c r="CZ180" t="s">
        <v>1993</v>
      </c>
      <c r="DA180">
        <v>224</v>
      </c>
      <c r="DB180" t="str">
        <f t="shared" si="7"/>
        <v>cvm!$DF$180#</v>
      </c>
      <c r="DC180" t="str" cm="1">
        <f t="array" ref="DC180">_xlfn.LET(_xlpm.x, DF180,
         _xlpm.cellAddress, "【 cvm!" &amp; ADDRESS(ROW(cvmCpu选项表[[#This Row],[自检]]),COLUMN(cvmCpu选项表[[#This Row],[自检]])) &amp; "】",
         _xlfn.IFS(ISBLANK(_xlpm.x),   "error:右侧选项不足" &amp;  _xlpm.cellAddress,
               ISERROR(_xlpm.x),   "error:右侧选项执行失败: cvm!" &amp; _xlpm.cellAddress,
               TRUE,             "ok")
)</f>
        <v>ok</v>
      </c>
      <c r="DF180" cm="1">
        <f t="array" ref="DF180">TRANSPOSE(
_xlfn.UNIQUE(
_xlfn._xlws.FILTER(cvm表[CPU],(cvm表[地域]=cvmCpu选项表[[#This Row],[地域]])
*IF(cvmCpu选项表[[#This Row],[机型]]="",TRUE,(cvm表[机型]=cvmCpu选项表[[#This Row],[机型]]))
*IF(cvmCpu选项表[[#This Row],[内存]]="",TRUE,(cvm表[内存]=cvmCpu选项表[[#This Row],[内存]]))))
)</f>
        <v>56</v>
      </c>
      <c r="FK180" t="s">
        <v>1924</v>
      </c>
      <c r="FM180">
        <v>80</v>
      </c>
      <c r="FN180" t="str">
        <f t="shared" si="8"/>
        <v>cvm!$FR$180#</v>
      </c>
      <c r="FO180" t="str" cm="1">
        <f t="array" ref="FO180">_xlfn.LET(_xlpm.x, FR180,
         _xlpm.cellAddress, "【 cvm!" &amp; ADDRESS(ROW(cvm内存选项表[[#This Row],[自检]]),COLUMN(cvm内存选项表[[#This Row],[自检]])) &amp; "】",
         _xlfn.IFS(ISBLANK(_xlpm.x),   "error:右侧选项不足" &amp;  _xlpm.cellAddress,
               ISERROR(_xlpm.x),   "error:右侧选项执行失败: cvm!" &amp; _xlpm.cellAddress,
               TRUE,             "ok")
)</f>
        <v>ok</v>
      </c>
      <c r="FR180" cm="1">
        <f t="array" ref="FR180:FT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80">
        <v>320</v>
      </c>
      <c r="FT180">
        <v>384</v>
      </c>
    </row>
    <row r="181" spans="2:178">
      <c r="B181" t="e" vm="532">
        <v>#VALUE!</v>
      </c>
      <c r="C181" t="s">
        <v>1921</v>
      </c>
      <c r="D181" t="s">
        <v>1984</v>
      </c>
      <c r="E181">
        <v>64</v>
      </c>
      <c r="F181">
        <v>256</v>
      </c>
      <c r="G181" t="s">
        <v>1946</v>
      </c>
      <c r="H181">
        <v>8352</v>
      </c>
      <c r="I181">
        <v>1</v>
      </c>
      <c r="J181" t="s">
        <v>2207</v>
      </c>
      <c r="R181" t="s">
        <v>1924</v>
      </c>
      <c r="S181">
        <v>10</v>
      </c>
      <c r="T181">
        <v>40</v>
      </c>
      <c r="U181" t="str">
        <f t="shared" si="6"/>
        <v>cvm!$AC$181#</v>
      </c>
      <c r="V181" t="str" cm="1">
        <f t="array" ref="V181">_xlfn.LET(_xlpm.x, AC180,
         _xlpm.cellAddress, "【 cvm!" &amp; ADDRESS(ROW(cvm机型选项表[[#This Row],[自检]]),COLUMN(cvm机型选项表[[#This Row],[自检]])) &amp; "】",
         _xlfn.IFS(ISBLANK(_xlpm.x),   "error:右侧选项不足" &amp;  _xlpm.cellAddress,
               ISERROR(_xlpm.x),   "error:右侧选项执行失败: cvm!" &amp; _xlpm.cellAddress,
               TRUE,             "ok")
)</f>
        <v>ok</v>
      </c>
      <c r="AC181" t="str" cm="1">
        <f t="array" ref="AC181:AD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1" t="str">
        <v>GPU计算型 GN10Xp</v>
      </c>
      <c r="CY181" t="s">
        <v>1921</v>
      </c>
      <c r="CZ181" t="s">
        <v>1995</v>
      </c>
      <c r="DA181">
        <v>4</v>
      </c>
      <c r="DB181" t="str">
        <f t="shared" si="7"/>
        <v>cvm!$DF$181#</v>
      </c>
      <c r="DC181" t="str" cm="1">
        <f t="array" ref="DC181">_xlfn.LET(_xlpm.x, DF181,
         _xlpm.cellAddress, "【 cvm!" &amp; ADDRESS(ROW(cvmCpu选项表[[#This Row],[自检]]),COLUMN(cvmCpu选项表[[#This Row],[自检]])) &amp; "】",
         _xlfn.IFS(ISBLANK(_xlpm.x),   "error:右侧选项不足" &amp;  _xlpm.cellAddress,
               ISERROR(_xlpm.x),   "error:右侧选项执行失败: cvm!" &amp; _xlpm.cellAddress,
               TRUE,             "ok")
)</f>
        <v>ok</v>
      </c>
      <c r="DF181" cm="1">
        <f t="array" ref="DF181:DH181">TRANSPOSE(
_xlfn.UNIQUE(
_xlfn._xlws.FILTER(cvm表[CPU],(cvm表[地域]=cvmCpu选项表[[#This Row],[地域]])
*IF(cvmCpu选项表[[#This Row],[机型]]="",TRUE,(cvm表[机型]=cvmCpu选项表[[#This Row],[机型]]))
*IF(cvmCpu选项表[[#This Row],[内存]]="",TRUE,(cvm表[内存]=cvmCpu选项表[[#This Row],[内存]]))))
)</f>
        <v>1</v>
      </c>
      <c r="DG181">
        <v>2</v>
      </c>
      <c r="DH181">
        <v>4</v>
      </c>
      <c r="FK181" t="s">
        <v>1924</v>
      </c>
      <c r="FM181">
        <v>92</v>
      </c>
      <c r="FN181" t="str">
        <f t="shared" si="8"/>
        <v>cvm!$FR$181#</v>
      </c>
      <c r="FO181" t="str" cm="1">
        <f t="array" ref="FO181">_xlfn.LET(_xlpm.x, FR181,
         _xlpm.cellAddress, "【 cvm!" &amp; ADDRESS(ROW(cvm内存选项表[[#This Row],[自检]]),COLUMN(cvm内存选项表[[#This Row],[自检]])) &amp; "】",
         _xlfn.IFS(ISBLANK(_xlpm.x),   "error:右侧选项不足" &amp;  _xlpm.cellAddress,
               ISERROR(_xlpm.x),   "error:右侧选项执行失败: cvm!" &amp; _xlpm.cellAddress,
               TRUE,             "ok")
)</f>
        <v>ok</v>
      </c>
      <c r="FR181" cm="1">
        <f t="array" ref="FR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78">
      <c r="B182" t="e" vm="533">
        <v>#VALUE!</v>
      </c>
      <c r="C182" t="s">
        <v>1921</v>
      </c>
      <c r="D182" t="s">
        <v>1984</v>
      </c>
      <c r="E182">
        <v>124</v>
      </c>
      <c r="F182">
        <v>432</v>
      </c>
      <c r="G182" t="s">
        <v>2208</v>
      </c>
      <c r="H182">
        <v>14790</v>
      </c>
      <c r="I182">
        <v>1</v>
      </c>
      <c r="J182" t="s">
        <v>2209</v>
      </c>
      <c r="R182" t="s">
        <v>1924</v>
      </c>
      <c r="S182">
        <v>20</v>
      </c>
      <c r="T182">
        <v>80</v>
      </c>
      <c r="U182" t="str">
        <f t="shared" si="6"/>
        <v>cvm!$AC$182#</v>
      </c>
      <c r="V182" t="str" cm="1">
        <f t="array" ref="V182">_xlfn.LET(_xlpm.x, AC181,
         _xlpm.cellAddress, "【 cvm!" &amp; ADDRESS(ROW(cvm机型选项表[[#This Row],[自检]]),COLUMN(cvm机型选项表[[#This Row],[自检]])) &amp; "】",
         _xlfn.IFS(ISBLANK(_xlpm.x),   "error:右侧选项不足" &amp;  _xlpm.cellAddress,
               ISERROR(_xlpm.x),   "error:右侧选项执行失败: cvm!" &amp; _xlpm.cellAddress,
               TRUE,             "ok")
)</f>
        <v>ok</v>
      </c>
      <c r="AC182" t="str" cm="1">
        <f t="array" ref="AC182:AD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2" t="str">
        <v>GPU计算型 GN10Xp</v>
      </c>
      <c r="CY182" t="s">
        <v>1921</v>
      </c>
      <c r="CZ182" t="s">
        <v>1995</v>
      </c>
      <c r="DA182">
        <v>2</v>
      </c>
      <c r="DB182" t="str">
        <f t="shared" si="7"/>
        <v>cvm!$DF$182#</v>
      </c>
      <c r="DC182" t="str" cm="1">
        <f t="array" ref="DC182">_xlfn.LET(_xlpm.x, DF182,
         _xlpm.cellAddress, "【 cvm!" &amp; ADDRESS(ROW(cvmCpu选项表[[#This Row],[自检]]),COLUMN(cvmCpu选项表[[#This Row],[自检]])) &amp; "】",
         _xlfn.IFS(ISBLANK(_xlpm.x),   "error:右侧选项不足" &amp;  _xlpm.cellAddress,
               ISERROR(_xlpm.x),   "error:右侧选项执行失败: cvm!" &amp; _xlpm.cellAddress,
               TRUE,             "ok")
)</f>
        <v>ok</v>
      </c>
      <c r="DF182" cm="1">
        <f t="array" ref="DF182:DG182">TRANSPOSE(
_xlfn.UNIQUE(
_xlfn._xlws.FILTER(cvm表[CPU],(cvm表[地域]=cvmCpu选项表[[#This Row],[地域]])
*IF(cvmCpu选项表[[#This Row],[机型]]="",TRUE,(cvm表[机型]=cvmCpu选项表[[#This Row],[机型]]))
*IF(cvmCpu选项表[[#This Row],[内存]]="",TRUE,(cvm表[内存]=cvmCpu选项表[[#This Row],[内存]]))))
)</f>
        <v>1</v>
      </c>
      <c r="DG182">
        <v>2</v>
      </c>
      <c r="FK182" t="s">
        <v>1924</v>
      </c>
      <c r="FM182">
        <v>48</v>
      </c>
      <c r="FN182" t="str">
        <f t="shared" si="8"/>
        <v>cvm!$FR$182#</v>
      </c>
      <c r="FO182" t="str" cm="1">
        <f t="array" ref="FO182">_xlfn.LET(_xlpm.x, FR182,
         _xlpm.cellAddress, "【 cvm!" &amp; ADDRESS(ROW(cvm内存选项表[[#This Row],[自检]]),COLUMN(cvm内存选项表[[#This Row],[自检]])) &amp; "】",
         _xlfn.IFS(ISBLANK(_xlpm.x),   "error:右侧选项不足" &amp;  _xlpm.cellAddress,
               ISERROR(_xlpm.x),   "error:右侧选项执行失败: cvm!" &amp; _xlpm.cellAddress,
               TRUE,             "ok")
)</f>
        <v>ok</v>
      </c>
      <c r="FR182" cm="1">
        <f t="array" ref="FR182:FU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82">
        <v>128</v>
      </c>
      <c r="FT182">
        <v>192</v>
      </c>
      <c r="FU182">
        <v>384</v>
      </c>
    </row>
    <row r="183" spans="2:178">
      <c r="B183" t="e" vm="534">
        <v>#VALUE!</v>
      </c>
      <c r="C183" t="s">
        <v>1921</v>
      </c>
      <c r="D183" t="s">
        <v>1987</v>
      </c>
      <c r="E183">
        <v>1</v>
      </c>
      <c r="F183">
        <v>2</v>
      </c>
      <c r="G183" t="s">
        <v>2071</v>
      </c>
      <c r="H183">
        <v>45</v>
      </c>
      <c r="I183">
        <v>1</v>
      </c>
      <c r="J183" t="s">
        <v>2210</v>
      </c>
      <c r="R183" t="s">
        <v>1924</v>
      </c>
      <c r="S183">
        <v>40</v>
      </c>
      <c r="T183">
        <v>160</v>
      </c>
      <c r="U183" t="str">
        <f t="shared" si="6"/>
        <v>cvm!$AC$183#</v>
      </c>
      <c r="V183" t="str" cm="1">
        <f t="array" ref="V183">_xlfn.LET(_xlpm.x, AC182,
         _xlpm.cellAddress, "【 cvm!" &amp; ADDRESS(ROW(cvm机型选项表[[#This Row],[自检]]),COLUMN(cvm机型选项表[[#This Row],[自检]])) &amp; "】",
         _xlfn.IFS(ISBLANK(_xlpm.x),   "error:右侧选项不足" &amp;  _xlpm.cellAddress,
               ISERROR(_xlpm.x),   "error:右侧选项执行失败: cvm!" &amp; _xlpm.cellAddress,
               TRUE,             "ok")
)</f>
        <v>ok</v>
      </c>
      <c r="AC183" t="str" cm="1">
        <f t="array" ref="AC183:AD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3" t="str">
        <v>GPU计算型 GN10Xp</v>
      </c>
      <c r="CY183" t="s">
        <v>1921</v>
      </c>
      <c r="CZ183" t="s">
        <v>1995</v>
      </c>
      <c r="DA183">
        <v>1</v>
      </c>
      <c r="DB183" t="str">
        <f t="shared" si="7"/>
        <v>cvm!$DF$183#</v>
      </c>
      <c r="DC183" t="str" cm="1">
        <f t="array" ref="DC183">_xlfn.LET(_xlpm.x, DF183,
         _xlpm.cellAddress, "【 cvm!" &amp; ADDRESS(ROW(cvmCpu选项表[[#This Row],[自检]]),COLUMN(cvmCpu选项表[[#This Row],[自检]])) &amp; "】",
         _xlfn.IFS(ISBLANK(_xlpm.x),   "error:右侧选项不足" &amp;  _xlpm.cellAddress,
               ISERROR(_xlpm.x),   "error:右侧选项执行失败: cvm!" &amp; _xlpm.cellAddress,
               TRUE,             "ok")
)</f>
        <v>ok</v>
      </c>
      <c r="DF183" cm="1">
        <f t="array" ref="DF183">TRANSPOSE(
_xlfn.UNIQUE(
_xlfn._xlws.FILTER(cvm表[CPU],(cvm表[地域]=cvmCpu选项表[[#This Row],[地域]])
*IF(cvmCpu选项表[[#This Row],[机型]]="",TRUE,(cvm表[机型]=cvmCpu选项表[[#This Row],[机型]]))
*IF(cvmCpu选项表[[#This Row],[内存]]="",TRUE,(cvm表[内存]=cvmCpu选项表[[#This Row],[内存]]))))
)</f>
        <v>1</v>
      </c>
      <c r="FK183" t="s">
        <v>1924</v>
      </c>
      <c r="FM183">
        <v>52</v>
      </c>
      <c r="FN183" t="str">
        <f t="shared" si="8"/>
        <v>cvm!$FR$183#</v>
      </c>
      <c r="FO183" t="str" cm="1">
        <f t="array" ref="FO183">_xlfn.LET(_xlpm.x, FR183,
         _xlpm.cellAddress, "【 cvm!" &amp; ADDRESS(ROW(cvm内存选项表[[#This Row],[自检]]),COLUMN(cvm内存选项表[[#This Row],[自检]])) &amp; "】",
         _xlfn.IFS(ISBLANK(_xlpm.x),   "error:右侧选项不足" &amp;  _xlpm.cellAddress,
               ISERROR(_xlpm.x),   "error:右侧选项执行失败: cvm!" &amp; _xlpm.cellAddress,
               TRUE,             "ok")
)</f>
        <v>ok</v>
      </c>
      <c r="FR183" cm="1">
        <f t="array" ref="FR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78">
      <c r="B184" t="e" vm="535">
        <v>#VALUE!</v>
      </c>
      <c r="C184" t="s">
        <v>1921</v>
      </c>
      <c r="D184" t="s">
        <v>1987</v>
      </c>
      <c r="E184">
        <v>1</v>
      </c>
      <c r="F184">
        <v>4</v>
      </c>
      <c r="G184" t="s">
        <v>2110</v>
      </c>
      <c r="H184">
        <v>138</v>
      </c>
      <c r="I184">
        <v>1</v>
      </c>
      <c r="J184" t="s">
        <v>2211</v>
      </c>
      <c r="R184" t="s">
        <v>1924</v>
      </c>
      <c r="S184">
        <v>8</v>
      </c>
      <c r="T184">
        <v>40</v>
      </c>
      <c r="U184" t="str">
        <f t="shared" si="6"/>
        <v>cvm!$AC$184#</v>
      </c>
      <c r="V184" t="str" cm="1">
        <f t="array" ref="V184">_xlfn.LET(_xlpm.x, AC183,
         _xlpm.cellAddress, "【 cvm!" &amp; ADDRESS(ROW(cvm机型选项表[[#This Row],[自检]]),COLUMN(cvm机型选项表[[#This Row],[自检]])) &amp; "】",
         _xlfn.IFS(ISBLANK(_xlpm.x),   "error:右侧选项不足" &amp;  _xlpm.cellAddress,
               ISERROR(_xlpm.x),   "error:右侧选项执行失败: cvm!" &amp; _xlpm.cellAddress,
               TRUE,             "ok")
)</f>
        <v>ok</v>
      </c>
      <c r="AC184" t="str" cm="1">
        <f t="array" ref="AC184:AD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184" t="str">
        <v>GPU计算型 GN10X</v>
      </c>
      <c r="CY184" t="s">
        <v>1921</v>
      </c>
      <c r="CZ184" t="s">
        <v>1995</v>
      </c>
      <c r="DA184">
        <v>8</v>
      </c>
      <c r="DB184" t="str">
        <f t="shared" si="7"/>
        <v>cvm!$DF$184#</v>
      </c>
      <c r="DC184" t="str" cm="1">
        <f t="array" ref="DC184">_xlfn.LET(_xlpm.x, DF184,
         _xlpm.cellAddress, "【 cvm!" &amp; ADDRESS(ROW(cvmCpu选项表[[#This Row],[自检]]),COLUMN(cvmCpu选项表[[#This Row],[自检]])) &amp; "】",
         _xlfn.IFS(ISBLANK(_xlpm.x),   "error:右侧选项不足" &amp;  _xlpm.cellAddress,
               ISERROR(_xlpm.x),   "error:右侧选项执行失败: cvm!" &amp; _xlpm.cellAddress,
               TRUE,             "ok")
)</f>
        <v>ok</v>
      </c>
      <c r="DF184" cm="1">
        <f t="array" ref="DF184:DH184">TRANSPOSE(
_xlfn.UNIQUE(
_xlfn._xlws.FILTER(cvm表[CPU],(cvm表[地域]=cvmCpu选项表[[#This Row],[地域]])
*IF(cvmCpu选项表[[#This Row],[机型]]="",TRUE,(cvm表[机型]=cvmCpu选项表[[#This Row],[机型]]))
*IF(cvmCpu选项表[[#This Row],[内存]]="",TRUE,(cvm表[内存]=cvmCpu选项表[[#This Row],[内存]]))))
)</f>
        <v>2</v>
      </c>
      <c r="DG184">
        <v>4</v>
      </c>
      <c r="DH184">
        <v>8</v>
      </c>
      <c r="FK184" t="s">
        <v>1924</v>
      </c>
      <c r="FM184">
        <v>104</v>
      </c>
      <c r="FN184" t="str">
        <f t="shared" si="8"/>
        <v>cvm!$FR$184#</v>
      </c>
      <c r="FO184" t="str" cm="1">
        <f t="array" ref="FO184">_xlfn.LET(_xlpm.x, FR184,
         _xlpm.cellAddress, "【 cvm!" &amp; ADDRESS(ROW(cvm内存选项表[[#This Row],[自检]]),COLUMN(cvm内存选项表[[#This Row],[自检]])) &amp; "】",
         _xlfn.IFS(ISBLANK(_xlpm.x),   "error:右侧选项不足" &amp;  _xlpm.cellAddress,
               ISERROR(_xlpm.x),   "error:右侧选项执行失败: cvm!" &amp; _xlpm.cellAddress,
               TRUE,             "ok")
)</f>
        <v>ok</v>
      </c>
      <c r="FR184" cm="1">
        <f t="array" ref="FR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78">
      <c r="B185" t="e" vm="536">
        <v>#VALUE!</v>
      </c>
      <c r="C185" t="s">
        <v>1921</v>
      </c>
      <c r="D185" t="s">
        <v>1987</v>
      </c>
      <c r="E185">
        <v>2</v>
      </c>
      <c r="F185">
        <v>8</v>
      </c>
      <c r="G185" t="s">
        <v>2114</v>
      </c>
      <c r="H185">
        <v>276</v>
      </c>
      <c r="I185">
        <v>1</v>
      </c>
      <c r="J185" t="s">
        <v>2212</v>
      </c>
      <c r="R185" t="s">
        <v>1924</v>
      </c>
      <c r="S185">
        <v>28</v>
      </c>
      <c r="T185">
        <v>48</v>
      </c>
      <c r="U185" t="str">
        <f t="shared" si="6"/>
        <v>cvm!$AC$185#</v>
      </c>
      <c r="V185" t="str" cm="1">
        <f t="array" ref="V185">_xlfn.LET(_xlpm.x, AC184,
         _xlpm.cellAddress, "【 cvm!" &amp; ADDRESS(ROW(cvm机型选项表[[#This Row],[自检]]),COLUMN(cvm机型选项表[[#This Row],[自检]])) &amp; "】",
         _xlfn.IFS(ISBLANK(_xlpm.x),   "error:右侧选项不足" &amp;  _xlpm.cellAddress,
               ISERROR(_xlpm.x),   "error:右侧选项执行失败: cvm!" &amp; _xlpm.cellAddress,
               TRUE,             "ok")
)</f>
        <v>ok</v>
      </c>
      <c r="AC185" t="str" cm="1">
        <f t="array" ref="AC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5" t="s">
        <v>1921</v>
      </c>
      <c r="CZ185" t="s">
        <v>1995</v>
      </c>
      <c r="DA185">
        <v>16</v>
      </c>
      <c r="DB185" t="str">
        <f t="shared" si="7"/>
        <v>cvm!$DF$185#</v>
      </c>
      <c r="DC185" t="str" cm="1">
        <f t="array" ref="DC185">_xlfn.LET(_xlpm.x, DF185,
         _xlpm.cellAddress, "【 cvm!" &amp; ADDRESS(ROW(cvmCpu选项表[[#This Row],[自检]]),COLUMN(cvmCpu选项表[[#This Row],[自检]])) &amp; "】",
         _xlfn.IFS(ISBLANK(_xlpm.x),   "error:右侧选项不足" &amp;  _xlpm.cellAddress,
               ISERROR(_xlpm.x),   "error:右侧选项执行失败: cvm!" &amp; _xlpm.cellAddress,
               TRUE,             "ok")
)</f>
        <v>ok</v>
      </c>
      <c r="DF185" cm="1">
        <f t="array" ref="DF185:DG185">TRANSPOSE(
_xlfn.UNIQUE(
_xlfn._xlws.FILTER(cvm表[CPU],(cvm表[地域]=cvmCpu选项表[[#This Row],[地域]])
*IF(cvmCpu选项表[[#This Row],[机型]]="",TRUE,(cvm表[机型]=cvmCpu选项表[[#This Row],[机型]]))
*IF(cvmCpu选项表[[#This Row],[内存]]="",TRUE,(cvm表[内存]=cvmCpu选项表[[#This Row],[内存]]))))
)</f>
        <v>4</v>
      </c>
      <c r="DG185">
        <v>8</v>
      </c>
      <c r="FK185" t="s">
        <v>1924</v>
      </c>
      <c r="FM185">
        <v>68</v>
      </c>
      <c r="FN185" t="str">
        <f t="shared" si="8"/>
        <v>cvm!$FR$185#</v>
      </c>
      <c r="FO185" t="str" cm="1">
        <f t="array" ref="FO185">_xlfn.LET(_xlpm.x, FR185,
         _xlpm.cellAddress, "【 cvm!" &amp; ADDRESS(ROW(cvm内存选项表[[#This Row],[自检]]),COLUMN(cvm内存选项表[[#This Row],[自检]])) &amp; "】",
         _xlfn.IFS(ISBLANK(_xlpm.x),   "error:右侧选项不足" &amp;  _xlpm.cellAddress,
               ISERROR(_xlpm.x),   "error:右侧选项执行失败: cvm!" &amp; _xlpm.cellAddress,
               TRUE,             "ok")
)</f>
        <v>ok</v>
      </c>
      <c r="FR185" cm="1">
        <f t="array" ref="FR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78">
      <c r="B186" t="e" vm="537">
        <v>#VALUE!</v>
      </c>
      <c r="C186" t="s">
        <v>1921</v>
      </c>
      <c r="D186" t="s">
        <v>1987</v>
      </c>
      <c r="E186">
        <v>2</v>
      </c>
      <c r="F186">
        <v>4</v>
      </c>
      <c r="G186" t="s">
        <v>2074</v>
      </c>
      <c r="H186">
        <v>170</v>
      </c>
      <c r="I186">
        <v>1</v>
      </c>
      <c r="J186" t="s">
        <v>2213</v>
      </c>
      <c r="R186" t="s">
        <v>1924</v>
      </c>
      <c r="S186">
        <v>56</v>
      </c>
      <c r="T186">
        <v>96</v>
      </c>
      <c r="U186" t="str">
        <f t="shared" si="6"/>
        <v>cvm!$AC$186#</v>
      </c>
      <c r="V186" t="str" cm="1">
        <f t="array" ref="V186">_xlfn.LET(_xlpm.x, AC185,
         _xlpm.cellAddress, "【 cvm!" &amp; ADDRESS(ROW(cvm机型选项表[[#This Row],[自检]]),COLUMN(cvm机型选项表[[#This Row],[自检]])) &amp; "】",
         _xlfn.IFS(ISBLANK(_xlpm.x),   "error:右侧选项不足" &amp;  _xlpm.cellAddress,
               ISERROR(_xlpm.x),   "error:右侧选项执行失败: cvm!" &amp; _xlpm.cellAddress,
               TRUE,             "ok")
)</f>
        <v>ok</v>
      </c>
      <c r="AC186" t="str" cm="1">
        <f t="array" ref="AC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6" t="s">
        <v>1921</v>
      </c>
      <c r="CZ186" t="s">
        <v>1995</v>
      </c>
      <c r="DA186">
        <v>32</v>
      </c>
      <c r="DB186" t="str">
        <f t="shared" si="7"/>
        <v>cvm!$DF$186#</v>
      </c>
      <c r="DC186" t="str" cm="1">
        <f t="array" ref="DC186">_xlfn.LET(_xlpm.x, DF186,
         _xlpm.cellAddress, "【 cvm!" &amp; ADDRESS(ROW(cvmCpu选项表[[#This Row],[自检]]),COLUMN(cvmCpu选项表[[#This Row],[自检]])) &amp; "】",
         _xlfn.IFS(ISBLANK(_xlpm.x),   "error:右侧选项不足" &amp;  _xlpm.cellAddress,
               ISERROR(_xlpm.x),   "error:右侧选项执行失败: cvm!" &amp; _xlpm.cellAddress,
               TRUE,             "ok")
)</f>
        <v>ok</v>
      </c>
      <c r="DF186" cm="1">
        <f t="array" ref="DF186:DG186">TRANSPOSE(
_xlfn.UNIQUE(
_xlfn._xlws.FILTER(cvm表[CPU],(cvm表[地域]=cvmCpu选项表[[#This Row],[地域]])
*IF(cvmCpu选项表[[#This Row],[机型]]="",TRUE,(cvm表[机型]=cvmCpu选项表[[#This Row],[机型]]))
*IF(cvmCpu选项表[[#This Row],[内存]]="",TRUE,(cvm表[内存]=cvmCpu选项表[[#This Row],[内存]]))))
)</f>
        <v>8</v>
      </c>
      <c r="DG186">
        <v>16</v>
      </c>
      <c r="FK186" t="s">
        <v>1924</v>
      </c>
      <c r="FM186">
        <v>1</v>
      </c>
      <c r="FN186" t="str">
        <f t="shared" si="8"/>
        <v>cvm!$FR$186#</v>
      </c>
      <c r="FO186" t="str" cm="1">
        <f t="array" ref="FO186">_xlfn.LET(_xlpm.x, FR186,
         _xlpm.cellAddress, "【 cvm!" &amp; ADDRESS(ROW(cvm内存选项表[[#This Row],[自检]]),COLUMN(cvm内存选项表[[#This Row],[自检]])) &amp; "】",
         _xlfn.IFS(ISBLANK(_xlpm.x),   "error:右侧选项不足" &amp;  _xlpm.cellAddress,
               ISERROR(_xlpm.x),   "error:右侧选项执行失败: cvm!" &amp; _xlpm.cellAddress,
               TRUE,             "ok")
)</f>
        <v>ok</v>
      </c>
      <c r="FR186" cm="1">
        <f t="array" ref="FR186:FU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6">
        <v>2</v>
      </c>
      <c r="FT186">
        <v>4</v>
      </c>
      <c r="FU186">
        <v>8</v>
      </c>
    </row>
    <row r="187" spans="2:178">
      <c r="B187" t="e" vm="538">
        <v>#VALUE!</v>
      </c>
      <c r="C187" t="s">
        <v>1921</v>
      </c>
      <c r="D187" t="s">
        <v>1987</v>
      </c>
      <c r="E187">
        <v>4</v>
      </c>
      <c r="F187">
        <v>16</v>
      </c>
      <c r="G187" t="s">
        <v>1967</v>
      </c>
      <c r="H187">
        <v>552</v>
      </c>
      <c r="I187">
        <v>1</v>
      </c>
      <c r="J187" t="s">
        <v>2214</v>
      </c>
      <c r="R187" t="s">
        <v>1924</v>
      </c>
      <c r="S187">
        <v>36</v>
      </c>
      <c r="T187">
        <v>160</v>
      </c>
      <c r="U187" t="str">
        <f t="shared" si="6"/>
        <v>cvm!$AC$187#</v>
      </c>
      <c r="V187" t="str" cm="1">
        <f t="array" ref="V187">_xlfn.LET(_xlpm.x, AC186,
         _xlpm.cellAddress, "【 cvm!" &amp; ADDRESS(ROW(cvm机型选项表[[#This Row],[自检]]),COLUMN(cvm机型选项表[[#This Row],[自检]])) &amp; "】",
         _xlfn.IFS(ISBLANK(_xlpm.x),   "error:右侧选项不足" &amp;  _xlpm.cellAddress,
               ISERROR(_xlpm.x),   "error:右侧选项执行失败: cvm!" &amp; _xlpm.cellAddress,
               TRUE,             "ok")
)</f>
        <v>ok</v>
      </c>
      <c r="AC187" t="str" cm="1">
        <f t="array" ref="AC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7" t="s">
        <v>1921</v>
      </c>
      <c r="CZ187" t="s">
        <v>1995</v>
      </c>
      <c r="DA187">
        <v>24</v>
      </c>
      <c r="DB187" t="str">
        <f t="shared" si="7"/>
        <v>cvm!$DF$187#</v>
      </c>
      <c r="DC187" t="str" cm="1">
        <f t="array" ref="DC187">_xlfn.LET(_xlpm.x, DF187,
         _xlpm.cellAddress, "【 cvm!" &amp; ADDRESS(ROW(cvmCpu选项表[[#This Row],[自检]]),COLUMN(cvmCpu选项表[[#This Row],[自检]])) &amp; "】",
         _xlfn.IFS(ISBLANK(_xlpm.x),   "error:右侧选项不足" &amp;  _xlpm.cellAddress,
               ISERROR(_xlpm.x),   "error:右侧选项执行失败: cvm!" &amp; _xlpm.cellAddress,
               TRUE,             "ok")
)</f>
        <v>ok</v>
      </c>
      <c r="DF187" cm="1">
        <f t="array" ref="DF187">TRANSPOSE(
_xlfn.UNIQUE(
_xlfn._xlws.FILTER(cvm表[CPU],(cvm表[地域]=cvmCpu选项表[[#This Row],[地域]])
*IF(cvmCpu选项表[[#This Row],[机型]]="",TRUE,(cvm表[机型]=cvmCpu选项表[[#This Row],[机型]]))
*IF(cvmCpu选项表[[#This Row],[内存]]="",TRUE,(cvm表[内存]=cvmCpu选项表[[#This Row],[内存]]))))
)</f>
        <v>12</v>
      </c>
      <c r="FK187" t="s">
        <v>1924</v>
      </c>
      <c r="FM187">
        <v>2</v>
      </c>
      <c r="FN187" t="str">
        <f t="shared" si="8"/>
        <v>cvm!$FR$187#</v>
      </c>
      <c r="FO187" t="str" cm="1">
        <f t="array" ref="FO187">_xlfn.LET(_xlpm.x, FR187,
         _xlpm.cellAddress, "【 cvm!" &amp; ADDRESS(ROW(cvm内存选项表[[#This Row],[自检]]),COLUMN(cvm内存选项表[[#This Row],[自检]])) &amp; "】",
         _xlfn.IFS(ISBLANK(_xlpm.x),   "error:右侧选项不足" &amp;  _xlpm.cellAddress,
               ISERROR(_xlpm.x),   "error:右侧选项执行失败: cvm!" &amp; _xlpm.cellAddress,
               TRUE,             "ok")
)</f>
        <v>ok</v>
      </c>
      <c r="FR187" cm="1">
        <f t="array" ref="FR187:FV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87">
        <v>4</v>
      </c>
      <c r="FT187">
        <v>8</v>
      </c>
      <c r="FU187">
        <v>12</v>
      </c>
      <c r="FV187">
        <v>16</v>
      </c>
    </row>
    <row r="188" spans="2:178">
      <c r="B188" t="e" vm="539">
        <v>#VALUE!</v>
      </c>
      <c r="C188" t="s">
        <v>1921</v>
      </c>
      <c r="D188" t="s">
        <v>1987</v>
      </c>
      <c r="E188">
        <v>4</v>
      </c>
      <c r="F188">
        <v>8</v>
      </c>
      <c r="G188" t="s">
        <v>1970</v>
      </c>
      <c r="H188">
        <v>368</v>
      </c>
      <c r="I188">
        <v>1</v>
      </c>
      <c r="J188" t="s">
        <v>2215</v>
      </c>
      <c r="R188" t="s">
        <v>1924</v>
      </c>
      <c r="S188">
        <v>72</v>
      </c>
      <c r="T188">
        <v>320</v>
      </c>
      <c r="U188" t="str">
        <f t="shared" si="6"/>
        <v>cvm!$AC$188#</v>
      </c>
      <c r="V188" t="str" cm="1">
        <f t="array" ref="V188">_xlfn.LET(_xlpm.x, AC187,
         _xlpm.cellAddress, "【 cvm!" &amp; ADDRESS(ROW(cvm机型选项表[[#This Row],[自检]]),COLUMN(cvm机型选项表[[#This Row],[自检]])) &amp; "】",
         _xlfn.IFS(ISBLANK(_xlpm.x),   "error:右侧选项不足" &amp;  _xlpm.cellAddress,
               ISERROR(_xlpm.x),   "error:右侧选项执行失败: cvm!" &amp; _xlpm.cellAddress,
               TRUE,             "ok")
)</f>
        <v>ok</v>
      </c>
      <c r="AC188" t="str" cm="1">
        <f t="array" ref="AC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8" t="s">
        <v>1921</v>
      </c>
      <c r="CZ188" t="s">
        <v>1995</v>
      </c>
      <c r="DA188">
        <v>48</v>
      </c>
      <c r="DB188" t="str">
        <f t="shared" si="7"/>
        <v>cvm!$DF$188#</v>
      </c>
      <c r="DC188" t="str" cm="1">
        <f t="array" ref="DC188">_xlfn.LET(_xlpm.x, DF188,
         _xlpm.cellAddress, "【 cvm!" &amp; ADDRESS(ROW(cvmCpu选项表[[#This Row],[自检]]),COLUMN(cvmCpu选项表[[#This Row],[自检]])) &amp; "】",
         _xlfn.IFS(ISBLANK(_xlpm.x),   "error:右侧选项不足" &amp;  _xlpm.cellAddress,
               ISERROR(_xlpm.x),   "error:右侧选项执行失败: cvm!" &amp; _xlpm.cellAddress,
               TRUE,             "ok")
)</f>
        <v>ok</v>
      </c>
      <c r="DF188" cm="1">
        <f t="array" ref="DF188:DG188">TRANSPOSE(
_xlfn.UNIQUE(
_xlfn._xlws.FILTER(cvm表[CPU],(cvm表[地域]=cvmCpu选项表[[#This Row],[地域]])
*IF(cvmCpu选项表[[#This Row],[机型]]="",TRUE,(cvm表[机型]=cvmCpu选项表[[#This Row],[机型]]))
*IF(cvmCpu选项表[[#This Row],[内存]]="",TRUE,(cvm表[内存]=cvmCpu选项表[[#This Row],[内存]]))))
)</f>
        <v>12</v>
      </c>
      <c r="DG188">
        <v>24</v>
      </c>
      <c r="FK188" t="s">
        <v>1924</v>
      </c>
      <c r="FM188">
        <v>116</v>
      </c>
      <c r="FN188" t="str">
        <f t="shared" si="8"/>
        <v>cvm!$FR$188#</v>
      </c>
      <c r="FO188" t="str" cm="1">
        <f t="array" ref="FO188">_xlfn.LET(_xlpm.x, FR188,
         _xlpm.cellAddress, "【 cvm!" &amp; ADDRESS(ROW(cvm内存选项表[[#This Row],[自检]]),COLUMN(cvm内存选项表[[#This Row],[自检]])) &amp; "】",
         _xlfn.IFS(ISBLANK(_xlpm.x),   "error:右侧选项不足" &amp;  _xlpm.cellAddress,
               ISERROR(_xlpm.x),   "error:右侧选项执行失败: cvm!" &amp; _xlpm.cellAddress,
               TRUE,             "ok")
)</f>
        <v>ok</v>
      </c>
      <c r="FR188" cm="1">
        <f t="array" ref="FR188:FS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88">
        <v>470</v>
      </c>
    </row>
    <row r="189" spans="2:178">
      <c r="B189" t="e" vm="540">
        <v>#VALUE!</v>
      </c>
      <c r="C189" t="s">
        <v>1921</v>
      </c>
      <c r="D189" t="s">
        <v>1987</v>
      </c>
      <c r="E189">
        <v>8</v>
      </c>
      <c r="F189">
        <v>32</v>
      </c>
      <c r="G189" t="s">
        <v>1956</v>
      </c>
      <c r="H189">
        <v>1104</v>
      </c>
      <c r="I189">
        <v>1</v>
      </c>
      <c r="J189" t="s">
        <v>2216</v>
      </c>
      <c r="R189" t="s">
        <v>1924</v>
      </c>
      <c r="S189">
        <v>90</v>
      </c>
      <c r="T189">
        <v>226</v>
      </c>
      <c r="U189" t="str">
        <f t="shared" si="6"/>
        <v>cvm!$AC$189#</v>
      </c>
      <c r="V189" t="str" cm="1">
        <f t="array" ref="V189">_xlfn.LET(_xlpm.x, AC188,
         _xlpm.cellAddress, "【 cvm!" &amp; ADDRESS(ROW(cvm机型选项表[[#This Row],[自检]]),COLUMN(cvm机型选项表[[#This Row],[自检]])) &amp; "】",
         _xlfn.IFS(ISBLANK(_xlpm.x),   "error:右侧选项不足" &amp;  _xlpm.cellAddress,
               ISERROR(_xlpm.x),   "error:右侧选项执行失败: cvm!" &amp; _xlpm.cellAddress,
               TRUE,             "ok")
)</f>
        <v>ok</v>
      </c>
      <c r="AC189" t="str" cm="1">
        <f t="array" ref="AC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89" t="s">
        <v>1921</v>
      </c>
      <c r="CZ189" t="s">
        <v>1995</v>
      </c>
      <c r="DA189">
        <v>64</v>
      </c>
      <c r="DB189" t="str">
        <f t="shared" si="7"/>
        <v>cvm!$DF$189#</v>
      </c>
      <c r="DC189" t="str" cm="1">
        <f t="array" ref="DC189">_xlfn.LET(_xlpm.x, DF189,
         _xlpm.cellAddress, "【 cvm!" &amp; ADDRESS(ROW(cvmCpu选项表[[#This Row],[自检]]),COLUMN(cvmCpu选项表[[#This Row],[自检]])) &amp; "】",
         _xlfn.IFS(ISBLANK(_xlpm.x),   "error:右侧选项不足" &amp;  _xlpm.cellAddress,
               ISERROR(_xlpm.x),   "error:右侧选项执行失败: cvm!" &amp; _xlpm.cellAddress,
               TRUE,             "ok")
)</f>
        <v>ok</v>
      </c>
      <c r="DF189" cm="1">
        <f t="array" ref="DF189">TRANSPOSE(
_xlfn.UNIQUE(
_xlfn._xlws.FILTER(cvm表[CPU],(cvm表[地域]=cvmCpu选项表[[#This Row],[地域]])
*IF(cvmCpu选项表[[#This Row],[机型]]="",TRUE,(cvm表[机型]=cvmCpu选项表[[#This Row],[机型]]))
*IF(cvmCpu选项表[[#This Row],[内存]]="",TRUE,(cvm表[内存]=cvmCpu选项表[[#This Row],[内存]]))))
)</f>
        <v>32</v>
      </c>
      <c r="FK189" t="s">
        <v>1924</v>
      </c>
      <c r="FM189">
        <v>128</v>
      </c>
      <c r="FN189" t="str">
        <f t="shared" si="8"/>
        <v>cvm!$FR$189#</v>
      </c>
      <c r="FO189" t="str" cm="1">
        <f t="array" ref="FO189">_xlfn.LET(_xlpm.x, FR189,
         _xlpm.cellAddress, "【 cvm!" &amp; ADDRESS(ROW(cvm内存选项表[[#This Row],[自检]]),COLUMN(cvm内存选项表[[#This Row],[自检]])) &amp; "】",
         _xlfn.IFS(ISBLANK(_xlpm.x),   "error:右侧选项不足" &amp;  _xlpm.cellAddress,
               ISERROR(_xlpm.x),   "error:右侧选项执行失败: cvm!" &amp; _xlpm.cellAddress,
               TRUE,             "ok")
)</f>
        <v>ok</v>
      </c>
      <c r="FR189" cm="1">
        <f t="array" ref="FR189:FT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89">
        <v>256</v>
      </c>
      <c r="FT189">
        <v>448</v>
      </c>
    </row>
    <row r="190" spans="2:178">
      <c r="B190" t="e" vm="541">
        <v>#VALUE!</v>
      </c>
      <c r="C190" t="s">
        <v>1921</v>
      </c>
      <c r="D190" t="s">
        <v>1987</v>
      </c>
      <c r="E190">
        <v>8</v>
      </c>
      <c r="F190">
        <v>16</v>
      </c>
      <c r="G190" t="s">
        <v>1975</v>
      </c>
      <c r="H190">
        <v>736</v>
      </c>
      <c r="I190">
        <v>1</v>
      </c>
      <c r="J190" t="s">
        <v>2217</v>
      </c>
      <c r="R190" t="s">
        <v>1924</v>
      </c>
      <c r="S190">
        <v>180</v>
      </c>
      <c r="T190">
        <v>452</v>
      </c>
      <c r="U190" t="str">
        <f t="shared" si="6"/>
        <v>cvm!$AC$190#</v>
      </c>
      <c r="V190" t="str" cm="1">
        <f t="array" ref="V190">_xlfn.LET(_xlpm.x, AC189,
         _xlpm.cellAddress, "【 cvm!" &amp; ADDRESS(ROW(cvm机型选项表[[#This Row],[自检]]),COLUMN(cvm机型选项表[[#This Row],[自检]])) &amp; "】",
         _xlfn.IFS(ISBLANK(_xlpm.x),   "error:右侧选项不足" &amp;  _xlpm.cellAddress,
               ISERROR(_xlpm.x),   "error:右侧选项执行失败: cvm!" &amp; _xlpm.cellAddress,
               TRUE,             "ok")
)</f>
        <v>ok</v>
      </c>
      <c r="AC190" t="str" cm="1">
        <f t="array" ref="AC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90" t="s">
        <v>1921</v>
      </c>
      <c r="CZ190" t="s">
        <v>1995</v>
      </c>
      <c r="DA190">
        <v>96</v>
      </c>
      <c r="DB190" t="str">
        <f t="shared" si="7"/>
        <v>cvm!$DF$190#</v>
      </c>
      <c r="DC190" t="str" cm="1">
        <f t="array" ref="DC190">_xlfn.LET(_xlpm.x, DF190,
         _xlpm.cellAddress, "【 cvm!" &amp; ADDRESS(ROW(cvmCpu选项表[[#This Row],[自检]]),COLUMN(cvmCpu选项表[[#This Row],[自检]])) &amp; "】",
         _xlfn.IFS(ISBLANK(_xlpm.x),   "error:右侧选项不足" &amp;  _xlpm.cellAddress,
               ISERROR(_xlpm.x),   "error:右侧选项执行失败: cvm!" &amp; _xlpm.cellAddress,
               TRUE,             "ok")
)</f>
        <v>ok</v>
      </c>
      <c r="DF190" cm="1">
        <f t="array" ref="DF190">TRANSPOSE(
_xlfn.UNIQUE(
_xlfn._xlws.FILTER(cvm表[CPU],(cvm表[地域]=cvmCpu选项表[[#This Row],[地域]])
*IF(cvmCpu选项表[[#This Row],[机型]]="",TRUE,(cvm表[机型]=cvmCpu选项表[[#This Row],[机型]]))
*IF(cvmCpu选项表[[#This Row],[内存]]="",TRUE,(cvm表[内存]=cvmCpu选项表[[#This Row],[内存]]))))
)</f>
        <v>48</v>
      </c>
      <c r="FK190" t="s">
        <v>1924</v>
      </c>
      <c r="FM190">
        <v>160</v>
      </c>
      <c r="FN190" t="str">
        <f t="shared" si="8"/>
        <v>cvm!$FR$190#</v>
      </c>
      <c r="FO190" t="str" cm="1">
        <f t="array" ref="FO190">_xlfn.LET(_xlpm.x, FR190,
         _xlpm.cellAddress, "【 cvm!" &amp; ADDRESS(ROW(cvm内存选项表[[#This Row],[自检]]),COLUMN(cvm内存选项表[[#This Row],[自检]])) &amp; "】",
         _xlfn.IFS(ISBLANK(_xlpm.x),   "error:右侧选项不足" &amp;  _xlpm.cellAddress,
               ISERROR(_xlpm.x),   "error:右侧选项执行失败: cvm!" &amp; _xlpm.cellAddress,
               TRUE,             "ok")
)</f>
        <v>ok</v>
      </c>
      <c r="FR190" cm="1">
        <f t="array" ref="FR190:FS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0">
        <v>640</v>
      </c>
    </row>
    <row r="191" spans="2:178">
      <c r="B191" t="e" vm="542">
        <v>#VALUE!</v>
      </c>
      <c r="C191" t="s">
        <v>1921</v>
      </c>
      <c r="D191" t="s">
        <v>1987</v>
      </c>
      <c r="E191">
        <v>16</v>
      </c>
      <c r="F191">
        <v>32</v>
      </c>
      <c r="G191" t="s">
        <v>1980</v>
      </c>
      <c r="H191">
        <v>1472</v>
      </c>
      <c r="I191">
        <v>1</v>
      </c>
      <c r="J191" t="s">
        <v>2218</v>
      </c>
      <c r="R191" t="s">
        <v>1924</v>
      </c>
      <c r="S191">
        <v>10</v>
      </c>
      <c r="T191">
        <v>88</v>
      </c>
      <c r="U191" t="str">
        <f t="shared" si="6"/>
        <v>cvm!$AC$191#</v>
      </c>
      <c r="V191" t="str" cm="1">
        <f t="array" ref="V191">_xlfn.LET(_xlpm.x, AC190,
         _xlpm.cellAddress, "【 cvm!" &amp; ADDRESS(ROW(cvm机型选项表[[#This Row],[自检]]),COLUMN(cvm机型选项表[[#This Row],[自检]])) &amp; "】",
         _xlfn.IFS(ISBLANK(_xlpm.x),   "error:右侧选项不足" &amp;  _xlpm.cellAddress,
               ISERROR(_xlpm.x),   "error:右侧选项执行失败: cvm!" &amp; _xlpm.cellAddress,
               TRUE,             "ok")
)</f>
        <v>ok</v>
      </c>
      <c r="AC191" t="str" cm="1">
        <f t="array" ref="AC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1" t="s">
        <v>1921</v>
      </c>
      <c r="CZ191" t="s">
        <v>1997</v>
      </c>
      <c r="DA191">
        <v>384</v>
      </c>
      <c r="DB191" t="str">
        <f t="shared" si="7"/>
        <v>cvm!$DF$191#</v>
      </c>
      <c r="DC191" t="str" cm="1">
        <f t="array" ref="DC191">_xlfn.LET(_xlpm.x, DF191,
         _xlpm.cellAddress, "【 cvm!" &amp; ADDRESS(ROW(cvmCpu选项表[[#This Row],[自检]]),COLUMN(cvmCpu选项表[[#This Row],[自检]])) &amp; "】",
         _xlfn.IFS(ISBLANK(_xlpm.x),   "error:右侧选项不足" &amp;  _xlpm.cellAddress,
               ISERROR(_xlpm.x),   "error:右侧选项执行失败: cvm!" &amp; _xlpm.cellAddress,
               TRUE,             "ok")
)</f>
        <v>ok</v>
      </c>
      <c r="DF191" cm="1">
        <f t="array" ref="DF191">TRANSPOSE(
_xlfn.UNIQUE(
_xlfn._xlws.FILTER(cvm表[CPU],(cvm表[地域]=cvmCpu选项表[[#This Row],[地域]])
*IF(cvmCpu选项表[[#This Row],[机型]]="",TRUE,(cvm表[机型]=cvmCpu选项表[[#This Row],[机型]]))
*IF(cvmCpu选项表[[#This Row],[内存]]="",TRUE,(cvm表[内存]=cvmCpu选项表[[#This Row],[内存]]))))
)</f>
        <v>80</v>
      </c>
      <c r="FK191" t="s">
        <v>1924</v>
      </c>
      <c r="FM191">
        <v>232</v>
      </c>
      <c r="FN191" t="str">
        <f t="shared" si="8"/>
        <v>cvm!$FR$191#</v>
      </c>
      <c r="FO191" t="str" cm="1">
        <f t="array" ref="FO191">_xlfn.LET(_xlpm.x, FR191,
         _xlpm.cellAddress, "【 cvm!" &amp; ADDRESS(ROW(cvm内存选项表[[#This Row],[自检]]),COLUMN(cvm内存选项表[[#This Row],[自检]])) &amp; "】",
         _xlfn.IFS(ISBLANK(_xlpm.x),   "error:右侧选项不足" &amp;  _xlpm.cellAddress,
               ISERROR(_xlpm.x),   "error:右侧选项执行失败: cvm!" &amp; _xlpm.cellAddress,
               TRUE,             "ok")
)</f>
        <v>ok</v>
      </c>
      <c r="FR191" cm="1">
        <f t="array" ref="FR191:FT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1">
        <v>696</v>
      </c>
      <c r="FT191">
        <v>940</v>
      </c>
    </row>
    <row r="192" spans="2:178">
      <c r="B192" t="e" vm="543">
        <v>#VALUE!</v>
      </c>
      <c r="C192" t="s">
        <v>1921</v>
      </c>
      <c r="D192" t="s">
        <v>1987</v>
      </c>
      <c r="E192">
        <v>16</v>
      </c>
      <c r="F192">
        <v>64</v>
      </c>
      <c r="G192" t="s">
        <v>1942</v>
      </c>
      <c r="H192">
        <v>2208</v>
      </c>
      <c r="I192">
        <v>1</v>
      </c>
      <c r="J192" t="s">
        <v>2219</v>
      </c>
      <c r="R192" t="s">
        <v>1924</v>
      </c>
      <c r="S192">
        <v>22</v>
      </c>
      <c r="T192">
        <v>176</v>
      </c>
      <c r="U192" t="str">
        <f t="shared" si="6"/>
        <v>cvm!$AC$192#</v>
      </c>
      <c r="V192" t="str" cm="1">
        <f t="array" ref="V192">_xlfn.LET(_xlpm.x, AC191,
         _xlpm.cellAddress, "【 cvm!" &amp; ADDRESS(ROW(cvm机型选项表[[#This Row],[自检]]),COLUMN(cvm机型选项表[[#This Row],[自检]])) &amp; "】",
         _xlfn.IFS(ISBLANK(_xlpm.x),   "error:右侧选项不足" &amp;  _xlpm.cellAddress,
               ISERROR(_xlpm.x),   "error:右侧选项执行失败: cvm!" &amp; _xlpm.cellAddress,
               TRUE,             "ok")
)</f>
        <v>ok</v>
      </c>
      <c r="AC192" t="str" cm="1">
        <f t="array" ref="AC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2" t="s">
        <v>1921</v>
      </c>
      <c r="CZ192" t="s">
        <v>1999</v>
      </c>
      <c r="DA192">
        <v>32</v>
      </c>
      <c r="DB192" t="str">
        <f t="shared" si="7"/>
        <v>cvm!$DF$192#</v>
      </c>
      <c r="DC192" t="str" cm="1">
        <f t="array" ref="DC192">_xlfn.LET(_xlpm.x, DF192,
         _xlpm.cellAddress, "【 cvm!" &amp; ADDRESS(ROW(cvmCpu选项表[[#This Row],[自检]]),COLUMN(cvmCpu选项表[[#This Row],[自检]])) &amp; "】",
         _xlfn.IFS(ISBLANK(_xlpm.x),   "error:右侧选项不足" &amp;  _xlpm.cellAddress,
               ISERROR(_xlpm.x),   "error:右侧选项执行失败: cvm!" &amp; _xlpm.cellAddress,
               TRUE,             "ok")
)</f>
        <v>ok</v>
      </c>
      <c r="DF192" cm="1">
        <f t="array" ref="DF192">TRANSPOSE(
_xlfn.UNIQUE(
_xlfn._xlws.FILTER(cvm表[CPU],(cvm表[地域]=cvmCpu选项表[[#This Row],[地域]])
*IF(cvmCpu选项表[[#This Row],[机型]]="",TRUE,(cvm表[机型]=cvmCpu选项表[[#This Row],[机型]]))
*IF(cvmCpu选项表[[#This Row],[内存]]="",TRUE,(cvm表[内存]=cvmCpu选项表[[#This Row],[内存]]))))
)</f>
        <v>8</v>
      </c>
      <c r="FK192" t="s">
        <v>1924</v>
      </c>
      <c r="FM192">
        <v>90</v>
      </c>
      <c r="FN192" t="str">
        <f t="shared" si="8"/>
        <v>cvm!$FR$192#</v>
      </c>
      <c r="FO192" t="str" cm="1">
        <f t="array" ref="FO192">_xlfn.LET(_xlpm.x, FR192,
         _xlpm.cellAddress, "【 cvm!" &amp; ADDRESS(ROW(cvm内存选项表[[#This Row],[自检]]),COLUMN(cvm内存选项表[[#This Row],[自检]])) &amp; "】",
         _xlfn.IFS(ISBLANK(_xlpm.x),   "error:右侧选项不足" &amp;  _xlpm.cellAddress,
               ISERROR(_xlpm.x),   "error:右侧选项执行失败: cvm!" &amp; _xlpm.cellAddress,
               TRUE,             "ok")
)</f>
        <v>ok</v>
      </c>
      <c r="FR192" cm="1">
        <f t="array" ref="FR192:FT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92">
        <v>226</v>
      </c>
      <c r="FT192">
        <v>480</v>
      </c>
    </row>
    <row r="193" spans="2:177">
      <c r="B193" t="e" vm="544">
        <v>#VALUE!</v>
      </c>
      <c r="C193" t="s">
        <v>1921</v>
      </c>
      <c r="D193" t="s">
        <v>1987</v>
      </c>
      <c r="E193">
        <v>24</v>
      </c>
      <c r="F193">
        <v>96</v>
      </c>
      <c r="G193" t="s">
        <v>1961</v>
      </c>
      <c r="H193">
        <v>3312</v>
      </c>
      <c r="I193">
        <v>1</v>
      </c>
      <c r="J193" t="s">
        <v>2220</v>
      </c>
      <c r="R193" t="s">
        <v>1924</v>
      </c>
      <c r="S193">
        <v>44</v>
      </c>
      <c r="T193">
        <v>352</v>
      </c>
      <c r="U193" t="str">
        <f t="shared" si="6"/>
        <v>cvm!$AC$193#</v>
      </c>
      <c r="V193" t="str" cm="1">
        <f t="array" ref="V193">_xlfn.LET(_xlpm.x, AC192,
         _xlpm.cellAddress, "【 cvm!" &amp; ADDRESS(ROW(cvm机型选项表[[#This Row],[自检]]),COLUMN(cvm机型选项表[[#This Row],[自检]])) &amp; "】",
         _xlfn.IFS(ISBLANK(_xlpm.x),   "error:右侧选项不足" &amp;  _xlpm.cellAddress,
               ISERROR(_xlpm.x),   "error:右侧选项执行失败: cvm!" &amp; _xlpm.cellAddress,
               TRUE,             "ok")
)</f>
        <v>ok</v>
      </c>
      <c r="AC193" t="str" cm="1">
        <f t="array" ref="AC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3" t="s">
        <v>1921</v>
      </c>
      <c r="CZ193" t="s">
        <v>1999</v>
      </c>
      <c r="DA193">
        <v>64</v>
      </c>
      <c r="DB193" t="str">
        <f t="shared" si="7"/>
        <v>cvm!$DF$193#</v>
      </c>
      <c r="DC193" t="str" cm="1">
        <f t="array" ref="DC193">_xlfn.LET(_xlpm.x, DF193,
         _xlpm.cellAddress, "【 cvm!" &amp; ADDRESS(ROW(cvmCpu选项表[[#This Row],[自检]]),COLUMN(cvmCpu选项表[[#This Row],[自检]])) &amp; "】",
         _xlfn.IFS(ISBLANK(_xlpm.x),   "error:右侧选项不足" &amp;  _xlpm.cellAddress,
               ISERROR(_xlpm.x),   "error:右侧选项执行失败: cvm!" &amp; _xlpm.cellAddress,
               TRUE,             "ok")
)</f>
        <v>ok</v>
      </c>
      <c r="DF193" cm="1">
        <f t="array" ref="DF193">TRANSPOSE(
_xlfn.UNIQUE(
_xlfn._xlws.FILTER(cvm表[CPU],(cvm表[地域]=cvmCpu选项表[[#This Row],[地域]])
*IF(cvmCpu选项表[[#This Row],[机型]]="",TRUE,(cvm表[机型]=cvmCpu选项表[[#This Row],[机型]]))
*IF(cvmCpu选项表[[#This Row],[内存]]="",TRUE,(cvm表[内存]=cvmCpu选项表[[#This Row],[内存]]))))
)</f>
        <v>16</v>
      </c>
      <c r="FK193" t="s">
        <v>1924</v>
      </c>
      <c r="FM193">
        <v>180</v>
      </c>
      <c r="FN193" t="str">
        <f t="shared" si="8"/>
        <v>cvm!$FR$193#</v>
      </c>
      <c r="FO193" t="str" cm="1">
        <f t="array" ref="FO193">_xlfn.LET(_xlpm.x, FR193,
         _xlpm.cellAddress, "【 cvm!" &amp; ADDRESS(ROW(cvm内存选项表[[#This Row],[自检]]),COLUMN(cvm内存选项表[[#This Row],[自检]])) &amp; "】",
         _xlfn.IFS(ISBLANK(_xlpm.x),   "error:右侧选项不足" &amp;  _xlpm.cellAddress,
               ISERROR(_xlpm.x),   "error:右侧选项执行失败: cvm!" &amp; _xlpm.cellAddress,
               TRUE,             "ok")
)</f>
        <v>ok</v>
      </c>
      <c r="FR193" cm="1">
        <f t="array" ref="FR193:FT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93">
        <v>464</v>
      </c>
      <c r="FT193">
        <v>960</v>
      </c>
    </row>
    <row r="194" spans="2:177">
      <c r="B194" t="e" vm="545">
        <v>#VALUE!</v>
      </c>
      <c r="C194" t="s">
        <v>1921</v>
      </c>
      <c r="D194" t="s">
        <v>1987</v>
      </c>
      <c r="E194">
        <v>24</v>
      </c>
      <c r="F194">
        <v>48</v>
      </c>
      <c r="G194" t="s">
        <v>2084</v>
      </c>
      <c r="H194">
        <v>2208</v>
      </c>
      <c r="I194">
        <v>1</v>
      </c>
      <c r="J194" t="s">
        <v>2221</v>
      </c>
      <c r="R194" t="s">
        <v>17</v>
      </c>
      <c r="S194">
        <v>96</v>
      </c>
      <c r="T194">
        <v>384</v>
      </c>
      <c r="U194" t="str">
        <f t="shared" ref="U194:U257" si="9">"cvm!"&amp;ADDRESS(ROW(AC194),COLUMN(AC194)) &amp; "#"</f>
        <v>cvm!$AC$194#</v>
      </c>
      <c r="V194" t="str" cm="1">
        <f t="array" ref="V194">_xlfn.LET(_xlpm.x, AC193,
         _xlpm.cellAddress, "【 cvm!" &amp; ADDRESS(ROW(cvm机型选项表[[#This Row],[自检]]),COLUMN(cvm机型选项表[[#This Row],[自检]])) &amp; "】",
         _xlfn.IFS(ISBLANK(_xlpm.x),   "error:右侧选项不足" &amp;  _xlpm.cellAddress,
               ISERROR(_xlpm.x),   "error:右侧选项执行失败: cvm!" &amp; _xlpm.cellAddress,
               TRUE,             "ok")
)</f>
        <v>ok</v>
      </c>
      <c r="AC194" t="str" cm="1">
        <f t="array" ref="AC194:AE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194" t="str">
        <v>标准型 SA3</v>
      </c>
      <c r="AE194" t="str">
        <v>GPU型 黑石物理服务器BMG5t</v>
      </c>
      <c r="CY194" t="s">
        <v>1921</v>
      </c>
      <c r="CZ194" t="s">
        <v>1999</v>
      </c>
      <c r="DA194">
        <v>128</v>
      </c>
      <c r="DB194" t="str">
        <f t="shared" ref="DB194:DB257" si="10">"cvm!"&amp;ADDRESS(ROW(DF194),COLUMN(DF194)) &amp; "#"</f>
        <v>cvm!$DF$194#</v>
      </c>
      <c r="DC194" t="str" cm="1">
        <f t="array" ref="DC194">_xlfn.LET(_xlpm.x, DF194,
         _xlpm.cellAddress, "【 cvm!" &amp; ADDRESS(ROW(cvmCpu选项表[[#This Row],[自检]]),COLUMN(cvmCpu选项表[[#This Row],[自检]])) &amp; "】",
         _xlfn.IFS(ISBLANK(_xlpm.x),   "error:右侧选项不足" &amp;  _xlpm.cellAddress,
               ISERROR(_xlpm.x),   "error:右侧选项执行失败: cvm!" &amp; _xlpm.cellAddress,
               TRUE,             "ok")
)</f>
        <v>ok</v>
      </c>
      <c r="DF194" cm="1">
        <f t="array" ref="DF194">TRANSPOSE(
_xlfn.UNIQUE(
_xlfn._xlws.FILTER(cvm表[CPU],(cvm表[地域]=cvmCpu选项表[[#This Row],[地域]])
*IF(cvmCpu选项表[[#This Row],[机型]]="",TRUE,(cvm表[机型]=cvmCpu选项表[[#This Row],[机型]]))
*IF(cvmCpu选项表[[#This Row],[内存]]="",TRUE,(cvm表[内存]=cvmCpu选项表[[#This Row],[内存]]))))
)</f>
        <v>32</v>
      </c>
      <c r="FK194" t="s">
        <v>1924</v>
      </c>
      <c r="FM194">
        <v>124</v>
      </c>
      <c r="FN194" t="str">
        <f t="shared" ref="FN194:FN257" si="11">"cvm!"&amp;ADDRESS(ROW(FR194),COLUMN(FR194)) &amp; "#"</f>
        <v>cvm!$FR$194#</v>
      </c>
      <c r="FO194" t="str" cm="1">
        <f t="array" ref="FO194">_xlfn.LET(_xlpm.x, FR194,
         _xlpm.cellAddress, "【 cvm!" &amp; ADDRESS(ROW(cvm内存选项表[[#This Row],[自检]]),COLUMN(cvm内存选项表[[#This Row],[自检]])) &amp; "】",
         _xlfn.IFS(ISBLANK(_xlpm.x),   "error:右侧选项不足" &amp;  _xlpm.cellAddress,
               ISERROR(_xlpm.x),   "error:右侧选项执行失败: cvm!" &amp; _xlpm.cellAddress,
               TRUE,             "ok")
)</f>
        <v>ok</v>
      </c>
      <c r="FR194" cm="1">
        <f t="array" ref="FR194:FS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4">
        <v>940</v>
      </c>
    </row>
    <row r="195" spans="2:177">
      <c r="B195" t="e" vm="546">
        <v>#VALUE!</v>
      </c>
      <c r="C195" t="s">
        <v>1921</v>
      </c>
      <c r="D195" t="s">
        <v>1987</v>
      </c>
      <c r="E195">
        <v>32</v>
      </c>
      <c r="F195">
        <v>128</v>
      </c>
      <c r="G195" t="s">
        <v>1944</v>
      </c>
      <c r="H195">
        <v>4416</v>
      </c>
      <c r="I195">
        <v>1</v>
      </c>
      <c r="J195" t="s">
        <v>2222</v>
      </c>
      <c r="R195" t="s">
        <v>17</v>
      </c>
      <c r="S195">
        <v>16</v>
      </c>
      <c r="T195">
        <v>64</v>
      </c>
      <c r="U195" t="str">
        <f t="shared" si="9"/>
        <v>cvm!$AC$195#</v>
      </c>
      <c r="V195" t="str" cm="1">
        <f t="array" ref="V195">_xlfn.LET(_xlpm.x, AC194,
         _xlpm.cellAddress, "【 cvm!" &amp; ADDRESS(ROW(cvm机型选项表[[#This Row],[自检]]),COLUMN(cvm机型选项表[[#This Row],[自检]])) &amp; "】",
         _xlfn.IFS(ISBLANK(_xlpm.x),   "error:右侧选项不足" &amp;  _xlpm.cellAddress,
               ISERROR(_xlpm.x),   "error:右侧选项执行失败: cvm!" &amp; _xlpm.cellAddress,
               TRUE,             "ok")
)</f>
        <v>ok</v>
      </c>
      <c r="AC195" t="str" cm="1">
        <f t="array" ref="AC195:AW195">TRANSPOSE(
_xlfn.UNIQUE(
_xlfn._xlws.FILTER(cvm表[机型],(cvm表[地域]=cvm机型选项表[[#This Row],[地域]])
*IF(cvm机型选项表[[#This Row],[CPU]]="",TRUE,(cvm表[CPU]=cvm机型选项表[[#This Row],[CPU]]))
*IF(cvm机型选项表[[#This Row],[内存]]="",TRUE,(cvm表[内存]=cvm机型选项表[[#This Row],[内存]]))))
)</f>
        <v>高IO型 IT5</v>
      </c>
      <c r="AD195" t="str">
        <v>高IO型 IT3</v>
      </c>
      <c r="AE195" t="str">
        <v>高IO型 I3</v>
      </c>
      <c r="AF195" t="str">
        <v>计算网络增强型 CN3</v>
      </c>
      <c r="AG195" t="str">
        <v>计算型 C5</v>
      </c>
      <c r="AH195" t="str">
        <v>计算型 C4</v>
      </c>
      <c r="AI195" t="str">
        <v>计算型 C3</v>
      </c>
      <c r="AJ195" t="str">
        <v>计算型 C2</v>
      </c>
      <c r="AK195" t="str">
        <v>标准网络优化型 SN3ne</v>
      </c>
      <c r="AL195" t="str">
        <v>标准存储增强型 S5se</v>
      </c>
      <c r="AM195" t="str">
        <v>标准型 SA3</v>
      </c>
      <c r="AN195" t="str">
        <v>标准型 SA2</v>
      </c>
      <c r="AO195" t="str">
        <v>标准型 SA1</v>
      </c>
      <c r="AP195" t="str">
        <v>标准型 S6</v>
      </c>
      <c r="AQ195" t="str">
        <v>标准型 S5</v>
      </c>
      <c r="AR195" t="str">
        <v>标准型 S4</v>
      </c>
      <c r="AS195" t="str">
        <v>标准型 S3</v>
      </c>
      <c r="AT195" t="str">
        <v>标准型 S2</v>
      </c>
      <c r="AU195" t="str">
        <v>大数据型 D3</v>
      </c>
      <c r="AV195" t="str">
        <v>大数据型 D2</v>
      </c>
      <c r="AW195" t="str">
        <v>大数据型 D1</v>
      </c>
      <c r="CY195" t="s">
        <v>1921</v>
      </c>
      <c r="CZ195" t="s">
        <v>1999</v>
      </c>
      <c r="DA195">
        <v>256</v>
      </c>
      <c r="DB195" t="str">
        <f t="shared" si="10"/>
        <v>cvm!$DF$195#</v>
      </c>
      <c r="DC195" t="str" cm="1">
        <f t="array" ref="DC195">_xlfn.LET(_xlpm.x, DF195,
         _xlpm.cellAddress, "【 cvm!" &amp; ADDRESS(ROW(cvmCpu选项表[[#This Row],[自检]]),COLUMN(cvmCpu选项表[[#This Row],[自检]])) &amp; "】",
         _xlfn.IFS(ISBLANK(_xlpm.x),   "error:右侧选项不足" &amp;  _xlpm.cellAddress,
               ISERROR(_xlpm.x),   "error:右侧选项执行失败: cvm!" &amp; _xlpm.cellAddress,
               TRUE,             "ok")
)</f>
        <v>ok</v>
      </c>
      <c r="DF195" cm="1">
        <f t="array" ref="DF195">TRANSPOSE(
_xlfn.UNIQUE(
_xlfn._xlws.FILTER(cvm表[CPU],(cvm表[地域]=cvmCpu选项表[[#This Row],[地域]])
*IF(cvmCpu选项表[[#This Row],[机型]]="",TRUE,(cvm表[机型]=cvmCpu选项表[[#This Row],[机型]]))
*IF(cvmCpu选项表[[#This Row],[内存]]="",TRUE,(cvm表[内存]=cvmCpu选项表[[#This Row],[内存]]))))
)</f>
        <v>64</v>
      </c>
      <c r="FK195" t="s">
        <v>1924</v>
      </c>
      <c r="FM195">
        <v>84</v>
      </c>
      <c r="FN195" t="str">
        <f t="shared" si="11"/>
        <v>cvm!$FR$195#</v>
      </c>
      <c r="FO195" t="str" cm="1">
        <f t="array" ref="FO195">_xlfn.LET(_xlpm.x, FR195,
         _xlpm.cellAddress, "【 cvm!" &amp; ADDRESS(ROW(cvm内存选项表[[#This Row],[自检]]),COLUMN(cvm内存选项表[[#This Row],[自检]])) &amp; "】",
         _xlfn.IFS(ISBLANK(_xlpm.x),   "error:右侧选项不足" &amp;  _xlpm.cellAddress,
               ISERROR(_xlpm.x),   "error:右侧选项执行失败: cvm!" &amp; _xlpm.cellAddress,
               TRUE,             "ok")
)</f>
        <v>ok</v>
      </c>
      <c r="FR195" cm="1">
        <f t="array" ref="FR195:FS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5">
        <v>700</v>
      </c>
    </row>
    <row r="196" spans="2:177">
      <c r="B196" t="e" vm="547">
        <v>#VALUE!</v>
      </c>
      <c r="C196" t="s">
        <v>1921</v>
      </c>
      <c r="D196" t="s">
        <v>1987</v>
      </c>
      <c r="E196">
        <v>32</v>
      </c>
      <c r="F196">
        <v>64</v>
      </c>
      <c r="G196" t="s">
        <v>1985</v>
      </c>
      <c r="H196">
        <v>2944</v>
      </c>
      <c r="I196">
        <v>1</v>
      </c>
      <c r="J196" t="s">
        <v>2223</v>
      </c>
      <c r="R196" t="s">
        <v>17</v>
      </c>
      <c r="S196">
        <v>32</v>
      </c>
      <c r="T196">
        <v>128</v>
      </c>
      <c r="U196" t="str">
        <f t="shared" si="9"/>
        <v>cvm!$AC$196#</v>
      </c>
      <c r="V196" t="str" cm="1">
        <f t="array" ref="V196">_xlfn.LET(_xlpm.x, AC195,
         _xlpm.cellAddress, "【 cvm!" &amp; ADDRESS(ROW(cvm机型选项表[[#This Row],[自检]]),COLUMN(cvm机型选项表[[#This Row],[自检]])) &amp; "】",
         _xlfn.IFS(ISBLANK(_xlpm.x),   "error:右侧选项不足" &amp;  _xlpm.cellAddress,
               ISERROR(_xlpm.x),   "error:右侧选项执行失败: cvm!" &amp; _xlpm.cellAddress,
               TRUE,             "ok")
)</f>
        <v>ok</v>
      </c>
      <c r="AC196" t="str" cm="1">
        <f t="array" ref="AC196:AV196">TRANSPOSE(
_xlfn.UNIQUE(
_xlfn._xlws.FILTER(cvm表[机型],(cvm表[地域]=cvm机型选项表[[#This Row],[地域]])
*IF(cvm机型选项表[[#This Row],[CPU]]="",TRUE,(cvm表[CPU]=cvm机型选项表[[#This Row],[CPU]]))
*IF(cvm机型选项表[[#This Row],[内存]]="",TRUE,(cvm表[内存]=cvm机型选项表[[#This Row],[内存]]))))
)</f>
        <v>高IO型 IT5</v>
      </c>
      <c r="AD196" t="str">
        <v>高IO型 IT3</v>
      </c>
      <c r="AE196" t="str">
        <v>高IO型 I3</v>
      </c>
      <c r="AF196" t="str">
        <v>计算网络增强型 CN3</v>
      </c>
      <c r="AG196" t="str">
        <v>计算型 C5</v>
      </c>
      <c r="AH196" t="str">
        <v>计算型 C3</v>
      </c>
      <c r="AI196" t="str">
        <v>标准网络优化型 SN3ne</v>
      </c>
      <c r="AJ196" t="str">
        <v>标准存储增强型 S5se</v>
      </c>
      <c r="AK196" t="str">
        <v>标准型 SA3</v>
      </c>
      <c r="AL196" t="str">
        <v>标准型 SA2</v>
      </c>
      <c r="AM196" t="str">
        <v>标准型 SA1</v>
      </c>
      <c r="AN196" t="str">
        <v>标准型 S6</v>
      </c>
      <c r="AO196" t="str">
        <v>标准型 S5</v>
      </c>
      <c r="AP196" t="str">
        <v>标准型 S4</v>
      </c>
      <c r="AQ196" t="str">
        <v>标准型 S3</v>
      </c>
      <c r="AR196" t="str">
        <v>标准型 S2</v>
      </c>
      <c r="AS196" t="str">
        <v>大数据型 D3</v>
      </c>
      <c r="AT196" t="str">
        <v>大数据型 D2</v>
      </c>
      <c r="AU196" t="str">
        <v>大数据型 D1</v>
      </c>
      <c r="AV196" t="str">
        <v>GPU计算型 GN7</v>
      </c>
      <c r="CY196" t="s">
        <v>1921</v>
      </c>
      <c r="CZ196" t="s">
        <v>1999</v>
      </c>
      <c r="DA196">
        <v>320</v>
      </c>
      <c r="DB196" t="str">
        <f t="shared" si="10"/>
        <v>cvm!$DF$196#</v>
      </c>
      <c r="DC196" t="str" cm="1">
        <f t="array" ref="DC196">_xlfn.LET(_xlpm.x, DF196,
         _xlpm.cellAddress, "【 cvm!" &amp; ADDRESS(ROW(cvmCpu选项表[[#This Row],[自检]]),COLUMN(cvmCpu选项表[[#This Row],[自检]])) &amp; "】",
         _xlfn.IFS(ISBLANK(_xlpm.x),   "error:右侧选项不足" &amp;  _xlpm.cellAddress,
               ISERROR(_xlpm.x),   "error:右侧选项执行失败: cvm!" &amp; _xlpm.cellAddress,
               TRUE,             "ok")
)</f>
        <v>ok</v>
      </c>
      <c r="DF196" cm="1">
        <f t="array" ref="DF196">TRANSPOSE(
_xlfn.UNIQUE(
_xlfn._xlws.FILTER(cvm表[CPU],(cvm表[地域]=cvmCpu选项表[[#This Row],[地域]])
*IF(cvmCpu选项表[[#This Row],[机型]]="",TRUE,(cvm表[机型]=cvmCpu选项表[[#This Row],[机型]]))
*IF(cvmCpu选项表[[#This Row],[内存]]="",TRUE,(cvm表[内存]=cvmCpu选项表[[#This Row],[内存]]))))
)</f>
        <v>84</v>
      </c>
      <c r="FK196" t="s">
        <v>1924</v>
      </c>
      <c r="FM196">
        <v>12</v>
      </c>
      <c r="FN196" t="str">
        <f t="shared" si="11"/>
        <v>cvm!$FR$196#</v>
      </c>
      <c r="FO196" t="str" cm="1">
        <f t="array" ref="FO196">_xlfn.LET(_xlpm.x, FR196,
         _xlpm.cellAddress, "【 cvm!" &amp; ADDRESS(ROW(cvm内存选项表[[#This Row],[自检]]),COLUMN(cvm内存选项表[[#This Row],[自检]])) &amp; "】",
         _xlfn.IFS(ISBLANK(_xlpm.x),   "error:右侧选项不足" &amp;  _xlpm.cellAddress,
               ISERROR(_xlpm.x),   "error:右侧选项执行失败: cvm!" &amp; _xlpm.cellAddress,
               TRUE,             "ok")
)</f>
        <v>ok</v>
      </c>
      <c r="FR196" cm="1">
        <f t="array" ref="FR196:FU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96">
        <v>48</v>
      </c>
      <c r="FT196">
        <v>96</v>
      </c>
      <c r="FU196">
        <v>144</v>
      </c>
    </row>
    <row r="197" spans="2:177">
      <c r="B197" t="e" vm="548">
        <v>#VALUE!</v>
      </c>
      <c r="C197" t="s">
        <v>1921</v>
      </c>
      <c r="D197" t="s">
        <v>1987</v>
      </c>
      <c r="E197">
        <v>48</v>
      </c>
      <c r="F197">
        <v>192</v>
      </c>
      <c r="G197" t="s">
        <v>2031</v>
      </c>
      <c r="H197">
        <v>6624</v>
      </c>
      <c r="I197">
        <v>1</v>
      </c>
      <c r="J197" t="s">
        <v>2224</v>
      </c>
      <c r="R197" t="s">
        <v>17</v>
      </c>
      <c r="S197">
        <v>64</v>
      </c>
      <c r="T197">
        <v>256</v>
      </c>
      <c r="U197" t="str">
        <f t="shared" si="9"/>
        <v>cvm!$AC$197#</v>
      </c>
      <c r="V197" t="str" cm="1">
        <f t="array" ref="V197">_xlfn.LET(_xlpm.x, AC196,
         _xlpm.cellAddress, "【 cvm!" &amp; ADDRESS(ROW(cvm机型选项表[[#This Row],[自检]]),COLUMN(cvm机型选项表[[#This Row],[自检]])) &amp; "】",
         _xlfn.IFS(ISBLANK(_xlpm.x),   "error:右侧选项不足" &amp;  _xlpm.cellAddress,
               ISERROR(_xlpm.x),   "error:右侧选项执行失败: cvm!" &amp; _xlpm.cellAddress,
               TRUE,             "ok")
)</f>
        <v>ok</v>
      </c>
      <c r="AC197" t="str" cm="1">
        <f t="array" ref="AC197:AP197">TRANSPOSE(
_xlfn.UNIQUE(
_xlfn._xlws.FILTER(cvm表[机型],(cvm表[地域]=cvm机型选项表[[#This Row],[地域]])
*IF(cvm机型选项表[[#This Row],[CPU]]="",TRUE,(cvm表[CPU]=cvm机型选项表[[#This Row],[CPU]]))
*IF(cvm机型选项表[[#This Row],[内存]]="",TRUE,(cvm表[内存]=cvm机型选项表[[#This Row],[内存]]))))
)</f>
        <v>高IO型 IT5</v>
      </c>
      <c r="AD197" t="str">
        <v>高IO型 IT3</v>
      </c>
      <c r="AE197" t="str">
        <v>高IO型 I3</v>
      </c>
      <c r="AF197" t="str">
        <v>计算型 C5</v>
      </c>
      <c r="AG197" t="str">
        <v>标准网络优化型 SN3ne</v>
      </c>
      <c r="AH197" t="str">
        <v>标准型 SA3</v>
      </c>
      <c r="AI197" t="str">
        <v>标准型 SA2</v>
      </c>
      <c r="AJ197" t="str">
        <v>标准型 SA1</v>
      </c>
      <c r="AK197" t="str">
        <v>标准型 S6</v>
      </c>
      <c r="AL197" t="str">
        <v>标准型 S5</v>
      </c>
      <c r="AM197" t="str">
        <v>标准型 S4</v>
      </c>
      <c r="AN197" t="str">
        <v>标准型 S3</v>
      </c>
      <c r="AO197" t="str">
        <v>大数据型 D3</v>
      </c>
      <c r="AP197" t="str">
        <v>大数据型 D2</v>
      </c>
      <c r="CY197" t="s">
        <v>1921</v>
      </c>
      <c r="CZ197" t="s">
        <v>2001</v>
      </c>
      <c r="DA197">
        <v>32</v>
      </c>
      <c r="DB197" t="str">
        <f t="shared" si="10"/>
        <v>cvm!$DF$197#</v>
      </c>
      <c r="DC197" t="str" cm="1">
        <f t="array" ref="DC197">_xlfn.LET(_xlpm.x, DF197,
         _xlpm.cellAddress, "【 cvm!" &amp; ADDRESS(ROW(cvmCpu选项表[[#This Row],[自检]]),COLUMN(cvmCpu选项表[[#This Row],[自检]])) &amp; "】",
         _xlfn.IFS(ISBLANK(_xlpm.x),   "error:右侧选项不足" &amp;  _xlpm.cellAddress,
               ISERROR(_xlpm.x),   "error:右侧选项执行失败: cvm!" &amp; _xlpm.cellAddress,
               TRUE,             "ok")
)</f>
        <v>ok</v>
      </c>
      <c r="DF197" cm="1">
        <f t="array" ref="DF197">TRANSPOSE(
_xlfn.UNIQUE(
_xlfn._xlws.FILTER(cvm表[CPU],(cvm表[地域]=cvmCpu选项表[[#This Row],[地域]])
*IF(cvmCpu选项表[[#This Row],[机型]]="",TRUE,(cvm表[机型]=cvmCpu选项表[[#This Row],[机型]]))
*IF(cvmCpu选项表[[#This Row],[内存]]="",TRUE,(cvm表[内存]=cvmCpu选项表[[#This Row],[内存]]))))
)</f>
        <v>8</v>
      </c>
      <c r="FK197" t="s">
        <v>1924</v>
      </c>
      <c r="FM197">
        <v>28</v>
      </c>
      <c r="FN197" t="str">
        <f t="shared" si="11"/>
        <v>cvm!$FR$197#</v>
      </c>
      <c r="FO197" t="str" cm="1">
        <f t="array" ref="FO197">_xlfn.LET(_xlpm.x, FR197,
         _xlpm.cellAddress, "【 cvm!" &amp; ADDRESS(ROW(cvm内存选项表[[#This Row],[自检]]),COLUMN(cvm内存选项表[[#This Row],[自检]])) &amp; "】",
         _xlfn.IFS(ISBLANK(_xlpm.x),   "error:右侧选项不足" &amp;  _xlpm.cellAddress,
               ISERROR(_xlpm.x),   "error:右侧选项执行失败: cvm!" &amp; _xlpm.cellAddress,
               TRUE,             "ok")
)</f>
        <v>ok</v>
      </c>
      <c r="FR197" cm="1">
        <f t="array" ref="FR197:FT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97">
        <v>128</v>
      </c>
      <c r="FT197">
        <v>224</v>
      </c>
    </row>
    <row r="198" spans="2:177">
      <c r="B198" t="e" vm="549">
        <v>#VALUE!</v>
      </c>
      <c r="C198" t="s">
        <v>1921</v>
      </c>
      <c r="D198" t="s">
        <v>1987</v>
      </c>
      <c r="E198">
        <v>48</v>
      </c>
      <c r="F198">
        <v>96</v>
      </c>
      <c r="G198" t="s">
        <v>2028</v>
      </c>
      <c r="H198">
        <v>4416</v>
      </c>
      <c r="I198">
        <v>1</v>
      </c>
      <c r="J198" t="s">
        <v>2225</v>
      </c>
      <c r="R198" t="s">
        <v>17</v>
      </c>
      <c r="S198">
        <v>84</v>
      </c>
      <c r="T198">
        <v>320</v>
      </c>
      <c r="U198" t="str">
        <f t="shared" si="9"/>
        <v>cvm!$AC$198#</v>
      </c>
      <c r="V198" t="str" cm="1">
        <f t="array" ref="V198">_xlfn.LET(_xlpm.x, AC197,
         _xlpm.cellAddress, "【 cvm!" &amp; ADDRESS(ROW(cvm机型选项表[[#This Row],[自检]]),COLUMN(cvm机型选项表[[#This Row],[自检]])) &amp; "】",
         _xlfn.IFS(ISBLANK(_xlpm.x),   "error:右侧选项不足" &amp;  _xlpm.cellAddress,
               ISERROR(_xlpm.x),   "error:右侧选项执行失败: cvm!" &amp; _xlpm.cellAddress,
               TRUE,             "ok")
)</f>
        <v>ok</v>
      </c>
      <c r="AC198" t="str" cm="1">
        <f t="array" ref="AC198:AD198">TRANSPOSE(
_xlfn.UNIQUE(
_xlfn._xlws.FILTER(cvm表[机型],(cvm表[地域]=cvm机型选项表[[#This Row],[地域]])
*IF(cvm机型选项表[[#This Row],[CPU]]="",TRUE,(cvm表[CPU]=cvm机型选项表[[#This Row],[CPU]]))
*IF(cvm机型选项表[[#This Row],[内存]]="",TRUE,(cvm表[内存]=cvm机型选项表[[#This Row],[内存]]))))
)</f>
        <v>高IO型 IT5</v>
      </c>
      <c r="AD198" t="str">
        <v>大数据型 D3</v>
      </c>
      <c r="CY198" t="s">
        <v>1921</v>
      </c>
      <c r="CZ198" t="s">
        <v>2001</v>
      </c>
      <c r="DA198">
        <v>64</v>
      </c>
      <c r="DB198" t="str">
        <f t="shared" si="10"/>
        <v>cvm!$DF$198#</v>
      </c>
      <c r="DC198" t="str" cm="1">
        <f t="array" ref="DC198">_xlfn.LET(_xlpm.x, DF198,
         _xlpm.cellAddress, "【 cvm!" &amp; ADDRESS(ROW(cvmCpu选项表[[#This Row],[自检]]),COLUMN(cvmCpu选项表[[#This Row],[自检]])) &amp; "】",
         _xlfn.IFS(ISBLANK(_xlpm.x),   "error:右侧选项不足" &amp;  _xlpm.cellAddress,
               ISERROR(_xlpm.x),   "error:右侧选项执行失败: cvm!" &amp; _xlpm.cellAddress,
               TRUE,             "ok")
)</f>
        <v>ok</v>
      </c>
      <c r="DF198" cm="1">
        <f t="array" ref="DF198">TRANSPOSE(
_xlfn.UNIQUE(
_xlfn._xlws.FILTER(cvm表[CPU],(cvm表[地域]=cvmCpu选项表[[#This Row],[地域]])
*IF(cvmCpu选项表[[#This Row],[机型]]="",TRUE,(cvm表[机型]=cvmCpu选项表[[#This Row],[机型]]))
*IF(cvmCpu选项表[[#This Row],[内存]]="",TRUE,(cvm表[内存]=cvmCpu选项表[[#This Row],[内存]]))))
)</f>
        <v>16</v>
      </c>
      <c r="FK198" t="s">
        <v>1924</v>
      </c>
      <c r="FM198">
        <v>72</v>
      </c>
      <c r="FN198" t="str">
        <f t="shared" si="11"/>
        <v>cvm!$FR$198#</v>
      </c>
      <c r="FO198" t="str" cm="1">
        <f t="array" ref="FO198">_xlfn.LET(_xlpm.x, FR198,
         _xlpm.cellAddress, "【 cvm!" &amp; ADDRESS(ROW(cvm内存选项表[[#This Row],[自检]]),COLUMN(cvm内存选项表[[#This Row],[自检]])) &amp; "】",
         _xlfn.IFS(ISBLANK(_xlpm.x),   "error:右侧选项不足" &amp;  _xlpm.cellAddress,
               ISERROR(_xlpm.x),   "error:右侧选项执行失败: cvm!" &amp; _xlpm.cellAddress,
               TRUE,             "ok")
)</f>
        <v>ok</v>
      </c>
      <c r="FR198" cm="1">
        <f t="array" ref="FR198:FT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98">
        <v>320</v>
      </c>
      <c r="FT198">
        <v>648</v>
      </c>
    </row>
    <row r="199" spans="2:177">
      <c r="B199" t="e" vm="550">
        <v>#VALUE!</v>
      </c>
      <c r="C199" t="s">
        <v>1921</v>
      </c>
      <c r="D199" t="s">
        <v>1987</v>
      </c>
      <c r="E199">
        <v>64</v>
      </c>
      <c r="F199">
        <v>256</v>
      </c>
      <c r="G199" t="s">
        <v>1946</v>
      </c>
      <c r="H199">
        <v>8832</v>
      </c>
      <c r="I199">
        <v>1</v>
      </c>
      <c r="J199" t="s">
        <v>2226</v>
      </c>
      <c r="R199" t="s">
        <v>17</v>
      </c>
      <c r="S199">
        <v>8</v>
      </c>
      <c r="T199">
        <v>32</v>
      </c>
      <c r="U199" t="str">
        <f t="shared" si="9"/>
        <v>cvm!$AC$199#</v>
      </c>
      <c r="V199" t="str" cm="1">
        <f t="array" ref="V199">_xlfn.LET(_xlpm.x, AC198,
         _xlpm.cellAddress, "【 cvm!" &amp; ADDRESS(ROW(cvm机型选项表[[#This Row],[自检]]),COLUMN(cvm机型选项表[[#This Row],[自检]])) &amp; "】",
         _xlfn.IFS(ISBLANK(_xlpm.x),   "error:右侧选项不足" &amp;  _xlpm.cellAddress,
               ISERROR(_xlpm.x),   "error:右侧选项执行失败: cvm!" &amp; _xlpm.cellAddress,
               TRUE,             "ok")
)</f>
        <v>ok</v>
      </c>
      <c r="AC199" t="str" cm="1">
        <f t="array" ref="AC199:AV199">TRANSPOSE(
_xlfn.UNIQUE(
_xlfn._xlws.FILTER(cvm表[机型],(cvm表[地域]=cvm机型选项表[[#This Row],[地域]])
*IF(cvm机型选项表[[#This Row],[CPU]]="",TRUE,(cvm表[CPU]=cvm机型选项表[[#This Row],[CPU]]))
*IF(cvm机型选项表[[#This Row],[内存]]="",TRUE,(cvm表[内存]=cvm机型选项表[[#This Row],[内存]]))))
)</f>
        <v>高IO型 I3</v>
      </c>
      <c r="AD199" t="str">
        <v>计算网络增强型 CN3</v>
      </c>
      <c r="AE199" t="str">
        <v>计算型 C5</v>
      </c>
      <c r="AF199" t="str">
        <v>计算型 C4</v>
      </c>
      <c r="AG199" t="str">
        <v>计算型 C3</v>
      </c>
      <c r="AH199" t="str">
        <v>计算型 C2</v>
      </c>
      <c r="AI199" t="str">
        <v>标准网络优化型 SN3ne</v>
      </c>
      <c r="AJ199" t="str">
        <v>标准存储增强型 S5se</v>
      </c>
      <c r="AK199" t="str">
        <v>标准型 SA3</v>
      </c>
      <c r="AL199" t="str">
        <v>标准型 SA2</v>
      </c>
      <c r="AM199" t="str">
        <v>标准型 SA1</v>
      </c>
      <c r="AN199" t="str">
        <v>标准型 S6</v>
      </c>
      <c r="AO199" t="str">
        <v>标准型 S5</v>
      </c>
      <c r="AP199" t="str">
        <v>标准型 S4</v>
      </c>
      <c r="AQ199" t="str">
        <v>标准型 S3</v>
      </c>
      <c r="AR199" t="str">
        <v>标准型 S2</v>
      </c>
      <c r="AS199" t="str">
        <v>大数据型 D3</v>
      </c>
      <c r="AT199" t="str">
        <v>大数据型 D2</v>
      </c>
      <c r="AU199" t="str">
        <v>大数据型 D1</v>
      </c>
      <c r="AV199" t="str">
        <v>GPU计算型 GN7</v>
      </c>
      <c r="CY199" t="s">
        <v>1921</v>
      </c>
      <c r="CZ199" t="s">
        <v>2001</v>
      </c>
      <c r="DA199">
        <v>96</v>
      </c>
      <c r="DB199" t="str">
        <f t="shared" si="10"/>
        <v>cvm!$DF$199#</v>
      </c>
      <c r="DC199" t="str" cm="1">
        <f t="array" ref="DC199">_xlfn.LET(_xlpm.x, DF199,
         _xlpm.cellAddress, "【 cvm!" &amp; ADDRESS(ROW(cvmCpu选项表[[#This Row],[自检]]),COLUMN(cvmCpu选项表[[#This Row],[自检]])) &amp; "】",
         _xlfn.IFS(ISBLANK(_xlpm.x),   "error:右侧选项不足" &amp;  _xlpm.cellAddress,
               ISERROR(_xlpm.x),   "error:右侧选项执行失败: cvm!" &amp; _xlpm.cellAddress,
               TRUE,             "ok")
)</f>
        <v>ok</v>
      </c>
      <c r="DF199" cm="1">
        <f t="array" ref="DF199">TRANSPOSE(
_xlfn.UNIQUE(
_xlfn._xlws.FILTER(cvm表[CPU],(cvm表[地域]=cvmCpu选项表[[#This Row],[地域]])
*IF(cvmCpu选项表[[#This Row],[机型]]="",TRUE,(cvm表[机型]=cvmCpu选项表[[#This Row],[机型]]))
*IF(cvmCpu选项表[[#This Row],[内存]]="",TRUE,(cvm表[内存]=cvmCpu选项表[[#This Row],[内存]]))))
)</f>
        <v>24</v>
      </c>
      <c r="FK199" t="s">
        <v>1924</v>
      </c>
      <c r="FM199">
        <v>56</v>
      </c>
      <c r="FN199" t="str">
        <f t="shared" si="11"/>
        <v>cvm!$FR$199#</v>
      </c>
      <c r="FO199" t="str" cm="1">
        <f t="array" ref="FO199">_xlfn.LET(_xlpm.x, FR199,
         _xlpm.cellAddress, "【 cvm!" &amp; ADDRESS(ROW(cvm内存选项表[[#This Row],[自检]]),COLUMN(cvm内存选项表[[#This Row],[自检]])) &amp; "】",
         _xlfn.IFS(ISBLANK(_xlpm.x),   "error:右侧选项不足" &amp;  _xlpm.cellAddress,
               ISERROR(_xlpm.x),   "error:右侧选项执行失败: cvm!" &amp; _xlpm.cellAddress,
               TRUE,             "ok")
)</f>
        <v>ok</v>
      </c>
      <c r="FR199" cm="1">
        <f t="array" ref="FR199:FT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99">
        <v>224</v>
      </c>
      <c r="FT199">
        <v>448</v>
      </c>
    </row>
    <row r="200" spans="2:177">
      <c r="B200" t="e" vm="551">
        <v>#VALUE!</v>
      </c>
      <c r="C200" t="s">
        <v>1921</v>
      </c>
      <c r="D200" t="s">
        <v>1989</v>
      </c>
      <c r="E200">
        <v>1</v>
      </c>
      <c r="F200">
        <v>2</v>
      </c>
      <c r="G200" t="s">
        <v>2071</v>
      </c>
      <c r="H200">
        <v>88</v>
      </c>
      <c r="I200">
        <v>1</v>
      </c>
      <c r="J200" t="s">
        <v>2227</v>
      </c>
      <c r="R200" t="s">
        <v>17</v>
      </c>
      <c r="S200">
        <v>24</v>
      </c>
      <c r="T200">
        <v>96</v>
      </c>
      <c r="U200" t="str">
        <f t="shared" si="9"/>
        <v>cvm!$AC$200#</v>
      </c>
      <c r="V200" t="str" cm="1">
        <f t="array" ref="V200">_xlfn.LET(_xlpm.x, AC199,
         _xlpm.cellAddress, "【 cvm!" &amp; ADDRESS(ROW(cvm机型选项表[[#This Row],[自检]]),COLUMN(cvm机型选项表[[#This Row],[自检]])) &amp; "】",
         _xlfn.IFS(ISBLANK(_xlpm.x),   "error:右侧选项不足" &amp;  _xlpm.cellAddress,
               ISERROR(_xlpm.x),   "error:右侧选项执行失败: cvm!" &amp; _xlpm.cellAddress,
               TRUE,             "ok")
)</f>
        <v>ok</v>
      </c>
      <c r="AC200" t="str" cm="1">
        <f t="array" ref="AC200:AJ200">TRANSPOSE(
_xlfn.UNIQUE(
_xlfn._xlws.FILTER(cvm表[机型],(cvm表[地域]=cvm机型选项表[[#This Row],[地域]])
*IF(cvm机型选项表[[#This Row],[CPU]]="",TRUE,(cvm表[CPU]=cvm机型选项表[[#This Row],[CPU]]))
*IF(cvm机型选项表[[#This Row],[内存]]="",TRUE,(cvm表[内存]=cvm机型选项表[[#This Row],[内存]]))))
)</f>
        <v>高IO型 I3</v>
      </c>
      <c r="AD200" t="str">
        <v>标准网络优化型 SN3ne</v>
      </c>
      <c r="AE200" t="str">
        <v>标准型 S5</v>
      </c>
      <c r="AF200" t="str">
        <v>标准型 S4</v>
      </c>
      <c r="AG200" t="str">
        <v>标准型 S3</v>
      </c>
      <c r="AH200" t="str">
        <v>标准型 S2</v>
      </c>
      <c r="AI200" t="str">
        <v>大数据型 D2</v>
      </c>
      <c r="AJ200" t="str">
        <v>大数据型 D1</v>
      </c>
      <c r="CY200" t="s">
        <v>1921</v>
      </c>
      <c r="CZ200" t="s">
        <v>2001</v>
      </c>
      <c r="DA200">
        <v>128</v>
      </c>
      <c r="DB200" t="str">
        <f t="shared" si="10"/>
        <v>cvm!$DF$200#</v>
      </c>
      <c r="DC200" t="str" cm="1">
        <f t="array" ref="DC200">_xlfn.LET(_xlpm.x, DF200,
         _xlpm.cellAddress, "【 cvm!" &amp; ADDRESS(ROW(cvmCpu选项表[[#This Row],[自检]]),COLUMN(cvmCpu选项表[[#This Row],[自检]])) &amp; "】",
         _xlfn.IFS(ISBLANK(_xlpm.x),   "error:右侧选项不足" &amp;  _xlpm.cellAddress,
               ISERROR(_xlpm.x),   "error:右侧选项执行失败: cvm!" &amp; _xlpm.cellAddress,
               TRUE,             "ok")
)</f>
        <v>ok</v>
      </c>
      <c r="DF200" cm="1">
        <f t="array" ref="DF200">TRANSPOSE(
_xlfn.UNIQUE(
_xlfn._xlws.FILTER(cvm表[CPU],(cvm表[地域]=cvmCpu选项表[[#This Row],[地域]])
*IF(cvmCpu选项表[[#This Row],[机型]]="",TRUE,(cvm表[机型]=cvmCpu选项表[[#This Row],[机型]]))
*IF(cvmCpu选项表[[#This Row],[内存]]="",TRUE,(cvm表[内存]=cvmCpu选项表[[#This Row],[内存]]))))
)</f>
        <v>32</v>
      </c>
      <c r="FK200" t="s">
        <v>1924</v>
      </c>
      <c r="FM200">
        <v>62</v>
      </c>
      <c r="FN200" t="str">
        <f t="shared" si="11"/>
        <v>cvm!$FR$200#</v>
      </c>
      <c r="FO200" t="str" cm="1">
        <f t="array" ref="FO200">_xlfn.LET(_xlpm.x, FR200,
         _xlpm.cellAddress, "【 cvm!" &amp; ADDRESS(ROW(cvm内存选项表[[#This Row],[自检]]),COLUMN(cvm内存选项表[[#This Row],[自检]])) &amp; "】",
         _xlfn.IFS(ISBLANK(_xlpm.x),   "error:右侧选项不足" &amp;  _xlpm.cellAddress,
               ISERROR(_xlpm.x),   "error:右侧选项执行失败: cvm!" &amp; _xlpm.cellAddress,
               TRUE,             "ok")
)</f>
        <v>ok</v>
      </c>
      <c r="FR200" cm="1">
        <f t="array" ref="FR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77">
      <c r="B201" t="e" vm="552">
        <v>#VALUE!</v>
      </c>
      <c r="C201" t="s">
        <v>1921</v>
      </c>
      <c r="D201" t="s">
        <v>1989</v>
      </c>
      <c r="E201">
        <v>1</v>
      </c>
      <c r="F201">
        <v>1</v>
      </c>
      <c r="G201" t="s">
        <v>2108</v>
      </c>
      <c r="H201">
        <v>60</v>
      </c>
      <c r="I201">
        <v>1</v>
      </c>
      <c r="J201" t="s">
        <v>2228</v>
      </c>
      <c r="R201" t="s">
        <v>17</v>
      </c>
      <c r="S201">
        <v>76</v>
      </c>
      <c r="T201">
        <v>320</v>
      </c>
      <c r="U201" t="str">
        <f t="shared" si="9"/>
        <v>cvm!$AC$201#</v>
      </c>
      <c r="V201" t="str" cm="1">
        <f t="array" ref="V201">_xlfn.LET(_xlpm.x, AC200,
         _xlpm.cellAddress, "【 cvm!" &amp; ADDRESS(ROW(cvm机型选项表[[#This Row],[自检]]),COLUMN(cvm机型选项表[[#This Row],[自检]])) &amp; "】",
         _xlfn.IFS(ISBLANK(_xlpm.x),   "error:右侧选项不足" &amp;  _xlpm.cellAddress,
               ISERROR(_xlpm.x),   "error:右侧选项执行失败: cvm!" &amp; _xlpm.cellAddress,
               TRUE,             "ok")
)</f>
        <v>ok</v>
      </c>
      <c r="AC201" t="str" cm="1">
        <f t="array" ref="AC201:AF201">TRANSPOSE(
_xlfn.UNIQUE(
_xlfn._xlws.FILTER(cvm表[机型],(cvm表[地域]=cvm机型选项表[[#This Row],[地域]])
*IF(cvm机型选项表[[#This Row],[CPU]]="",TRUE,(cvm表[CPU]=cvm机型选项表[[#This Row],[CPU]]))
*IF(cvm机型选项表[[#This Row],[内存]]="",TRUE,(cvm表[内存]=cvm机型选项表[[#This Row],[内存]]))))
)</f>
        <v>高IO型 I3</v>
      </c>
      <c r="AD201" t="str">
        <v>标准网络优化型 SN3ne</v>
      </c>
      <c r="AE201" t="str">
        <v>标准型 S4</v>
      </c>
      <c r="AF201" t="str">
        <v>大数据型 D2</v>
      </c>
      <c r="CY201" t="s">
        <v>1921</v>
      </c>
      <c r="CZ201" t="s">
        <v>2001</v>
      </c>
      <c r="DA201">
        <v>256</v>
      </c>
      <c r="DB201" t="str">
        <f t="shared" si="10"/>
        <v>cvm!$DF$201#</v>
      </c>
      <c r="DC201" t="str" cm="1">
        <f t="array" ref="DC201">_xlfn.LET(_xlpm.x, DF201,
         _xlpm.cellAddress, "【 cvm!" &amp; ADDRESS(ROW(cvmCpu选项表[[#This Row],[自检]]),COLUMN(cvmCpu选项表[[#This Row],[自检]])) &amp; "】",
         _xlfn.IFS(ISBLANK(_xlpm.x),   "error:右侧选项不足" &amp;  _xlpm.cellAddress,
               ISERROR(_xlpm.x),   "error:右侧选项执行失败: cvm!" &amp; _xlpm.cellAddress,
               TRUE,             "ok")
)</f>
        <v>ok</v>
      </c>
      <c r="DF201" cm="1">
        <f t="array" ref="DF201">TRANSPOSE(
_xlfn.UNIQUE(
_xlfn._xlws.FILTER(cvm表[CPU],(cvm表[地域]=cvmCpu选项表[[#This Row],[地域]])
*IF(cvmCpu选项表[[#This Row],[机型]]="",TRUE,(cvm表[机型]=cvmCpu选项表[[#This Row],[机型]]))
*IF(cvmCpu选项表[[#This Row],[内存]]="",TRUE,(cvm表[内存]=cvmCpu选项表[[#This Row],[内存]]))))
)</f>
        <v>64</v>
      </c>
      <c r="FK201" t="s">
        <v>1924</v>
      </c>
      <c r="FM201">
        <v>82</v>
      </c>
      <c r="FN201" t="str">
        <f t="shared" si="11"/>
        <v>cvm!$FR$201#</v>
      </c>
      <c r="FO201" t="str" cm="1">
        <f t="array" ref="FO201">_xlfn.LET(_xlpm.x, FR201,
         _xlpm.cellAddress, "【 cvm!" &amp; ADDRESS(ROW(cvm内存选项表[[#This Row],[自检]]),COLUMN(cvm内存选项表[[#This Row],[自检]])) &amp; "】",
         _xlfn.IFS(ISBLANK(_xlpm.x),   "error:右侧选项不足" &amp;  _xlpm.cellAddress,
               ISERROR(_xlpm.x),   "error:右侧选项执行失败: cvm!" &amp; _xlpm.cellAddress,
               TRUE,             "ok")
)</f>
        <v>ok</v>
      </c>
      <c r="FR201" cm="1">
        <f t="array" ref="FR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77">
      <c r="B202" t="e" vm="553">
        <v>#VALUE!</v>
      </c>
      <c r="C202" t="s">
        <v>1921</v>
      </c>
      <c r="D202" t="s">
        <v>1989</v>
      </c>
      <c r="E202">
        <v>1</v>
      </c>
      <c r="F202">
        <v>4</v>
      </c>
      <c r="G202" t="s">
        <v>2110</v>
      </c>
      <c r="H202">
        <v>138</v>
      </c>
      <c r="I202">
        <v>1</v>
      </c>
      <c r="J202" t="s">
        <v>2229</v>
      </c>
      <c r="R202" t="s">
        <v>17</v>
      </c>
      <c r="S202">
        <v>4</v>
      </c>
      <c r="T202">
        <v>16</v>
      </c>
      <c r="U202" t="str">
        <f t="shared" si="9"/>
        <v>cvm!$AC$202#</v>
      </c>
      <c r="V202" t="str" cm="1">
        <f t="array" ref="V202">_xlfn.LET(_xlpm.x, AC201,
         _xlpm.cellAddress, "【 cvm!" &amp; ADDRESS(ROW(cvm机型选项表[[#This Row],[自检]]),COLUMN(cvm机型选项表[[#This Row],[自检]])) &amp; "】",
         _xlfn.IFS(ISBLANK(_xlpm.x),   "error:右侧选项不足" &amp;  _xlpm.cellAddress,
               ISERROR(_xlpm.x),   "error:右侧选项执行失败: cvm!" &amp; _xlpm.cellAddress,
               TRUE,             "ok")
)</f>
        <v>ok</v>
      </c>
      <c r="AC202" t="str" cm="1">
        <f t="array" ref="AC202:AP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2" t="str">
        <v>计算型 C5</v>
      </c>
      <c r="AE202" t="str">
        <v>计算型 C4</v>
      </c>
      <c r="AF202" t="str">
        <v>计算型 C3</v>
      </c>
      <c r="AG202" t="str">
        <v>计算型 C2</v>
      </c>
      <c r="AH202" t="str">
        <v>标准网络优化型 SN3ne</v>
      </c>
      <c r="AI202" t="str">
        <v>标准型 SA3</v>
      </c>
      <c r="AJ202" t="str">
        <v>标准型 SA2</v>
      </c>
      <c r="AK202" t="str">
        <v>标准型 SA1</v>
      </c>
      <c r="AL202" t="str">
        <v>标准型 S6</v>
      </c>
      <c r="AM202" t="str">
        <v>标准型 S5</v>
      </c>
      <c r="AN202" t="str">
        <v>标准型 S4</v>
      </c>
      <c r="AO202" t="str">
        <v>标准型 S3</v>
      </c>
      <c r="AP202" t="str">
        <v>标准型 S2</v>
      </c>
      <c r="CY202" t="s">
        <v>1921</v>
      </c>
      <c r="CZ202" t="s">
        <v>2001</v>
      </c>
      <c r="DA202">
        <v>320</v>
      </c>
      <c r="DB202" t="str">
        <f t="shared" si="10"/>
        <v>cvm!$DF$202#</v>
      </c>
      <c r="DC202" t="str" cm="1">
        <f t="array" ref="DC202">_xlfn.LET(_xlpm.x, DF202,
         _xlpm.cellAddress, "【 cvm!" &amp; ADDRESS(ROW(cvmCpu选项表[[#This Row],[自检]]),COLUMN(cvmCpu选项表[[#This Row],[自检]])) &amp; "】",
         _xlfn.IFS(ISBLANK(_xlpm.x),   "error:右侧选项不足" &amp;  _xlpm.cellAddress,
               ISERROR(_xlpm.x),   "error:右侧选项执行失败: cvm!" &amp; _xlpm.cellAddress,
               TRUE,             "ok")
)</f>
        <v>ok</v>
      </c>
      <c r="DF202" cm="1">
        <f t="array" ref="DF202">TRANSPOSE(
_xlfn.UNIQUE(
_xlfn._xlws.FILTER(cvm表[CPU],(cvm表[地域]=cvmCpu选项表[[#This Row],[地域]])
*IF(cvmCpu选项表[[#This Row],[机型]]="",TRUE,(cvm表[机型]=cvmCpu选项表[[#This Row],[机型]]))
*IF(cvmCpu选项表[[#This Row],[内存]]="",TRUE,(cvm表[内存]=cvmCpu选项表[[#This Row],[内存]]))))
)</f>
        <v>76</v>
      </c>
      <c r="FK202" t="s">
        <v>1924</v>
      </c>
      <c r="FM202">
        <v>164</v>
      </c>
      <c r="FN202" t="str">
        <f t="shared" si="11"/>
        <v>cvm!$FR$202#</v>
      </c>
      <c r="FO202" t="str" cm="1">
        <f t="array" ref="FO202">_xlfn.LET(_xlpm.x, FR202,
         _xlpm.cellAddress, "【 cvm!" &amp; ADDRESS(ROW(cvm内存选项表[[#This Row],[自检]]),COLUMN(cvm内存选项表[[#This Row],[自检]])) &amp; "】",
         _xlfn.IFS(ISBLANK(_xlpm.x),   "error:右侧选项不足" &amp;  _xlpm.cellAddress,
               ISERROR(_xlpm.x),   "error:右侧选项执行失败: cvm!" &amp; _xlpm.cellAddress,
               TRUE,             "ok")
)</f>
        <v>ok</v>
      </c>
      <c r="FR202" cm="1">
        <f t="array" ref="FR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77">
      <c r="B203" t="e" vm="554">
        <v>#VALUE!</v>
      </c>
      <c r="C203" t="s">
        <v>1921</v>
      </c>
      <c r="D203" t="s">
        <v>1989</v>
      </c>
      <c r="E203">
        <v>2</v>
      </c>
      <c r="F203">
        <v>4</v>
      </c>
      <c r="G203" t="s">
        <v>2074</v>
      </c>
      <c r="H203">
        <v>184</v>
      </c>
      <c r="I203">
        <v>1</v>
      </c>
      <c r="J203" t="s">
        <v>2230</v>
      </c>
      <c r="R203" t="s">
        <v>17</v>
      </c>
      <c r="S203">
        <v>4</v>
      </c>
      <c r="T203">
        <v>8</v>
      </c>
      <c r="U203" t="str">
        <f t="shared" si="9"/>
        <v>cvm!$AC$203#</v>
      </c>
      <c r="V203" t="str" cm="1">
        <f t="array" ref="V203">_xlfn.LET(_xlpm.x, AC202,
         _xlpm.cellAddress, "【 cvm!" &amp; ADDRESS(ROW(cvm机型选项表[[#This Row],[自检]]),COLUMN(cvm机型选项表[[#This Row],[自检]])) &amp; "】",
         _xlfn.IFS(ISBLANK(_xlpm.x),   "error:右侧选项不足" &amp;  _xlpm.cellAddress,
               ISERROR(_xlpm.x),   "error:右侧选项执行失败: cvm!" &amp; _xlpm.cellAddress,
               TRUE,             "ok")
)</f>
        <v>ok</v>
      </c>
      <c r="AC203" t="str" cm="1">
        <f t="array" ref="AC203:AP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3" t="str">
        <v>计算型 C5</v>
      </c>
      <c r="AE203" t="str">
        <v>计算型 C4</v>
      </c>
      <c r="AF203" t="str">
        <v>计算型 C3</v>
      </c>
      <c r="AG203" t="str">
        <v>计算型 C2</v>
      </c>
      <c r="AH203" t="str">
        <v>标准网络优化型 SN3ne</v>
      </c>
      <c r="AI203" t="str">
        <v>标准型 SA3</v>
      </c>
      <c r="AJ203" t="str">
        <v>标准型 SA2</v>
      </c>
      <c r="AK203" t="str">
        <v>标准型 SA1</v>
      </c>
      <c r="AL203" t="str">
        <v>标准型 S6</v>
      </c>
      <c r="AM203" t="str">
        <v>标准型 S5</v>
      </c>
      <c r="AN203" t="str">
        <v>标准型 S4</v>
      </c>
      <c r="AO203" t="str">
        <v>标准型 S3</v>
      </c>
      <c r="AP203" t="str">
        <v>标准型 S2</v>
      </c>
      <c r="CY203" t="s">
        <v>1921</v>
      </c>
      <c r="CZ203" t="s">
        <v>2004</v>
      </c>
      <c r="DA203">
        <v>8</v>
      </c>
      <c r="DB203" t="str">
        <f t="shared" si="10"/>
        <v>cvm!$DF$203#</v>
      </c>
      <c r="DC203" t="str" cm="1">
        <f t="array" ref="DC203">_xlfn.LET(_xlpm.x, DF203,
         _xlpm.cellAddress, "【 cvm!" &amp; ADDRESS(ROW(cvmCpu选项表[[#This Row],[自检]]),COLUMN(cvmCpu选项表[[#This Row],[自检]])) &amp; "】",
         _xlfn.IFS(ISBLANK(_xlpm.x),   "error:右侧选项不足" &amp;  _xlpm.cellAddress,
               ISERROR(_xlpm.x),   "error:右侧选项执行失败: cvm!" &amp; _xlpm.cellAddress,
               TRUE,             "ok")
)</f>
        <v>ok</v>
      </c>
      <c r="DF203" cm="1">
        <f t="array" ref="DF203">TRANSPOSE(
_xlfn.UNIQUE(
_xlfn._xlws.FILTER(cvm表[CPU],(cvm表[地域]=cvmCpu选项表[[#This Row],[地域]])
*IF(cvmCpu选项表[[#This Row],[机型]]="",TRUE,(cvm表[机型]=cvmCpu选项表[[#This Row],[机型]]))
*IF(cvmCpu选项表[[#This Row],[内存]]="",TRUE,(cvm表[内存]=cvmCpu选项表[[#This Row],[内存]]))))
)</f>
        <v>1</v>
      </c>
      <c r="FK203" t="s">
        <v>1924</v>
      </c>
      <c r="FM203">
        <v>6</v>
      </c>
      <c r="FN203" t="str">
        <f t="shared" si="11"/>
        <v>cvm!$FR$203#</v>
      </c>
      <c r="FO203" t="str" cm="1">
        <f t="array" ref="FO203">_xlfn.LET(_xlpm.x, FR203,
         _xlpm.cellAddress, "【 cvm!" &amp; ADDRESS(ROW(cvm内存选项表[[#This Row],[自检]]),COLUMN(cvm内存选项表[[#This Row],[自检]])) &amp; "】",
         _xlfn.IFS(ISBLANK(_xlpm.x),   "error:右侧选项不足" &amp;  _xlpm.cellAddress,
               ISERROR(_xlpm.x),   "error:右侧选项执行失败: cvm!" &amp; _xlpm.cellAddress,
               TRUE,             "ok")
)</f>
        <v>ok</v>
      </c>
      <c r="FR203" cm="1">
        <f t="array" ref="FR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77">
      <c r="B204" t="e" vm="555">
        <v>#VALUE!</v>
      </c>
      <c r="C204" t="s">
        <v>1921</v>
      </c>
      <c r="D204" t="s">
        <v>1989</v>
      </c>
      <c r="E204">
        <v>2</v>
      </c>
      <c r="F204">
        <v>8</v>
      </c>
      <c r="G204" t="s">
        <v>2114</v>
      </c>
      <c r="H204">
        <v>276</v>
      </c>
      <c r="I204">
        <v>1</v>
      </c>
      <c r="J204" t="s">
        <v>2231</v>
      </c>
      <c r="R204" t="s">
        <v>17</v>
      </c>
      <c r="S204">
        <v>8</v>
      </c>
      <c r="T204">
        <v>16</v>
      </c>
      <c r="U204" t="str">
        <f t="shared" si="9"/>
        <v>cvm!$AC$204#</v>
      </c>
      <c r="V204" t="str" cm="1">
        <f t="array" ref="V204">_xlfn.LET(_xlpm.x, AC203,
         _xlpm.cellAddress, "【 cvm!" &amp; ADDRESS(ROW(cvm机型选项表[[#This Row],[自检]]),COLUMN(cvm机型选项表[[#This Row],[自检]])) &amp; "】",
         _xlfn.IFS(ISBLANK(_xlpm.x),   "error:右侧选项不足" &amp;  _xlpm.cellAddress,
               ISERROR(_xlpm.x),   "error:右侧选项执行失败: cvm!" &amp; _xlpm.cellAddress,
               TRUE,             "ok")
)</f>
        <v>ok</v>
      </c>
      <c r="AC204" t="str" cm="1">
        <f t="array" ref="AC204:AQ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4" t="str">
        <v>计算型 C5</v>
      </c>
      <c r="AE204" t="str">
        <v>计算型 C4</v>
      </c>
      <c r="AF204" t="str">
        <v>计算型 C3</v>
      </c>
      <c r="AG204" t="str">
        <v>计算型 C2</v>
      </c>
      <c r="AH204" t="str">
        <v>标准网络优化型 SN3ne</v>
      </c>
      <c r="AI204" t="str">
        <v>标准存储增强型 S5se</v>
      </c>
      <c r="AJ204" t="str">
        <v>标准型 SA3</v>
      </c>
      <c r="AK204" t="str">
        <v>标准型 SA2</v>
      </c>
      <c r="AL204" t="str">
        <v>标准型 SA1</v>
      </c>
      <c r="AM204" t="str">
        <v>标准型 S6</v>
      </c>
      <c r="AN204" t="str">
        <v>标准型 S5</v>
      </c>
      <c r="AO204" t="str">
        <v>标准型 S4</v>
      </c>
      <c r="AP204" t="str">
        <v>标准型 S3</v>
      </c>
      <c r="AQ204" t="str">
        <v>标准型 S2</v>
      </c>
      <c r="CY204" t="s">
        <v>1921</v>
      </c>
      <c r="CZ204" t="s">
        <v>2004</v>
      </c>
      <c r="DA204">
        <v>32</v>
      </c>
      <c r="DB204" t="str">
        <f t="shared" si="10"/>
        <v>cvm!$DF$204#</v>
      </c>
      <c r="DC204" t="str" cm="1">
        <f t="array" ref="DC204">_xlfn.LET(_xlpm.x, DF204,
         _xlpm.cellAddress, "【 cvm!" &amp; ADDRESS(ROW(cvmCpu选项表[[#This Row],[自检]]),COLUMN(cvmCpu选项表[[#This Row],[自检]])) &amp; "】",
         _xlfn.IFS(ISBLANK(_xlpm.x),   "error:右侧选项不足" &amp;  _xlpm.cellAddress,
               ISERROR(_xlpm.x),   "error:右侧选项执行失败: cvm!" &amp; _xlpm.cellAddress,
               TRUE,             "ok")
)</f>
        <v>ok</v>
      </c>
      <c r="DF204" cm="1">
        <f t="array" ref="DF204">TRANSPOSE(
_xlfn.UNIQUE(
_xlfn._xlws.FILTER(cvm表[CPU],(cvm表[地域]=cvmCpu选项表[[#This Row],[地域]])
*IF(cvmCpu选项表[[#This Row],[机型]]="",TRUE,(cvm表[机型]=cvmCpu选项表[[#This Row],[机型]]))
*IF(cvmCpu选项表[[#This Row],[内存]]="",TRUE,(cvm表[内存]=cvmCpu选项表[[#This Row],[内存]]))))
)</f>
        <v>4</v>
      </c>
      <c r="FK204" t="s">
        <v>1924</v>
      </c>
      <c r="FM204">
        <v>14</v>
      </c>
      <c r="FN204" t="str">
        <f t="shared" si="11"/>
        <v>cvm!$FR$204#</v>
      </c>
      <c r="FO204" t="str" cm="1">
        <f t="array" ref="FO204">_xlfn.LET(_xlpm.x, FR204,
         _xlpm.cellAddress, "【 cvm!" &amp; ADDRESS(ROW(cvm内存选项表[[#This Row],[自检]]),COLUMN(cvm内存选项表[[#This Row],[自检]])) &amp; "】",
         _xlfn.IFS(ISBLANK(_xlpm.x),   "error:右侧选项不足" &amp;  _xlpm.cellAddress,
               ISERROR(_xlpm.x),   "error:右侧选项执行失败: cvm!" &amp; _xlpm.cellAddress,
               TRUE,             "ok")
)</f>
        <v>ok</v>
      </c>
      <c r="FR204" cm="1">
        <f t="array" ref="FR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77">
      <c r="B205" t="e" vm="556">
        <v>#VALUE!</v>
      </c>
      <c r="C205" t="s">
        <v>1921</v>
      </c>
      <c r="D205" t="s">
        <v>1989</v>
      </c>
      <c r="E205">
        <v>4</v>
      </c>
      <c r="F205">
        <v>8</v>
      </c>
      <c r="G205" t="s">
        <v>1970</v>
      </c>
      <c r="H205">
        <v>368</v>
      </c>
      <c r="I205">
        <v>1</v>
      </c>
      <c r="J205" t="s">
        <v>2232</v>
      </c>
      <c r="R205" t="s">
        <v>17</v>
      </c>
      <c r="S205">
        <v>16</v>
      </c>
      <c r="T205">
        <v>32</v>
      </c>
      <c r="U205" t="str">
        <f t="shared" si="9"/>
        <v>cvm!$AC$205#</v>
      </c>
      <c r="V205" t="str" cm="1">
        <f t="array" ref="V205">_xlfn.LET(_xlpm.x, AC204,
         _xlpm.cellAddress, "【 cvm!" &amp; ADDRESS(ROW(cvm机型选项表[[#This Row],[自检]]),COLUMN(cvm机型选项表[[#This Row],[自检]])) &amp; "】",
         _xlfn.IFS(ISBLANK(_xlpm.x),   "error:右侧选项不足" &amp;  _xlpm.cellAddress,
               ISERROR(_xlpm.x),   "error:右侧选项执行失败: cvm!" &amp; _xlpm.cellAddress,
               TRUE,             "ok")
)</f>
        <v>ok</v>
      </c>
      <c r="AC205" t="str" cm="1">
        <f t="array" ref="AC205:AP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5" t="str">
        <v>计算型 C5</v>
      </c>
      <c r="AE205" t="str">
        <v>计算型 C3</v>
      </c>
      <c r="AF205" t="str">
        <v>计算型 C2</v>
      </c>
      <c r="AG205" t="str">
        <v>标准网络优化型 SN3ne</v>
      </c>
      <c r="AH205" t="str">
        <v>标准存储增强型 S5se</v>
      </c>
      <c r="AI205" t="str">
        <v>标准型 SA3</v>
      </c>
      <c r="AJ205" t="str">
        <v>标准型 SA2</v>
      </c>
      <c r="AK205" t="str">
        <v>标准型 SA1</v>
      </c>
      <c r="AL205" t="str">
        <v>标准型 S6</v>
      </c>
      <c r="AM205" t="str">
        <v>标准型 S5</v>
      </c>
      <c r="AN205" t="str">
        <v>标准型 S4</v>
      </c>
      <c r="AO205" t="str">
        <v>标准型 S3</v>
      </c>
      <c r="AP205" t="str">
        <v>标准型 S2</v>
      </c>
      <c r="CY205" t="s">
        <v>1921</v>
      </c>
      <c r="CZ205" t="s">
        <v>2004</v>
      </c>
      <c r="DA205">
        <v>64</v>
      </c>
      <c r="DB205" t="str">
        <f t="shared" si="10"/>
        <v>cvm!$DF$205#</v>
      </c>
      <c r="DC205" t="str" cm="1">
        <f t="array" ref="DC205">_xlfn.LET(_xlpm.x, DF205,
         _xlpm.cellAddress, "【 cvm!" &amp; ADDRESS(ROW(cvmCpu选项表[[#This Row],[自检]]),COLUMN(cvmCpu选项表[[#This Row],[自检]])) &amp; "】",
         _xlfn.IFS(ISBLANK(_xlpm.x),   "error:右侧选项不足" &amp;  _xlpm.cellAddress,
               ISERROR(_xlpm.x),   "error:右侧选项执行失败: cvm!" &amp; _xlpm.cellAddress,
               TRUE,             "ok")
)</f>
        <v>ok</v>
      </c>
      <c r="DF205" cm="1">
        <f t="array" ref="DF205">TRANSPOSE(
_xlfn.UNIQUE(
_xlfn._xlws.FILTER(cvm表[CPU],(cvm表[地域]=cvmCpu选项表[[#This Row],[地域]])
*IF(cvmCpu选项表[[#This Row],[机型]]="",TRUE,(cvm表[机型]=cvmCpu选项表[[#This Row],[机型]]))
*IF(cvmCpu选项表[[#This Row],[内存]]="",TRUE,(cvm表[内存]=cvmCpu选项表[[#This Row],[内存]]))))
)</f>
        <v>8</v>
      </c>
      <c r="FK205" t="s">
        <v>1924</v>
      </c>
      <c r="FM205">
        <v>10</v>
      </c>
      <c r="FN205" t="str">
        <f t="shared" si="11"/>
        <v>cvm!$FR$205#</v>
      </c>
      <c r="FO205" t="str" cm="1">
        <f t="array" ref="FO205">_xlfn.LET(_xlpm.x, FR205,
         _xlpm.cellAddress, "【 cvm!" &amp; ADDRESS(ROW(cvm内存选项表[[#This Row],[自检]]),COLUMN(cvm内存选项表[[#This Row],[自检]])) &amp; "】",
         _xlfn.IFS(ISBLANK(_xlpm.x),   "error:右侧选项不足" &amp;  _xlpm.cellAddress,
               ISERROR(_xlpm.x),   "error:右侧选项执行失败: cvm!" &amp; _xlpm.cellAddress,
               TRUE,             "ok")
)</f>
        <v>ok</v>
      </c>
      <c r="FR205" cm="1">
        <f t="array" ref="FR205:FS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05">
        <v>88</v>
      </c>
    </row>
    <row r="206" spans="2:177">
      <c r="B206" t="e" vm="557">
        <v>#VALUE!</v>
      </c>
      <c r="C206" t="s">
        <v>1921</v>
      </c>
      <c r="D206" t="s">
        <v>1989</v>
      </c>
      <c r="E206">
        <v>4</v>
      </c>
      <c r="F206">
        <v>16</v>
      </c>
      <c r="G206" t="s">
        <v>1967</v>
      </c>
      <c r="H206">
        <v>552</v>
      </c>
      <c r="I206">
        <v>1</v>
      </c>
      <c r="J206" t="s">
        <v>2233</v>
      </c>
      <c r="R206" t="s">
        <v>17</v>
      </c>
      <c r="S206">
        <v>32</v>
      </c>
      <c r="T206">
        <v>64</v>
      </c>
      <c r="U206" t="str">
        <f t="shared" si="9"/>
        <v>cvm!$AC$206#</v>
      </c>
      <c r="V206" t="str" cm="1">
        <f t="array" ref="V206">_xlfn.LET(_xlpm.x, AC205,
         _xlpm.cellAddress, "【 cvm!" &amp; ADDRESS(ROW(cvm机型选项表[[#This Row],[自检]]),COLUMN(cvm机型选项表[[#This Row],[自检]])) &amp; "】",
         _xlfn.IFS(ISBLANK(_xlpm.x),   "error:右侧选项不足" &amp;  _xlpm.cellAddress,
               ISERROR(_xlpm.x),   "error:右侧选项执行失败: cvm!" &amp; _xlpm.cellAddress,
               TRUE,             "ok")
)</f>
        <v>ok</v>
      </c>
      <c r="AC206" t="str" cm="1">
        <f t="array" ref="AC206:AP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6" t="str">
        <v>计算型 C5</v>
      </c>
      <c r="AE206" t="str">
        <v>计算型 C3</v>
      </c>
      <c r="AF206" t="str">
        <v>标准网络优化型 SN3ne</v>
      </c>
      <c r="AG206" t="str">
        <v>标准存储增强型 S5se</v>
      </c>
      <c r="AH206" t="str">
        <v>标准型 SA3</v>
      </c>
      <c r="AI206" t="str">
        <v>标准型 SA2</v>
      </c>
      <c r="AJ206" t="str">
        <v>标准型 SA1</v>
      </c>
      <c r="AK206" t="str">
        <v>标准型 S6</v>
      </c>
      <c r="AL206" t="str">
        <v>标准型 S5</v>
      </c>
      <c r="AM206" t="str">
        <v>标准型 S4</v>
      </c>
      <c r="AN206" t="str">
        <v>标准型 S3</v>
      </c>
      <c r="AO206" t="str">
        <v>标准型 S2</v>
      </c>
      <c r="AP206" t="str">
        <v>GPU推理型 GI3X</v>
      </c>
      <c r="CY206" t="s">
        <v>1921</v>
      </c>
      <c r="CZ206" t="s">
        <v>2004</v>
      </c>
      <c r="DA206">
        <v>128</v>
      </c>
      <c r="DB206" t="str">
        <f t="shared" si="10"/>
        <v>cvm!$DF$206#</v>
      </c>
      <c r="DC206" t="str" cm="1">
        <f t="array" ref="DC206">_xlfn.LET(_xlpm.x, DF206,
         _xlpm.cellAddress, "【 cvm!" &amp; ADDRESS(ROW(cvmCpu选项表[[#This Row],[自检]]),COLUMN(cvmCpu选项表[[#This Row],[自检]])) &amp; "】",
         _xlfn.IFS(ISBLANK(_xlpm.x),   "error:右侧选项不足" &amp;  _xlpm.cellAddress,
               ISERROR(_xlpm.x),   "error:右侧选项执行失败: cvm!" &amp; _xlpm.cellAddress,
               TRUE,             "ok")
)</f>
        <v>ok</v>
      </c>
      <c r="DF206" cm="1">
        <f t="array" ref="DF206">TRANSPOSE(
_xlfn.UNIQUE(
_xlfn._xlws.FILTER(cvm表[CPU],(cvm表[地域]=cvmCpu选项表[[#This Row],[地域]])
*IF(cvmCpu选项表[[#This Row],[机型]]="",TRUE,(cvm表[机型]=cvmCpu选项表[[#This Row],[机型]]))
*IF(cvmCpu选项表[[#This Row],[内存]]="",TRUE,(cvm表[内存]=cvmCpu选项表[[#This Row],[内存]]))))
)</f>
        <v>16</v>
      </c>
      <c r="FK206" t="s">
        <v>1924</v>
      </c>
      <c r="FM206">
        <v>20</v>
      </c>
      <c r="FN206" t="str">
        <f t="shared" si="11"/>
        <v>cvm!$FR$206#</v>
      </c>
      <c r="FO206" t="str" cm="1">
        <f t="array" ref="FO206">_xlfn.LET(_xlpm.x, FR206,
         _xlpm.cellAddress, "【 cvm!" &amp; ADDRESS(ROW(cvm内存选项表[[#This Row],[自检]]),COLUMN(cvm内存选项表[[#This Row],[自检]])) &amp; "】",
         _xlfn.IFS(ISBLANK(_xlpm.x),   "error:右侧选项不足" &amp;  _xlpm.cellAddress,
               ISERROR(_xlpm.x),   "error:右侧选项执行失败: cvm!" &amp; _xlpm.cellAddress,
               TRUE,             "ok")
)</f>
        <v>ok</v>
      </c>
      <c r="FR206" cm="1">
        <f t="array" ref="FR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77">
      <c r="B207" t="e" vm="558">
        <v>#VALUE!</v>
      </c>
      <c r="C207" t="s">
        <v>1921</v>
      </c>
      <c r="D207" t="s">
        <v>1989</v>
      </c>
      <c r="E207">
        <v>8</v>
      </c>
      <c r="F207">
        <v>32</v>
      </c>
      <c r="G207" t="s">
        <v>1956</v>
      </c>
      <c r="H207">
        <v>1104</v>
      </c>
      <c r="I207">
        <v>1</v>
      </c>
      <c r="J207" t="s">
        <v>2234</v>
      </c>
      <c r="R207" t="s">
        <v>17</v>
      </c>
      <c r="S207">
        <v>2</v>
      </c>
      <c r="T207">
        <v>4</v>
      </c>
      <c r="U207" t="str">
        <f t="shared" si="9"/>
        <v>cvm!$AC$207#</v>
      </c>
      <c r="V207" t="str" cm="1">
        <f t="array" ref="V207">_xlfn.LET(_xlpm.x, AC206,
         _xlpm.cellAddress, "【 cvm!" &amp; ADDRESS(ROW(cvm机型选项表[[#This Row],[自检]]),COLUMN(cvm机型选项表[[#This Row],[自检]])) &amp; "】",
         _xlfn.IFS(ISBLANK(_xlpm.x),   "error:右侧选项不足" &amp;  _xlpm.cellAddress,
               ISERROR(_xlpm.x),   "error:右侧选项执行失败: cvm!" &amp; _xlpm.cellAddress,
               TRUE,             "ok")
)</f>
        <v>ok</v>
      </c>
      <c r="AC207" t="str" cm="1">
        <f t="array" ref="AC207:AM207">TRANSPOSE(
_xlfn.UNIQUE(
_xlfn._xlws.FILTER(cvm表[机型],(cvm表[地域]=cvm机型选项表[[#This Row],[地域]])
*IF(cvm机型选项表[[#This Row],[CPU]]="",TRUE,(cvm表[CPU]=cvm机型选项表[[#This Row],[CPU]]))
*IF(cvm机型选项表[[#This Row],[内存]]="",TRUE,(cvm表[内存]=cvm机型选项表[[#This Row],[内存]]))))
)</f>
        <v>计算型 C5</v>
      </c>
      <c r="AD207" t="str">
        <v>计算型 C4</v>
      </c>
      <c r="AE207" t="str">
        <v>标准网络优化型 SN3ne</v>
      </c>
      <c r="AF207" t="str">
        <v>标准型 SA3</v>
      </c>
      <c r="AG207" t="str">
        <v>标准型 SA2</v>
      </c>
      <c r="AH207" t="str">
        <v>标准型 SA1</v>
      </c>
      <c r="AI207" t="str">
        <v>标准型 S6</v>
      </c>
      <c r="AJ207" t="str">
        <v>标准型 S5</v>
      </c>
      <c r="AK207" t="str">
        <v>标准型 S4</v>
      </c>
      <c r="AL207" t="str">
        <v>标准型 S3</v>
      </c>
      <c r="AM207" t="str">
        <v>标准型 S2</v>
      </c>
      <c r="CY207" t="s">
        <v>1921</v>
      </c>
      <c r="CZ207" t="s">
        <v>2004</v>
      </c>
      <c r="DA207">
        <v>256</v>
      </c>
      <c r="DB207" t="str">
        <f t="shared" si="10"/>
        <v>cvm!$DF$207#</v>
      </c>
      <c r="DC207" t="str" cm="1">
        <f t="array" ref="DC207">_xlfn.LET(_xlpm.x, DF207,
         _xlpm.cellAddress, "【 cvm!" &amp; ADDRESS(ROW(cvmCpu选项表[[#This Row],[自检]]),COLUMN(cvmCpu选项表[[#This Row],[自检]])) &amp; "】",
         _xlfn.IFS(ISBLANK(_xlpm.x),   "error:右侧选项不足" &amp;  _xlpm.cellAddress,
               ISERROR(_xlpm.x),   "error:右侧选项执行失败: cvm!" &amp; _xlpm.cellAddress,
               TRUE,             "ok")
)</f>
        <v>ok</v>
      </c>
      <c r="DF207" cm="1">
        <f t="array" ref="DF207">TRANSPOSE(
_xlfn.UNIQUE(
_xlfn._xlws.FILTER(cvm表[CPU],(cvm表[地域]=cvmCpu选项表[[#This Row],[地域]])
*IF(cvmCpu选项表[[#This Row],[机型]]="",TRUE,(cvm表[机型]=cvmCpu选项表[[#This Row],[机型]]))
*IF(cvmCpu选项表[[#This Row],[内存]]="",TRUE,(cvm表[内存]=cvmCpu选项表[[#This Row],[内存]]))))
)</f>
        <v>32</v>
      </c>
      <c r="FK207" t="s">
        <v>1924</v>
      </c>
      <c r="FM207">
        <v>40</v>
      </c>
      <c r="FN207" t="str">
        <f t="shared" si="11"/>
        <v>cvm!$FR$207#</v>
      </c>
      <c r="FO207" t="str" cm="1">
        <f t="array" ref="FO207">_xlfn.LET(_xlpm.x, FR207,
         _xlpm.cellAddress, "【 cvm!" &amp; ADDRESS(ROW(cvm内存选项表[[#This Row],[自检]]),COLUMN(cvm内存选项表[[#This Row],[自检]])) &amp; "】",
         _xlfn.IFS(ISBLANK(_xlpm.x),   "error:右侧选项不足" &amp;  _xlpm.cellAddress,
               ISERROR(_xlpm.x),   "error:右侧选项执行失败: cvm!" &amp; _xlpm.cellAddress,
               TRUE,             "ok")
)</f>
        <v>ok</v>
      </c>
      <c r="FR207" cm="1">
        <f t="array" ref="FR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77">
      <c r="B208" t="e" vm="559">
        <v>#VALUE!</v>
      </c>
      <c r="C208" t="s">
        <v>1921</v>
      </c>
      <c r="D208" t="s">
        <v>1989</v>
      </c>
      <c r="E208">
        <v>8</v>
      </c>
      <c r="F208">
        <v>16</v>
      </c>
      <c r="G208" t="s">
        <v>1975</v>
      </c>
      <c r="H208">
        <v>736</v>
      </c>
      <c r="I208">
        <v>1</v>
      </c>
      <c r="J208" t="s">
        <v>2235</v>
      </c>
      <c r="R208" t="s">
        <v>17</v>
      </c>
      <c r="S208">
        <v>32</v>
      </c>
      <c r="T208">
        <v>256</v>
      </c>
      <c r="U208" t="str">
        <f t="shared" si="9"/>
        <v>cvm!$AC$208#</v>
      </c>
      <c r="V208" t="str" cm="1">
        <f t="array" ref="V208">_xlfn.LET(_xlpm.x, AC207,
         _xlpm.cellAddress, "【 cvm!" &amp; ADDRESS(ROW(cvm机型选项表[[#This Row],[自检]]),COLUMN(cvm机型选项表[[#This Row],[自检]])) &amp; "】",
         _xlfn.IFS(ISBLANK(_xlpm.x),   "error:右侧选项不足" &amp;  _xlpm.cellAddress,
               ISERROR(_xlpm.x),   "error:右侧选项执行失败: cvm!" &amp; _xlpm.cellAddress,
               TRUE,             "ok")
)</f>
        <v>ok</v>
      </c>
      <c r="AC208" t="str" cm="1">
        <f t="array" ref="AC208:AI208">TRANSPOSE(
_xlfn.UNIQUE(
_xlfn._xlws.FILTER(cvm表[机型],(cvm表[地域]=cvm机型选项表[[#This Row],[地域]])
*IF(cvm机型选项表[[#This Row],[CPU]]="",TRUE,(cvm表[CPU]=cvm机型选项表[[#This Row],[CPU]]))
*IF(cvm机型选项表[[#This Row],[内存]]="",TRUE,(cvm表[内存]=cvm机型选项表[[#This Row],[内存]]))))
)</f>
        <v>计算型 C5</v>
      </c>
      <c r="AD208" t="str">
        <v>内存型 MA2</v>
      </c>
      <c r="AE208" t="str">
        <v>内存型 M6</v>
      </c>
      <c r="AF208" t="str">
        <v>内存型 M5</v>
      </c>
      <c r="AG208" t="str">
        <v>内存型 M4</v>
      </c>
      <c r="AH208" t="str">
        <v>内存型 M3</v>
      </c>
      <c r="AI208" t="str">
        <v>内存型 M2</v>
      </c>
      <c r="CY208" t="s">
        <v>1921</v>
      </c>
      <c r="CZ208" t="s">
        <v>2004</v>
      </c>
      <c r="DA208">
        <v>384</v>
      </c>
      <c r="DB208" t="str">
        <f t="shared" si="10"/>
        <v>cvm!$DF$208#</v>
      </c>
      <c r="DC208" t="str" cm="1">
        <f t="array" ref="DC208">_xlfn.LET(_xlpm.x, DF208,
         _xlpm.cellAddress, "【 cvm!" &amp; ADDRESS(ROW(cvmCpu选项表[[#This Row],[自检]]),COLUMN(cvmCpu选项表[[#This Row],[自检]])) &amp; "】",
         _xlfn.IFS(ISBLANK(_xlpm.x),   "error:右侧选项不足" &amp;  _xlpm.cellAddress,
               ISERROR(_xlpm.x),   "error:右侧选项执行失败: cvm!" &amp; _xlpm.cellAddress,
               TRUE,             "ok")
)</f>
        <v>ok</v>
      </c>
      <c r="DF208" cm="1">
        <f t="array" ref="DF208">TRANSPOSE(
_xlfn.UNIQUE(
_xlfn._xlws.FILTER(cvm表[CPU],(cvm表[地域]=cvmCpu选项表[[#This Row],[地域]])
*IF(cvmCpu选项表[[#This Row],[机型]]="",TRUE,(cvm表[机型]=cvmCpu选项表[[#This Row],[机型]]))
*IF(cvmCpu选项表[[#This Row],[内存]]="",TRUE,(cvm表[内存]=cvmCpu选项表[[#This Row],[内存]]))))
)</f>
        <v>48</v>
      </c>
      <c r="FK208" t="s">
        <v>1924</v>
      </c>
      <c r="FM208">
        <v>36</v>
      </c>
      <c r="FN208" t="str">
        <f t="shared" si="11"/>
        <v>cvm!$FR$208#</v>
      </c>
      <c r="FO208" t="str" cm="1">
        <f t="array" ref="FO208">_xlfn.LET(_xlpm.x, FR208,
         _xlpm.cellAddress, "【 cvm!" &amp; ADDRESS(ROW(cvm内存选项表[[#This Row],[自检]]),COLUMN(cvm内存选项表[[#This Row],[自检]])) &amp; "】",
         _xlfn.IFS(ISBLANK(_xlpm.x),   "error:右侧选项不足" &amp;  _xlpm.cellAddress,
               ISERROR(_xlpm.x),   "error:右侧选项执行失败: cvm!" &amp; _xlpm.cellAddress,
               TRUE,             "ok")
)</f>
        <v>ok</v>
      </c>
      <c r="FR208" cm="1">
        <f t="array" ref="FR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80">
      <c r="B209" t="e" vm="560">
        <v>#VALUE!</v>
      </c>
      <c r="C209" t="s">
        <v>1921</v>
      </c>
      <c r="D209" t="s">
        <v>1989</v>
      </c>
      <c r="E209">
        <v>16</v>
      </c>
      <c r="F209">
        <v>32</v>
      </c>
      <c r="G209" t="s">
        <v>1980</v>
      </c>
      <c r="H209">
        <v>1472</v>
      </c>
      <c r="I209">
        <v>1</v>
      </c>
      <c r="J209" t="s">
        <v>2236</v>
      </c>
      <c r="R209" t="s">
        <v>17</v>
      </c>
      <c r="S209">
        <v>48</v>
      </c>
      <c r="T209">
        <v>96</v>
      </c>
      <c r="U209" t="str">
        <f t="shared" si="9"/>
        <v>cvm!$AC$209#</v>
      </c>
      <c r="V209" t="str" cm="1">
        <f t="array" ref="V209">_xlfn.LET(_xlpm.x, AC208,
         _xlpm.cellAddress, "【 cvm!" &amp; ADDRESS(ROW(cvm机型选项表[[#This Row],[自检]]),COLUMN(cvm机型选项表[[#This Row],[自检]])) &amp; "】",
         _xlfn.IFS(ISBLANK(_xlpm.x),   "error:右侧选项不足" &amp;  _xlpm.cellAddress,
               ISERROR(_xlpm.x),   "error:右侧选项执行失败: cvm!" &amp; _xlpm.cellAddress,
               TRUE,             "ok")
)</f>
        <v>ok</v>
      </c>
      <c r="AC209" t="str" cm="1">
        <f t="array" ref="AC209:AJ209">TRANSPOSE(
_xlfn.UNIQUE(
_xlfn._xlws.FILTER(cvm表[机型],(cvm表[地域]=cvm机型选项表[[#This Row],[地域]])
*IF(cvm机型选项表[[#This Row],[CPU]]="",TRUE,(cvm表[CPU]=cvm机型选项表[[#This Row],[CPU]]))
*IF(cvm机型选项表[[#This Row],[内存]]="",TRUE,(cvm表[内存]=cvm机型选项表[[#This Row],[内存]]))))
)</f>
        <v>计算型 C5</v>
      </c>
      <c r="AD209" t="str">
        <v>标准网络优化型 SN3ne</v>
      </c>
      <c r="AE209" t="str">
        <v>标准型 SA3</v>
      </c>
      <c r="AF209" t="str">
        <v>标准型 SA2</v>
      </c>
      <c r="AG209" t="str">
        <v>标准型 S6</v>
      </c>
      <c r="AH209" t="str">
        <v>标准型 S5</v>
      </c>
      <c r="AI209" t="str">
        <v>标准型 S4</v>
      </c>
      <c r="AJ209" t="str">
        <v>标准型 S3</v>
      </c>
      <c r="CY209" t="s">
        <v>1921</v>
      </c>
      <c r="CZ209" t="s">
        <v>59</v>
      </c>
      <c r="DA209">
        <v>8</v>
      </c>
      <c r="DB209" t="str">
        <f t="shared" si="10"/>
        <v>cvm!$DF$209#</v>
      </c>
      <c r="DC209" t="str" cm="1">
        <f t="array" ref="DC209">_xlfn.LET(_xlpm.x, DF209,
         _xlpm.cellAddress, "【 cvm!" &amp; ADDRESS(ROW(cvmCpu选项表[[#This Row],[自检]]),COLUMN(cvmCpu选项表[[#This Row],[自检]])) &amp; "】",
         _xlfn.IFS(ISBLANK(_xlpm.x),   "error:右侧选项不足" &amp;  _xlpm.cellAddress,
               ISERROR(_xlpm.x),   "error:右侧选项执行失败: cvm!" &amp; _xlpm.cellAddress,
               TRUE,             "ok")
)</f>
        <v>ok</v>
      </c>
      <c r="DF209" cm="1">
        <f t="array" ref="DF209">TRANSPOSE(
_xlfn.UNIQUE(
_xlfn._xlws.FILTER(cvm表[CPU],(cvm表[地域]=cvmCpu选项表[[#This Row],[地域]])
*IF(cvmCpu选项表[[#This Row],[机型]]="",TRUE,(cvm表[机型]=cvmCpu选项表[[#This Row],[机型]]))
*IF(cvmCpu选项表[[#This Row],[内存]]="",TRUE,(cvm表[内存]=cvmCpu选项表[[#This Row],[内存]]))))
)</f>
        <v>1</v>
      </c>
      <c r="FK209" t="s">
        <v>1924</v>
      </c>
      <c r="FM209">
        <v>22</v>
      </c>
      <c r="FN209" t="str">
        <f t="shared" si="11"/>
        <v>cvm!$FR$209#</v>
      </c>
      <c r="FO209" t="str" cm="1">
        <f t="array" ref="FO209">_xlfn.LET(_xlpm.x, FR209,
         _xlpm.cellAddress, "【 cvm!" &amp; ADDRESS(ROW(cvm内存选项表[[#This Row],[自检]]),COLUMN(cvm内存选项表[[#This Row],[自检]])) &amp; "】",
         _xlfn.IFS(ISBLANK(_xlpm.x),   "error:右侧选项不足" &amp;  _xlpm.cellAddress,
               ISERROR(_xlpm.x),   "error:右侧选项执行失败: cvm!" &amp; _xlpm.cellAddress,
               TRUE,             "ok")
)</f>
        <v>ok</v>
      </c>
      <c r="FR209" cm="1">
        <f t="array" ref="FR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80">
      <c r="B210" t="e" vm="561">
        <v>#VALUE!</v>
      </c>
      <c r="C210" t="s">
        <v>1921</v>
      </c>
      <c r="D210" t="s">
        <v>1989</v>
      </c>
      <c r="E210">
        <v>16</v>
      </c>
      <c r="F210">
        <v>64</v>
      </c>
      <c r="G210" t="s">
        <v>1942</v>
      </c>
      <c r="H210">
        <v>2208</v>
      </c>
      <c r="I210">
        <v>1</v>
      </c>
      <c r="J210" t="s">
        <v>2237</v>
      </c>
      <c r="R210" t="s">
        <v>17</v>
      </c>
      <c r="S210">
        <v>48</v>
      </c>
      <c r="T210">
        <v>192</v>
      </c>
      <c r="U210" t="str">
        <f t="shared" si="9"/>
        <v>cvm!$AC$210#</v>
      </c>
      <c r="V210" t="str" cm="1">
        <f t="array" ref="V210">_xlfn.LET(_xlpm.x, AC209,
         _xlpm.cellAddress, "【 cvm!" &amp; ADDRESS(ROW(cvm机型选项表[[#This Row],[自检]]),COLUMN(cvm机型选项表[[#This Row],[自检]])) &amp; "】",
         _xlfn.IFS(ISBLANK(_xlpm.x),   "error:右侧选项不足" &amp;  _xlpm.cellAddress,
               ISERROR(_xlpm.x),   "error:右侧选项执行失败: cvm!" &amp; _xlpm.cellAddress,
               TRUE,             "ok")
)</f>
        <v>ok</v>
      </c>
      <c r="AC210" t="str" cm="1">
        <f t="array" ref="AC210:AK210">TRANSPOSE(
_xlfn.UNIQUE(
_xlfn._xlws.FILTER(cvm表[机型],(cvm表[地域]=cvm机型选项表[[#This Row],[地域]])
*IF(cvm机型选项表[[#This Row],[CPU]]="",TRUE,(cvm表[CPU]=cvm机型选项表[[#This Row],[CPU]]))
*IF(cvm机型选项表[[#This Row],[内存]]="",TRUE,(cvm表[内存]=cvm机型选项表[[#This Row],[内存]]))))
)</f>
        <v>计算型 C5</v>
      </c>
      <c r="AD210" t="str">
        <v>标准网络优化型 SN3ne</v>
      </c>
      <c r="AE210" t="str">
        <v>标准型 SA3</v>
      </c>
      <c r="AF210" t="str">
        <v>标准型 SA2</v>
      </c>
      <c r="AG210" t="str">
        <v>标准型 S6</v>
      </c>
      <c r="AH210" t="str">
        <v>标准型 S5</v>
      </c>
      <c r="AI210" t="str">
        <v>标准型 S4</v>
      </c>
      <c r="AJ210" t="str">
        <v>标准型 S3</v>
      </c>
      <c r="AK210" t="str">
        <v>大数据型 D2</v>
      </c>
      <c r="CY210" t="s">
        <v>1921</v>
      </c>
      <c r="CZ210" t="s">
        <v>59</v>
      </c>
      <c r="DA210">
        <v>12</v>
      </c>
      <c r="DB210" t="str">
        <f t="shared" si="10"/>
        <v>cvm!$DF$210#</v>
      </c>
      <c r="DC210" t="str" cm="1">
        <f t="array" ref="DC210">_xlfn.LET(_xlpm.x, DF210,
         _xlpm.cellAddress, "【 cvm!" &amp; ADDRESS(ROW(cvmCpu选项表[[#This Row],[自检]]),COLUMN(cvmCpu选项表[[#This Row],[自检]])) &amp; "】",
         _xlfn.IFS(ISBLANK(_xlpm.x),   "error:右侧选项不足" &amp;  _xlpm.cellAddress,
               ISERROR(_xlpm.x),   "error:右侧选项执行失败: cvm!" &amp; _xlpm.cellAddress,
               TRUE,             "ok")
)</f>
        <v>ok</v>
      </c>
      <c r="DF210" cm="1">
        <f t="array" ref="DF210">TRANSPOSE(
_xlfn.UNIQUE(
_xlfn._xlws.FILTER(cvm表[CPU],(cvm表[地域]=cvmCpu选项表[[#This Row],[地域]])
*IF(cvmCpu选项表[[#This Row],[机型]]="",TRUE,(cvm表[机型]=cvmCpu选项表[[#This Row],[机型]]))
*IF(cvmCpu选项表[[#This Row],[内存]]="",TRUE,(cvm表[内存]=cvmCpu选项表[[#This Row],[内存]]))))
)</f>
        <v>2</v>
      </c>
      <c r="FK210" t="s">
        <v>1924</v>
      </c>
      <c r="FM210">
        <v>44</v>
      </c>
      <c r="FN210" t="str">
        <f t="shared" si="11"/>
        <v>cvm!$FR$210#</v>
      </c>
      <c r="FO210" t="str" cm="1">
        <f t="array" ref="FO210">_xlfn.LET(_xlpm.x, FR210,
         _xlpm.cellAddress, "【 cvm!" &amp; ADDRESS(ROW(cvm内存选项表[[#This Row],[自检]]),COLUMN(cvm内存选项表[[#This Row],[自检]])) &amp; "】",
         _xlfn.IFS(ISBLANK(_xlpm.x),   "error:右侧选项不足" &amp;  _xlpm.cellAddress,
               ISERROR(_xlpm.x),   "error:右侧选项执行失败: cvm!" &amp; _xlpm.cellAddress,
               TRUE,             "ok")
)</f>
        <v>ok</v>
      </c>
      <c r="FR210" cm="1">
        <f t="array" ref="FR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80">
      <c r="B211" t="e" vm="562">
        <v>#VALUE!</v>
      </c>
      <c r="C211" t="s">
        <v>1921</v>
      </c>
      <c r="D211" t="s">
        <v>1989</v>
      </c>
      <c r="E211">
        <v>24</v>
      </c>
      <c r="F211">
        <v>48</v>
      </c>
      <c r="G211" t="s">
        <v>2084</v>
      </c>
      <c r="H211">
        <v>2208</v>
      </c>
      <c r="I211">
        <v>1</v>
      </c>
      <c r="J211" t="s">
        <v>2238</v>
      </c>
      <c r="R211" t="s">
        <v>17</v>
      </c>
      <c r="S211">
        <v>52</v>
      </c>
      <c r="T211">
        <v>184</v>
      </c>
      <c r="U211" t="str">
        <f t="shared" si="9"/>
        <v>cvm!$AC$211#</v>
      </c>
      <c r="V211" t="str" cm="1">
        <f t="array" ref="V211">_xlfn.LET(_xlpm.x, AC210,
         _xlpm.cellAddress, "【 cvm!" &amp; ADDRESS(ROW(cvm机型选项表[[#This Row],[自检]]),COLUMN(cvm机型选项表[[#This Row],[自检]])) &amp; "】",
         _xlfn.IFS(ISBLANK(_xlpm.x),   "error:右侧选项不足" &amp;  _xlpm.cellAddress,
               ISERROR(_xlpm.x),   "error:右侧选项执行失败: cvm!" &amp; _xlpm.cellAddress,
               TRUE,             "ok")
)</f>
        <v>ok</v>
      </c>
      <c r="AC211" t="str" cm="1">
        <f t="array" ref="AC211">TRANSPOSE(
_xlfn.UNIQUE(
_xlfn._xlws.FILTER(cvm表[机型],(cvm表[地域]=cvm机型选项表[[#This Row],[地域]])
*IF(cvm机型选项表[[#This Row],[CPU]]="",TRUE,(cvm表[CPU]=cvm机型选项表[[#This Row],[CPU]]))
*IF(cvm机型选项表[[#This Row],[内存]]="",TRUE,(cvm表[内存]=cvm机型选项表[[#This Row],[内存]]))))
)</f>
        <v>计算型 C5</v>
      </c>
      <c r="CY211" t="s">
        <v>1921</v>
      </c>
      <c r="CZ211" t="s">
        <v>59</v>
      </c>
      <c r="DA211">
        <v>32</v>
      </c>
      <c r="DB211" t="str">
        <f t="shared" si="10"/>
        <v>cvm!$DF$211#</v>
      </c>
      <c r="DC211" t="str" cm="1">
        <f t="array" ref="DC211">_xlfn.LET(_xlpm.x, DF211,
         _xlpm.cellAddress, "【 cvm!" &amp; ADDRESS(ROW(cvmCpu选项表[[#This Row],[自检]]),COLUMN(cvmCpu选项表[[#This Row],[自检]])) &amp; "】",
         _xlfn.IFS(ISBLANK(_xlpm.x),   "error:右侧选项不足" &amp;  _xlpm.cellAddress,
               ISERROR(_xlpm.x),   "error:右侧选项执行失败: cvm!" &amp; _xlpm.cellAddress,
               TRUE,             "ok")
)</f>
        <v>ok</v>
      </c>
      <c r="DF211" cm="1">
        <f t="array" ref="DF211">TRANSPOSE(
_xlfn.UNIQUE(
_xlfn._xlws.FILTER(cvm表[CPU],(cvm表[地域]=cvmCpu选项表[[#This Row],[地域]])
*IF(cvmCpu选项表[[#This Row],[机型]]="",TRUE,(cvm表[机型]=cvmCpu选项表[[#This Row],[机型]]))
*IF(cvmCpu选项表[[#This Row],[内存]]="",TRUE,(cvm表[内存]=cvmCpu选项表[[#This Row],[内存]]))))
)</f>
        <v>4</v>
      </c>
      <c r="FK211" t="s">
        <v>17</v>
      </c>
      <c r="FM211">
        <v>96</v>
      </c>
      <c r="FN211" t="str">
        <f t="shared" si="11"/>
        <v>cvm!$FR$211#</v>
      </c>
      <c r="FO211" t="str" cm="1">
        <f t="array" ref="FO211">_xlfn.LET(_xlpm.x, FR211,
         _xlpm.cellAddress, "【 cvm!" &amp; ADDRESS(ROW(cvm内存选项表[[#This Row],[自检]]),COLUMN(cvm内存选项表[[#This Row],[自检]])) &amp; "】",
         _xlfn.IFS(ISBLANK(_xlpm.x),   "error:右侧选项不足" &amp;  _xlpm.cellAddress,
               ISERROR(_xlpm.x),   "error:右侧选项执行失败: cvm!" &amp; _xlpm.cellAddress,
               TRUE,             "ok")
)</f>
        <v>ok</v>
      </c>
      <c r="FR211" cm="1">
        <f t="array" ref="FR211:FS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211">
        <v>384</v>
      </c>
    </row>
    <row r="212" spans="2:180">
      <c r="B212" t="e" vm="563">
        <v>#VALUE!</v>
      </c>
      <c r="C212" t="s">
        <v>1921</v>
      </c>
      <c r="D212" t="s">
        <v>1989</v>
      </c>
      <c r="E212">
        <v>24</v>
      </c>
      <c r="F212">
        <v>96</v>
      </c>
      <c r="G212" t="s">
        <v>1961</v>
      </c>
      <c r="H212">
        <v>3312</v>
      </c>
      <c r="I212">
        <v>1</v>
      </c>
      <c r="J212" t="s">
        <v>2239</v>
      </c>
      <c r="R212" t="s">
        <v>17</v>
      </c>
      <c r="S212">
        <v>64</v>
      </c>
      <c r="T212">
        <v>128</v>
      </c>
      <c r="U212" t="str">
        <f t="shared" si="9"/>
        <v>cvm!$AC$212#</v>
      </c>
      <c r="V212" t="str" cm="1">
        <f t="array" ref="V212">_xlfn.LET(_xlpm.x, AC211,
         _xlpm.cellAddress, "【 cvm!" &amp; ADDRESS(ROW(cvm机型选项表[[#This Row],[自检]]),COLUMN(cvm机型选项表[[#This Row],[自检]])) &amp; "】",
         _xlfn.IFS(ISBLANK(_xlpm.x),   "error:右侧选项不足" &amp;  _xlpm.cellAddress,
               ISERROR(_xlpm.x),   "error:右侧选项执行失败: cvm!" &amp; _xlpm.cellAddress,
               TRUE,             "ok")
)</f>
        <v>ok</v>
      </c>
      <c r="AC212" t="str" cm="1">
        <f t="array" ref="AC212:AG212">TRANSPOSE(
_xlfn.UNIQUE(
_xlfn._xlws.FILTER(cvm表[机型],(cvm表[地域]=cvm机型选项表[[#This Row],[地域]])
*IF(cvm机型选项表[[#This Row],[CPU]]="",TRUE,(cvm表[CPU]=cvm机型选项表[[#This Row],[CPU]]))
*IF(cvm机型选项表[[#This Row],[内存]]="",TRUE,(cvm表[内存]=cvm机型选项表[[#This Row],[内存]]))))
)</f>
        <v>计算型 C5</v>
      </c>
      <c r="AD212" t="str">
        <v>标准网络优化型 SN3ne</v>
      </c>
      <c r="AE212" t="str">
        <v>标准型 SA3</v>
      </c>
      <c r="AF212" t="str">
        <v>标准型 SA2</v>
      </c>
      <c r="AG212" t="str">
        <v>标准型 SA1</v>
      </c>
      <c r="CY212" t="s">
        <v>1921</v>
      </c>
      <c r="CZ212" t="s">
        <v>59</v>
      </c>
      <c r="DA212">
        <v>64</v>
      </c>
      <c r="DB212" t="str">
        <f t="shared" si="10"/>
        <v>cvm!$DF$212#</v>
      </c>
      <c r="DC212" t="str" cm="1">
        <f t="array" ref="DC212">_xlfn.LET(_xlpm.x, DF212,
         _xlpm.cellAddress, "【 cvm!" &amp; ADDRESS(ROW(cvmCpu选项表[[#This Row],[自检]]),COLUMN(cvmCpu选项表[[#This Row],[自检]])) &amp; "】",
         _xlfn.IFS(ISBLANK(_xlpm.x),   "error:右侧选项不足" &amp;  _xlpm.cellAddress,
               ISERROR(_xlpm.x),   "error:右侧选项执行失败: cvm!" &amp; _xlpm.cellAddress,
               TRUE,             "ok")
)</f>
        <v>ok</v>
      </c>
      <c r="DF212" cm="1">
        <f t="array" ref="DF212">TRANSPOSE(
_xlfn.UNIQUE(
_xlfn._xlws.FILTER(cvm表[CPU],(cvm表[地域]=cvmCpu选项表[[#This Row],[地域]])
*IF(cvmCpu选项表[[#This Row],[机型]]="",TRUE,(cvm表[机型]=cvmCpu选项表[[#This Row],[机型]]))
*IF(cvmCpu选项表[[#This Row],[内存]]="",TRUE,(cvm表[内存]=cvmCpu选项表[[#This Row],[内存]]))))
)</f>
        <v>8</v>
      </c>
      <c r="FK212" t="s">
        <v>17</v>
      </c>
      <c r="FM212">
        <v>16</v>
      </c>
      <c r="FN212" t="str">
        <f t="shared" si="11"/>
        <v>cvm!$FR$212#</v>
      </c>
      <c r="FO212" t="str" cm="1">
        <f t="array" ref="FO212">_xlfn.LET(_xlpm.x, FR212,
         _xlpm.cellAddress, "【 cvm!" &amp; ADDRESS(ROW(cvm内存选项表[[#This Row],[自检]]),COLUMN(cvm内存选项表[[#This Row],[自检]])) &amp; "】",
         _xlfn.IFS(ISBLANK(_xlpm.x),   "error:右侧选项不足" &amp;  _xlpm.cellAddress,
               ISERROR(_xlpm.x),   "error:右侧选项执行失败: cvm!" &amp; _xlpm.cellAddress,
               TRUE,             "ok")
)</f>
        <v>ok</v>
      </c>
      <c r="FR212" cm="1">
        <f t="array" ref="FR212:FW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12">
        <v>48</v>
      </c>
      <c r="FT212">
        <v>64</v>
      </c>
      <c r="FU212">
        <v>96</v>
      </c>
      <c r="FV212">
        <v>128</v>
      </c>
      <c r="FW212">
        <v>192</v>
      </c>
    </row>
    <row r="213" spans="2:180">
      <c r="B213" t="e" vm="564">
        <v>#VALUE!</v>
      </c>
      <c r="C213" t="s">
        <v>1921</v>
      </c>
      <c r="D213" t="s">
        <v>1989</v>
      </c>
      <c r="E213">
        <v>32</v>
      </c>
      <c r="F213">
        <v>128</v>
      </c>
      <c r="G213" t="s">
        <v>1944</v>
      </c>
      <c r="H213">
        <v>4416</v>
      </c>
      <c r="I213">
        <v>1</v>
      </c>
      <c r="J213" t="s">
        <v>2240</v>
      </c>
      <c r="R213" t="s">
        <v>17</v>
      </c>
      <c r="S213">
        <v>104</v>
      </c>
      <c r="T213">
        <v>368</v>
      </c>
      <c r="U213" t="str">
        <f t="shared" si="9"/>
        <v>cvm!$AC$213#</v>
      </c>
      <c r="V213" t="str" cm="1">
        <f t="array" ref="V213">_xlfn.LET(_xlpm.x, AC212,
         _xlpm.cellAddress, "【 cvm!" &amp; ADDRESS(ROW(cvm机型选项表[[#This Row],[自检]]),COLUMN(cvm机型选项表[[#This Row],[自检]])) &amp; "】",
         _xlfn.IFS(ISBLANK(_xlpm.x),   "error:右侧选项不足" &amp;  _xlpm.cellAddress,
               ISERROR(_xlpm.x),   "error:右侧选项执行失败: cvm!" &amp; _xlpm.cellAddress,
               TRUE,             "ok")
)</f>
        <v>ok</v>
      </c>
      <c r="AC213" t="str" cm="1">
        <f t="array" ref="AC213">TRANSPOSE(
_xlfn.UNIQUE(
_xlfn._xlws.FILTER(cvm表[机型],(cvm表[地域]=cvm机型选项表[[#This Row],[地域]])
*IF(cvm机型选项表[[#This Row],[CPU]]="",TRUE,(cvm表[CPU]=cvm机型选项表[[#This Row],[CPU]]))
*IF(cvm机型选项表[[#This Row],[内存]]="",TRUE,(cvm表[内存]=cvm机型选项表[[#This Row],[内存]]))))
)</f>
        <v>计算型 C5</v>
      </c>
      <c r="CY213" t="s">
        <v>1921</v>
      </c>
      <c r="CZ213" t="s">
        <v>59</v>
      </c>
      <c r="DA213">
        <v>128</v>
      </c>
      <c r="DB213" t="str">
        <f t="shared" si="10"/>
        <v>cvm!$DF$213#</v>
      </c>
      <c r="DC213" t="str" cm="1">
        <f t="array" ref="DC213">_xlfn.LET(_xlpm.x, DF213,
         _xlpm.cellAddress, "【 cvm!" &amp; ADDRESS(ROW(cvmCpu选项表[[#This Row],[自检]]),COLUMN(cvmCpu选项表[[#This Row],[自检]])) &amp; "】",
         _xlfn.IFS(ISBLANK(_xlpm.x),   "error:右侧选项不足" &amp;  _xlpm.cellAddress,
               ISERROR(_xlpm.x),   "error:右侧选项执行失败: cvm!" &amp; _xlpm.cellAddress,
               TRUE,             "ok")
)</f>
        <v>ok</v>
      </c>
      <c r="DF213" cm="1">
        <f t="array" ref="DF213">TRANSPOSE(
_xlfn.UNIQUE(
_xlfn._xlws.FILTER(cvm表[CPU],(cvm表[地域]=cvmCpu选项表[[#This Row],[地域]])
*IF(cvmCpu选项表[[#This Row],[机型]]="",TRUE,(cvm表[机型]=cvmCpu选项表[[#This Row],[机型]]))
*IF(cvmCpu选项表[[#This Row],[内存]]="",TRUE,(cvm表[内存]=cvmCpu选项表[[#This Row],[内存]]))))
)</f>
        <v>16</v>
      </c>
      <c r="FK213" t="s">
        <v>17</v>
      </c>
      <c r="FM213">
        <v>32</v>
      </c>
      <c r="FN213" t="str">
        <f t="shared" si="11"/>
        <v>cvm!$FR$213#</v>
      </c>
      <c r="FO213" t="str" cm="1">
        <f t="array" ref="FO213">_xlfn.LET(_xlpm.x, FR213,
         _xlpm.cellAddress, "【 cvm!" &amp; ADDRESS(ROW(cvm内存选项表[[#This Row],[自检]]),COLUMN(cvm内存选项表[[#This Row],[自检]])) &amp; "】",
         _xlfn.IFS(ISBLANK(_xlpm.x),   "error:右侧选项不足" &amp;  _xlpm.cellAddress,
               ISERROR(_xlpm.x),   "error:右侧选项执行失败: cvm!" &amp; _xlpm.cellAddress,
               TRUE,             "ok")
)</f>
        <v>ok</v>
      </c>
      <c r="FR213" cm="1">
        <f t="array" ref="FR213:FX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13">
        <v>96</v>
      </c>
      <c r="FT213">
        <v>128</v>
      </c>
      <c r="FU213">
        <v>174</v>
      </c>
      <c r="FV213">
        <v>192</v>
      </c>
      <c r="FW213">
        <v>256</v>
      </c>
      <c r="FX213">
        <v>384</v>
      </c>
    </row>
    <row r="214" spans="2:180">
      <c r="B214" t="e" vm="565">
        <v>#VALUE!</v>
      </c>
      <c r="C214" t="s">
        <v>1921</v>
      </c>
      <c r="D214" t="s">
        <v>1989</v>
      </c>
      <c r="E214">
        <v>32</v>
      </c>
      <c r="F214">
        <v>64</v>
      </c>
      <c r="G214" t="s">
        <v>1985</v>
      </c>
      <c r="H214">
        <v>2944</v>
      </c>
      <c r="I214">
        <v>1</v>
      </c>
      <c r="J214" t="s">
        <v>2241</v>
      </c>
      <c r="R214" t="s">
        <v>17</v>
      </c>
      <c r="S214">
        <v>32</v>
      </c>
      <c r="T214">
        <v>174</v>
      </c>
      <c r="U214" t="str">
        <f t="shared" si="9"/>
        <v>cvm!$AC$214#</v>
      </c>
      <c r="V214" t="str" cm="1">
        <f t="array" ref="V214">_xlfn.LET(_xlpm.x, AC213,
         _xlpm.cellAddress, "【 cvm!" &amp; ADDRESS(ROW(cvm机型选项表[[#This Row],[自检]]),COLUMN(cvm机型选项表[[#This Row],[自检]])) &amp; "】",
         _xlfn.IFS(ISBLANK(_xlpm.x),   "error:右侧选项不足" &amp;  _xlpm.cellAddress,
               ISERROR(_xlpm.x),   "error:右侧选项执行失败: cvm!" &amp; _xlpm.cellAddress,
               TRUE,             "ok")
)</f>
        <v>ok</v>
      </c>
      <c r="AC214" t="str" cm="1">
        <f t="array" ref="AC214">TRANSPOSE(
_xlfn.UNIQUE(
_xlfn._xlws.FILTER(cvm表[机型],(cvm表[地域]=cvm机型选项表[[#This Row],[地域]])
*IF(cvm机型选项表[[#This Row],[CPU]]="",TRUE,(cvm表[CPU]=cvm机型选项表[[#This Row],[CPU]]))
*IF(cvm机型选项表[[#This Row],[内存]]="",TRUE,(cvm表[内存]=cvm机型选项表[[#This Row],[内存]]))))
)</f>
        <v>计算型 C4</v>
      </c>
      <c r="CY214" t="s">
        <v>1921</v>
      </c>
      <c r="CZ214" t="s">
        <v>59</v>
      </c>
      <c r="DA214">
        <v>256</v>
      </c>
      <c r="DB214" t="str">
        <f t="shared" si="10"/>
        <v>cvm!$DF$214#</v>
      </c>
      <c r="DC214" t="str" cm="1">
        <f t="array" ref="DC214">_xlfn.LET(_xlpm.x, DF214,
         _xlpm.cellAddress, "【 cvm!" &amp; ADDRESS(ROW(cvmCpu选项表[[#This Row],[自检]]),COLUMN(cvmCpu选项表[[#This Row],[自检]])) &amp; "】",
         _xlfn.IFS(ISBLANK(_xlpm.x),   "error:右侧选项不足" &amp;  _xlpm.cellAddress,
               ISERROR(_xlpm.x),   "error:右侧选项执行失败: cvm!" &amp; _xlpm.cellAddress,
               TRUE,             "ok")
)</f>
        <v>ok</v>
      </c>
      <c r="DF214" cm="1">
        <f t="array" ref="DF214">TRANSPOSE(
_xlfn.UNIQUE(
_xlfn._xlws.FILTER(cvm表[CPU],(cvm表[地域]=cvmCpu选项表[[#This Row],[地域]])
*IF(cvmCpu选项表[[#This Row],[机型]]="",TRUE,(cvm表[机型]=cvmCpu选项表[[#This Row],[机型]]))
*IF(cvmCpu选项表[[#This Row],[内存]]="",TRUE,(cvm表[内存]=cvmCpu选项表[[#This Row],[内存]]))))
)</f>
        <v>32</v>
      </c>
      <c r="FK214" t="s">
        <v>17</v>
      </c>
      <c r="FM214">
        <v>64</v>
      </c>
      <c r="FN214" t="str">
        <f t="shared" si="11"/>
        <v>cvm!$FR$214#</v>
      </c>
      <c r="FO214" t="str" cm="1">
        <f t="array" ref="FO214">_xlfn.LET(_xlpm.x, FR214,
         _xlpm.cellAddress, "【 cvm!" &amp; ADDRESS(ROW(cvm内存选项表[[#This Row],[自检]]),COLUMN(cvm内存选项表[[#This Row],[自检]])) &amp; "】",
         _xlfn.IFS(ISBLANK(_xlpm.x),   "error:右侧选项不足" &amp;  _xlpm.cellAddress,
               ISERROR(_xlpm.x),   "error:右侧选项执行失败: cvm!" &amp; _xlpm.cellAddress,
               TRUE,             "ok")
)</f>
        <v>ok</v>
      </c>
      <c r="FR214" cm="1">
        <f t="array" ref="FR214:FU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14">
        <v>256</v>
      </c>
      <c r="FT214">
        <v>348</v>
      </c>
      <c r="FU214">
        <v>512</v>
      </c>
    </row>
    <row r="215" spans="2:180">
      <c r="B215" t="e" vm="566">
        <v>#VALUE!</v>
      </c>
      <c r="C215" t="s">
        <v>1921</v>
      </c>
      <c r="D215" t="s">
        <v>1989</v>
      </c>
      <c r="E215">
        <v>48</v>
      </c>
      <c r="F215">
        <v>96</v>
      </c>
      <c r="G215" t="s">
        <v>2028</v>
      </c>
      <c r="H215">
        <v>4416</v>
      </c>
      <c r="I215">
        <v>1</v>
      </c>
      <c r="J215" t="s">
        <v>2242</v>
      </c>
      <c r="R215" t="s">
        <v>17</v>
      </c>
      <c r="S215">
        <v>64</v>
      </c>
      <c r="T215">
        <v>348</v>
      </c>
      <c r="U215" t="str">
        <f t="shared" si="9"/>
        <v>cvm!$AC$215#</v>
      </c>
      <c r="V215" t="str" cm="1">
        <f t="array" ref="V215">_xlfn.LET(_xlpm.x, AC214,
         _xlpm.cellAddress, "【 cvm!" &amp; ADDRESS(ROW(cvm机型选项表[[#This Row],[自检]]),COLUMN(cvm机型选项表[[#This Row],[自检]])) &amp; "】",
         _xlfn.IFS(ISBLANK(_xlpm.x),   "error:右侧选项不足" &amp;  _xlpm.cellAddress,
               ISERROR(_xlpm.x),   "error:右侧选项执行失败: cvm!" &amp; _xlpm.cellAddress,
               TRUE,             "ok")
)</f>
        <v>ok</v>
      </c>
      <c r="AC215" t="str" cm="1">
        <f t="array" ref="AC215">TRANSPOSE(
_xlfn.UNIQUE(
_xlfn._xlws.FILTER(cvm表[机型],(cvm表[地域]=cvm机型选项表[[#This Row],[地域]])
*IF(cvm机型选项表[[#This Row],[CPU]]="",TRUE,(cvm表[CPU]=cvm机型选项表[[#This Row],[CPU]]))
*IF(cvm机型选项表[[#This Row],[内存]]="",TRUE,(cvm表[内存]=cvm机型选项表[[#This Row],[内存]]))))
)</f>
        <v>计算型 C4</v>
      </c>
      <c r="CY215" t="s">
        <v>1921</v>
      </c>
      <c r="CZ215" t="s">
        <v>59</v>
      </c>
      <c r="DA215">
        <v>470</v>
      </c>
      <c r="DB215" t="str">
        <f t="shared" si="10"/>
        <v>cvm!$DF$215#</v>
      </c>
      <c r="DC215" t="str" cm="1">
        <f t="array" ref="DC215">_xlfn.LET(_xlpm.x, DF215,
         _xlpm.cellAddress, "【 cvm!" &amp; ADDRESS(ROW(cvmCpu选项表[[#This Row],[自检]]),COLUMN(cvmCpu选项表[[#This Row],[自检]])) &amp; "】",
         _xlfn.IFS(ISBLANK(_xlpm.x),   "error:右侧选项不足" &amp;  _xlpm.cellAddress,
               ISERROR(_xlpm.x),   "error:右侧选项执行失败: cvm!" &amp; _xlpm.cellAddress,
               TRUE,             "ok")
)</f>
        <v>ok</v>
      </c>
      <c r="DF215" cm="1">
        <f t="array" ref="DF215">TRANSPOSE(
_xlfn.UNIQUE(
_xlfn._xlws.FILTER(cvm表[CPU],(cvm表[地域]=cvmCpu选项表[[#This Row],[地域]])
*IF(cvmCpu选项表[[#This Row],[机型]]="",TRUE,(cvm表[机型]=cvmCpu选项表[[#This Row],[机型]]))
*IF(cvmCpu选项表[[#This Row],[内存]]="",TRUE,(cvm表[内存]=cvmCpu选项表[[#This Row],[内存]]))))
)</f>
        <v>62</v>
      </c>
      <c r="FK215" t="s">
        <v>17</v>
      </c>
      <c r="FM215">
        <v>84</v>
      </c>
      <c r="FN215" t="str">
        <f t="shared" si="11"/>
        <v>cvm!$FR$215#</v>
      </c>
      <c r="FO215" t="str" cm="1">
        <f t="array" ref="FO215">_xlfn.LET(_xlpm.x, FR215,
         _xlpm.cellAddress, "【 cvm!" &amp; ADDRESS(ROW(cvm内存选项表[[#This Row],[自检]]),COLUMN(cvm内存选项表[[#This Row],[自检]])) &amp; "】",
         _xlfn.IFS(ISBLANK(_xlpm.x),   "error:右侧选项不足" &amp;  _xlpm.cellAddress,
               ISERROR(_xlpm.x),   "error:右侧选项执行失败: cvm!" &amp; _xlpm.cellAddress,
               TRUE,             "ok")
)</f>
        <v>ok</v>
      </c>
      <c r="FR215" cm="1">
        <f t="array" ref="FR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80">
      <c r="B216" t="e" vm="567">
        <v>#VALUE!</v>
      </c>
      <c r="C216" t="s">
        <v>1921</v>
      </c>
      <c r="D216" t="s">
        <v>1989</v>
      </c>
      <c r="E216">
        <v>48</v>
      </c>
      <c r="F216">
        <v>192</v>
      </c>
      <c r="G216" t="s">
        <v>2031</v>
      </c>
      <c r="H216">
        <v>6624</v>
      </c>
      <c r="I216">
        <v>1</v>
      </c>
      <c r="J216" t="s">
        <v>2243</v>
      </c>
      <c r="R216" t="s">
        <v>17</v>
      </c>
      <c r="S216">
        <v>4</v>
      </c>
      <c r="T216">
        <v>32</v>
      </c>
      <c r="U216" t="str">
        <f t="shared" si="9"/>
        <v>cvm!$AC$216#</v>
      </c>
      <c r="V216" t="str" cm="1">
        <f t="array" ref="V216">_xlfn.LET(_xlpm.x, AC215,
         _xlpm.cellAddress, "【 cvm!" &amp; ADDRESS(ROW(cvm机型选项表[[#This Row],[自检]]),COLUMN(cvm机型选项表[[#This Row],[自检]])) &amp; "】",
         _xlfn.IFS(ISBLANK(_xlpm.x),   "error:右侧选项不足" &amp;  _xlpm.cellAddress,
               ISERROR(_xlpm.x),   "error:右侧选项执行失败: cvm!" &amp; _xlpm.cellAddress,
               TRUE,             "ok")
)</f>
        <v>ok</v>
      </c>
      <c r="AC216" t="str" cm="1">
        <f t="array" ref="AC216:AI216">TRANSPOSE(
_xlfn.UNIQUE(
_xlfn._xlws.FILTER(cvm表[机型],(cvm表[地域]=cvm机型选项表[[#This Row],[地域]])
*IF(cvm机型选项表[[#This Row],[CPU]]="",TRUE,(cvm表[CPU]=cvm机型选项表[[#This Row],[CPU]]))
*IF(cvm机型选项表[[#This Row],[内存]]="",TRUE,(cvm表[内存]=cvm机型选项表[[#This Row],[内存]]))))
)</f>
        <v>计算型 C2</v>
      </c>
      <c r="AD216" t="str">
        <v>内存型 MA2</v>
      </c>
      <c r="AE216" t="str">
        <v>内存型 M6</v>
      </c>
      <c r="AF216" t="str">
        <v>内存型 M5</v>
      </c>
      <c r="AG216" t="str">
        <v>内存型 M4</v>
      </c>
      <c r="AH216" t="str">
        <v>内存型 M3</v>
      </c>
      <c r="AI216" t="str">
        <v>内存型 M2</v>
      </c>
      <c r="CY216" t="s">
        <v>1921</v>
      </c>
      <c r="CZ216" t="s">
        <v>59</v>
      </c>
      <c r="DA216">
        <v>512</v>
      </c>
      <c r="DB216" t="str">
        <f t="shared" si="10"/>
        <v>cvm!$DF$216#</v>
      </c>
      <c r="DC216" t="str" cm="1">
        <f t="array" ref="DC216">_xlfn.LET(_xlpm.x, DF216,
         _xlpm.cellAddress, "【 cvm!" &amp; ADDRESS(ROW(cvmCpu选项表[[#This Row],[自检]]),COLUMN(cvmCpu选项表[[#This Row],[自检]])) &amp; "】",
         _xlfn.IFS(ISBLANK(_xlpm.x),   "error:右侧选项不足" &amp;  _xlpm.cellAddress,
               ISERROR(_xlpm.x),   "error:右侧选项执行失败: cvm!" &amp; _xlpm.cellAddress,
               TRUE,             "ok")
)</f>
        <v>ok</v>
      </c>
      <c r="DF216" cm="1">
        <f t="array" ref="DF216">TRANSPOSE(
_xlfn.UNIQUE(
_xlfn._xlws.FILTER(cvm表[CPU],(cvm表[地域]=cvmCpu选项表[[#This Row],[地域]])
*IF(cvmCpu选项表[[#This Row],[机型]]="",TRUE,(cvm表[机型]=cvmCpu选项表[[#This Row],[机型]]))
*IF(cvmCpu选项表[[#This Row],[内存]]="",TRUE,(cvm表[内存]=cvmCpu选项表[[#This Row],[内存]]))))
)</f>
        <v>64</v>
      </c>
      <c r="FK216" t="s">
        <v>17</v>
      </c>
      <c r="FM216">
        <v>8</v>
      </c>
      <c r="FN216" t="str">
        <f t="shared" si="11"/>
        <v>cvm!$FR$216#</v>
      </c>
      <c r="FO216" t="str" cm="1">
        <f t="array" ref="FO216">_xlfn.LET(_xlpm.x, FR216,
         _xlpm.cellAddress, "【 cvm!" &amp; ADDRESS(ROW(cvm内存选项表[[#This Row],[自检]]),COLUMN(cvm内存选项表[[#This Row],[自检]])) &amp; "】",
         _xlfn.IFS(ISBLANK(_xlpm.x),   "error:右侧选项不足" &amp;  _xlpm.cellAddress,
               ISERROR(_xlpm.x),   "error:右侧选项执行失败: cvm!" &amp; _xlpm.cellAddress,
               TRUE,             "ok")
)</f>
        <v>ok</v>
      </c>
      <c r="FR216" cm="1">
        <f t="array" ref="FR216:FU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16">
        <v>32</v>
      </c>
      <c r="FT216">
        <v>40</v>
      </c>
      <c r="FU216">
        <v>64</v>
      </c>
    </row>
    <row r="217" spans="2:180">
      <c r="B217" t="e" vm="568">
        <v>#VALUE!</v>
      </c>
      <c r="C217" t="s">
        <v>1921</v>
      </c>
      <c r="D217" t="s">
        <v>1989</v>
      </c>
      <c r="E217">
        <v>64</v>
      </c>
      <c r="F217">
        <v>192</v>
      </c>
      <c r="G217" t="s">
        <v>2244</v>
      </c>
      <c r="H217">
        <v>7360</v>
      </c>
      <c r="I217">
        <v>1</v>
      </c>
      <c r="J217" t="s">
        <v>2245</v>
      </c>
      <c r="R217" t="s">
        <v>17</v>
      </c>
      <c r="S217">
        <v>32</v>
      </c>
      <c r="T217">
        <v>96</v>
      </c>
      <c r="U217" t="str">
        <f t="shared" si="9"/>
        <v>cvm!$AC$217#</v>
      </c>
      <c r="V217" t="str" cm="1">
        <f t="array" ref="V217">_xlfn.LET(_xlpm.x, AC216,
         _xlpm.cellAddress, "【 cvm!" &amp; ADDRESS(ROW(cvm机型选项表[[#This Row],[自检]]),COLUMN(cvm机型选项表[[#This Row],[自检]])) &amp; "】",
         _xlfn.IFS(ISBLANK(_xlpm.x),   "error:右侧选项不足" &amp;  _xlpm.cellAddress,
               ISERROR(_xlpm.x),   "error:右侧选项执行失败: cvm!" &amp; _xlpm.cellAddress,
               TRUE,             "ok")
)</f>
        <v>ok</v>
      </c>
      <c r="AC217" t="str" cm="1">
        <f t="array" ref="AC217">TRANSPOSE(
_xlfn.UNIQUE(
_xlfn._xlws.FILTER(cvm表[机型],(cvm表[地域]=cvm机型选项表[[#This Row],[地域]])
*IF(cvm机型选项表[[#This Row],[CPU]]="",TRUE,(cvm表[CPU]=cvm机型选项表[[#This Row],[CPU]]))
*IF(cvm机型选项表[[#This Row],[内存]]="",TRUE,(cvm表[内存]=cvm机型选项表[[#This Row],[内存]]))))
)</f>
        <v>计算型 C2</v>
      </c>
      <c r="CY217" t="s">
        <v>1921</v>
      </c>
      <c r="CZ217" t="s">
        <v>59</v>
      </c>
      <c r="DA217">
        <v>940</v>
      </c>
      <c r="DB217" t="str">
        <f t="shared" si="10"/>
        <v>cvm!$DF$217#</v>
      </c>
      <c r="DC217" t="str" cm="1">
        <f t="array" ref="DC217">_xlfn.LET(_xlpm.x, DF217,
         _xlpm.cellAddress, "【 cvm!" &amp; ADDRESS(ROW(cvmCpu选项表[[#This Row],[自检]]),COLUMN(cvmCpu选项表[[#This Row],[自检]])) &amp; "】",
         _xlfn.IFS(ISBLANK(_xlpm.x),   "error:右侧选项不足" &amp;  _xlpm.cellAddress,
               ISERROR(_xlpm.x),   "error:右侧选项执行失败: cvm!" &amp; _xlpm.cellAddress,
               TRUE,             "ok")
)</f>
        <v>ok</v>
      </c>
      <c r="DF217" cm="1">
        <f t="array" ref="DF217">TRANSPOSE(
_xlfn.UNIQUE(
_xlfn._xlws.FILTER(cvm表[CPU],(cvm表[地域]=cvmCpu选项表[[#This Row],[地域]])
*IF(cvmCpu选项表[[#This Row],[机型]]="",TRUE,(cvm表[机型]=cvmCpu选项表[[#This Row],[机型]]))
*IF(cvmCpu选项表[[#This Row],[内存]]="",TRUE,(cvm表[内存]=cvmCpu选项表[[#This Row],[内存]]))))
)</f>
        <v>124</v>
      </c>
      <c r="FK217" t="s">
        <v>17</v>
      </c>
      <c r="FM217">
        <v>24</v>
      </c>
      <c r="FN217" t="str">
        <f t="shared" si="11"/>
        <v>cvm!$FR$217#</v>
      </c>
      <c r="FO217" t="str" cm="1">
        <f t="array" ref="FO217">_xlfn.LET(_xlpm.x, FR217,
         _xlpm.cellAddress, "【 cvm!" &amp; ADDRESS(ROW(cvm内存选项表[[#This Row],[自检]]),COLUMN(cvm内存选项表[[#This Row],[自检]])) &amp; "】",
         _xlfn.IFS(ISBLANK(_xlpm.x),   "error:右侧选项不足" &amp;  _xlpm.cellAddress,
               ISERROR(_xlpm.x),   "error:右侧选项执行失败: cvm!" &amp; _xlpm.cellAddress,
               TRUE,             "ok")
)</f>
        <v>ok</v>
      </c>
      <c r="FR217" cm="1">
        <f t="array" ref="FR217:FU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217">
        <v>96</v>
      </c>
      <c r="FT217">
        <v>128</v>
      </c>
      <c r="FU217">
        <v>192</v>
      </c>
    </row>
    <row r="218" spans="2:180">
      <c r="B218" t="e" vm="569">
        <v>#VALUE!</v>
      </c>
      <c r="C218" t="s">
        <v>1921</v>
      </c>
      <c r="D218" t="s">
        <v>1989</v>
      </c>
      <c r="E218">
        <v>64</v>
      </c>
      <c r="F218">
        <v>256</v>
      </c>
      <c r="G218" t="s">
        <v>1946</v>
      </c>
      <c r="H218">
        <v>8832</v>
      </c>
      <c r="I218">
        <v>1</v>
      </c>
      <c r="J218" t="s">
        <v>2246</v>
      </c>
      <c r="R218" t="s">
        <v>17</v>
      </c>
      <c r="S218">
        <v>1</v>
      </c>
      <c r="T218">
        <v>2</v>
      </c>
      <c r="U218" t="str">
        <f t="shared" si="9"/>
        <v>cvm!$AC$218#</v>
      </c>
      <c r="V218" t="str" cm="1">
        <f t="array" ref="V218">_xlfn.LET(_xlpm.x, AC217,
         _xlpm.cellAddress, "【 cvm!" &amp; ADDRESS(ROW(cvm机型选项表[[#This Row],[自检]]),COLUMN(cvm机型选项表[[#This Row],[自检]])) &amp; "】",
         _xlfn.IFS(ISBLANK(_xlpm.x),   "error:右侧选项不足" &amp;  _xlpm.cellAddress,
               ISERROR(_xlpm.x),   "error:右侧选项执行失败: cvm!" &amp; _xlpm.cellAddress,
               TRUE,             "ok")
)</f>
        <v>ok</v>
      </c>
      <c r="AC218" t="str" cm="1">
        <f t="array" ref="AC218:AK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8" t="str">
        <v>标准型 SA3</v>
      </c>
      <c r="AE218" t="str">
        <v>标准型 SA2</v>
      </c>
      <c r="AF218" t="str">
        <v>标准型 SA1</v>
      </c>
      <c r="AG218" t="str">
        <v>标准型 S6</v>
      </c>
      <c r="AH218" t="str">
        <v>标准型 S5</v>
      </c>
      <c r="AI218" t="str">
        <v>标准型 S4</v>
      </c>
      <c r="AJ218" t="str">
        <v>标准型 S3</v>
      </c>
      <c r="AK218" t="str">
        <v>标准型 S2</v>
      </c>
      <c r="CY218" t="s">
        <v>1921</v>
      </c>
      <c r="CZ218" t="s">
        <v>2008</v>
      </c>
      <c r="DA218">
        <v>8</v>
      </c>
      <c r="DB218" t="str">
        <f t="shared" si="10"/>
        <v>cvm!$DF$218#</v>
      </c>
      <c r="DC218" t="str" cm="1">
        <f t="array" ref="DC218">_xlfn.LET(_xlpm.x, DF218,
         _xlpm.cellAddress, "【 cvm!" &amp; ADDRESS(ROW(cvmCpu选项表[[#This Row],[自检]]),COLUMN(cvmCpu选项表[[#This Row],[自检]])) &amp; "】",
         _xlfn.IFS(ISBLANK(_xlpm.x),   "error:右侧选项不足" &amp;  _xlpm.cellAddress,
               ISERROR(_xlpm.x),   "error:右侧选项执行失败: cvm!" &amp; _xlpm.cellAddress,
               TRUE,             "ok")
)</f>
        <v>ok</v>
      </c>
      <c r="DF218" cm="1">
        <f t="array" ref="DF218">TRANSPOSE(
_xlfn.UNIQUE(
_xlfn._xlws.FILTER(cvm表[CPU],(cvm表[地域]=cvmCpu选项表[[#This Row],[地域]])
*IF(cvmCpu选项表[[#This Row],[机型]]="",TRUE,(cvm表[机型]=cvmCpu选项表[[#This Row],[机型]]))
*IF(cvmCpu选项表[[#This Row],[内存]]="",TRUE,(cvm表[内存]=cvmCpu选项表[[#This Row],[内存]]))))
)</f>
        <v>1</v>
      </c>
      <c r="FK218" t="s">
        <v>17</v>
      </c>
      <c r="FM218">
        <v>76</v>
      </c>
      <c r="FN218" t="str">
        <f t="shared" si="11"/>
        <v>cvm!$FR$218#</v>
      </c>
      <c r="FO218" t="str" cm="1">
        <f t="array" ref="FO218">_xlfn.LET(_xlpm.x, FR218,
         _xlpm.cellAddress, "【 cvm!" &amp; ADDRESS(ROW(cvm内存选项表[[#This Row],[自检]]),COLUMN(cvm内存选项表[[#This Row],[自检]])) &amp; "】",
         _xlfn.IFS(ISBLANK(_xlpm.x),   "error:右侧选项不足" &amp;  _xlpm.cellAddress,
               ISERROR(_xlpm.x),   "error:右侧选项执行失败: cvm!" &amp; _xlpm.cellAddress,
               TRUE,             "ok")
)</f>
        <v>ok</v>
      </c>
      <c r="FR218" cm="1">
        <f t="array" ref="FR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80">
      <c r="B219" t="e" vm="570">
        <v>#VALUE!</v>
      </c>
      <c r="C219" t="s">
        <v>1921</v>
      </c>
      <c r="D219" t="s">
        <v>1989</v>
      </c>
      <c r="E219">
        <v>72</v>
      </c>
      <c r="F219">
        <v>288</v>
      </c>
      <c r="G219" t="s">
        <v>2095</v>
      </c>
      <c r="H219">
        <v>9936</v>
      </c>
      <c r="I219">
        <v>1</v>
      </c>
      <c r="J219" t="s">
        <v>2247</v>
      </c>
      <c r="R219" t="s">
        <v>17</v>
      </c>
      <c r="S219">
        <v>12</v>
      </c>
      <c r="T219">
        <v>24</v>
      </c>
      <c r="U219" t="str">
        <f t="shared" si="9"/>
        <v>cvm!$AC$219#</v>
      </c>
      <c r="V219" t="str" cm="1">
        <f t="array" ref="V219">_xlfn.LET(_xlpm.x, AC218,
         _xlpm.cellAddress, "【 cvm!" &amp; ADDRESS(ROW(cvm机型选项表[[#This Row],[自检]]),COLUMN(cvm机型选项表[[#This Row],[自检]])) &amp; "】",
         _xlfn.IFS(ISBLANK(_xlpm.x),   "error:右侧选项不足" &amp;  _xlpm.cellAddress,
               ISERROR(_xlpm.x),   "error:右侧选项执行失败: cvm!" &amp; _xlpm.cellAddress,
               TRUE,             "ok")
)</f>
        <v>ok</v>
      </c>
      <c r="AC219" t="str" cm="1">
        <f t="array" ref="AC219:AE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9" t="str">
        <v>标准型 S3</v>
      </c>
      <c r="AE219" t="str">
        <v>标准型 S2</v>
      </c>
      <c r="CY219" t="s">
        <v>1921</v>
      </c>
      <c r="CZ219" t="s">
        <v>2008</v>
      </c>
      <c r="DA219">
        <v>16</v>
      </c>
      <c r="DB219" t="str">
        <f t="shared" si="10"/>
        <v>cvm!$DF$219#</v>
      </c>
      <c r="DC219" t="str" cm="1">
        <f t="array" ref="DC219">_xlfn.LET(_xlpm.x, DF219,
         _xlpm.cellAddress, "【 cvm!" &amp; ADDRESS(ROW(cvmCpu选项表[[#This Row],[自检]]),COLUMN(cvmCpu选项表[[#This Row],[自检]])) &amp; "】",
         _xlfn.IFS(ISBLANK(_xlpm.x),   "error:右侧选项不足" &amp;  _xlpm.cellAddress,
               ISERROR(_xlpm.x),   "error:右侧选项执行失败: cvm!" &amp; _xlpm.cellAddress,
               TRUE,             "ok")
)</f>
        <v>ok</v>
      </c>
      <c r="DF219" cm="1">
        <f t="array" ref="DF219">TRANSPOSE(
_xlfn.UNIQUE(
_xlfn._xlws.FILTER(cvm表[CPU],(cvm表[地域]=cvmCpu选项表[[#This Row],[地域]])
*IF(cvmCpu选项表[[#This Row],[机型]]="",TRUE,(cvm表[机型]=cvmCpu选项表[[#This Row],[机型]]))
*IF(cvmCpu选项表[[#This Row],[内存]]="",TRUE,(cvm表[内存]=cvmCpu选项表[[#This Row],[内存]]))))
)</f>
        <v>2</v>
      </c>
      <c r="FK219" t="s">
        <v>17</v>
      </c>
      <c r="FM219">
        <v>4</v>
      </c>
      <c r="FN219" t="str">
        <f t="shared" si="11"/>
        <v>cvm!$FR$219#</v>
      </c>
      <c r="FO219" t="str" cm="1">
        <f t="array" ref="FO219">_xlfn.LET(_xlpm.x, FR219,
         _xlpm.cellAddress, "【 cvm!" &amp; ADDRESS(ROW(cvm内存选项表[[#This Row],[自检]]),COLUMN(cvm内存选项表[[#This Row],[自检]])) &amp; "】",
         _xlfn.IFS(ISBLANK(_xlpm.x),   "error:右侧选项不足" &amp;  _xlpm.cellAddress,
               ISERROR(_xlpm.x),   "error:右侧选项执行失败: cvm!" &amp; _xlpm.cellAddress,
               TRUE,             "ok")
)</f>
        <v>ok</v>
      </c>
      <c r="FR219" cm="1">
        <f t="array" ref="FR219:FU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19">
        <v>16</v>
      </c>
      <c r="FT219">
        <v>20</v>
      </c>
      <c r="FU219">
        <v>32</v>
      </c>
    </row>
    <row r="220" spans="2:180">
      <c r="B220" t="e" vm="571">
        <v>#VALUE!</v>
      </c>
      <c r="C220" t="s">
        <v>1921</v>
      </c>
      <c r="D220" t="s">
        <v>1991</v>
      </c>
      <c r="E220">
        <v>1</v>
      </c>
      <c r="F220">
        <v>1</v>
      </c>
      <c r="G220" t="s">
        <v>2108</v>
      </c>
      <c r="H220">
        <v>57</v>
      </c>
      <c r="I220">
        <v>1</v>
      </c>
      <c r="J220" t="s">
        <v>2248</v>
      </c>
      <c r="R220" t="s">
        <v>17</v>
      </c>
      <c r="S220">
        <v>24</v>
      </c>
      <c r="T220">
        <v>48</v>
      </c>
      <c r="U220" t="str">
        <f t="shared" si="9"/>
        <v>cvm!$AC$220#</v>
      </c>
      <c r="V220" t="str" cm="1">
        <f t="array" ref="V220">_xlfn.LET(_xlpm.x, AC219,
         _xlpm.cellAddress, "【 cvm!" &amp; ADDRESS(ROW(cvm机型选项表[[#This Row],[自检]]),COLUMN(cvm机型选项表[[#This Row],[自检]])) &amp; "】",
         _xlfn.IFS(ISBLANK(_xlpm.x),   "error:右侧选项不足" &amp;  _xlpm.cellAddress,
               ISERROR(_xlpm.x),   "error:右侧选项执行失败: cvm!" &amp; _xlpm.cellAddress,
               TRUE,             "ok")
)</f>
        <v>ok</v>
      </c>
      <c r="AC220" t="str" cm="1">
        <f t="array" ref="AC220:AG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0" t="str">
        <v>标准型 S5</v>
      </c>
      <c r="AE220" t="str">
        <v>标准型 S4</v>
      </c>
      <c r="AF220" t="str">
        <v>标准型 S3</v>
      </c>
      <c r="AG220" t="str">
        <v>标准型 S2</v>
      </c>
      <c r="CY220" t="s">
        <v>1921</v>
      </c>
      <c r="CZ220" t="s">
        <v>2008</v>
      </c>
      <c r="DA220">
        <v>32</v>
      </c>
      <c r="DB220" t="str">
        <f t="shared" si="10"/>
        <v>cvm!$DF$220#</v>
      </c>
      <c r="DC220" t="str" cm="1">
        <f t="array" ref="DC220">_xlfn.LET(_xlpm.x, DF220,
         _xlpm.cellAddress, "【 cvm!" &amp; ADDRESS(ROW(cvmCpu选项表[[#This Row],[自检]]),COLUMN(cvmCpu选项表[[#This Row],[自检]])) &amp; "】",
         _xlfn.IFS(ISBLANK(_xlpm.x),   "error:右侧选项不足" &amp;  _xlpm.cellAddress,
               ISERROR(_xlpm.x),   "error:右侧选项执行失败: cvm!" &amp; _xlpm.cellAddress,
               TRUE,             "ok")
)</f>
        <v>ok</v>
      </c>
      <c r="DF220" cm="1">
        <f t="array" ref="DF220">TRANSPOSE(
_xlfn.UNIQUE(
_xlfn._xlws.FILTER(cvm表[CPU],(cvm表[地域]=cvmCpu选项表[[#This Row],[地域]])
*IF(cvmCpu选项表[[#This Row],[机型]]="",TRUE,(cvm表[机型]=cvmCpu选项表[[#This Row],[机型]]))
*IF(cvmCpu选项表[[#This Row],[内存]]="",TRUE,(cvm表[内存]=cvmCpu选项表[[#This Row],[内存]]))))
)</f>
        <v>4</v>
      </c>
      <c r="FK220" t="s">
        <v>17</v>
      </c>
      <c r="FM220">
        <v>2</v>
      </c>
      <c r="FN220" t="str">
        <f t="shared" si="11"/>
        <v>cvm!$FR$220#</v>
      </c>
      <c r="FO220" t="str" cm="1">
        <f t="array" ref="FO220">_xlfn.LET(_xlpm.x, FR220,
         _xlpm.cellAddress, "【 cvm!" &amp; ADDRESS(ROW(cvm内存选项表[[#This Row],[自检]]),COLUMN(cvm内存选项表[[#This Row],[自检]])) &amp; "】",
         _xlfn.IFS(ISBLANK(_xlpm.x),   "error:右侧选项不足" &amp;  _xlpm.cellAddress,
               ISERROR(_xlpm.x),   "error:右侧选项执行失败: cvm!" &amp; _xlpm.cellAddress,
               TRUE,             "ok")
)</f>
        <v>ok</v>
      </c>
      <c r="FR220" cm="1">
        <f t="array" ref="FR220:FV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0">
        <v>4</v>
      </c>
      <c r="FT220">
        <v>8</v>
      </c>
      <c r="FU220">
        <v>12</v>
      </c>
      <c r="FV220">
        <v>16</v>
      </c>
    </row>
    <row r="221" spans="2:180">
      <c r="B221" t="e" vm="572">
        <v>#VALUE!</v>
      </c>
      <c r="C221" t="s">
        <v>1921</v>
      </c>
      <c r="D221" t="s">
        <v>1991</v>
      </c>
      <c r="E221">
        <v>1</v>
      </c>
      <c r="F221">
        <v>4</v>
      </c>
      <c r="G221" t="s">
        <v>2110</v>
      </c>
      <c r="H221">
        <v>136.5</v>
      </c>
      <c r="I221">
        <v>1</v>
      </c>
      <c r="J221" t="s">
        <v>2249</v>
      </c>
      <c r="R221" t="s">
        <v>17</v>
      </c>
      <c r="S221">
        <v>72</v>
      </c>
      <c r="T221">
        <v>288</v>
      </c>
      <c r="U221" t="str">
        <f t="shared" si="9"/>
        <v>cvm!$AC$221#</v>
      </c>
      <c r="V221" t="str" cm="1">
        <f t="array" ref="V221">_xlfn.LET(_xlpm.x, AC220,
         _xlpm.cellAddress, "【 cvm!" &amp; ADDRESS(ROW(cvm机型选项表[[#This Row],[自检]]),COLUMN(cvm机型选项表[[#This Row],[自检]])) &amp; "】",
         _xlfn.IFS(ISBLANK(_xlpm.x),   "error:右侧选项不足" &amp;  _xlpm.cellAddress,
               ISERROR(_xlpm.x),   "error:右侧选项执行失败: cvm!" &amp; _xlpm.cellAddress,
               TRUE,             "ok")
)</f>
        <v>ok</v>
      </c>
      <c r="AC221" t="str" cm="1">
        <f t="array" ref="AC221:AD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1" t="str">
        <v>标准型 S4</v>
      </c>
      <c r="CY221" t="s">
        <v>1921</v>
      </c>
      <c r="CZ221" t="s">
        <v>2008</v>
      </c>
      <c r="DA221">
        <v>64</v>
      </c>
      <c r="DB221" t="str">
        <f t="shared" si="10"/>
        <v>cvm!$DF$221#</v>
      </c>
      <c r="DC221" t="str" cm="1">
        <f t="array" ref="DC221">_xlfn.LET(_xlpm.x, DF221,
         _xlpm.cellAddress, "【 cvm!" &amp; ADDRESS(ROW(cvmCpu选项表[[#This Row],[自检]]),COLUMN(cvmCpu选项表[[#This Row],[自检]])) &amp; "】",
         _xlfn.IFS(ISBLANK(_xlpm.x),   "error:右侧选项不足" &amp;  _xlpm.cellAddress,
               ISERROR(_xlpm.x),   "error:右侧选项执行失败: cvm!" &amp; _xlpm.cellAddress,
               TRUE,             "ok")
)</f>
        <v>ok</v>
      </c>
      <c r="DF221" cm="1">
        <f t="array" ref="DF221">TRANSPOSE(
_xlfn.UNIQUE(
_xlfn._xlws.FILTER(cvm表[CPU],(cvm表[地域]=cvmCpu选项表[[#This Row],[地域]])
*IF(cvmCpu选项表[[#This Row],[机型]]="",TRUE,(cvm表[机型]=cvmCpu选项表[[#This Row],[机型]]))
*IF(cvmCpu选项表[[#This Row],[内存]]="",TRUE,(cvm表[内存]=cvmCpu选项表[[#This Row],[内存]]))))
)</f>
        <v>8</v>
      </c>
      <c r="FK221" t="s">
        <v>17</v>
      </c>
      <c r="FM221">
        <v>48</v>
      </c>
      <c r="FN221" t="str">
        <f t="shared" si="11"/>
        <v>cvm!$FR$221#</v>
      </c>
      <c r="FO221" t="str" cm="1">
        <f t="array" ref="FO221">_xlfn.LET(_xlpm.x, FR221,
         _xlpm.cellAddress, "【 cvm!" &amp; ADDRESS(ROW(cvm内存选项表[[#This Row],[自检]]),COLUMN(cvm内存选项表[[#This Row],[自检]])) &amp; "】",
         _xlfn.IFS(ISBLANK(_xlpm.x),   "error:右侧选项不足" &amp;  _xlpm.cellAddress,
               ISERROR(_xlpm.x),   "error:右侧选项执行失败: cvm!" &amp; _xlpm.cellAddress,
               TRUE,             "ok")
)</f>
        <v>ok</v>
      </c>
      <c r="FR221" cm="1">
        <f t="array" ref="FR221:FT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21">
        <v>192</v>
      </c>
      <c r="FT221">
        <v>384</v>
      </c>
    </row>
    <row r="222" spans="2:180">
      <c r="B222" t="e" vm="573">
        <v>#VALUE!</v>
      </c>
      <c r="C222" t="s">
        <v>1921</v>
      </c>
      <c r="D222" t="s">
        <v>1991</v>
      </c>
      <c r="E222">
        <v>1</v>
      </c>
      <c r="F222">
        <v>2</v>
      </c>
      <c r="G222" t="s">
        <v>2071</v>
      </c>
      <c r="H222">
        <v>83.6</v>
      </c>
      <c r="I222">
        <v>1</v>
      </c>
      <c r="J222" t="s">
        <v>2250</v>
      </c>
      <c r="R222" t="s">
        <v>17</v>
      </c>
      <c r="S222">
        <v>68</v>
      </c>
      <c r="T222">
        <v>316</v>
      </c>
      <c r="U222" t="str">
        <f t="shared" si="9"/>
        <v>cvm!$AC$222#</v>
      </c>
      <c r="V222" t="str" cm="1">
        <f t="array" ref="V222">_xlfn.LET(_xlpm.x, AC221,
         _xlpm.cellAddress, "【 cvm!" &amp; ADDRESS(ROW(cvm机型选项表[[#This Row],[自检]]),COLUMN(cvm机型选项表[[#This Row],[自检]])) &amp; "】",
         _xlfn.IFS(ISBLANK(_xlpm.x),   "error:右侧选项不足" &amp;  _xlpm.cellAddress,
               ISERROR(_xlpm.x),   "error:右侧选项执行失败: cvm!" &amp; _xlpm.cellAddress,
               TRUE,             "ok")
)</f>
        <v>ok</v>
      </c>
      <c r="AC222" t="str" cm="1">
        <f t="array" ref="AC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222" t="s">
        <v>1921</v>
      </c>
      <c r="CZ222" t="s">
        <v>2008</v>
      </c>
      <c r="DA222">
        <v>96</v>
      </c>
      <c r="DB222" t="str">
        <f t="shared" si="10"/>
        <v>cvm!$DF$222#</v>
      </c>
      <c r="DC222" t="str" cm="1">
        <f t="array" ref="DC222">_xlfn.LET(_xlpm.x, DF222,
         _xlpm.cellAddress, "【 cvm!" &amp; ADDRESS(ROW(cvmCpu选项表[[#This Row],[自检]]),COLUMN(cvmCpu选项表[[#This Row],[自检]])) &amp; "】",
         _xlfn.IFS(ISBLANK(_xlpm.x),   "error:右侧选项不足" &amp;  _xlpm.cellAddress,
               ISERROR(_xlpm.x),   "error:右侧选项执行失败: cvm!" &amp; _xlpm.cellAddress,
               TRUE,             "ok")
)</f>
        <v>ok</v>
      </c>
      <c r="DF222" cm="1">
        <f t="array" ref="DF222">TRANSPOSE(
_xlfn.UNIQUE(
_xlfn._xlws.FILTER(cvm表[CPU],(cvm表[地域]=cvmCpu选项表[[#This Row],[地域]])
*IF(cvmCpu选项表[[#This Row],[机型]]="",TRUE,(cvm表[机型]=cvmCpu选项表[[#This Row],[机型]]))
*IF(cvmCpu选项表[[#This Row],[内存]]="",TRUE,(cvm表[内存]=cvmCpu选项表[[#This Row],[内存]]))))
)</f>
        <v>12</v>
      </c>
      <c r="FK222" t="s">
        <v>17</v>
      </c>
      <c r="FM222">
        <v>52</v>
      </c>
      <c r="FN222" t="str">
        <f t="shared" si="11"/>
        <v>cvm!$FR$222#</v>
      </c>
      <c r="FO222" t="str" cm="1">
        <f t="array" ref="FO222">_xlfn.LET(_xlpm.x, FR222,
         _xlpm.cellAddress, "【 cvm!" &amp; ADDRESS(ROW(cvm内存选项表[[#This Row],[自检]]),COLUMN(cvm内存选项表[[#This Row],[自检]])) &amp; "】",
         _xlfn.IFS(ISBLANK(_xlpm.x),   "error:右侧选项不足" &amp;  _xlpm.cellAddress,
               ISERROR(_xlpm.x),   "error:右侧选项执行失败: cvm!" &amp; _xlpm.cellAddress,
               TRUE,             "ok")
)</f>
        <v>ok</v>
      </c>
      <c r="FR222" cm="1">
        <f t="array" ref="FR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80">
      <c r="B223" t="e" vm="574">
        <v>#VALUE!</v>
      </c>
      <c r="C223" t="s">
        <v>1921</v>
      </c>
      <c r="D223" t="s">
        <v>1991</v>
      </c>
      <c r="E223">
        <v>2</v>
      </c>
      <c r="F223">
        <v>4</v>
      </c>
      <c r="G223" t="s">
        <v>2074</v>
      </c>
      <c r="H223">
        <v>180</v>
      </c>
      <c r="I223">
        <v>1</v>
      </c>
      <c r="J223" t="s">
        <v>2251</v>
      </c>
      <c r="R223" t="s">
        <v>17</v>
      </c>
      <c r="S223">
        <v>80</v>
      </c>
      <c r="T223">
        <v>384</v>
      </c>
      <c r="U223" t="str">
        <f t="shared" si="9"/>
        <v>cvm!$AC$223#</v>
      </c>
      <c r="V223" t="str" cm="1">
        <f t="array" ref="V223">_xlfn.LET(_xlpm.x, AC222,
         _xlpm.cellAddress, "【 cvm!" &amp; ADDRESS(ROW(cvm机型选项表[[#This Row],[自检]]),COLUMN(cvm机型选项表[[#This Row],[自检]])) &amp; "】",
         _xlfn.IFS(ISBLANK(_xlpm.x),   "error:右侧选项不足" &amp;  _xlpm.cellAddress,
               ISERROR(_xlpm.x),   "error:右侧选项执行失败: cvm!" &amp; _xlpm.cellAddress,
               TRUE,             "ok")
)</f>
        <v>ok</v>
      </c>
      <c r="AC223" t="str" cm="1">
        <f t="array" ref="AC223:AD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223" t="str">
        <v>大数据型 黑石物理服务器BMD2</v>
      </c>
      <c r="CY223" t="s">
        <v>1921</v>
      </c>
      <c r="CZ223" t="s">
        <v>2008</v>
      </c>
      <c r="DA223">
        <v>128</v>
      </c>
      <c r="DB223" t="str">
        <f t="shared" si="10"/>
        <v>cvm!$DF$223#</v>
      </c>
      <c r="DC223" t="str" cm="1">
        <f t="array" ref="DC223">_xlfn.LET(_xlpm.x, DF223,
         _xlpm.cellAddress, "【 cvm!" &amp; ADDRESS(ROW(cvmCpu选项表[[#This Row],[自检]]),COLUMN(cvmCpu选项表[[#This Row],[自检]])) &amp; "】",
         _xlfn.IFS(ISBLANK(_xlpm.x),   "error:右侧选项不足" &amp;  _xlpm.cellAddress,
               ISERROR(_xlpm.x),   "error:右侧选项执行失败: cvm!" &amp; _xlpm.cellAddress,
               TRUE,             "ok")
)</f>
        <v>ok</v>
      </c>
      <c r="DF223" cm="1">
        <f t="array" ref="DF223">TRANSPOSE(
_xlfn.UNIQUE(
_xlfn._xlws.FILTER(cvm表[CPU],(cvm表[地域]=cvmCpu选项表[[#This Row],[地域]])
*IF(cvmCpu选项表[[#This Row],[机型]]="",TRUE,(cvm表[机型]=cvmCpu选项表[[#This Row],[机型]]))
*IF(cvmCpu选项表[[#This Row],[内存]]="",TRUE,(cvm表[内存]=cvmCpu选项表[[#This Row],[内存]]))))
)</f>
        <v>16</v>
      </c>
      <c r="FK223" t="s">
        <v>17</v>
      </c>
      <c r="FM223">
        <v>104</v>
      </c>
      <c r="FN223" t="str">
        <f t="shared" si="11"/>
        <v>cvm!$FR$223#</v>
      </c>
      <c r="FO223" t="str" cm="1">
        <f t="array" ref="FO223">_xlfn.LET(_xlpm.x, FR223,
         _xlpm.cellAddress, "【 cvm!" &amp; ADDRESS(ROW(cvm内存选项表[[#This Row],[自检]]),COLUMN(cvm内存选项表[[#This Row],[自检]])) &amp; "】",
         _xlfn.IFS(ISBLANK(_xlpm.x),   "error:右侧选项不足" &amp;  _xlpm.cellAddress,
               ISERROR(_xlpm.x),   "error:右侧选项执行失败: cvm!" &amp; _xlpm.cellAddress,
               TRUE,             "ok")
)</f>
        <v>ok</v>
      </c>
      <c r="FR223" cm="1">
        <f t="array" ref="FR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80">
      <c r="B224" t="e" vm="575">
        <v>#VALUE!</v>
      </c>
      <c r="C224" t="s">
        <v>1921</v>
      </c>
      <c r="D224" t="s">
        <v>1991</v>
      </c>
      <c r="E224">
        <v>2</v>
      </c>
      <c r="F224">
        <v>8</v>
      </c>
      <c r="G224" t="s">
        <v>2114</v>
      </c>
      <c r="H224">
        <v>273</v>
      </c>
      <c r="I224">
        <v>1</v>
      </c>
      <c r="J224" t="s">
        <v>2252</v>
      </c>
      <c r="R224" t="s">
        <v>17</v>
      </c>
      <c r="S224">
        <v>1</v>
      </c>
      <c r="T224">
        <v>1</v>
      </c>
      <c r="U224" t="str">
        <f t="shared" si="9"/>
        <v>cvm!$AC$224#</v>
      </c>
      <c r="V224" t="str" cm="1">
        <f t="array" ref="V224">_xlfn.LET(_xlpm.x, AC223,
         _xlpm.cellAddress, "【 cvm!" &amp; ADDRESS(ROW(cvm机型选项表[[#This Row],[自检]]),COLUMN(cvm机型选项表[[#This Row],[自检]])) &amp; "】",
         _xlfn.IFS(ISBLANK(_xlpm.x),   "error:右侧选项不足" &amp;  _xlpm.cellAddress,
               ISERROR(_xlpm.x),   "error:右侧选项执行失败: cvm!" &amp; _xlpm.cellAddress,
               TRUE,             "ok")
)</f>
        <v>ok</v>
      </c>
      <c r="AC224" t="str" cm="1">
        <f t="array" ref="AC224:AI224">TRANSPOSE(
_xlfn.UNIQUE(
_xlfn._xlws.FILTER(cvm表[机型],(cvm表[地域]=cvm机型选项表[[#This Row],[地域]])
*IF(cvm机型选项表[[#This Row],[CPU]]="",TRUE,(cvm表[CPU]=cvm机型选项表[[#This Row],[CPU]]))
*IF(cvm机型选项表[[#This Row],[内存]]="",TRUE,(cvm表[内存]=cvm机型选项表[[#This Row],[内存]]))))
)</f>
        <v>标准型 SA3</v>
      </c>
      <c r="AD224" t="str">
        <v>标准型 SA2</v>
      </c>
      <c r="AE224" t="str">
        <v>标准型 SA1</v>
      </c>
      <c r="AF224" t="str">
        <v>标准型 S6</v>
      </c>
      <c r="AG224" t="str">
        <v>标准型 S4</v>
      </c>
      <c r="AH224" t="str">
        <v>标准型 S3</v>
      </c>
      <c r="AI224" t="str">
        <v>标准型 S2</v>
      </c>
      <c r="CY224" t="s">
        <v>1921</v>
      </c>
      <c r="CZ224" t="s">
        <v>2008</v>
      </c>
      <c r="DA224">
        <v>256</v>
      </c>
      <c r="DB224" t="str">
        <f t="shared" si="10"/>
        <v>cvm!$DF$224#</v>
      </c>
      <c r="DC224" t="str" cm="1">
        <f t="array" ref="DC224">_xlfn.LET(_xlpm.x, DF224,
         _xlpm.cellAddress, "【 cvm!" &amp; ADDRESS(ROW(cvmCpu选项表[[#This Row],[自检]]),COLUMN(cvmCpu选项表[[#This Row],[自检]])) &amp; "】",
         _xlfn.IFS(ISBLANK(_xlpm.x),   "error:右侧选项不足" &amp;  _xlpm.cellAddress,
               ISERROR(_xlpm.x),   "error:右侧选项执行失败: cvm!" &amp; _xlpm.cellAddress,
               TRUE,             "ok")
)</f>
        <v>ok</v>
      </c>
      <c r="DF224" cm="1">
        <f t="array" ref="DF224">TRANSPOSE(
_xlfn.UNIQUE(
_xlfn._xlws.FILTER(cvm表[CPU],(cvm表[地域]=cvmCpu选项表[[#This Row],[地域]])
*IF(cvmCpu选项表[[#This Row],[机型]]="",TRUE,(cvm表[机型]=cvmCpu选项表[[#This Row],[机型]]))
*IF(cvmCpu选项表[[#This Row],[内存]]="",TRUE,(cvm表[内存]=cvmCpu选项表[[#This Row],[内存]]))))
)</f>
        <v>32</v>
      </c>
      <c r="FK224" t="s">
        <v>17</v>
      </c>
      <c r="FM224">
        <v>1</v>
      </c>
      <c r="FN224" t="str">
        <f t="shared" si="11"/>
        <v>cvm!$FR$224#</v>
      </c>
      <c r="FO224" t="str" cm="1">
        <f t="array" ref="FO224">_xlfn.LET(_xlpm.x, FR224,
         _xlpm.cellAddress, "【 cvm!" &amp; ADDRESS(ROW(cvm内存选项表[[#This Row],[自检]]),COLUMN(cvm内存选项表[[#This Row],[自检]])) &amp; "】",
         _xlfn.IFS(ISBLANK(_xlpm.x),   "error:右侧选项不足" &amp;  _xlpm.cellAddress,
               ISERROR(_xlpm.x),   "error:右侧选项执行失败: cvm!" &amp; _xlpm.cellAddress,
               TRUE,             "ok")
)</f>
        <v>ok</v>
      </c>
      <c r="FR224" cm="1">
        <f t="array" ref="FR224:FU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24">
        <v>2</v>
      </c>
      <c r="FT224">
        <v>4</v>
      </c>
      <c r="FU224">
        <v>8</v>
      </c>
    </row>
    <row r="225" spans="2:177">
      <c r="B225" t="e" vm="576">
        <v>#VALUE!</v>
      </c>
      <c r="C225" t="s">
        <v>1921</v>
      </c>
      <c r="D225" t="s">
        <v>1991</v>
      </c>
      <c r="E225">
        <v>4</v>
      </c>
      <c r="F225">
        <v>8</v>
      </c>
      <c r="G225" t="s">
        <v>1970</v>
      </c>
      <c r="H225">
        <v>364</v>
      </c>
      <c r="I225">
        <v>1</v>
      </c>
      <c r="J225" t="s">
        <v>2253</v>
      </c>
      <c r="R225" t="s">
        <v>17</v>
      </c>
      <c r="S225">
        <v>1</v>
      </c>
      <c r="T225">
        <v>4</v>
      </c>
      <c r="U225" t="str">
        <f t="shared" si="9"/>
        <v>cvm!$AC$225#</v>
      </c>
      <c r="V225" t="str" cm="1">
        <f t="array" ref="V225">_xlfn.LET(_xlpm.x, AC224,
         _xlpm.cellAddress, "【 cvm!" &amp; ADDRESS(ROW(cvm机型选项表[[#This Row],[自检]]),COLUMN(cvm机型选项表[[#This Row],[自检]])) &amp; "】",
         _xlfn.IFS(ISBLANK(_xlpm.x),   "error:右侧选项不足" &amp;  _xlpm.cellAddress,
               ISERROR(_xlpm.x),   "error:右侧选项执行失败: cvm!" &amp; _xlpm.cellAddress,
               TRUE,             "ok")
)</f>
        <v>ok</v>
      </c>
      <c r="AC225" t="str" cm="1">
        <f t="array" ref="AC225:AJ225">TRANSPOSE(
_xlfn.UNIQUE(
_xlfn._xlws.FILTER(cvm表[机型],(cvm表[地域]=cvm机型选项表[[#This Row],[地域]])
*IF(cvm机型选项表[[#This Row],[CPU]]="",TRUE,(cvm表[CPU]=cvm机型选项表[[#This Row],[CPU]]))
*IF(cvm机型选项表[[#This Row],[内存]]="",TRUE,(cvm表[内存]=cvm机型选项表[[#This Row],[内存]]))))
)</f>
        <v>标准型 SA3</v>
      </c>
      <c r="AD225" t="str">
        <v>标准型 SA2</v>
      </c>
      <c r="AE225" t="str">
        <v>标准型 SA1</v>
      </c>
      <c r="AF225" t="str">
        <v>标准型 S6</v>
      </c>
      <c r="AG225" t="str">
        <v>标准型 S5</v>
      </c>
      <c r="AH225" t="str">
        <v>标准型 S4</v>
      </c>
      <c r="AI225" t="str">
        <v>标准型 S3</v>
      </c>
      <c r="AJ225" t="str">
        <v>标准型 S2</v>
      </c>
      <c r="CY225" t="s">
        <v>1921</v>
      </c>
      <c r="CZ225" t="s">
        <v>2008</v>
      </c>
      <c r="DA225">
        <v>512</v>
      </c>
      <c r="DB225" t="str">
        <f t="shared" si="10"/>
        <v>cvm!$DF$225#</v>
      </c>
      <c r="DC225" t="str" cm="1">
        <f t="array" ref="DC225">_xlfn.LET(_xlpm.x, DF225,
         _xlpm.cellAddress, "【 cvm!" &amp; ADDRESS(ROW(cvmCpu选项表[[#This Row],[自检]]),COLUMN(cvmCpu选项表[[#This Row],[自检]])) &amp; "】",
         _xlfn.IFS(ISBLANK(_xlpm.x),   "error:右侧选项不足" &amp;  _xlpm.cellAddress,
               ISERROR(_xlpm.x),   "error:右侧选项执行失败: cvm!" &amp; _xlpm.cellAddress,
               TRUE,             "ok")
)</f>
        <v>ok</v>
      </c>
      <c r="DF225" cm="1">
        <f t="array" ref="DF225">TRANSPOSE(
_xlfn.UNIQUE(
_xlfn._xlws.FILTER(cvm表[CPU],(cvm表[地域]=cvmCpu选项表[[#This Row],[地域]])
*IF(cvmCpu选项表[[#This Row],[机型]]="",TRUE,(cvm表[机型]=cvmCpu选项表[[#This Row],[机型]]))
*IF(cvmCpu选项表[[#This Row],[内存]]="",TRUE,(cvm表[内存]=cvmCpu选项表[[#This Row],[内存]]))))
)</f>
        <v>64</v>
      </c>
      <c r="FK225" t="s">
        <v>17</v>
      </c>
      <c r="FM225">
        <v>12</v>
      </c>
      <c r="FN225" t="str">
        <f t="shared" si="11"/>
        <v>cvm!$FR$225#</v>
      </c>
      <c r="FO225" t="str" cm="1">
        <f t="array" ref="FO225">_xlfn.LET(_xlpm.x, FR225,
         _xlpm.cellAddress, "【 cvm!" &amp; ADDRESS(ROW(cvm内存选项表[[#This Row],[自检]]),COLUMN(cvm内存选项表[[#This Row],[自检]])) &amp; "】",
         _xlfn.IFS(ISBLANK(_xlpm.x),   "error:右侧选项不足" &amp;  _xlpm.cellAddress,
               ISERROR(_xlpm.x),   "error:右侧选项执行失败: cvm!" &amp; _xlpm.cellAddress,
               TRUE,             "ok")
)</f>
        <v>ok</v>
      </c>
      <c r="FR225" cm="1">
        <f t="array" ref="FR225:FU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225">
        <v>48</v>
      </c>
      <c r="FT225">
        <v>96</v>
      </c>
      <c r="FU225">
        <v>144</v>
      </c>
    </row>
    <row r="226" spans="2:177">
      <c r="B226" t="e" vm="577">
        <v>#VALUE!</v>
      </c>
      <c r="C226" t="s">
        <v>1921</v>
      </c>
      <c r="D226" t="s">
        <v>1991</v>
      </c>
      <c r="E226">
        <v>4</v>
      </c>
      <c r="F226">
        <v>16</v>
      </c>
      <c r="G226" t="s">
        <v>1967</v>
      </c>
      <c r="H226">
        <v>546</v>
      </c>
      <c r="I226">
        <v>1</v>
      </c>
      <c r="J226" t="s">
        <v>2254</v>
      </c>
      <c r="R226" t="s">
        <v>17</v>
      </c>
      <c r="S226">
        <v>2</v>
      </c>
      <c r="T226">
        <v>8</v>
      </c>
      <c r="U226" t="str">
        <f t="shared" si="9"/>
        <v>cvm!$AC$226#</v>
      </c>
      <c r="V226" t="str" cm="1">
        <f t="array" ref="V226">_xlfn.LET(_xlpm.x, AC225,
         _xlpm.cellAddress, "【 cvm!" &amp; ADDRESS(ROW(cvm机型选项表[[#This Row],[自检]]),COLUMN(cvm机型选项表[[#This Row],[自检]])) &amp; "】",
         _xlfn.IFS(ISBLANK(_xlpm.x),   "error:右侧选项不足" &amp;  _xlpm.cellAddress,
               ISERROR(_xlpm.x),   "error:右侧选项执行失败: cvm!" &amp; _xlpm.cellAddress,
               TRUE,             "ok")
)</f>
        <v>ok</v>
      </c>
      <c r="AC226" t="str" cm="1">
        <f t="array" ref="AC226:AJ226">TRANSPOSE(
_xlfn.UNIQUE(
_xlfn._xlws.FILTER(cvm表[机型],(cvm表[地域]=cvm机型选项表[[#This Row],[地域]])
*IF(cvm机型选项表[[#This Row],[CPU]]="",TRUE,(cvm表[CPU]=cvm机型选项表[[#This Row],[CPU]]))
*IF(cvm机型选项表[[#This Row],[内存]]="",TRUE,(cvm表[内存]=cvm机型选项表[[#This Row],[内存]]))))
)</f>
        <v>标准型 SA3</v>
      </c>
      <c r="AD226" t="str">
        <v>标准型 SA2</v>
      </c>
      <c r="AE226" t="str">
        <v>标准型 SA1</v>
      </c>
      <c r="AF226" t="str">
        <v>标准型 S6</v>
      </c>
      <c r="AG226" t="str">
        <v>标准型 S5</v>
      </c>
      <c r="AH226" t="str">
        <v>标准型 S4</v>
      </c>
      <c r="AI226" t="str">
        <v>标准型 S3</v>
      </c>
      <c r="AJ226" t="str">
        <v>标准型 S2</v>
      </c>
      <c r="CY226" t="s">
        <v>1921</v>
      </c>
      <c r="CZ226" t="s">
        <v>2011</v>
      </c>
      <c r="DA226">
        <v>8</v>
      </c>
      <c r="DB226" t="str">
        <f t="shared" si="10"/>
        <v>cvm!$DF$226#</v>
      </c>
      <c r="DC226" t="str" cm="1">
        <f t="array" ref="DC226">_xlfn.LET(_xlpm.x, DF226,
         _xlpm.cellAddress, "【 cvm!" &amp; ADDRESS(ROW(cvmCpu选项表[[#This Row],[自检]]),COLUMN(cvmCpu选项表[[#This Row],[自检]])) &amp; "】",
         _xlfn.IFS(ISBLANK(_xlpm.x),   "error:右侧选项不足" &amp;  _xlpm.cellAddress,
               ISERROR(_xlpm.x),   "error:右侧选项执行失败: cvm!" &amp; _xlpm.cellAddress,
               TRUE,             "ok")
)</f>
        <v>ok</v>
      </c>
      <c r="DF226" cm="1">
        <f t="array" ref="DF226">TRANSPOSE(
_xlfn.UNIQUE(
_xlfn._xlws.FILTER(cvm表[CPU],(cvm表[地域]=cvmCpu选项表[[#This Row],[地域]])
*IF(cvmCpu选项表[[#This Row],[机型]]="",TRUE,(cvm表[机型]=cvmCpu选项表[[#This Row],[机型]]))
*IF(cvmCpu选项表[[#This Row],[内存]]="",TRUE,(cvm表[内存]=cvmCpu选项表[[#This Row],[内存]]))))
)</f>
        <v>1</v>
      </c>
      <c r="FK226" t="s">
        <v>17</v>
      </c>
      <c r="FM226">
        <v>72</v>
      </c>
      <c r="FN226" t="str">
        <f t="shared" si="11"/>
        <v>cvm!$FR$226#</v>
      </c>
      <c r="FO226" t="str" cm="1">
        <f t="array" ref="FO226">_xlfn.LET(_xlpm.x, FR226,
         _xlpm.cellAddress, "【 cvm!" &amp; ADDRESS(ROW(cvm内存选项表[[#This Row],[自检]]),COLUMN(cvm内存选项表[[#This Row],[自检]])) &amp; "】",
         _xlfn.IFS(ISBLANK(_xlpm.x),   "error:右侧选项不足" &amp;  _xlpm.cellAddress,
               ISERROR(_xlpm.x),   "error:右侧选项执行失败: cvm!" &amp; _xlpm.cellAddress,
               TRUE,             "ok")
)</f>
        <v>ok</v>
      </c>
      <c r="FR226" cm="1">
        <f t="array" ref="FR226:FT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226">
        <v>320</v>
      </c>
      <c r="FT226">
        <v>648</v>
      </c>
    </row>
    <row r="227" spans="2:177">
      <c r="B227" t="e" vm="578">
        <v>#VALUE!</v>
      </c>
      <c r="C227" t="s">
        <v>1921</v>
      </c>
      <c r="D227" t="s">
        <v>1991</v>
      </c>
      <c r="E227">
        <v>8</v>
      </c>
      <c r="F227">
        <v>16</v>
      </c>
      <c r="G227" t="s">
        <v>1975</v>
      </c>
      <c r="H227">
        <v>728</v>
      </c>
      <c r="I227">
        <v>1</v>
      </c>
      <c r="J227" t="s">
        <v>2255</v>
      </c>
      <c r="R227" t="s">
        <v>17</v>
      </c>
      <c r="S227">
        <v>80</v>
      </c>
      <c r="T227">
        <v>320</v>
      </c>
      <c r="U227" t="str">
        <f t="shared" si="9"/>
        <v>cvm!$AC$227#</v>
      </c>
      <c r="V227" t="str" cm="1">
        <f t="array" ref="V227">_xlfn.LET(_xlpm.x, AC226,
         _xlpm.cellAddress, "【 cvm!" &amp; ADDRESS(ROW(cvm机型选项表[[#This Row],[自检]]),COLUMN(cvm机型选项表[[#This Row],[自检]])) &amp; "】",
         _xlfn.IFS(ISBLANK(_xlpm.x),   "error:右侧选项不足" &amp;  _xlpm.cellAddress,
               ISERROR(_xlpm.x),   "error:右侧选项执行失败: cvm!" &amp; _xlpm.cellAddress,
               TRUE,             "ok")
)</f>
        <v>ok</v>
      </c>
      <c r="AC227" t="str" cm="1">
        <f t="array" ref="AC227:AF227">TRANSPOSE(
_xlfn.UNIQUE(
_xlfn._xlws.FILTER(cvm表[机型],(cvm表[地域]=cvm机型选项表[[#This Row],[地域]])
*IF(cvm机型选项表[[#This Row],[CPU]]="",TRUE,(cvm表[CPU]=cvm机型选项表[[#This Row],[CPU]]))
*IF(cvm机型选项表[[#This Row],[内存]]="",TRUE,(cvm表[内存]=cvm机型选项表[[#This Row],[内存]]))))
)</f>
        <v>标准型 SA3</v>
      </c>
      <c r="AD227" t="str">
        <v>标准型 S3</v>
      </c>
      <c r="AE227" t="str">
        <v>GPU计算型 GN7</v>
      </c>
      <c r="AF227" t="str">
        <v>GPU计算型 GN10Xp</v>
      </c>
      <c r="CY227" t="s">
        <v>1921</v>
      </c>
      <c r="CZ227" t="s">
        <v>2011</v>
      </c>
      <c r="DA227">
        <v>16</v>
      </c>
      <c r="DB227" t="str">
        <f t="shared" si="10"/>
        <v>cvm!$DF$227#</v>
      </c>
      <c r="DC227" t="str" cm="1">
        <f t="array" ref="DC227">_xlfn.LET(_xlpm.x, DF227,
         _xlpm.cellAddress, "【 cvm!" &amp; ADDRESS(ROW(cvmCpu选项表[[#This Row],[自检]]),COLUMN(cvmCpu选项表[[#This Row],[自检]])) &amp; "】",
         _xlfn.IFS(ISBLANK(_xlpm.x),   "error:右侧选项不足" &amp;  _xlpm.cellAddress,
               ISERROR(_xlpm.x),   "error:右侧选项执行失败: cvm!" &amp; _xlpm.cellAddress,
               TRUE,             "ok")
)</f>
        <v>ok</v>
      </c>
      <c r="DF227" cm="1">
        <f t="array" ref="DF227">TRANSPOSE(
_xlfn.UNIQUE(
_xlfn._xlws.FILTER(cvm表[CPU],(cvm表[地域]=cvmCpu选项表[[#This Row],[地域]])
*IF(cvmCpu选项表[[#This Row],[机型]]="",TRUE,(cvm表[机型]=cvmCpu选项表[[#This Row],[机型]]))
*IF(cvmCpu选项表[[#This Row],[内存]]="",TRUE,(cvm表[内存]=cvmCpu选项表[[#This Row],[内存]]))))
)</f>
        <v>2</v>
      </c>
      <c r="FK227" t="s">
        <v>17</v>
      </c>
      <c r="FM227">
        <v>68</v>
      </c>
      <c r="FN227" t="str">
        <f t="shared" si="11"/>
        <v>cvm!$FR$227#</v>
      </c>
      <c r="FO227" t="str" cm="1">
        <f t="array" ref="FO227">_xlfn.LET(_xlpm.x, FR227,
         _xlpm.cellAddress, "【 cvm!" &amp; ADDRESS(ROW(cvm内存选项表[[#This Row],[自检]]),COLUMN(cvm内存选项表[[#This Row],[自检]])) &amp; "】",
         _xlfn.IFS(ISBLANK(_xlpm.x),   "error:右侧选项不足" &amp;  _xlpm.cellAddress,
               ISERROR(_xlpm.x),   "error:右侧选项执行失败: cvm!" &amp; _xlpm.cellAddress,
               TRUE,             "ok")
)</f>
        <v>ok</v>
      </c>
      <c r="FR227" cm="1">
        <f t="array" ref="FR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77">
      <c r="B228" t="e" vm="579">
        <v>#VALUE!</v>
      </c>
      <c r="C228" t="s">
        <v>1921</v>
      </c>
      <c r="D228" t="s">
        <v>1991</v>
      </c>
      <c r="E228">
        <v>8</v>
      </c>
      <c r="F228">
        <v>32</v>
      </c>
      <c r="G228" t="s">
        <v>1956</v>
      </c>
      <c r="H228">
        <v>1092</v>
      </c>
      <c r="I228">
        <v>1</v>
      </c>
      <c r="J228" t="s">
        <v>2256</v>
      </c>
      <c r="R228" t="s">
        <v>17</v>
      </c>
      <c r="S228">
        <v>80</v>
      </c>
      <c r="T228">
        <v>160</v>
      </c>
      <c r="U228" t="str">
        <f t="shared" si="9"/>
        <v>cvm!$AC$228#</v>
      </c>
      <c r="V228" t="str" cm="1">
        <f t="array" ref="V228">_xlfn.LET(_xlpm.x, AC227,
         _xlpm.cellAddress, "【 cvm!" &amp; ADDRESS(ROW(cvm机型选项表[[#This Row],[自检]]),COLUMN(cvm机型选项表[[#This Row],[自检]])) &amp; "】",
         _xlfn.IFS(ISBLANK(_xlpm.x),   "error:右侧选项不足" &amp;  _xlpm.cellAddress,
               ISERROR(_xlpm.x),   "error:右侧选项执行失败: cvm!" &amp; _xlpm.cellAddress,
               TRUE,             "ok")
)</f>
        <v>ok</v>
      </c>
      <c r="AC228" t="str" cm="1">
        <f t="array" ref="AC228:AD228">TRANSPOSE(
_xlfn.UNIQUE(
_xlfn._xlws.FILTER(cvm表[机型],(cvm表[地域]=cvm机型选项表[[#This Row],[地域]])
*IF(cvm机型选项表[[#This Row],[CPU]]="",TRUE,(cvm表[CPU]=cvm机型选项表[[#This Row],[CPU]]))
*IF(cvm机型选项表[[#This Row],[内存]]="",TRUE,(cvm表[内存]=cvm机型选项表[[#This Row],[内存]]))))
)</f>
        <v>标准型 SA3</v>
      </c>
      <c r="AD228" t="str">
        <v>标准型 SA2</v>
      </c>
      <c r="CY228" t="s">
        <v>1921</v>
      </c>
      <c r="CZ228" t="s">
        <v>2011</v>
      </c>
      <c r="DA228">
        <v>32</v>
      </c>
      <c r="DB228" t="str">
        <f t="shared" si="10"/>
        <v>cvm!$DF$228#</v>
      </c>
      <c r="DC228" t="str" cm="1">
        <f t="array" ref="DC228">_xlfn.LET(_xlpm.x, DF228,
         _xlpm.cellAddress, "【 cvm!" &amp; ADDRESS(ROW(cvmCpu选项表[[#This Row],[自检]]),COLUMN(cvmCpu选项表[[#This Row],[自检]])) &amp; "】",
         _xlfn.IFS(ISBLANK(_xlpm.x),   "error:右侧选项不足" &amp;  _xlpm.cellAddress,
               ISERROR(_xlpm.x),   "error:右侧选项执行失败: cvm!" &amp; _xlpm.cellAddress,
               TRUE,             "ok")
)</f>
        <v>ok</v>
      </c>
      <c r="DF228" cm="1">
        <f t="array" ref="DF228">TRANSPOSE(
_xlfn.UNIQUE(
_xlfn._xlws.FILTER(cvm表[CPU],(cvm表[地域]=cvmCpu选项表[[#This Row],[地域]])
*IF(cvmCpu选项表[[#This Row],[机型]]="",TRUE,(cvm表[机型]=cvmCpu选项表[[#This Row],[机型]]))
*IF(cvmCpu选项表[[#This Row],[内存]]="",TRUE,(cvm表[内存]=cvmCpu选项表[[#This Row],[内存]]))))
)</f>
        <v>4</v>
      </c>
      <c r="FK228" t="s">
        <v>17</v>
      </c>
      <c r="FM228">
        <v>80</v>
      </c>
      <c r="FN228" t="str">
        <f t="shared" si="11"/>
        <v>cvm!$FR$228#</v>
      </c>
      <c r="FO228" t="str" cm="1">
        <f t="array" ref="FO228">_xlfn.LET(_xlpm.x, FR228,
         _xlpm.cellAddress, "【 cvm!" &amp; ADDRESS(ROW(cvm内存选项表[[#This Row],[自检]]),COLUMN(cvm内存选项表[[#This Row],[自检]])) &amp; "】",
         _xlfn.IFS(ISBLANK(_xlpm.x),   "error:右侧选项不足" &amp;  _xlpm.cellAddress,
               ISERROR(_xlpm.x),   "error:右侧选项执行失败: cvm!" &amp; _xlpm.cellAddress,
               TRUE,             "ok")
)</f>
        <v>ok</v>
      </c>
      <c r="FR228" cm="1">
        <f t="array" ref="FR228:FT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228">
        <v>320</v>
      </c>
      <c r="FT228">
        <v>384</v>
      </c>
    </row>
    <row r="229" spans="2:177">
      <c r="B229" t="e" vm="580">
        <v>#VALUE!</v>
      </c>
      <c r="C229" t="s">
        <v>1921</v>
      </c>
      <c r="D229" t="s">
        <v>1991</v>
      </c>
      <c r="E229">
        <v>12</v>
      </c>
      <c r="F229">
        <v>48</v>
      </c>
      <c r="G229" t="s">
        <v>2257</v>
      </c>
      <c r="H229">
        <v>1638</v>
      </c>
      <c r="I229">
        <v>1</v>
      </c>
      <c r="J229" t="s">
        <v>2258</v>
      </c>
      <c r="R229" t="s">
        <v>17</v>
      </c>
      <c r="S229">
        <v>96</v>
      </c>
      <c r="T229">
        <v>192</v>
      </c>
      <c r="U229" t="str">
        <f t="shared" si="9"/>
        <v>cvm!$AC$229#</v>
      </c>
      <c r="V229" t="str" cm="1">
        <f t="array" ref="V229">_xlfn.LET(_xlpm.x, AC228,
         _xlpm.cellAddress, "【 cvm!" &amp; ADDRESS(ROW(cvm机型选项表[[#This Row],[自检]]),COLUMN(cvm机型选项表[[#This Row],[自检]])) &amp; "】",
         _xlfn.IFS(ISBLANK(_xlpm.x),   "error:右侧选项不足" &amp;  _xlpm.cellAddress,
               ISERROR(_xlpm.x),   "error:右侧选项执行失败: cvm!" &amp; _xlpm.cellAddress,
               TRUE,             "ok")
)</f>
        <v>ok</v>
      </c>
      <c r="AC229" t="str" cm="1">
        <f t="array" ref="AC229:AD229">TRANSPOSE(
_xlfn.UNIQUE(
_xlfn._xlws.FILTER(cvm表[机型],(cvm表[地域]=cvm机型选项表[[#This Row],[地域]])
*IF(cvm机型选项表[[#This Row],[CPU]]="",TRUE,(cvm表[CPU]=cvm机型选项表[[#This Row],[CPU]]))
*IF(cvm机型选项表[[#This Row],[内存]]="",TRUE,(cvm表[内存]=cvm机型选项表[[#This Row],[内存]]))))
)</f>
        <v>标准型 SA3</v>
      </c>
      <c r="AD229" t="str">
        <v>大数据型 黑石物理服务器BMD3s</v>
      </c>
      <c r="CY229" t="s">
        <v>1921</v>
      </c>
      <c r="CZ229" t="s">
        <v>2011</v>
      </c>
      <c r="DA229">
        <v>64</v>
      </c>
      <c r="DB229" t="str">
        <f t="shared" si="10"/>
        <v>cvm!$DF$229#</v>
      </c>
      <c r="DC229" t="str" cm="1">
        <f t="array" ref="DC229">_xlfn.LET(_xlpm.x, DF229,
         _xlpm.cellAddress, "【 cvm!" &amp; ADDRESS(ROW(cvmCpu选项表[[#This Row],[自检]]),COLUMN(cvmCpu选项表[[#This Row],[自检]])) &amp; "】",
         _xlfn.IFS(ISBLANK(_xlpm.x),   "error:右侧选项不足" &amp;  _xlpm.cellAddress,
               ISERROR(_xlpm.x),   "error:右侧选项执行失败: cvm!" &amp; _xlpm.cellAddress,
               TRUE,             "ok")
)</f>
        <v>ok</v>
      </c>
      <c r="DF229" cm="1">
        <f t="array" ref="DF229">TRANSPOSE(
_xlfn.UNIQUE(
_xlfn._xlws.FILTER(cvm表[CPU],(cvm表[地域]=cvmCpu选项表[[#This Row],[地域]])
*IF(cvmCpu选项表[[#This Row],[机型]]="",TRUE,(cvm表[机型]=cvmCpu选项表[[#This Row],[机型]]))
*IF(cvmCpu选项表[[#This Row],[内存]]="",TRUE,(cvm表[内存]=cvmCpu选项表[[#This Row],[内存]]))))
)</f>
        <v>8</v>
      </c>
      <c r="FK229" t="s">
        <v>17</v>
      </c>
      <c r="FM229">
        <v>116</v>
      </c>
      <c r="FN229" t="str">
        <f t="shared" si="11"/>
        <v>cvm!$FR$229#</v>
      </c>
      <c r="FO229" t="str" cm="1">
        <f t="array" ref="FO229">_xlfn.LET(_xlpm.x, FR229,
         _xlpm.cellAddress, "【 cvm!" &amp; ADDRESS(ROW(cvm内存选项表[[#This Row],[自检]]),COLUMN(cvm内存选项表[[#This Row],[自检]])) &amp; "】",
         _xlfn.IFS(ISBLANK(_xlpm.x),   "error:右侧选项不足" &amp;  _xlpm.cellAddress,
               ISERROR(_xlpm.x),   "error:右侧选项执行失败: cvm!" &amp; _xlpm.cellAddress,
               TRUE,             "ok")
)</f>
        <v>ok</v>
      </c>
      <c r="FR229" cm="1">
        <f t="array" ref="FR229:FS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29">
        <v>470</v>
      </c>
    </row>
    <row r="230" spans="2:177">
      <c r="B230" t="e" vm="581">
        <v>#VALUE!</v>
      </c>
      <c r="C230" t="s">
        <v>1921</v>
      </c>
      <c r="D230" t="s">
        <v>1991</v>
      </c>
      <c r="E230">
        <v>12</v>
      </c>
      <c r="F230">
        <v>24</v>
      </c>
      <c r="G230" t="s">
        <v>2080</v>
      </c>
      <c r="H230">
        <v>1092</v>
      </c>
      <c r="I230">
        <v>1</v>
      </c>
      <c r="J230" t="s">
        <v>2259</v>
      </c>
      <c r="R230" t="s">
        <v>17</v>
      </c>
      <c r="S230">
        <v>116</v>
      </c>
      <c r="T230">
        <v>470</v>
      </c>
      <c r="U230" t="str">
        <f t="shared" si="9"/>
        <v>cvm!$AC$230#</v>
      </c>
      <c r="V230" t="str" cm="1">
        <f t="array" ref="V230">_xlfn.LET(_xlpm.x, AC229,
         _xlpm.cellAddress, "【 cvm!" &amp; ADDRESS(ROW(cvm机型选项表[[#This Row],[自检]]),COLUMN(cvm机型选项表[[#This Row],[自检]])) &amp; "】",
         _xlfn.IFS(ISBLANK(_xlpm.x),   "error:右侧选项不足" &amp;  _xlpm.cellAddress,
               ISERROR(_xlpm.x),   "error:右侧选项执行失败: cvm!" &amp; _xlpm.cellAddress,
               TRUE,             "ok")
)</f>
        <v>ok</v>
      </c>
      <c r="AC230" t="str" cm="1">
        <f t="array" ref="AC230">TRANSPOSE(
_xlfn.UNIQUE(
_xlfn._xlws.FILTER(cvm表[机型],(cvm表[地域]=cvm机型选项表[[#This Row],[地域]])
*IF(cvm机型选项表[[#This Row],[CPU]]="",TRUE,(cvm表[CPU]=cvm机型选项表[[#This Row],[CPU]]))
*IF(cvm机型选项表[[#This Row],[内存]]="",TRUE,(cvm表[内存]=cvm机型选项表[[#This Row],[内存]]))))
)</f>
        <v>标准型 SA3</v>
      </c>
      <c r="CY230" t="s">
        <v>1921</v>
      </c>
      <c r="CZ230" t="s">
        <v>2011</v>
      </c>
      <c r="DA230">
        <v>96</v>
      </c>
      <c r="DB230" t="str">
        <f t="shared" si="10"/>
        <v>cvm!$DF$230#</v>
      </c>
      <c r="DC230" t="str" cm="1">
        <f t="array" ref="DC230">_xlfn.LET(_xlpm.x, DF230,
         _xlpm.cellAddress, "【 cvm!" &amp; ADDRESS(ROW(cvmCpu选项表[[#This Row],[自检]]),COLUMN(cvmCpu选项表[[#This Row],[自检]])) &amp; "】",
         _xlfn.IFS(ISBLANK(_xlpm.x),   "error:右侧选项不足" &amp;  _xlpm.cellAddress,
               ISERROR(_xlpm.x),   "error:右侧选项执行失败: cvm!" &amp; _xlpm.cellAddress,
               TRUE,             "ok")
)</f>
        <v>ok</v>
      </c>
      <c r="DF230" cm="1">
        <f t="array" ref="DF230">TRANSPOSE(
_xlfn.UNIQUE(
_xlfn._xlws.FILTER(cvm表[CPU],(cvm表[地域]=cvmCpu选项表[[#This Row],[地域]])
*IF(cvmCpu选项表[[#This Row],[机型]]="",TRUE,(cvm表[机型]=cvmCpu选项表[[#This Row],[机型]]))
*IF(cvmCpu选项表[[#This Row],[内存]]="",TRUE,(cvm表[内存]=cvmCpu选项表[[#This Row],[内存]]))))
)</f>
        <v>12</v>
      </c>
      <c r="FK230" t="s">
        <v>17</v>
      </c>
      <c r="FM230">
        <v>128</v>
      </c>
      <c r="FN230" t="str">
        <f t="shared" si="11"/>
        <v>cvm!$FR$230#</v>
      </c>
      <c r="FO230" t="str" cm="1">
        <f t="array" ref="FO230">_xlfn.LET(_xlpm.x, FR230,
         _xlpm.cellAddress, "【 cvm!" &amp; ADDRESS(ROW(cvm内存选项表[[#This Row],[自检]]),COLUMN(cvm内存选项表[[#This Row],[自检]])) &amp; "】",
         _xlfn.IFS(ISBLANK(_xlpm.x),   "error:右侧选项不足" &amp;  _xlpm.cellAddress,
               ISERROR(_xlpm.x),   "error:右侧选项执行失败: cvm!" &amp; _xlpm.cellAddress,
               TRUE,             "ok")
)</f>
        <v>ok</v>
      </c>
      <c r="FR230" cm="1">
        <f t="array" ref="FR230:FT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230">
        <v>256</v>
      </c>
      <c r="FT230">
        <v>448</v>
      </c>
    </row>
    <row r="231" spans="2:177">
      <c r="B231" t="e" vm="582">
        <v>#VALUE!</v>
      </c>
      <c r="C231" t="s">
        <v>1921</v>
      </c>
      <c r="D231" t="s">
        <v>1991</v>
      </c>
      <c r="E231">
        <v>16</v>
      </c>
      <c r="F231">
        <v>64</v>
      </c>
      <c r="G231" t="s">
        <v>1942</v>
      </c>
      <c r="H231">
        <v>2184</v>
      </c>
      <c r="I231">
        <v>1</v>
      </c>
      <c r="J231" t="s">
        <v>2260</v>
      </c>
      <c r="R231" t="s">
        <v>17</v>
      </c>
      <c r="S231">
        <v>116</v>
      </c>
      <c r="T231">
        <v>216</v>
      </c>
      <c r="U231" t="str">
        <f t="shared" si="9"/>
        <v>cvm!$AC$231#</v>
      </c>
      <c r="V231" t="str" cm="1">
        <f t="array" ref="V231">_xlfn.LET(_xlpm.x, AC230,
         _xlpm.cellAddress, "【 cvm!" &amp; ADDRESS(ROW(cvm机型选项表[[#This Row],[自检]]),COLUMN(cvm机型选项表[[#This Row],[自检]])) &amp; "】",
         _xlfn.IFS(ISBLANK(_xlpm.x),   "error:右侧选项不足" &amp;  _xlpm.cellAddress,
               ISERROR(_xlpm.x),   "error:右侧选项执行失败: cvm!" &amp; _xlpm.cellAddress,
               TRUE,             "ok")
)</f>
        <v>ok</v>
      </c>
      <c r="AC231" t="str" cm="1">
        <f t="array" ref="AC231">TRANSPOSE(
_xlfn.UNIQUE(
_xlfn._xlws.FILTER(cvm表[机型],(cvm表[地域]=cvm机型选项表[[#This Row],[地域]])
*IF(cvm机型选项表[[#This Row],[CPU]]="",TRUE,(cvm表[CPU]=cvm机型选项表[[#This Row],[CPU]]))
*IF(cvm机型选项表[[#This Row],[内存]]="",TRUE,(cvm表[内存]=cvm机型选项表[[#This Row],[内存]]))))
)</f>
        <v>标准型 SA3</v>
      </c>
      <c r="CY231" t="s">
        <v>1921</v>
      </c>
      <c r="CZ231" t="s">
        <v>2011</v>
      </c>
      <c r="DA231">
        <v>144</v>
      </c>
      <c r="DB231" t="str">
        <f t="shared" si="10"/>
        <v>cvm!$DF$231#</v>
      </c>
      <c r="DC231" t="str" cm="1">
        <f t="array" ref="DC231">_xlfn.LET(_xlpm.x, DF231,
         _xlpm.cellAddress, "【 cvm!" &amp; ADDRESS(ROW(cvmCpu选项表[[#This Row],[自检]]),COLUMN(cvmCpu选项表[[#This Row],[自检]])) &amp; "】",
         _xlfn.IFS(ISBLANK(_xlpm.x),   "error:右侧选项不足" &amp;  _xlpm.cellAddress,
               ISERROR(_xlpm.x),   "error:右侧选项执行失败: cvm!" &amp; _xlpm.cellAddress,
               TRUE,             "ok")
)</f>
        <v>ok</v>
      </c>
      <c r="DF231" cm="1">
        <f t="array" ref="DF231">TRANSPOSE(
_xlfn.UNIQUE(
_xlfn._xlws.FILTER(cvm表[CPU],(cvm表[地域]=cvmCpu选项表[[#This Row],[地域]])
*IF(cvmCpu选项表[[#This Row],[机型]]="",TRUE,(cvm表[机型]=cvmCpu选项表[[#This Row],[机型]]))
*IF(cvmCpu选项表[[#This Row],[内存]]="",TRUE,(cvm表[内存]=cvmCpu选项表[[#This Row],[内存]]))))
)</f>
        <v>12</v>
      </c>
      <c r="FK231" t="s">
        <v>17</v>
      </c>
      <c r="FM231">
        <v>160</v>
      </c>
      <c r="FN231" t="str">
        <f t="shared" si="11"/>
        <v>cvm!$FR$231#</v>
      </c>
      <c r="FO231" t="str" cm="1">
        <f t="array" ref="FO231">_xlfn.LET(_xlpm.x, FR231,
         _xlpm.cellAddress, "【 cvm!" &amp; ADDRESS(ROW(cvm内存选项表[[#This Row],[自检]]),COLUMN(cvm内存选项表[[#This Row],[自检]])) &amp; "】",
         _xlfn.IFS(ISBLANK(_xlpm.x),   "error:右侧选项不足" &amp;  _xlpm.cellAddress,
               ISERROR(_xlpm.x),   "error:右侧选项执行失败: cvm!" &amp; _xlpm.cellAddress,
               TRUE,             "ok")
)</f>
        <v>ok</v>
      </c>
      <c r="FR231" cm="1">
        <f t="array" ref="FR231:FS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231">
        <v>640</v>
      </c>
    </row>
    <row r="232" spans="2:177">
      <c r="B232" t="e" vm="583">
        <v>#VALUE!</v>
      </c>
      <c r="C232" t="s">
        <v>1921</v>
      </c>
      <c r="D232" t="s">
        <v>1991</v>
      </c>
      <c r="E232">
        <v>16</v>
      </c>
      <c r="F232">
        <v>32</v>
      </c>
      <c r="G232" t="s">
        <v>1980</v>
      </c>
      <c r="H232">
        <v>1456</v>
      </c>
      <c r="I232">
        <v>1</v>
      </c>
      <c r="J232" t="s">
        <v>2261</v>
      </c>
      <c r="R232" t="s">
        <v>17</v>
      </c>
      <c r="S232">
        <v>128</v>
      </c>
      <c r="T232">
        <v>256</v>
      </c>
      <c r="U232" t="str">
        <f t="shared" si="9"/>
        <v>cvm!$AC$232#</v>
      </c>
      <c r="V232" t="str" cm="1">
        <f t="array" ref="V232">_xlfn.LET(_xlpm.x, AC231,
         _xlpm.cellAddress, "【 cvm!" &amp; ADDRESS(ROW(cvm机型选项表[[#This Row],[自检]]),COLUMN(cvm机型选项表[[#This Row],[自检]])) &amp; "】",
         _xlfn.IFS(ISBLANK(_xlpm.x),   "error:右侧选项不足" &amp;  _xlpm.cellAddress,
               ISERROR(_xlpm.x),   "error:右侧选项执行失败: cvm!" &amp; _xlpm.cellAddress,
               TRUE,             "ok")
)</f>
        <v>ok</v>
      </c>
      <c r="AC232" t="str" cm="1">
        <f t="array" ref="AC232:AD232">TRANSPOSE(
_xlfn.UNIQUE(
_xlfn._xlws.FILTER(cvm表[机型],(cvm表[地域]=cvm机型选项表[[#This Row],[地域]])
*IF(cvm机型选项表[[#This Row],[CPU]]="",TRUE,(cvm表[CPU]=cvm机型选项表[[#This Row],[CPU]]))
*IF(cvm机型选项表[[#This Row],[内存]]="",TRUE,(cvm表[内存]=cvm机型选项表[[#This Row],[内存]]))))
)</f>
        <v>标准型 SA3</v>
      </c>
      <c r="AD232" t="str">
        <v>标准型 SA2</v>
      </c>
      <c r="CY232" t="s">
        <v>1921</v>
      </c>
      <c r="CZ232" t="s">
        <v>2011</v>
      </c>
      <c r="DA232">
        <v>192</v>
      </c>
      <c r="DB232" t="str">
        <f t="shared" si="10"/>
        <v>cvm!$DF$232#</v>
      </c>
      <c r="DC232" t="str" cm="1">
        <f t="array" ref="DC232">_xlfn.LET(_xlpm.x, DF232,
         _xlpm.cellAddress, "【 cvm!" &amp; ADDRESS(ROW(cvmCpu选项表[[#This Row],[自检]]),COLUMN(cvmCpu选项表[[#This Row],[自检]])) &amp; "】",
         _xlfn.IFS(ISBLANK(_xlpm.x),   "error:右侧选项不足" &amp;  _xlpm.cellAddress,
               ISERROR(_xlpm.x),   "error:右侧选项执行失败: cvm!" &amp; _xlpm.cellAddress,
               TRUE,             "ok")
)</f>
        <v>ok</v>
      </c>
      <c r="DF232" cm="1">
        <f t="array" ref="DF232">TRANSPOSE(
_xlfn.UNIQUE(
_xlfn._xlws.FILTER(cvm表[CPU],(cvm表[地域]=cvmCpu选项表[[#This Row],[地域]])
*IF(cvmCpu选项表[[#This Row],[机型]]="",TRUE,(cvm表[机型]=cvmCpu选项表[[#This Row],[机型]]))
*IF(cvmCpu选项表[[#This Row],[内存]]="",TRUE,(cvm表[内存]=cvmCpu选项表[[#This Row],[内存]]))))
)</f>
        <v>16</v>
      </c>
      <c r="FK232" t="s">
        <v>17</v>
      </c>
      <c r="FM232">
        <v>232</v>
      </c>
      <c r="FN232" t="str">
        <f t="shared" si="11"/>
        <v>cvm!$FR$232#</v>
      </c>
      <c r="FO232" t="str" cm="1">
        <f t="array" ref="FO232">_xlfn.LET(_xlpm.x, FR232,
         _xlpm.cellAddress, "【 cvm!" &amp; ADDRESS(ROW(cvm内存选项表[[#This Row],[自检]]),COLUMN(cvm内存选项表[[#This Row],[自检]])) &amp; "】",
         _xlfn.IFS(ISBLANK(_xlpm.x),   "error:右侧选项不足" &amp;  _xlpm.cellAddress,
               ISERROR(_xlpm.x),   "error:右侧选项执行失败: cvm!" &amp; _xlpm.cellAddress,
               TRUE,             "ok")
)</f>
        <v>ok</v>
      </c>
      <c r="FR232" cm="1">
        <f t="array" ref="FR232:FS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2">
        <v>940</v>
      </c>
    </row>
    <row r="233" spans="2:177">
      <c r="B233" t="e" vm="584">
        <v>#VALUE!</v>
      </c>
      <c r="C233" t="s">
        <v>1921</v>
      </c>
      <c r="D233" t="s">
        <v>1991</v>
      </c>
      <c r="E233">
        <v>24</v>
      </c>
      <c r="F233">
        <v>96</v>
      </c>
      <c r="G233" t="s">
        <v>1961</v>
      </c>
      <c r="H233">
        <v>3276</v>
      </c>
      <c r="I233">
        <v>1</v>
      </c>
      <c r="J233" t="s">
        <v>2262</v>
      </c>
      <c r="R233" t="s">
        <v>17</v>
      </c>
      <c r="S233">
        <v>128</v>
      </c>
      <c r="T233">
        <v>215</v>
      </c>
      <c r="U233" t="str">
        <f t="shared" si="9"/>
        <v>cvm!$AC$233#</v>
      </c>
      <c r="V233" t="str" cm="1">
        <f t="array" ref="V233">_xlfn.LET(_xlpm.x, AC232,
         _xlpm.cellAddress, "【 cvm!" &amp; ADDRESS(ROW(cvm机型选项表[[#This Row],[自检]]),COLUMN(cvm机型选项表[[#This Row],[自检]])) &amp; "】",
         _xlfn.IFS(ISBLANK(_xlpm.x),   "error:右侧选项不足" &amp;  _xlpm.cellAddress,
               ISERROR(_xlpm.x),   "error:右侧选项执行失败: cvm!" &amp; _xlpm.cellAddress,
               TRUE,             "ok")
)</f>
        <v>ok</v>
      </c>
      <c r="AC233" t="str" cm="1">
        <f t="array" ref="AC233">TRANSPOSE(
_xlfn.UNIQUE(
_xlfn._xlws.FILTER(cvm表[机型],(cvm表[地域]=cvm机型选项表[[#This Row],[地域]])
*IF(cvm机型选项表[[#This Row],[CPU]]="",TRUE,(cvm表[CPU]=cvm机型选项表[[#This Row],[CPU]]))
*IF(cvm机型选项表[[#This Row],[内存]]="",TRUE,(cvm表[内存]=cvm机型选项表[[#This Row],[内存]]))))
)</f>
        <v>标准型 SA3</v>
      </c>
      <c r="CY233" t="s">
        <v>1921</v>
      </c>
      <c r="CZ233" t="s">
        <v>2011</v>
      </c>
      <c r="DA233">
        <v>128</v>
      </c>
      <c r="DB233" t="str">
        <f t="shared" si="10"/>
        <v>cvm!$DF$233#</v>
      </c>
      <c r="DC233" t="str" cm="1">
        <f t="array" ref="DC233">_xlfn.LET(_xlpm.x, DF233,
         _xlpm.cellAddress, "【 cvm!" &amp; ADDRESS(ROW(cvmCpu选项表[[#This Row],[自检]]),COLUMN(cvmCpu选项表[[#This Row],[自检]])) &amp; "】",
         _xlfn.IFS(ISBLANK(_xlpm.x),   "error:右侧选项不足" &amp;  _xlpm.cellAddress,
               ISERROR(_xlpm.x),   "error:右侧选项执行失败: cvm!" &amp; _xlpm.cellAddress,
               TRUE,             "ok")
)</f>
        <v>ok</v>
      </c>
      <c r="DF233" cm="1">
        <f t="array" ref="DF233">TRANSPOSE(
_xlfn.UNIQUE(
_xlfn._xlws.FILTER(cvm表[CPU],(cvm表[地域]=cvmCpu选项表[[#This Row],[地域]])
*IF(cvmCpu选项表[[#This Row],[机型]]="",TRUE,(cvm表[机型]=cvmCpu选项表[[#This Row],[机型]]))
*IF(cvmCpu选项表[[#This Row],[内存]]="",TRUE,(cvm表[内存]=cvmCpu选项表[[#This Row],[内存]]))))
)</f>
        <v>16</v>
      </c>
      <c r="FK233" t="s">
        <v>17</v>
      </c>
      <c r="FM233">
        <v>90</v>
      </c>
      <c r="FN233" t="str">
        <f t="shared" si="11"/>
        <v>cvm!$FR$233#</v>
      </c>
      <c r="FO233" t="str" cm="1">
        <f t="array" ref="FO233">_xlfn.LET(_xlpm.x, FR233,
         _xlpm.cellAddress, "【 cvm!" &amp; ADDRESS(ROW(cvm内存选项表[[#This Row],[自检]]),COLUMN(cvm内存选项表[[#This Row],[自检]])) &amp; "】",
         _xlfn.IFS(ISBLANK(_xlpm.x),   "error:右侧选项不足" &amp;  _xlpm.cellAddress,
               ISERROR(_xlpm.x),   "error:右侧选项执行失败: cvm!" &amp; _xlpm.cellAddress,
               TRUE,             "ok")
)</f>
        <v>ok</v>
      </c>
      <c r="FR233" cm="1">
        <f t="array" ref="FR233:FT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3">
        <v>226</v>
      </c>
      <c r="FT233">
        <v>480</v>
      </c>
    </row>
    <row r="234" spans="2:177">
      <c r="B234" t="e" vm="585">
        <v>#VALUE!</v>
      </c>
      <c r="C234" t="s">
        <v>1921</v>
      </c>
      <c r="D234" t="s">
        <v>1991</v>
      </c>
      <c r="E234">
        <v>24</v>
      </c>
      <c r="F234">
        <v>48</v>
      </c>
      <c r="G234" t="s">
        <v>2084</v>
      </c>
      <c r="H234">
        <v>2184</v>
      </c>
      <c r="I234">
        <v>1</v>
      </c>
      <c r="J234" t="s">
        <v>2263</v>
      </c>
      <c r="R234" t="s">
        <v>17</v>
      </c>
      <c r="S234">
        <v>160</v>
      </c>
      <c r="T234">
        <v>320</v>
      </c>
      <c r="U234" t="str">
        <f t="shared" si="9"/>
        <v>cvm!$AC$234#</v>
      </c>
      <c r="V234" t="str" cm="1">
        <f t="array" ref="V234">_xlfn.LET(_xlpm.x, AC233,
         _xlpm.cellAddress, "【 cvm!" &amp; ADDRESS(ROW(cvm机型选项表[[#This Row],[自检]]),COLUMN(cvm机型选项表[[#This Row],[自检]])) &amp; "】",
         _xlfn.IFS(ISBLANK(_xlpm.x),   "error:右侧选项不足" &amp;  _xlpm.cellAddress,
               ISERROR(_xlpm.x),   "error:右侧选项执行失败: cvm!" &amp; _xlpm.cellAddress,
               TRUE,             "ok")
)</f>
        <v>ok</v>
      </c>
      <c r="AC234" t="str" cm="1">
        <f t="array" ref="AC234:AD234">TRANSPOSE(
_xlfn.UNIQUE(
_xlfn._xlws.FILTER(cvm表[机型],(cvm表[地域]=cvm机型选项表[[#This Row],[地域]])
*IF(cvm机型选项表[[#This Row],[CPU]]="",TRUE,(cvm表[CPU]=cvm机型选项表[[#This Row],[CPU]]))
*IF(cvm机型选项表[[#This Row],[内存]]="",TRUE,(cvm表[内存]=cvm机型选项表[[#This Row],[内存]]))))
)</f>
        <v>标准型 SA3</v>
      </c>
      <c r="AD234" t="str">
        <v>标准型 SA2</v>
      </c>
      <c r="CY234" t="s">
        <v>1921</v>
      </c>
      <c r="CZ234" t="s">
        <v>2011</v>
      </c>
      <c r="DA234">
        <v>256</v>
      </c>
      <c r="DB234" t="str">
        <f t="shared" si="10"/>
        <v>cvm!$DF$234#</v>
      </c>
      <c r="DC234" t="str" cm="1">
        <f t="array" ref="DC234">_xlfn.LET(_xlpm.x, DF234,
         _xlpm.cellAddress, "【 cvm!" &amp; ADDRESS(ROW(cvmCpu选项表[[#This Row],[自检]]),COLUMN(cvmCpu选项表[[#This Row],[自检]])) &amp; "】",
         _xlfn.IFS(ISBLANK(_xlpm.x),   "error:右侧选项不足" &amp;  _xlpm.cellAddress,
               ISERROR(_xlpm.x),   "error:右侧选项执行失败: cvm!" &amp; _xlpm.cellAddress,
               TRUE,             "ok")
)</f>
        <v>ok</v>
      </c>
      <c r="DF234" cm="1">
        <f t="array" ref="DF234">TRANSPOSE(
_xlfn.UNIQUE(
_xlfn._xlws.FILTER(cvm表[CPU],(cvm表[地域]=cvmCpu选项表[[#This Row],[地域]])
*IF(cvmCpu选项表[[#This Row],[机型]]="",TRUE,(cvm表[机型]=cvmCpu选项表[[#This Row],[机型]]))
*IF(cvmCpu选项表[[#This Row],[内存]]="",TRUE,(cvm表[内存]=cvmCpu选项表[[#This Row],[内存]]))))
)</f>
        <v>32</v>
      </c>
      <c r="FK234" t="s">
        <v>17</v>
      </c>
      <c r="FM234">
        <v>180</v>
      </c>
      <c r="FN234" t="str">
        <f t="shared" si="11"/>
        <v>cvm!$FR$234#</v>
      </c>
      <c r="FO234" t="str" cm="1">
        <f t="array" ref="FO234">_xlfn.LET(_xlpm.x, FR234,
         _xlpm.cellAddress, "【 cvm!" &amp; ADDRESS(ROW(cvm内存选项表[[#This Row],[自检]]),COLUMN(cvm内存选项表[[#This Row],[自检]])) &amp; "】",
         _xlfn.IFS(ISBLANK(_xlpm.x),   "error:右侧选项不足" &amp;  _xlpm.cellAddress,
               ISERROR(_xlpm.x),   "error:右侧选项执行失败: cvm!" &amp; _xlpm.cellAddress,
               TRUE,             "ok")
)</f>
        <v>ok</v>
      </c>
      <c r="FR234" cm="1">
        <f t="array" ref="FR234:FT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234">
        <v>464</v>
      </c>
      <c r="FT234">
        <v>960</v>
      </c>
    </row>
    <row r="235" spans="2:177">
      <c r="B235" t="e" vm="586">
        <v>#VALUE!</v>
      </c>
      <c r="C235" t="s">
        <v>1921</v>
      </c>
      <c r="D235" t="s">
        <v>1991</v>
      </c>
      <c r="E235">
        <v>32</v>
      </c>
      <c r="F235">
        <v>128</v>
      </c>
      <c r="G235" t="s">
        <v>1944</v>
      </c>
      <c r="H235">
        <v>4368</v>
      </c>
      <c r="I235">
        <v>1</v>
      </c>
      <c r="J235" t="s">
        <v>2264</v>
      </c>
      <c r="R235" t="s">
        <v>17</v>
      </c>
      <c r="S235">
        <v>160</v>
      </c>
      <c r="T235">
        <v>640</v>
      </c>
      <c r="U235" t="str">
        <f t="shared" si="9"/>
        <v>cvm!$AC$235#</v>
      </c>
      <c r="V235" t="str" cm="1">
        <f t="array" ref="V235">_xlfn.LET(_xlpm.x, AC234,
         _xlpm.cellAddress, "【 cvm!" &amp; ADDRESS(ROW(cvm机型选项表[[#This Row],[自检]]),COLUMN(cvm机型选项表[[#This Row],[自检]])) &amp; "】",
         _xlfn.IFS(ISBLANK(_xlpm.x),   "error:右侧选项不足" &amp;  _xlpm.cellAddress,
               ISERROR(_xlpm.x),   "error:右侧选项执行失败: cvm!" &amp; _xlpm.cellAddress,
               TRUE,             "ok")
)</f>
        <v>ok</v>
      </c>
      <c r="AC235" t="str" cm="1">
        <f t="array" ref="AC235">TRANSPOSE(
_xlfn.UNIQUE(
_xlfn._xlws.FILTER(cvm表[机型],(cvm表[地域]=cvm机型选项表[[#This Row],[地域]])
*IF(cvm机型选项表[[#This Row],[CPU]]="",TRUE,(cvm表[CPU]=cvm机型选项表[[#This Row],[CPU]]))
*IF(cvm机型选项表[[#This Row],[内存]]="",TRUE,(cvm表[内存]=cvm机型选项表[[#This Row],[内存]]))))
)</f>
        <v>标准型 SA3</v>
      </c>
      <c r="CY235" t="s">
        <v>1921</v>
      </c>
      <c r="CZ235" t="s">
        <v>2011</v>
      </c>
      <c r="DA235">
        <v>384</v>
      </c>
      <c r="DB235" t="str">
        <f t="shared" si="10"/>
        <v>cvm!$DF$235#</v>
      </c>
      <c r="DC235" t="str" cm="1">
        <f t="array" ref="DC235">_xlfn.LET(_xlpm.x, DF235,
         _xlpm.cellAddress, "【 cvm!" &amp; ADDRESS(ROW(cvmCpu选项表[[#This Row],[自检]]),COLUMN(cvmCpu选项表[[#This Row],[自检]])) &amp; "】",
         _xlfn.IFS(ISBLANK(_xlpm.x),   "error:右侧选项不足" &amp;  _xlpm.cellAddress,
               ISERROR(_xlpm.x),   "error:右侧选项执行失败: cvm!" &amp; _xlpm.cellAddress,
               TRUE,             "ok")
)</f>
        <v>ok</v>
      </c>
      <c r="DF235" cm="1">
        <f t="array" ref="DF235">TRANSPOSE(
_xlfn.UNIQUE(
_xlfn._xlws.FILTER(cvm表[CPU],(cvm表[地域]=cvmCpu选项表[[#This Row],[地域]])
*IF(cvmCpu选项表[[#This Row],[机型]]="",TRUE,(cvm表[机型]=cvmCpu选项表[[#This Row],[机型]]))
*IF(cvmCpu选项表[[#This Row],[内存]]="",TRUE,(cvm表[内存]=cvmCpu选项表[[#This Row],[内存]]))))
)</f>
        <v>32</v>
      </c>
      <c r="FK235" t="s">
        <v>17</v>
      </c>
      <c r="FM235">
        <v>62</v>
      </c>
      <c r="FN235" t="str">
        <f t="shared" si="11"/>
        <v>cvm!$FR$235#</v>
      </c>
      <c r="FO235" t="str" cm="1">
        <f t="array" ref="FO235">_xlfn.LET(_xlpm.x, FR235,
         _xlpm.cellAddress, "【 cvm!" &amp; ADDRESS(ROW(cvm内存选项表[[#This Row],[自检]]),COLUMN(cvm内存选项表[[#This Row],[自检]])) &amp; "】",
         _xlfn.IFS(ISBLANK(_xlpm.x),   "error:右侧选项不足" &amp;  _xlpm.cellAddress,
               ISERROR(_xlpm.x),   "error:右侧选项执行失败: cvm!" &amp; _xlpm.cellAddress,
               TRUE,             "ok")
)</f>
        <v>ok</v>
      </c>
      <c r="FR235" cm="1">
        <f t="array" ref="FR235:FS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35">
        <v>470</v>
      </c>
    </row>
    <row r="236" spans="2:177">
      <c r="B236" t="e" vm="587">
        <v>#VALUE!</v>
      </c>
      <c r="C236" t="s">
        <v>1921</v>
      </c>
      <c r="D236" t="s">
        <v>1991</v>
      </c>
      <c r="E236">
        <v>32</v>
      </c>
      <c r="F236">
        <v>64</v>
      </c>
      <c r="G236" t="s">
        <v>1985</v>
      </c>
      <c r="H236">
        <v>2912</v>
      </c>
      <c r="I236">
        <v>1</v>
      </c>
      <c r="J236" t="s">
        <v>2265</v>
      </c>
      <c r="R236" t="s">
        <v>17</v>
      </c>
      <c r="S236">
        <v>232</v>
      </c>
      <c r="T236">
        <v>940</v>
      </c>
      <c r="U236" t="str">
        <f t="shared" si="9"/>
        <v>cvm!$AC$236#</v>
      </c>
      <c r="V236" t="str" cm="1">
        <f t="array" ref="V236">_xlfn.LET(_xlpm.x, AC235,
         _xlpm.cellAddress, "【 cvm!" &amp; ADDRESS(ROW(cvm机型选项表[[#This Row],[自检]]),COLUMN(cvm机型选项表[[#This Row],[自检]])) &amp; "】",
         _xlfn.IFS(ISBLANK(_xlpm.x),   "error:右侧选项不足" &amp;  _xlpm.cellAddress,
               ISERROR(_xlpm.x),   "error:右侧选项执行失败: cvm!" &amp; _xlpm.cellAddress,
               TRUE,             "ok")
)</f>
        <v>ok</v>
      </c>
      <c r="AC236" t="str" cm="1">
        <f t="array" ref="AC236">TRANSPOSE(
_xlfn.UNIQUE(
_xlfn._xlws.FILTER(cvm表[机型],(cvm表[地域]=cvm机型选项表[[#This Row],[地域]])
*IF(cvm机型选项表[[#This Row],[CPU]]="",TRUE,(cvm表[CPU]=cvm机型选项表[[#This Row],[CPU]]))
*IF(cvm机型选项表[[#This Row],[内存]]="",TRUE,(cvm表[内存]=cvm机型选项表[[#This Row],[内存]]))))
)</f>
        <v>标准型 SA3</v>
      </c>
      <c r="CY236" t="s">
        <v>1921</v>
      </c>
      <c r="CZ236" t="s">
        <v>2011</v>
      </c>
      <c r="DA236">
        <v>512</v>
      </c>
      <c r="DB236" t="str">
        <f t="shared" si="10"/>
        <v>cvm!$DF$236#</v>
      </c>
      <c r="DC236" t="str" cm="1">
        <f t="array" ref="DC236">_xlfn.LET(_xlpm.x, DF236,
         _xlpm.cellAddress, "【 cvm!" &amp; ADDRESS(ROW(cvmCpu选项表[[#This Row],[自检]]),COLUMN(cvmCpu选项表[[#This Row],[自检]])) &amp; "】",
         _xlfn.IFS(ISBLANK(_xlpm.x),   "error:右侧选项不足" &amp;  _xlpm.cellAddress,
               ISERROR(_xlpm.x),   "error:右侧选项执行失败: cvm!" &amp; _xlpm.cellAddress,
               TRUE,             "ok")
)</f>
        <v>ok</v>
      </c>
      <c r="DF236" cm="1">
        <f t="array" ref="DF236">TRANSPOSE(
_xlfn.UNIQUE(
_xlfn._xlws.FILTER(cvm表[CPU],(cvm表[地域]=cvmCpu选项表[[#This Row],[地域]])
*IF(cvmCpu选项表[[#This Row],[机型]]="",TRUE,(cvm表[机型]=cvmCpu选项表[[#This Row],[机型]]))
*IF(cvmCpu选项表[[#This Row],[内存]]="",TRUE,(cvm表[内存]=cvmCpu选项表[[#This Row],[内存]]))))
)</f>
        <v>64</v>
      </c>
      <c r="FK236" t="s">
        <v>17</v>
      </c>
      <c r="FM236">
        <v>124</v>
      </c>
      <c r="FN236" t="str">
        <f t="shared" si="11"/>
        <v>cvm!$FR$236#</v>
      </c>
      <c r="FO236" t="str" cm="1">
        <f t="array" ref="FO236">_xlfn.LET(_xlpm.x, FR236,
         _xlpm.cellAddress, "【 cvm!" &amp; ADDRESS(ROW(cvm内存选项表[[#This Row],[自检]]),COLUMN(cvm内存选项表[[#This Row],[自检]])) &amp; "】",
         _xlfn.IFS(ISBLANK(_xlpm.x),   "error:右侧选项不足" &amp;  _xlpm.cellAddress,
               ISERROR(_xlpm.x),   "error:右侧选项执行失败: cvm!" &amp; _xlpm.cellAddress,
               TRUE,             "ok")
)</f>
        <v>ok</v>
      </c>
      <c r="FR236" cm="1">
        <f t="array" ref="FR236:FS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6">
        <v>940</v>
      </c>
    </row>
    <row r="237" spans="2:177">
      <c r="B237" t="e" vm="588">
        <v>#VALUE!</v>
      </c>
      <c r="C237" t="s">
        <v>1921</v>
      </c>
      <c r="D237" t="s">
        <v>1991</v>
      </c>
      <c r="E237">
        <v>48</v>
      </c>
      <c r="F237">
        <v>96</v>
      </c>
      <c r="G237" t="s">
        <v>2028</v>
      </c>
      <c r="H237">
        <v>4368</v>
      </c>
      <c r="I237">
        <v>1</v>
      </c>
      <c r="J237" t="s">
        <v>2266</v>
      </c>
      <c r="R237" t="s">
        <v>17</v>
      </c>
      <c r="S237">
        <v>232</v>
      </c>
      <c r="T237">
        <v>432</v>
      </c>
      <c r="U237" t="str">
        <f t="shared" si="9"/>
        <v>cvm!$AC$237#</v>
      </c>
      <c r="V237" t="str" cm="1">
        <f t="array" ref="V237">_xlfn.LET(_xlpm.x, AC236,
         _xlpm.cellAddress, "【 cvm!" &amp; ADDRESS(ROW(cvm机型选项表[[#This Row],[自检]]),COLUMN(cvm机型选项表[[#This Row],[自检]])) &amp; "】",
         _xlfn.IFS(ISBLANK(_xlpm.x),   "error:右侧选项不足" &amp;  _xlpm.cellAddress,
               ISERROR(_xlpm.x),   "error:右侧选项执行失败: cvm!" &amp; _xlpm.cellAddress,
               TRUE,             "ok")
)</f>
        <v>ok</v>
      </c>
      <c r="AC237" t="str" cm="1">
        <f t="array" ref="AC237">TRANSPOSE(
_xlfn.UNIQUE(
_xlfn._xlws.FILTER(cvm表[机型],(cvm表[地域]=cvm机型选项表[[#This Row],[地域]])
*IF(cvm机型选项表[[#This Row],[CPU]]="",TRUE,(cvm表[CPU]=cvm机型选项表[[#This Row],[CPU]]))
*IF(cvm机型选项表[[#This Row],[内存]]="",TRUE,(cvm表[内存]=cvm机型选项表[[#This Row],[内存]]))))
)</f>
        <v>标准型 SA3</v>
      </c>
      <c r="CY237" t="s">
        <v>1921</v>
      </c>
      <c r="CZ237" t="s">
        <v>2011</v>
      </c>
      <c r="DA237">
        <v>648</v>
      </c>
      <c r="DB237" t="str">
        <f t="shared" si="10"/>
        <v>cvm!$DF$237#</v>
      </c>
      <c r="DC237" t="str" cm="1">
        <f t="array" ref="DC237">_xlfn.LET(_xlpm.x, DF237,
         _xlpm.cellAddress, "【 cvm!" &amp; ADDRESS(ROW(cvmCpu选项表[[#This Row],[自检]]),COLUMN(cvmCpu选项表[[#This Row],[自检]])) &amp; "】",
         _xlfn.IFS(ISBLANK(_xlpm.x),   "error:右侧选项不足" &amp;  _xlpm.cellAddress,
               ISERROR(_xlpm.x),   "error:右侧选项执行失败: cvm!" &amp; _xlpm.cellAddress,
               TRUE,             "ok")
)</f>
        <v>ok</v>
      </c>
      <c r="DF237" cm="1">
        <f t="array" ref="DF237">TRANSPOSE(
_xlfn.UNIQUE(
_xlfn._xlws.FILTER(cvm表[CPU],(cvm表[地域]=cvmCpu选项表[[#This Row],[地域]])
*IF(cvmCpu选项表[[#This Row],[机型]]="",TRUE,(cvm表[机型]=cvmCpu选项表[[#This Row],[机型]]))
*IF(cvmCpu选项表[[#This Row],[内存]]="",TRUE,(cvm表[内存]=cvmCpu选项表[[#This Row],[内存]]))))
)</f>
        <v>72</v>
      </c>
      <c r="FK237" t="s">
        <v>17</v>
      </c>
      <c r="FM237">
        <v>40</v>
      </c>
      <c r="FN237" t="str">
        <f t="shared" si="11"/>
        <v>cvm!$FR$237#</v>
      </c>
      <c r="FO237" t="str" cm="1">
        <f t="array" ref="FO237">_xlfn.LET(_xlpm.x, FR237,
         _xlpm.cellAddress, "【 cvm!" &amp; ADDRESS(ROW(cvm内存选项表[[#This Row],[自检]]),COLUMN(cvm内存选项表[[#This Row],[自检]])) &amp; "】",
         _xlfn.IFS(ISBLANK(_xlpm.x),   "error:右侧选项不足" &amp;  _xlpm.cellAddress,
               ISERROR(_xlpm.x),   "error:右侧选项执行失败: cvm!" &amp; _xlpm.cellAddress,
               TRUE,             "ok")
)</f>
        <v>ok</v>
      </c>
      <c r="FR237" cm="1">
        <f t="array" ref="FR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77">
      <c r="B238" t="e" vm="589">
        <v>#VALUE!</v>
      </c>
      <c r="C238" t="s">
        <v>1921</v>
      </c>
      <c r="D238" t="s">
        <v>1991</v>
      </c>
      <c r="E238">
        <v>48</v>
      </c>
      <c r="F238">
        <v>192</v>
      </c>
      <c r="G238" t="s">
        <v>2031</v>
      </c>
      <c r="H238">
        <v>6552</v>
      </c>
      <c r="I238">
        <v>1</v>
      </c>
      <c r="J238" t="s">
        <v>2267</v>
      </c>
      <c r="R238" t="s">
        <v>17</v>
      </c>
      <c r="S238">
        <v>90</v>
      </c>
      <c r="T238">
        <v>224</v>
      </c>
      <c r="U238" t="str">
        <f t="shared" si="9"/>
        <v>cvm!$AC$238#</v>
      </c>
      <c r="V238" t="str" cm="1">
        <f t="array" ref="V238">_xlfn.LET(_xlpm.x, AC237,
         _xlpm.cellAddress, "【 cvm!" &amp; ADDRESS(ROW(cvm机型选项表[[#This Row],[自检]]),COLUMN(cvm机型选项表[[#This Row],[自检]])) &amp; "】",
         _xlfn.IFS(ISBLANK(_xlpm.x),   "error:右侧选项不足" &amp;  _xlpm.cellAddress,
               ISERROR(_xlpm.x),   "error:右侧选项执行失败: cvm!" &amp; _xlpm.cellAddress,
               TRUE,             "ok")
)</f>
        <v>ok</v>
      </c>
      <c r="AC238" t="str" cm="1">
        <f t="array" ref="AC238">TRANSPOSE(
_xlfn.UNIQUE(
_xlfn._xlws.FILTER(cvm表[机型],(cvm表[地域]=cvm机型选项表[[#This Row],[地域]])
*IF(cvm机型选项表[[#This Row],[CPU]]="",TRUE,(cvm表[CPU]=cvm机型选项表[[#This Row],[CPU]]))
*IF(cvm机型选项表[[#This Row],[内存]]="",TRUE,(cvm表[内存]=cvm机型选项表[[#This Row],[内存]]))))
)</f>
        <v>标准型 SA2</v>
      </c>
      <c r="CY238" t="s">
        <v>1921</v>
      </c>
      <c r="CZ238" t="s">
        <v>2013</v>
      </c>
      <c r="DA238">
        <v>8</v>
      </c>
      <c r="DB238" t="str">
        <f t="shared" si="10"/>
        <v>cvm!$DF$238#</v>
      </c>
      <c r="DC238" t="str" cm="1">
        <f t="array" ref="DC238">_xlfn.LET(_xlpm.x, DF238,
         _xlpm.cellAddress, "【 cvm!" &amp; ADDRESS(ROW(cvmCpu选项表[[#This Row],[自检]]),COLUMN(cvmCpu选项表[[#This Row],[自检]])) &amp; "】",
         _xlfn.IFS(ISBLANK(_xlpm.x),   "error:右侧选项不足" &amp;  _xlpm.cellAddress,
               ISERROR(_xlpm.x),   "error:右侧选项执行失败: cvm!" &amp; _xlpm.cellAddress,
               TRUE,             "ok")
)</f>
        <v>ok</v>
      </c>
      <c r="DF238" cm="1">
        <f t="array" ref="DF238">TRANSPOSE(
_xlfn.UNIQUE(
_xlfn._xlws.FILTER(cvm表[CPU],(cvm表[地域]=cvmCpu选项表[[#This Row],[地域]])
*IF(cvmCpu选项表[[#This Row],[机型]]="",TRUE,(cvm表[机型]=cvmCpu选项表[[#This Row],[机型]]))
*IF(cvmCpu选项表[[#This Row],[内存]]="",TRUE,(cvm表[内存]=cvmCpu选项表[[#This Row],[内存]]))))
)</f>
        <v>1</v>
      </c>
      <c r="FK238" t="s">
        <v>17</v>
      </c>
      <c r="FM238">
        <v>56</v>
      </c>
      <c r="FN238" t="str">
        <f t="shared" si="11"/>
        <v>cvm!$FR$238#</v>
      </c>
      <c r="FO238" t="str" cm="1">
        <f t="array" ref="FO238">_xlfn.LET(_xlpm.x, FR238,
         _xlpm.cellAddress, "【 cvm!" &amp; ADDRESS(ROW(cvm内存选项表[[#This Row],[自检]]),COLUMN(cvm内存选项表[[#This Row],[自检]])) &amp; "】",
         _xlfn.IFS(ISBLANK(_xlpm.x),   "error:右侧选项不足" &amp;  _xlpm.cellAddress,
               ISERROR(_xlpm.x),   "error:右侧选项执行失败: cvm!" &amp; _xlpm.cellAddress,
               TRUE,             "ok")
)</f>
        <v>ok</v>
      </c>
      <c r="FR238" cm="1">
        <f t="array" ref="FR238:FS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8">
        <v>448</v>
      </c>
    </row>
    <row r="239" spans="2:177">
      <c r="B239" t="e" vm="590">
        <v>#VALUE!</v>
      </c>
      <c r="C239" t="s">
        <v>1921</v>
      </c>
      <c r="D239" t="s">
        <v>1991</v>
      </c>
      <c r="E239">
        <v>64</v>
      </c>
      <c r="F239">
        <v>256</v>
      </c>
      <c r="G239" t="s">
        <v>1946</v>
      </c>
      <c r="H239">
        <v>8736</v>
      </c>
      <c r="I239">
        <v>1</v>
      </c>
      <c r="J239" t="s">
        <v>2268</v>
      </c>
      <c r="R239" t="s">
        <v>17</v>
      </c>
      <c r="S239">
        <v>90</v>
      </c>
      <c r="T239">
        <v>480</v>
      </c>
      <c r="U239" t="str">
        <f t="shared" si="9"/>
        <v>cvm!$AC$239#</v>
      </c>
      <c r="V239" t="str" cm="1">
        <f t="array" ref="V239">_xlfn.LET(_xlpm.x, AC238,
         _xlpm.cellAddress, "【 cvm!" &amp; ADDRESS(ROW(cvm机型选项表[[#This Row],[自检]]),COLUMN(cvm机型选项表[[#This Row],[自检]])) &amp; "】",
         _xlfn.IFS(ISBLANK(_xlpm.x),   "error:右侧选项不足" &amp;  _xlpm.cellAddress,
               ISERROR(_xlpm.x),   "error:右侧选项执行失败: cvm!" &amp; _xlpm.cellAddress,
               TRUE,             "ok")
)</f>
        <v>ok</v>
      </c>
      <c r="AC239" t="str" cm="1">
        <f t="array" ref="AC239">TRANSPOSE(
_xlfn.UNIQUE(
_xlfn._xlws.FILTER(cvm表[机型],(cvm表[地域]=cvm机型选项表[[#This Row],[地域]])
*IF(cvm机型选项表[[#This Row],[CPU]]="",TRUE,(cvm表[CPU]=cvm机型选项表[[#This Row],[CPU]]))
*IF(cvm机型选项表[[#This Row],[内存]]="",TRUE,(cvm表[内存]=cvm机型选项表[[#This Row],[内存]]))))
)</f>
        <v>标准型 SA2</v>
      </c>
      <c r="CY239" t="s">
        <v>1921</v>
      </c>
      <c r="CZ239" t="s">
        <v>2013</v>
      </c>
      <c r="DA239">
        <v>16</v>
      </c>
      <c r="DB239" t="str">
        <f t="shared" si="10"/>
        <v>cvm!$DF$239#</v>
      </c>
      <c r="DC239" t="str" cm="1">
        <f t="array" ref="DC239">_xlfn.LET(_xlpm.x, DF239,
         _xlpm.cellAddress, "【 cvm!" &amp; ADDRESS(ROW(cvmCpu选项表[[#This Row],[自检]]),COLUMN(cvmCpu选项表[[#This Row],[自检]])) &amp; "】",
         _xlfn.IFS(ISBLANK(_xlpm.x),   "error:右侧选项不足" &amp;  _xlpm.cellAddress,
               ISERROR(_xlpm.x),   "error:右侧选项执行失败: cvm!" &amp; _xlpm.cellAddress,
               TRUE,             "ok")
)</f>
        <v>ok</v>
      </c>
      <c r="DF239" cm="1">
        <f t="array" ref="DF239">TRANSPOSE(
_xlfn.UNIQUE(
_xlfn._xlws.FILTER(cvm表[CPU],(cvm表[地域]=cvmCpu选项表[[#This Row],[地域]])
*IF(cvmCpu选项表[[#This Row],[机型]]="",TRUE,(cvm表[机型]=cvmCpu选项表[[#This Row],[机型]]))
*IF(cvmCpu选项表[[#This Row],[内存]]="",TRUE,(cvm表[内存]=cvmCpu选项表[[#This Row],[内存]]))))
)</f>
        <v>2</v>
      </c>
      <c r="FK239" t="s">
        <v>17</v>
      </c>
      <c r="FM239">
        <v>82</v>
      </c>
      <c r="FN239" t="str">
        <f t="shared" si="11"/>
        <v>cvm!$FR$239#</v>
      </c>
      <c r="FO239" t="str" cm="1">
        <f t="array" ref="FO239">_xlfn.LET(_xlpm.x, FR239,
         _xlpm.cellAddress, "【 cvm!" &amp; ADDRESS(ROW(cvm内存选项表[[#This Row],[自检]]),COLUMN(cvm内存选项表[[#This Row],[自检]])) &amp; "】",
         _xlfn.IFS(ISBLANK(_xlpm.x),   "error:右侧选项不足" &amp;  _xlpm.cellAddress,
               ISERROR(_xlpm.x),   "error:右侧选项执行失败: cvm!" &amp; _xlpm.cellAddress,
               TRUE,             "ok")
)</f>
        <v>ok</v>
      </c>
      <c r="FR239" cm="1">
        <f t="array" ref="FR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77">
      <c r="B240" t="e" vm="591">
        <v>#VALUE!</v>
      </c>
      <c r="C240" t="s">
        <v>1921</v>
      </c>
      <c r="D240" t="s">
        <v>1991</v>
      </c>
      <c r="E240">
        <v>80</v>
      </c>
      <c r="F240">
        <v>320</v>
      </c>
      <c r="G240" t="s">
        <v>2006</v>
      </c>
      <c r="H240">
        <v>10920</v>
      </c>
      <c r="I240">
        <v>1</v>
      </c>
      <c r="J240" t="s">
        <v>2269</v>
      </c>
      <c r="R240" t="s">
        <v>17</v>
      </c>
      <c r="S240">
        <v>180</v>
      </c>
      <c r="T240">
        <v>464</v>
      </c>
      <c r="U240" t="str">
        <f t="shared" si="9"/>
        <v>cvm!$AC$240#</v>
      </c>
      <c r="V240" t="str" cm="1">
        <f t="array" ref="V240">_xlfn.LET(_xlpm.x, AC239,
         _xlpm.cellAddress, "【 cvm!" &amp; ADDRESS(ROW(cvm机型选项表[[#This Row],[自检]]),COLUMN(cvm机型选项表[[#This Row],[自检]])) &amp; "】",
         _xlfn.IFS(ISBLANK(_xlpm.x),   "error:右侧选项不足" &amp;  _xlpm.cellAddress,
               ISERROR(_xlpm.x),   "error:右侧选项执行失败: cvm!" &amp; _xlpm.cellAddress,
               TRUE,             "ok")
)</f>
        <v>ok</v>
      </c>
      <c r="AC240" t="str" cm="1">
        <f t="array" ref="AC240">TRANSPOSE(
_xlfn.UNIQUE(
_xlfn._xlws.FILTER(cvm表[机型],(cvm表[地域]=cvm机型选项表[[#This Row],[地域]])
*IF(cvm机型选项表[[#This Row],[CPU]]="",TRUE,(cvm表[CPU]=cvm机型选项表[[#This Row],[CPU]]))
*IF(cvm机型选项表[[#This Row],[内存]]="",TRUE,(cvm表[内存]=cvm机型选项表[[#This Row],[内存]]))))
)</f>
        <v>标准型 SA2</v>
      </c>
      <c r="CY240" t="s">
        <v>1921</v>
      </c>
      <c r="CZ240" t="s">
        <v>2013</v>
      </c>
      <c r="DA240">
        <v>32</v>
      </c>
      <c r="DB240" t="str">
        <f t="shared" si="10"/>
        <v>cvm!$DF$240#</v>
      </c>
      <c r="DC240" t="str" cm="1">
        <f t="array" ref="DC240">_xlfn.LET(_xlpm.x, DF240,
         _xlpm.cellAddress, "【 cvm!" &amp; ADDRESS(ROW(cvmCpu选项表[[#This Row],[自检]]),COLUMN(cvmCpu选项表[[#This Row],[自检]])) &amp; "】",
         _xlfn.IFS(ISBLANK(_xlpm.x),   "error:右侧选项不足" &amp;  _xlpm.cellAddress,
               ISERROR(_xlpm.x),   "error:右侧选项执行失败: cvm!" &amp; _xlpm.cellAddress,
               TRUE,             "ok")
)</f>
        <v>ok</v>
      </c>
      <c r="DF240" cm="1">
        <f t="array" ref="DF240">TRANSPOSE(
_xlfn.UNIQUE(
_xlfn._xlws.FILTER(cvm表[CPU],(cvm表[地域]=cvmCpu选项表[[#This Row],[地域]])
*IF(cvmCpu选项表[[#This Row],[机型]]="",TRUE,(cvm表[机型]=cvmCpu选项表[[#This Row],[机型]]))
*IF(cvmCpu选项表[[#This Row],[内存]]="",TRUE,(cvm表[内存]=cvmCpu选项表[[#This Row],[内存]]))))
)</f>
        <v>4</v>
      </c>
      <c r="FK240" t="s">
        <v>17</v>
      </c>
      <c r="FM240">
        <v>164</v>
      </c>
      <c r="FN240" t="str">
        <f t="shared" si="11"/>
        <v>cvm!$FR$240#</v>
      </c>
      <c r="FO240" t="str" cm="1">
        <f t="array" ref="FO240">_xlfn.LET(_xlpm.x, FR240,
         _xlpm.cellAddress, "【 cvm!" &amp; ADDRESS(ROW(cvm内存选项表[[#This Row],[自检]]),COLUMN(cvm内存选项表[[#This Row],[自检]])) &amp; "】",
         _xlfn.IFS(ISBLANK(_xlpm.x),   "error:右侧选项不足" &amp;  _xlpm.cellAddress,
               ISERROR(_xlpm.x),   "error:右侧选项执行失败: cvm!" &amp; _xlpm.cellAddress,
               TRUE,             "ok")
)</f>
        <v>ok</v>
      </c>
      <c r="FR240" cm="1">
        <f t="array" ref="FR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75">
      <c r="B241" t="e" vm="592">
        <v>#VALUE!</v>
      </c>
      <c r="C241" t="s">
        <v>1921</v>
      </c>
      <c r="D241" t="s">
        <v>1993</v>
      </c>
      <c r="E241">
        <v>1</v>
      </c>
      <c r="F241">
        <v>4</v>
      </c>
      <c r="G241" t="s">
        <v>2110</v>
      </c>
      <c r="H241">
        <v>135</v>
      </c>
      <c r="I241">
        <v>1</v>
      </c>
      <c r="J241" t="s">
        <v>2270</v>
      </c>
      <c r="R241" t="s">
        <v>17</v>
      </c>
      <c r="S241">
        <v>180</v>
      </c>
      <c r="T241">
        <v>960</v>
      </c>
      <c r="U241" t="str">
        <f t="shared" si="9"/>
        <v>cvm!$AC$241#</v>
      </c>
      <c r="V241" t="str" cm="1">
        <f t="array" ref="V241">_xlfn.LET(_xlpm.x, AC240,
         _xlpm.cellAddress, "【 cvm!" &amp; ADDRESS(ROW(cvm机型选项表[[#This Row],[自检]]),COLUMN(cvm机型选项表[[#This Row],[自检]])) &amp; "】",
         _xlfn.IFS(ISBLANK(_xlpm.x),   "error:右侧选项不足" &amp;  _xlpm.cellAddress,
               ISERROR(_xlpm.x),   "error:右侧选项执行失败: cvm!" &amp; _xlpm.cellAddress,
               TRUE,             "ok")
)</f>
        <v>ok</v>
      </c>
      <c r="AC241" t="str" cm="1">
        <f t="array" ref="AC241">TRANSPOSE(
_xlfn.UNIQUE(
_xlfn._xlws.FILTER(cvm表[机型],(cvm表[地域]=cvm机型选项表[[#This Row],[地域]])
*IF(cvm机型选项表[[#This Row],[CPU]]="",TRUE,(cvm表[CPU]=cvm机型选项表[[#This Row],[CPU]]))
*IF(cvm机型选项表[[#This Row],[内存]]="",TRUE,(cvm表[内存]=cvm机型选项表[[#This Row],[内存]]))))
)</f>
        <v>标准型 SA2</v>
      </c>
      <c r="CY241" t="s">
        <v>1921</v>
      </c>
      <c r="CZ241" t="s">
        <v>2013</v>
      </c>
      <c r="DA241">
        <v>64</v>
      </c>
      <c r="DB241" t="str">
        <f t="shared" si="10"/>
        <v>cvm!$DF$241#</v>
      </c>
      <c r="DC241" t="str" cm="1">
        <f t="array" ref="DC241">_xlfn.LET(_xlpm.x, DF241,
         _xlpm.cellAddress, "【 cvm!" &amp; ADDRESS(ROW(cvmCpu选项表[[#This Row],[自检]]),COLUMN(cvmCpu选项表[[#This Row],[自检]])) &amp; "】",
         _xlfn.IFS(ISBLANK(_xlpm.x),   "error:右侧选项不足" &amp;  _xlpm.cellAddress,
               ISERROR(_xlpm.x),   "error:右侧选项执行失败: cvm!" &amp; _xlpm.cellAddress,
               TRUE,             "ok")
)</f>
        <v>ok</v>
      </c>
      <c r="DF241" cm="1">
        <f t="array" ref="DF241">TRANSPOSE(
_xlfn.UNIQUE(
_xlfn._xlws.FILTER(cvm表[CPU],(cvm表[地域]=cvmCpu选项表[[#This Row],[地域]])
*IF(cvmCpu选项表[[#This Row],[机型]]="",TRUE,(cvm表[机型]=cvmCpu选项表[[#This Row],[机型]]))
*IF(cvmCpu选项表[[#This Row],[内存]]="",TRUE,(cvm表[内存]=cvmCpu选项表[[#This Row],[内存]]))))
)</f>
        <v>8</v>
      </c>
      <c r="FK241" t="s">
        <v>17</v>
      </c>
      <c r="FM241">
        <v>6</v>
      </c>
      <c r="FN241" t="str">
        <f t="shared" si="11"/>
        <v>cvm!$FR$241#</v>
      </c>
      <c r="FO241" t="str" cm="1">
        <f t="array" ref="FO241">_xlfn.LET(_xlpm.x, FR241,
         _xlpm.cellAddress, "【 cvm!" &amp; ADDRESS(ROW(cvm内存选项表[[#This Row],[自检]]),COLUMN(cvm内存选项表[[#This Row],[自检]])) &amp; "】",
         _xlfn.IFS(ISBLANK(_xlpm.x),   "error:右侧选项不足" &amp;  _xlpm.cellAddress,
               ISERROR(_xlpm.x),   "error:右侧选项执行失败: cvm!" &amp; _xlpm.cellAddress,
               TRUE,             "ok")
)</f>
        <v>ok</v>
      </c>
      <c r="FR241" cm="1">
        <f t="array" ref="FR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75">
      <c r="B242" t="e" vm="593">
        <v>#VALUE!</v>
      </c>
      <c r="C242" t="s">
        <v>1921</v>
      </c>
      <c r="D242" t="s">
        <v>1993</v>
      </c>
      <c r="E242">
        <v>1</v>
      </c>
      <c r="F242">
        <v>2</v>
      </c>
      <c r="G242" t="s">
        <v>2071</v>
      </c>
      <c r="H242">
        <v>79</v>
      </c>
      <c r="I242">
        <v>1</v>
      </c>
      <c r="J242" t="s">
        <v>2271</v>
      </c>
      <c r="R242" t="s">
        <v>17</v>
      </c>
      <c r="S242">
        <v>128</v>
      </c>
      <c r="T242">
        <v>448</v>
      </c>
      <c r="U242" t="str">
        <f t="shared" si="9"/>
        <v>cvm!$AC$242#</v>
      </c>
      <c r="V242" t="str" cm="1">
        <f t="array" ref="V242">_xlfn.LET(_xlpm.x, AC241,
         _xlpm.cellAddress, "【 cvm!" &amp; ADDRESS(ROW(cvm机型选项表[[#This Row],[自检]]),COLUMN(cvm机型选项表[[#This Row],[自检]])) &amp; "】",
         _xlfn.IFS(ISBLANK(_xlpm.x),   "error:右侧选项不足" &amp;  _xlpm.cellAddress,
               ISERROR(_xlpm.x),   "error:右侧选项执行失败: cvm!" &amp; _xlpm.cellAddress,
               TRUE,             "ok")
)</f>
        <v>ok</v>
      </c>
      <c r="AC242" t="str" cm="1">
        <f t="array" ref="AC242">TRANSPOSE(
_xlfn.UNIQUE(
_xlfn._xlws.FILTER(cvm表[机型],(cvm表[地域]=cvm机型选项表[[#This Row],[地域]])
*IF(cvm机型选项表[[#This Row],[CPU]]="",TRUE,(cvm表[CPU]=cvm机型选项表[[#This Row],[CPU]]))
*IF(cvm机型选项表[[#This Row],[内存]]="",TRUE,(cvm表[内存]=cvm机型选项表[[#This Row],[内存]]))))
)</f>
        <v>标准型 SA1</v>
      </c>
      <c r="CY242" t="s">
        <v>1921</v>
      </c>
      <c r="CZ242" t="s">
        <v>2013</v>
      </c>
      <c r="DA242">
        <v>144</v>
      </c>
      <c r="DB242" t="str">
        <f t="shared" si="10"/>
        <v>cvm!$DF$242#</v>
      </c>
      <c r="DC242" t="str" cm="1">
        <f t="array" ref="DC242">_xlfn.LET(_xlpm.x, DF242,
         _xlpm.cellAddress, "【 cvm!" &amp; ADDRESS(ROW(cvmCpu选项表[[#This Row],[自检]]),COLUMN(cvmCpu选项表[[#This Row],[自检]])) &amp; "】",
         _xlfn.IFS(ISBLANK(_xlpm.x),   "error:右侧选项不足" &amp;  _xlpm.cellAddress,
               ISERROR(_xlpm.x),   "error:右侧选项执行失败: cvm!" &amp; _xlpm.cellAddress,
               TRUE,             "ok")
)</f>
        <v>ok</v>
      </c>
      <c r="DF242" cm="1">
        <f t="array" ref="DF242">TRANSPOSE(
_xlfn.UNIQUE(
_xlfn._xlws.FILTER(cvm表[CPU],(cvm表[地域]=cvmCpu选项表[[#This Row],[地域]])
*IF(cvmCpu选项表[[#This Row],[机型]]="",TRUE,(cvm表[机型]=cvmCpu选项表[[#This Row],[机型]]))
*IF(cvmCpu选项表[[#This Row],[内存]]="",TRUE,(cvm表[内存]=cvmCpu选项表[[#This Row],[内存]]))))
)</f>
        <v>12</v>
      </c>
      <c r="FK242" t="s">
        <v>17</v>
      </c>
      <c r="FM242">
        <v>14</v>
      </c>
      <c r="FN242" t="str">
        <f t="shared" si="11"/>
        <v>cvm!$FR$242#</v>
      </c>
      <c r="FO242" t="str" cm="1">
        <f t="array" ref="FO242">_xlfn.LET(_xlpm.x, FR242,
         _xlpm.cellAddress, "【 cvm!" &amp; ADDRESS(ROW(cvm内存选项表[[#This Row],[自检]]),COLUMN(cvm内存选项表[[#This Row],[自检]])) &amp; "】",
         _xlfn.IFS(ISBLANK(_xlpm.x),   "error:右侧选项不足" &amp;  _xlpm.cellAddress,
               ISERROR(_xlpm.x),   "error:右侧选项执行失败: cvm!" &amp; _xlpm.cellAddress,
               TRUE,             "ok")
)</f>
        <v>ok</v>
      </c>
      <c r="FR242" cm="1">
        <f t="array" ref="FR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75">
      <c r="B243" t="e" vm="594">
        <v>#VALUE!</v>
      </c>
      <c r="C243" t="s">
        <v>1921</v>
      </c>
      <c r="D243" t="s">
        <v>1993</v>
      </c>
      <c r="E243">
        <v>1</v>
      </c>
      <c r="F243">
        <v>1</v>
      </c>
      <c r="G243" t="s">
        <v>2108</v>
      </c>
      <c r="H243">
        <v>42</v>
      </c>
      <c r="I243">
        <v>1</v>
      </c>
      <c r="J243" t="s">
        <v>2272</v>
      </c>
      <c r="R243" t="s">
        <v>17</v>
      </c>
      <c r="S243">
        <v>62</v>
      </c>
      <c r="T243">
        <v>216</v>
      </c>
      <c r="U243" t="str">
        <f t="shared" si="9"/>
        <v>cvm!$AC$243#</v>
      </c>
      <c r="V243" t="str" cm="1">
        <f t="array" ref="V243">_xlfn.LET(_xlpm.x, AC242,
         _xlpm.cellAddress, "【 cvm!" &amp; ADDRESS(ROW(cvm机型选项表[[#This Row],[自检]]),COLUMN(cvm机型选项表[[#This Row],[自检]])) &amp; "】",
         _xlfn.IFS(ISBLANK(_xlpm.x),   "error:右侧选项不足" &amp;  _xlpm.cellAddress,
               ISERROR(_xlpm.x),   "error:右侧选项执行失败: cvm!" &amp; _xlpm.cellAddress,
               TRUE,             "ok")
)</f>
        <v>ok</v>
      </c>
      <c r="AC243" t="str" cm="1">
        <f t="array" ref="AC243">TRANSPOSE(
_xlfn.UNIQUE(
_xlfn._xlws.FILTER(cvm表[机型],(cvm表[地域]=cvm机型选项表[[#This Row],[地域]])
*IF(cvm机型选项表[[#This Row],[CPU]]="",TRUE,(cvm表[CPU]=cvm机型选项表[[#This Row],[CPU]]))
*IF(cvm机型选项表[[#This Row],[内存]]="",TRUE,(cvm表[内存]=cvm机型选项表[[#This Row],[内存]]))))
)</f>
        <v>标准型 S6</v>
      </c>
      <c r="CY243" t="s">
        <v>1921</v>
      </c>
      <c r="CZ243" t="s">
        <v>2013</v>
      </c>
      <c r="DA243">
        <v>96</v>
      </c>
      <c r="DB243" t="str">
        <f t="shared" si="10"/>
        <v>cvm!$DF$243#</v>
      </c>
      <c r="DC243" t="str" cm="1">
        <f t="array" ref="DC243">_xlfn.LET(_xlpm.x, DF243,
         _xlpm.cellAddress, "【 cvm!" &amp; ADDRESS(ROW(cvmCpu选项表[[#This Row],[自检]]),COLUMN(cvmCpu选项表[[#This Row],[自检]])) &amp; "】",
         _xlfn.IFS(ISBLANK(_xlpm.x),   "error:右侧选项不足" &amp;  _xlpm.cellAddress,
               ISERROR(_xlpm.x),   "error:右侧选项执行失败: cvm!" &amp; _xlpm.cellAddress,
               TRUE,             "ok")
)</f>
        <v>ok</v>
      </c>
      <c r="DF243" cm="1">
        <f t="array" ref="DF243">TRANSPOSE(
_xlfn.UNIQUE(
_xlfn._xlws.FILTER(cvm表[CPU],(cvm表[地域]=cvmCpu选项表[[#This Row],[地域]])
*IF(cvmCpu选项表[[#This Row],[机型]]="",TRUE,(cvm表[机型]=cvmCpu选项表[[#This Row],[机型]]))
*IF(cvmCpu选项表[[#This Row],[内存]]="",TRUE,(cvm表[内存]=cvmCpu选项表[[#This Row],[内存]]))))
)</f>
        <v>12</v>
      </c>
      <c r="FK243" t="s">
        <v>17</v>
      </c>
      <c r="FM243">
        <v>28</v>
      </c>
      <c r="FN243" t="str">
        <f t="shared" si="11"/>
        <v>cvm!$FR$243#</v>
      </c>
      <c r="FO243" t="str" cm="1">
        <f t="array" ref="FO243">_xlfn.LET(_xlpm.x, FR243,
         _xlpm.cellAddress, "【 cvm!" &amp; ADDRESS(ROW(cvm内存选项表[[#This Row],[自检]]),COLUMN(cvm内存选项表[[#This Row],[自检]])) &amp; "】",
         _xlfn.IFS(ISBLANK(_xlpm.x),   "error:右侧选项不足" &amp;  _xlpm.cellAddress,
               ISERROR(_xlpm.x),   "error:右侧选项执行失败: cvm!" &amp; _xlpm.cellAddress,
               TRUE,             "ok")
)</f>
        <v>ok</v>
      </c>
      <c r="FR243" cm="1">
        <f t="array" ref="FR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75">
      <c r="B244" t="e" vm="595">
        <v>#VALUE!</v>
      </c>
      <c r="C244" t="s">
        <v>1921</v>
      </c>
      <c r="D244" t="s">
        <v>1993</v>
      </c>
      <c r="E244">
        <v>2</v>
      </c>
      <c r="F244">
        <v>8</v>
      </c>
      <c r="G244" t="s">
        <v>2114</v>
      </c>
      <c r="H244">
        <v>270</v>
      </c>
      <c r="I244">
        <v>1</v>
      </c>
      <c r="J244" t="s">
        <v>2273</v>
      </c>
      <c r="R244" t="s">
        <v>17</v>
      </c>
      <c r="S244">
        <v>124</v>
      </c>
      <c r="T244">
        <v>432</v>
      </c>
      <c r="U244" t="str">
        <f t="shared" si="9"/>
        <v>cvm!$AC$244#</v>
      </c>
      <c r="V244" t="str" cm="1">
        <f t="array" ref="V244">_xlfn.LET(_xlpm.x, AC243,
         _xlpm.cellAddress, "【 cvm!" &amp; ADDRESS(ROW(cvm机型选项表[[#This Row],[自检]]),COLUMN(cvm机型选项表[[#This Row],[自检]])) &amp; "】",
         _xlfn.IFS(ISBLANK(_xlpm.x),   "error:右侧选项不足" &amp;  _xlpm.cellAddress,
               ISERROR(_xlpm.x),   "error:右侧选项执行失败: cvm!" &amp; _xlpm.cellAddress,
               TRUE,             "ok")
)</f>
        <v>ok</v>
      </c>
      <c r="AC244" t="str" cm="1">
        <f t="array" ref="AC244">TRANSPOSE(
_xlfn.UNIQUE(
_xlfn._xlws.FILTER(cvm表[机型],(cvm表[地域]=cvm机型选项表[[#This Row],[地域]])
*IF(cvm机型选项表[[#This Row],[CPU]]="",TRUE,(cvm表[CPU]=cvm机型选项表[[#This Row],[CPU]]))
*IF(cvm机型选项表[[#This Row],[内存]]="",TRUE,(cvm表[内存]=cvm机型选项表[[#This Row],[内存]]))))
)</f>
        <v>标准型 S6</v>
      </c>
      <c r="CY244" t="s">
        <v>1921</v>
      </c>
      <c r="CZ244" t="s">
        <v>2013</v>
      </c>
      <c r="DA244">
        <v>128</v>
      </c>
      <c r="DB244" t="str">
        <f t="shared" si="10"/>
        <v>cvm!$DF$244#</v>
      </c>
      <c r="DC244" t="str" cm="1">
        <f t="array" ref="DC244">_xlfn.LET(_xlpm.x, DF244,
         _xlpm.cellAddress, "【 cvm!" &amp; ADDRESS(ROW(cvmCpu选项表[[#This Row],[自检]]),COLUMN(cvmCpu选项表[[#This Row],[自检]])) &amp; "】",
         _xlfn.IFS(ISBLANK(_xlpm.x),   "error:右侧选项不足" &amp;  _xlpm.cellAddress,
               ISERROR(_xlpm.x),   "error:右侧选项执行失败: cvm!" &amp; _xlpm.cellAddress,
               TRUE,             "ok")
)</f>
        <v>ok</v>
      </c>
      <c r="DF244" cm="1">
        <f t="array" ref="DF244">TRANSPOSE(
_xlfn.UNIQUE(
_xlfn._xlws.FILTER(cvm表[CPU],(cvm表[地域]=cvmCpu选项表[[#This Row],[地域]])
*IF(cvmCpu选项表[[#This Row],[机型]]="",TRUE,(cvm表[机型]=cvmCpu选项表[[#This Row],[机型]]))
*IF(cvmCpu选项表[[#This Row],[内存]]="",TRUE,(cvm表[内存]=cvmCpu选项表[[#This Row],[内存]]))))
)</f>
        <v>16</v>
      </c>
      <c r="FK244" t="s">
        <v>17</v>
      </c>
      <c r="FM244">
        <v>10</v>
      </c>
      <c r="FN244" t="str">
        <f t="shared" si="11"/>
        <v>cvm!$FR$244#</v>
      </c>
      <c r="FO244" t="str" cm="1">
        <f t="array" ref="FO244">_xlfn.LET(_xlpm.x, FR244,
         _xlpm.cellAddress, "【 cvm!" &amp; ADDRESS(ROW(cvm内存选项表[[#This Row],[自检]]),COLUMN(cvm内存选项表[[#This Row],[自检]])) &amp; "】",
         _xlfn.IFS(ISBLANK(_xlpm.x),   "error:右侧选项不足" &amp;  _xlpm.cellAddress,
               ISERROR(_xlpm.x),   "error:右侧选项执行失败: cvm!" &amp; _xlpm.cellAddress,
               TRUE,             "ok")
)</f>
        <v>ok</v>
      </c>
      <c r="FR244" cm="1">
        <f t="array" ref="FR244:FS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44">
        <v>88</v>
      </c>
    </row>
    <row r="245" spans="2:175">
      <c r="B245" t="e" vm="596">
        <v>#VALUE!</v>
      </c>
      <c r="C245" t="s">
        <v>1921</v>
      </c>
      <c r="D245" t="s">
        <v>1993</v>
      </c>
      <c r="E245">
        <v>2</v>
      </c>
      <c r="F245">
        <v>4</v>
      </c>
      <c r="G245" t="s">
        <v>2074</v>
      </c>
      <c r="H245">
        <v>179</v>
      </c>
      <c r="I245">
        <v>1</v>
      </c>
      <c r="J245" t="s">
        <v>2274</v>
      </c>
      <c r="R245" t="s">
        <v>17</v>
      </c>
      <c r="S245">
        <v>24</v>
      </c>
      <c r="T245">
        <v>128</v>
      </c>
      <c r="U245" t="str">
        <f t="shared" si="9"/>
        <v>cvm!$AC$245#</v>
      </c>
      <c r="V245" t="str" cm="1">
        <f t="array" ref="V245">_xlfn.LET(_xlpm.x, AC244,
         _xlpm.cellAddress, "【 cvm!" &amp; ADDRESS(ROW(cvm机型选项表[[#This Row],[自检]]),COLUMN(cvm机型选项表[[#This Row],[自检]])) &amp; "】",
         _xlfn.IFS(ISBLANK(_xlpm.x),   "error:右侧选项不足" &amp;  _xlpm.cellAddress,
               ISERROR(_xlpm.x),   "error:右侧选项执行失败: cvm!" &amp; _xlpm.cellAddress,
               TRUE,             "ok")
)</f>
        <v>ok</v>
      </c>
      <c r="AC245" t="str" cm="1">
        <f t="array" ref="AC245:AD245">TRANSPOSE(
_xlfn.UNIQUE(
_xlfn._xlws.FILTER(cvm表[机型],(cvm表[地域]=cvm机型选项表[[#This Row],[地域]])
*IF(cvm机型选项表[[#This Row],[CPU]]="",TRUE,(cvm表[CPU]=cvm机型选项表[[#This Row],[CPU]]))
*IF(cvm机型选项表[[#This Row],[内存]]="",TRUE,(cvm表[内存]=cvm机型选项表[[#This Row],[内存]]))))
)</f>
        <v>标准型 S4</v>
      </c>
      <c r="AD245" t="str">
        <v>标准型 S3</v>
      </c>
      <c r="CY245" t="s">
        <v>1921</v>
      </c>
      <c r="CZ245" t="s">
        <v>2013</v>
      </c>
      <c r="DA245">
        <v>192</v>
      </c>
      <c r="DB245" t="str">
        <f t="shared" si="10"/>
        <v>cvm!$DF$245#</v>
      </c>
      <c r="DC245" t="str" cm="1">
        <f t="array" ref="DC245">_xlfn.LET(_xlpm.x, DF245,
         _xlpm.cellAddress, "【 cvm!" &amp; ADDRESS(ROW(cvmCpu选项表[[#This Row],[自检]]),COLUMN(cvmCpu选项表[[#This Row],[自检]])) &amp; "】",
         _xlfn.IFS(ISBLANK(_xlpm.x),   "error:右侧选项不足" &amp;  _xlpm.cellAddress,
               ISERROR(_xlpm.x),   "error:右侧选项执行失败: cvm!" &amp; _xlpm.cellAddress,
               TRUE,             "ok")
)</f>
        <v>ok</v>
      </c>
      <c r="DF245" cm="1">
        <f t="array" ref="DF245">TRANSPOSE(
_xlfn.UNIQUE(
_xlfn._xlws.FILTER(cvm表[CPU],(cvm表[地域]=cvmCpu选项表[[#This Row],[地域]])
*IF(cvmCpu选项表[[#This Row],[机型]]="",TRUE,(cvm表[机型]=cvmCpu选项表[[#This Row],[机型]]))
*IF(cvmCpu选项表[[#This Row],[内存]]="",TRUE,(cvm表[内存]=cvmCpu选项表[[#This Row],[内存]]))))
)</f>
        <v>16</v>
      </c>
      <c r="FK245" t="s">
        <v>17</v>
      </c>
      <c r="FM245">
        <v>20</v>
      </c>
      <c r="FN245" t="str">
        <f t="shared" si="11"/>
        <v>cvm!$FR$245#</v>
      </c>
      <c r="FO245" t="str" cm="1">
        <f t="array" ref="FO245">_xlfn.LET(_xlpm.x, FR245,
         _xlpm.cellAddress, "【 cvm!" &amp; ADDRESS(ROW(cvm内存选项表[[#This Row],[自检]]),COLUMN(cvm内存选项表[[#This Row],[自检]])) &amp; "】",
         _xlfn.IFS(ISBLANK(_xlpm.x),   "error:右侧选项不足" &amp;  _xlpm.cellAddress,
               ISERROR(_xlpm.x),   "error:右侧选项执行失败: cvm!" &amp; _xlpm.cellAddress,
               TRUE,             "ok")
)</f>
        <v>ok</v>
      </c>
      <c r="FR245" cm="1">
        <f t="array" ref="FR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75">
      <c r="B246" t="e" vm="597">
        <v>#VALUE!</v>
      </c>
      <c r="C246" t="s">
        <v>1921</v>
      </c>
      <c r="D246" t="s">
        <v>1993</v>
      </c>
      <c r="E246">
        <v>2</v>
      </c>
      <c r="F246">
        <v>2</v>
      </c>
      <c r="G246" t="s">
        <v>2275</v>
      </c>
      <c r="H246">
        <v>135</v>
      </c>
      <c r="I246">
        <v>1</v>
      </c>
      <c r="J246" t="s">
        <v>2276</v>
      </c>
      <c r="R246" t="s">
        <v>17</v>
      </c>
      <c r="S246">
        <v>12</v>
      </c>
      <c r="T246">
        <v>48</v>
      </c>
      <c r="U246" t="str">
        <f t="shared" si="9"/>
        <v>cvm!$AC$246#</v>
      </c>
      <c r="V246" t="str" cm="1">
        <f t="array" ref="V246">_xlfn.LET(_xlpm.x, AC245,
         _xlpm.cellAddress, "【 cvm!" &amp; ADDRESS(ROW(cvm机型选项表[[#This Row],[自检]]),COLUMN(cvm机型选项表[[#This Row],[自检]])) &amp; "】",
         _xlfn.IFS(ISBLANK(_xlpm.x),   "error:右侧选项不足" &amp;  _xlpm.cellAddress,
               ISERROR(_xlpm.x),   "error:右侧选项执行失败: cvm!" &amp; _xlpm.cellAddress,
               TRUE,             "ok")
)</f>
        <v>ok</v>
      </c>
      <c r="AC246" t="str" cm="1">
        <f t="array" ref="AC246:AD246">TRANSPOSE(
_xlfn.UNIQUE(
_xlfn._xlws.FILTER(cvm表[机型],(cvm表[地域]=cvm机型选项表[[#This Row],[地域]])
*IF(cvm机型选项表[[#This Row],[CPU]]="",TRUE,(cvm表[CPU]=cvm机型选项表[[#This Row],[CPU]]))
*IF(cvm机型选项表[[#This Row],[内存]]="",TRUE,(cvm表[内存]=cvm机型选项表[[#This Row],[内存]]))))
)</f>
        <v>标准型 S3</v>
      </c>
      <c r="AD246" t="str">
        <v>标准型 S2</v>
      </c>
      <c r="CY246" t="s">
        <v>1921</v>
      </c>
      <c r="CZ246" t="s">
        <v>2013</v>
      </c>
      <c r="DA246">
        <v>256</v>
      </c>
      <c r="DB246" t="str">
        <f t="shared" si="10"/>
        <v>cvm!$DF$246#</v>
      </c>
      <c r="DC246" t="str" cm="1">
        <f t="array" ref="DC246">_xlfn.LET(_xlpm.x, DF246,
         _xlpm.cellAddress, "【 cvm!" &amp; ADDRESS(ROW(cvmCpu选项表[[#This Row],[自检]]),COLUMN(cvmCpu选项表[[#This Row],[自检]])) &amp; "】",
         _xlfn.IFS(ISBLANK(_xlpm.x),   "error:右侧选项不足" &amp;  _xlpm.cellAddress,
               ISERROR(_xlpm.x),   "error:右侧选项执行失败: cvm!" &amp; _xlpm.cellAddress,
               TRUE,             "ok")
)</f>
        <v>ok</v>
      </c>
      <c r="DF246" cm="1">
        <f t="array" ref="DF246">TRANSPOSE(
_xlfn.UNIQUE(
_xlfn._xlws.FILTER(cvm表[CPU],(cvm表[地域]=cvmCpu选项表[[#This Row],[地域]])
*IF(cvmCpu选项表[[#This Row],[机型]]="",TRUE,(cvm表[机型]=cvmCpu选项表[[#This Row],[机型]]))
*IF(cvmCpu选项表[[#This Row],[内存]]="",TRUE,(cvm表[内存]=cvmCpu选项表[[#This Row],[内存]]))))
)</f>
        <v>32</v>
      </c>
      <c r="FK246" t="s">
        <v>17</v>
      </c>
      <c r="FM246">
        <v>36</v>
      </c>
      <c r="FN246" t="str">
        <f t="shared" si="11"/>
        <v>cvm!$FR$246#</v>
      </c>
      <c r="FO246" t="str" cm="1">
        <f t="array" ref="FO246">_xlfn.LET(_xlpm.x, FR246,
         _xlpm.cellAddress, "【 cvm!" &amp; ADDRESS(ROW(cvm内存选项表[[#This Row],[自检]]),COLUMN(cvm内存选项表[[#This Row],[自检]])) &amp; "】",
         _xlfn.IFS(ISBLANK(_xlpm.x),   "error:右侧选项不足" &amp;  _xlpm.cellAddress,
               ISERROR(_xlpm.x),   "error:右侧选项执行失败: cvm!" &amp; _xlpm.cellAddress,
               TRUE,             "ok")
)</f>
        <v>ok</v>
      </c>
      <c r="FR246" cm="1">
        <f t="array" ref="FR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75">
      <c r="B247" t="e" vm="598">
        <v>#VALUE!</v>
      </c>
      <c r="C247" t="s">
        <v>1921</v>
      </c>
      <c r="D247" t="s">
        <v>1993</v>
      </c>
      <c r="E247">
        <v>4</v>
      </c>
      <c r="F247">
        <v>16</v>
      </c>
      <c r="G247" t="s">
        <v>1967</v>
      </c>
      <c r="H247">
        <v>540</v>
      </c>
      <c r="I247">
        <v>1</v>
      </c>
      <c r="J247" t="s">
        <v>2277</v>
      </c>
      <c r="R247" t="s">
        <v>17</v>
      </c>
      <c r="S247">
        <v>40</v>
      </c>
      <c r="T247">
        <v>160</v>
      </c>
      <c r="U247" t="str">
        <f t="shared" si="9"/>
        <v>cvm!$AC$247#</v>
      </c>
      <c r="V247" t="str" cm="1">
        <f t="array" ref="V247">_xlfn.LET(_xlpm.x, AC246,
         _xlpm.cellAddress, "【 cvm!" &amp; ADDRESS(ROW(cvm机型选项表[[#This Row],[自检]]),COLUMN(cvm机型选项表[[#This Row],[自检]])) &amp; "】",
         _xlfn.IFS(ISBLANK(_xlpm.x),   "error:右侧选项不足" &amp;  _xlpm.cellAddress,
               ISERROR(_xlpm.x),   "error:右侧选项执行失败: cvm!" &amp; _xlpm.cellAddress,
               TRUE,             "ok")
)</f>
        <v>ok</v>
      </c>
      <c r="AC247" t="str" cm="1">
        <f t="array" ref="AC247:AE247">TRANSPOSE(
_xlfn.UNIQUE(
_xlfn._xlws.FILTER(cvm表[机型],(cvm表[地域]=cvm机型选项表[[#This Row],[地域]])
*IF(cvm机型选项表[[#This Row],[CPU]]="",TRUE,(cvm表[CPU]=cvm机型选项表[[#This Row],[CPU]]))
*IF(cvm机型选项表[[#This Row],[内存]]="",TRUE,(cvm表[内存]=cvm机型选项表[[#This Row],[内存]]))))
)</f>
        <v>标准型 S3</v>
      </c>
      <c r="AD247" t="str">
        <v>GPU计算型 GN7</v>
      </c>
      <c r="AE247" t="str">
        <v>GPU计算型 GN10Xp</v>
      </c>
      <c r="CY247" t="s">
        <v>1921</v>
      </c>
      <c r="CZ247" t="s">
        <v>2013</v>
      </c>
      <c r="DA247">
        <v>384</v>
      </c>
      <c r="DB247" t="str">
        <f t="shared" si="10"/>
        <v>cvm!$DF$247#</v>
      </c>
      <c r="DC247" t="str" cm="1">
        <f t="array" ref="DC247">_xlfn.LET(_xlpm.x, DF247,
         _xlpm.cellAddress, "【 cvm!" &amp; ADDRESS(ROW(cvmCpu选项表[[#This Row],[自检]]),COLUMN(cvmCpu选项表[[#This Row],[自检]])) &amp; "】",
         _xlfn.IFS(ISBLANK(_xlpm.x),   "error:右侧选项不足" &amp;  _xlpm.cellAddress,
               ISERROR(_xlpm.x),   "error:右侧选项执行失败: cvm!" &amp; _xlpm.cellAddress,
               TRUE,             "ok")
)</f>
        <v>ok</v>
      </c>
      <c r="DF247" cm="1">
        <f t="array" ref="DF247">TRANSPOSE(
_xlfn.UNIQUE(
_xlfn._xlws.FILTER(cvm表[CPU],(cvm表[地域]=cvmCpu选项表[[#This Row],[地域]])
*IF(cvmCpu选项表[[#This Row],[机型]]="",TRUE,(cvm表[机型]=cvmCpu选项表[[#This Row],[机型]]))
*IF(cvmCpu选项表[[#This Row],[内存]]="",TRUE,(cvm表[内存]=cvmCpu选项表[[#This Row],[内存]]))))
)</f>
        <v>32</v>
      </c>
      <c r="FK247" t="s">
        <v>17</v>
      </c>
      <c r="FM247">
        <v>22</v>
      </c>
      <c r="FN247" t="str">
        <f t="shared" si="11"/>
        <v>cvm!$FR$247#</v>
      </c>
      <c r="FO247" t="str" cm="1">
        <f t="array" ref="FO247">_xlfn.LET(_xlpm.x, FR247,
         _xlpm.cellAddress, "【 cvm!" &amp; ADDRESS(ROW(cvm内存选项表[[#This Row],[自检]]),COLUMN(cvm内存选项表[[#This Row],[自检]])) &amp; "】",
         _xlfn.IFS(ISBLANK(_xlpm.x),   "error:右侧选项不足" &amp;  _xlpm.cellAddress,
               ISERROR(_xlpm.x),   "error:右侧选项执行失败: cvm!" &amp; _xlpm.cellAddress,
               TRUE,             "ok")
)</f>
        <v>ok</v>
      </c>
      <c r="FR247" cm="1">
        <f t="array" ref="FR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75">
      <c r="B248" t="e" vm="599">
        <v>#VALUE!</v>
      </c>
      <c r="C248" t="s">
        <v>1921</v>
      </c>
      <c r="D248" t="s">
        <v>1993</v>
      </c>
      <c r="E248">
        <v>4</v>
      </c>
      <c r="F248">
        <v>8</v>
      </c>
      <c r="G248" t="s">
        <v>1970</v>
      </c>
      <c r="H248">
        <v>360</v>
      </c>
      <c r="I248">
        <v>1</v>
      </c>
      <c r="J248" t="s">
        <v>2278</v>
      </c>
      <c r="R248" t="s">
        <v>17</v>
      </c>
      <c r="S248">
        <v>2</v>
      </c>
      <c r="T248">
        <v>2</v>
      </c>
      <c r="U248" t="str">
        <f t="shared" si="9"/>
        <v>cvm!$AC$248#</v>
      </c>
      <c r="V248" t="str" cm="1">
        <f t="array" ref="V248">_xlfn.LET(_xlpm.x, AC247,
         _xlpm.cellAddress, "【 cvm!" &amp; ADDRESS(ROW(cvm机型选项表[[#This Row],[自检]]),COLUMN(cvm机型选项表[[#This Row],[自检]])) &amp; "】",
         _xlfn.IFS(ISBLANK(_xlpm.x),   "error:右侧选项不足" &amp;  _xlpm.cellAddress,
               ISERROR(_xlpm.x),   "error:右侧选项执行失败: cvm!" &amp; _xlpm.cellAddress,
               TRUE,             "ok")
)</f>
        <v>ok</v>
      </c>
      <c r="AC248" t="str" cm="1">
        <f t="array" ref="AC248">TRANSPOSE(
_xlfn.UNIQUE(
_xlfn._xlws.FILTER(cvm表[机型],(cvm表[地域]=cvm机型选项表[[#This Row],[地域]])
*IF(cvm机型选项表[[#This Row],[CPU]]="",TRUE,(cvm表[CPU]=cvm机型选项表[[#This Row],[CPU]]))
*IF(cvm机型选项表[[#This Row],[内存]]="",TRUE,(cvm表[内存]=cvm机型选项表[[#This Row],[内存]]))))
)</f>
        <v>标准型 S2</v>
      </c>
      <c r="CY248" t="s">
        <v>1921</v>
      </c>
      <c r="CZ248" t="s">
        <v>2013</v>
      </c>
      <c r="DA248">
        <v>512</v>
      </c>
      <c r="DB248" t="str">
        <f t="shared" si="10"/>
        <v>cvm!$DF$248#</v>
      </c>
      <c r="DC248" t="str" cm="1">
        <f t="array" ref="DC248">_xlfn.LET(_xlpm.x, DF248,
         _xlpm.cellAddress, "【 cvm!" &amp; ADDRESS(ROW(cvmCpu选项表[[#This Row],[自检]]),COLUMN(cvmCpu选项表[[#This Row],[自检]])) &amp; "】",
         _xlfn.IFS(ISBLANK(_xlpm.x),   "error:右侧选项不足" &amp;  _xlpm.cellAddress,
               ISERROR(_xlpm.x),   "error:右侧选项执行失败: cvm!" &amp; _xlpm.cellAddress,
               TRUE,             "ok")
)</f>
        <v>ok</v>
      </c>
      <c r="DF248" cm="1">
        <f t="array" ref="DF248">TRANSPOSE(
_xlfn.UNIQUE(
_xlfn._xlws.FILTER(cvm表[CPU],(cvm表[地域]=cvmCpu选项表[[#This Row],[地域]])
*IF(cvmCpu选项表[[#This Row],[机型]]="",TRUE,(cvm表[机型]=cvmCpu选项表[[#This Row],[机型]]))
*IF(cvmCpu选项表[[#This Row],[内存]]="",TRUE,(cvm表[内存]=cvmCpu选项表[[#This Row],[内存]]))))
)</f>
        <v>64</v>
      </c>
      <c r="FK248" t="s">
        <v>17</v>
      </c>
      <c r="FM248">
        <v>44</v>
      </c>
      <c r="FN248" t="str">
        <f t="shared" si="11"/>
        <v>cvm!$FR$248#</v>
      </c>
      <c r="FO248" t="str" cm="1">
        <f t="array" ref="FO248">_xlfn.LET(_xlpm.x, FR248,
         _xlpm.cellAddress, "【 cvm!" &amp; ADDRESS(ROW(cvm内存选项表[[#This Row],[自检]]),COLUMN(cvm内存选项表[[#This Row],[自检]])) &amp; "】",
         _xlfn.IFS(ISBLANK(_xlpm.x),   "error:右侧选项不足" &amp;  _xlpm.cellAddress,
               ISERROR(_xlpm.x),   "error:右侧选项执行失败: cvm!" &amp; _xlpm.cellAddress,
               TRUE,             "ok")
)</f>
        <v>ok</v>
      </c>
      <c r="FR248" cm="1">
        <f t="array" ref="FR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75">
      <c r="B249" t="e" vm="600">
        <v>#VALUE!</v>
      </c>
      <c r="C249" t="s">
        <v>1921</v>
      </c>
      <c r="D249" t="s">
        <v>1993</v>
      </c>
      <c r="E249">
        <v>8</v>
      </c>
      <c r="F249">
        <v>32</v>
      </c>
      <c r="G249" t="s">
        <v>1956</v>
      </c>
      <c r="H249">
        <v>1080</v>
      </c>
      <c r="I249">
        <v>1</v>
      </c>
      <c r="J249" t="s">
        <v>2279</v>
      </c>
      <c r="R249" t="s">
        <v>17</v>
      </c>
      <c r="S249">
        <v>16</v>
      </c>
      <c r="T249">
        <v>48</v>
      </c>
      <c r="U249" t="str">
        <f t="shared" si="9"/>
        <v>cvm!$AC$249#</v>
      </c>
      <c r="V249" t="str" cm="1">
        <f t="array" ref="V249">_xlfn.LET(_xlpm.x, AC248,
         _xlpm.cellAddress, "【 cvm!" &amp; ADDRESS(ROW(cvm机型选项表[[#This Row],[自检]]),COLUMN(cvm机型选项表[[#This Row],[自检]])) &amp; "】",
         _xlfn.IFS(ISBLANK(_xlpm.x),   "error:右侧选项不足" &amp;  _xlpm.cellAddress,
               ISERROR(_xlpm.x),   "error:右侧选项执行失败: cvm!" &amp; _xlpm.cellAddress,
               TRUE,             "ok")
)</f>
        <v>ok</v>
      </c>
      <c r="AC249" t="str" cm="1">
        <f t="array" ref="AC249">TRANSPOSE(
_xlfn.UNIQUE(
_xlfn._xlws.FILTER(cvm表[机型],(cvm表[地域]=cvm机型选项表[[#This Row],[地域]])
*IF(cvm机型选项表[[#This Row],[CPU]]="",TRUE,(cvm表[CPU]=cvm机型选项表[[#This Row],[CPU]]))
*IF(cvm机型选项表[[#This Row],[内存]]="",TRUE,(cvm表[内存]=cvm机型选项表[[#This Row],[内存]]))))
)</f>
        <v>标准型 S2</v>
      </c>
      <c r="CY249" t="s">
        <v>1921</v>
      </c>
      <c r="CZ249" t="s">
        <v>2015</v>
      </c>
      <c r="DA249">
        <v>8</v>
      </c>
      <c r="DB249" t="str">
        <f t="shared" si="10"/>
        <v>cvm!$DF$249#</v>
      </c>
      <c r="DC249" t="str" cm="1">
        <f t="array" ref="DC249">_xlfn.LET(_xlpm.x, DF249,
         _xlpm.cellAddress, "【 cvm!" &amp; ADDRESS(ROW(cvmCpu选项表[[#This Row],[自检]]),COLUMN(cvmCpu选项表[[#This Row],[自检]])) &amp; "】",
         _xlfn.IFS(ISBLANK(_xlpm.x),   "error:右侧选项不足" &amp;  _xlpm.cellAddress,
               ISERROR(_xlpm.x),   "error:右侧选项执行失败: cvm!" &amp; _xlpm.cellAddress,
               TRUE,             "ok")
)</f>
        <v>ok</v>
      </c>
      <c r="DF249" cm="1">
        <f t="array" ref="DF249">TRANSPOSE(
_xlfn.UNIQUE(
_xlfn._xlws.FILTER(cvm表[CPU],(cvm表[地域]=cvmCpu选项表[[#This Row],[地域]])
*IF(cvmCpu选项表[[#This Row],[机型]]="",TRUE,(cvm表[机型]=cvmCpu选项表[[#This Row],[机型]]))
*IF(cvmCpu选项表[[#This Row],[内存]]="",TRUE,(cvm表[内存]=cvmCpu选项表[[#This Row],[内存]]))))
)</f>
        <v>1</v>
      </c>
      <c r="FK249" t="s">
        <v>1921</v>
      </c>
      <c r="FL249" t="s">
        <v>1938</v>
      </c>
      <c r="FM249">
        <v>96</v>
      </c>
      <c r="FN249" t="str">
        <f t="shared" si="11"/>
        <v>cvm!$FR$249#</v>
      </c>
      <c r="FO249" t="str" cm="1">
        <f t="array" ref="FO249">_xlfn.LET(_xlpm.x, FR249,
         _xlpm.cellAddress, "【 cvm!" &amp; ADDRESS(ROW(cvm内存选项表[[#This Row],[自检]]),COLUMN(cvm内存选项表[[#This Row],[自检]])) &amp; "】",
         _xlfn.IFS(ISBLANK(_xlpm.x),   "error:右侧选项不足" &amp;  _xlpm.cellAddress,
               ISERROR(_xlpm.x),   "error:右侧选项执行失败: cvm!" &amp; _xlpm.cellAddress,
               TRUE,             "ok")
)</f>
        <v>ok</v>
      </c>
      <c r="FR249" cm="1">
        <f t="array" ref="FR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75">
      <c r="B250" t="e" vm="601">
        <v>#VALUE!</v>
      </c>
      <c r="C250" t="s">
        <v>1921</v>
      </c>
      <c r="D250" t="s">
        <v>1993</v>
      </c>
      <c r="E250">
        <v>8</v>
      </c>
      <c r="F250">
        <v>16</v>
      </c>
      <c r="G250" t="s">
        <v>1975</v>
      </c>
      <c r="H250">
        <v>720</v>
      </c>
      <c r="I250">
        <v>1</v>
      </c>
      <c r="J250" t="s">
        <v>2280</v>
      </c>
      <c r="R250" t="s">
        <v>17</v>
      </c>
      <c r="S250">
        <v>56</v>
      </c>
      <c r="T250">
        <v>224</v>
      </c>
      <c r="U250" t="str">
        <f t="shared" si="9"/>
        <v>cvm!$AC$250#</v>
      </c>
      <c r="V250" t="str" cm="1">
        <f t="array" ref="V250">_xlfn.LET(_xlpm.x, AC249,
         _xlpm.cellAddress, "【 cvm!" &amp; ADDRESS(ROW(cvm机型选项表[[#This Row],[自检]]),COLUMN(cvm机型选项表[[#This Row],[自检]])) &amp; "】",
         _xlfn.IFS(ISBLANK(_xlpm.x),   "error:右侧选项不足" &amp;  _xlpm.cellAddress,
               ISERROR(_xlpm.x),   "error:右侧选项执行失败: cvm!" &amp; _xlpm.cellAddress,
               TRUE,             "ok")
)</f>
        <v>ok</v>
      </c>
      <c r="AC250" t="str" cm="1">
        <f t="array" ref="AC250:AD250">TRANSPOSE(
_xlfn.UNIQUE(
_xlfn._xlws.FILTER(cvm表[机型],(cvm表[地域]=cvm机型选项表[[#This Row],[地域]])
*IF(cvm机型选项表[[#This Row],[CPU]]="",TRUE,(cvm表[CPU]=cvm机型选项表[[#This Row],[CPU]]))
*IF(cvm机型选项表[[#This Row],[内存]]="",TRUE,(cvm表[内存]=cvm机型选项表[[#This Row],[内存]]))))
)</f>
        <v>标准型 S2</v>
      </c>
      <c r="AD250" t="str">
        <v>大数据型 D1</v>
      </c>
      <c r="CY250" t="s">
        <v>1921</v>
      </c>
      <c r="CZ250" t="s">
        <v>2015</v>
      </c>
      <c r="DA250">
        <v>16</v>
      </c>
      <c r="DB250" t="str">
        <f t="shared" si="10"/>
        <v>cvm!$DF$250#</v>
      </c>
      <c r="DC250" t="str" cm="1">
        <f t="array" ref="DC250">_xlfn.LET(_xlpm.x, DF250,
         _xlpm.cellAddress, "【 cvm!" &amp; ADDRESS(ROW(cvmCpu选项表[[#This Row],[自检]]),COLUMN(cvmCpu选项表[[#This Row],[自检]])) &amp; "】",
         _xlfn.IFS(ISBLANK(_xlpm.x),   "error:右侧选项不足" &amp;  _xlpm.cellAddress,
               ISERROR(_xlpm.x),   "error:右侧选项执行失败: cvm!" &amp; _xlpm.cellAddress,
               TRUE,             "ok")
)</f>
        <v>ok</v>
      </c>
      <c r="DF250" cm="1">
        <f t="array" ref="DF250">TRANSPOSE(
_xlfn.UNIQUE(
_xlfn._xlws.FILTER(cvm表[CPU],(cvm表[地域]=cvmCpu选项表[[#This Row],[地域]])
*IF(cvmCpu选项表[[#This Row],[机型]]="",TRUE,(cvm表[机型]=cvmCpu选项表[[#This Row],[机型]]))
*IF(cvmCpu选项表[[#This Row],[内存]]="",TRUE,(cvm表[内存]=cvmCpu选项表[[#This Row],[内存]]))))
)</f>
        <v>2</v>
      </c>
      <c r="FK250" t="s">
        <v>1921</v>
      </c>
      <c r="FL250" t="s">
        <v>1941</v>
      </c>
      <c r="FM250">
        <v>16</v>
      </c>
      <c r="FN250" t="str">
        <f t="shared" si="11"/>
        <v>cvm!$FR$250#</v>
      </c>
      <c r="FO250" t="str" cm="1">
        <f t="array" ref="FO250">_xlfn.LET(_xlpm.x, FR250,
         _xlpm.cellAddress, "【 cvm!" &amp; ADDRESS(ROW(cvm内存选项表[[#This Row],[自检]]),COLUMN(cvm内存选项表[[#This Row],[自检]])) &amp; "】",
         _xlfn.IFS(ISBLANK(_xlpm.x),   "error:右侧选项不足" &amp;  _xlpm.cellAddress,
               ISERROR(_xlpm.x),   "error:右侧选项执行失败: cvm!" &amp; _xlpm.cellAddress,
               TRUE,             "ok")
)</f>
        <v>ok</v>
      </c>
      <c r="FR250" cm="1">
        <f t="array" ref="FR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75">
      <c r="B251" t="e" vm="602">
        <v>#VALUE!</v>
      </c>
      <c r="C251" t="s">
        <v>1921</v>
      </c>
      <c r="D251" t="s">
        <v>1993</v>
      </c>
      <c r="E251">
        <v>12</v>
      </c>
      <c r="F251">
        <v>24</v>
      </c>
      <c r="G251" t="s">
        <v>2080</v>
      </c>
      <c r="H251">
        <v>1080</v>
      </c>
      <c r="I251">
        <v>1</v>
      </c>
      <c r="J251" t="s">
        <v>2281</v>
      </c>
      <c r="R251" t="s">
        <v>17</v>
      </c>
      <c r="S251">
        <v>1</v>
      </c>
      <c r="T251">
        <v>8</v>
      </c>
      <c r="U251" t="str">
        <f t="shared" si="9"/>
        <v>cvm!$AC$251#</v>
      </c>
      <c r="V251" t="str" cm="1">
        <f t="array" ref="V251">_xlfn.LET(_xlpm.x, AC250,
         _xlpm.cellAddress, "【 cvm!" &amp; ADDRESS(ROW(cvm机型选项表[[#This Row],[自检]]),COLUMN(cvm机型选项表[[#This Row],[自检]])) &amp; "】",
         _xlfn.IFS(ISBLANK(_xlpm.x),   "error:右侧选项不足" &amp;  _xlpm.cellAddress,
               ISERROR(_xlpm.x),   "error:右侧选项执行失败: cvm!" &amp; _xlpm.cellAddress,
               TRUE,             "ok")
)</f>
        <v>ok</v>
      </c>
      <c r="AC251" t="str" cm="1">
        <f t="array" ref="AC251:AH251">TRANSPOSE(
_xlfn.UNIQUE(
_xlfn._xlws.FILTER(cvm表[机型],(cvm表[地域]=cvm机型选项表[[#This Row],[地域]])
*IF(cvm机型选项表[[#This Row],[CPU]]="",TRUE,(cvm表[CPU]=cvm机型选项表[[#This Row],[CPU]]))
*IF(cvm机型选项表[[#This Row],[内存]]="",TRUE,(cvm表[内存]=cvm机型选项表[[#This Row],[内存]]))))
)</f>
        <v>内存型 MA2</v>
      </c>
      <c r="AD251" t="str">
        <v>内存型 M6</v>
      </c>
      <c r="AE251" t="str">
        <v>内存型 M5</v>
      </c>
      <c r="AF251" t="str">
        <v>内存型 M4</v>
      </c>
      <c r="AG251" t="str">
        <v>内存型 M3</v>
      </c>
      <c r="AH251" t="str">
        <v>内存型 M2</v>
      </c>
      <c r="CY251" t="s">
        <v>1921</v>
      </c>
      <c r="CZ251" t="s">
        <v>2015</v>
      </c>
      <c r="DA251">
        <v>32</v>
      </c>
      <c r="DB251" t="str">
        <f t="shared" si="10"/>
        <v>cvm!$DF$251#</v>
      </c>
      <c r="DC251" t="str" cm="1">
        <f t="array" ref="DC251">_xlfn.LET(_xlpm.x, DF251,
         _xlpm.cellAddress, "【 cvm!" &amp; ADDRESS(ROW(cvmCpu选项表[[#This Row],[自检]]),COLUMN(cvmCpu选项表[[#This Row],[自检]])) &amp; "】",
         _xlfn.IFS(ISBLANK(_xlpm.x),   "error:右侧选项不足" &amp;  _xlpm.cellAddress,
               ISERROR(_xlpm.x),   "error:右侧选项执行失败: cvm!" &amp; _xlpm.cellAddress,
               TRUE,             "ok")
)</f>
        <v>ok</v>
      </c>
      <c r="DF251" cm="1">
        <f t="array" ref="DF251">TRANSPOSE(
_xlfn.UNIQUE(
_xlfn._xlws.FILTER(cvm表[CPU],(cvm表[地域]=cvmCpu选项表[[#This Row],[地域]])
*IF(cvmCpu选项表[[#This Row],[机型]]="",TRUE,(cvm表[机型]=cvmCpu选项表[[#This Row],[机型]]))
*IF(cvmCpu选项表[[#This Row],[内存]]="",TRUE,(cvm表[内存]=cvmCpu选项表[[#This Row],[内存]]))))
)</f>
        <v>4</v>
      </c>
      <c r="FK251" t="s">
        <v>1921</v>
      </c>
      <c r="FL251" t="s">
        <v>1941</v>
      </c>
      <c r="FM251">
        <v>32</v>
      </c>
      <c r="FN251" t="str">
        <f t="shared" si="11"/>
        <v>cvm!$FR$251#</v>
      </c>
      <c r="FO251" t="str" cm="1">
        <f t="array" ref="FO251">_xlfn.LET(_xlpm.x, FR251,
         _xlpm.cellAddress, "【 cvm!" &amp; ADDRESS(ROW(cvm内存选项表[[#This Row],[自检]]),COLUMN(cvm内存选项表[[#This Row],[自检]])) &amp; "】",
         _xlfn.IFS(ISBLANK(_xlpm.x),   "error:右侧选项不足" &amp;  _xlpm.cellAddress,
               ISERROR(_xlpm.x),   "error:右侧选项执行失败: cvm!" &amp; _xlpm.cellAddress,
               TRUE,             "ok")
)</f>
        <v>ok</v>
      </c>
      <c r="FR251" cm="1">
        <f t="array" ref="FR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75">
      <c r="B252" t="e" vm="603">
        <v>#VALUE!</v>
      </c>
      <c r="C252" t="s">
        <v>1921</v>
      </c>
      <c r="D252" t="s">
        <v>1993</v>
      </c>
      <c r="E252">
        <v>12</v>
      </c>
      <c r="F252">
        <v>48</v>
      </c>
      <c r="G252" t="s">
        <v>2257</v>
      </c>
      <c r="H252">
        <v>1620</v>
      </c>
      <c r="I252">
        <v>1</v>
      </c>
      <c r="J252" t="s">
        <v>2282</v>
      </c>
      <c r="R252" t="s">
        <v>17</v>
      </c>
      <c r="S252">
        <v>8</v>
      </c>
      <c r="T252">
        <v>64</v>
      </c>
      <c r="U252" t="str">
        <f t="shared" si="9"/>
        <v>cvm!$AC$252#</v>
      </c>
      <c r="V252" t="str" cm="1">
        <f t="array" ref="V252">_xlfn.LET(_xlpm.x, AC251,
         _xlpm.cellAddress, "【 cvm!" &amp; ADDRESS(ROW(cvm机型选项表[[#This Row],[自检]]),COLUMN(cvm机型选项表[[#This Row],[自检]])) &amp; "】",
         _xlfn.IFS(ISBLANK(_xlpm.x),   "error:右侧选项不足" &amp;  _xlpm.cellAddress,
               ISERROR(_xlpm.x),   "error:右侧选项执行失败: cvm!" &amp; _xlpm.cellAddress,
               TRUE,             "ok")
)</f>
        <v>ok</v>
      </c>
      <c r="AC252" t="str" cm="1">
        <f t="array" ref="AC252:AH252">TRANSPOSE(
_xlfn.UNIQUE(
_xlfn._xlws.FILTER(cvm表[机型],(cvm表[地域]=cvm机型选项表[[#This Row],[地域]])
*IF(cvm机型选项表[[#This Row],[CPU]]="",TRUE,(cvm表[CPU]=cvm机型选项表[[#This Row],[CPU]]))
*IF(cvm机型选项表[[#This Row],[内存]]="",TRUE,(cvm表[内存]=cvm机型选项表[[#This Row],[内存]]))))
)</f>
        <v>内存型 MA2</v>
      </c>
      <c r="AD252" t="str">
        <v>内存型 M6</v>
      </c>
      <c r="AE252" t="str">
        <v>内存型 M5</v>
      </c>
      <c r="AF252" t="str">
        <v>内存型 M4</v>
      </c>
      <c r="AG252" t="str">
        <v>内存型 M3</v>
      </c>
      <c r="AH252" t="str">
        <v>内存型 M2</v>
      </c>
      <c r="CY252" t="s">
        <v>1921</v>
      </c>
      <c r="CZ252" t="s">
        <v>2015</v>
      </c>
      <c r="DA252">
        <v>64</v>
      </c>
      <c r="DB252" t="str">
        <f t="shared" si="10"/>
        <v>cvm!$DF$252#</v>
      </c>
      <c r="DC252" t="str" cm="1">
        <f t="array" ref="DC252">_xlfn.LET(_xlpm.x, DF252,
         _xlpm.cellAddress, "【 cvm!" &amp; ADDRESS(ROW(cvmCpu选项表[[#This Row],[自检]]),COLUMN(cvmCpu选项表[[#This Row],[自检]])) &amp; "】",
         _xlfn.IFS(ISBLANK(_xlpm.x),   "error:右侧选项不足" &amp;  _xlpm.cellAddress,
               ISERROR(_xlpm.x),   "error:右侧选项执行失败: cvm!" &amp; _xlpm.cellAddress,
               TRUE,             "ok")
)</f>
        <v>ok</v>
      </c>
      <c r="DF252" cm="1">
        <f t="array" ref="DF252">TRANSPOSE(
_xlfn.UNIQUE(
_xlfn._xlws.FILTER(cvm表[CPU],(cvm表[地域]=cvmCpu选项表[[#This Row],[地域]])
*IF(cvmCpu选项表[[#This Row],[机型]]="",TRUE,(cvm表[机型]=cvmCpu选项表[[#This Row],[机型]]))
*IF(cvmCpu选项表[[#This Row],[内存]]="",TRUE,(cvm表[内存]=cvmCpu选项表[[#This Row],[内存]]))))
)</f>
        <v>8</v>
      </c>
      <c r="FK252" t="s">
        <v>1921</v>
      </c>
      <c r="FL252" t="s">
        <v>1941</v>
      </c>
      <c r="FM252">
        <v>64</v>
      </c>
      <c r="FN252" t="str">
        <f t="shared" si="11"/>
        <v>cvm!$FR$252#</v>
      </c>
      <c r="FO252" t="str" cm="1">
        <f t="array" ref="FO252">_xlfn.LET(_xlpm.x, FR252,
         _xlpm.cellAddress, "【 cvm!" &amp; ADDRESS(ROW(cvm内存选项表[[#This Row],[自检]]),COLUMN(cvm内存选项表[[#This Row],[自检]])) &amp; "】",
         _xlfn.IFS(ISBLANK(_xlpm.x),   "error:右侧选项不足" &amp;  _xlpm.cellAddress,
               ISERROR(_xlpm.x),   "error:右侧选项执行失败: cvm!" &amp; _xlpm.cellAddress,
               TRUE,             "ok")
)</f>
        <v>ok</v>
      </c>
      <c r="FR252" cm="1">
        <f t="array" ref="FR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75">
      <c r="B253" t="e" vm="604">
        <v>#VALUE!</v>
      </c>
      <c r="C253" t="s">
        <v>1921</v>
      </c>
      <c r="D253" t="s">
        <v>1993</v>
      </c>
      <c r="E253">
        <v>16</v>
      </c>
      <c r="F253">
        <v>64</v>
      </c>
      <c r="G253" t="s">
        <v>1942</v>
      </c>
      <c r="H253">
        <v>2160</v>
      </c>
      <c r="I253">
        <v>1</v>
      </c>
      <c r="J253" t="s">
        <v>2283</v>
      </c>
      <c r="R253" t="s">
        <v>17</v>
      </c>
      <c r="S253">
        <v>16</v>
      </c>
      <c r="T253">
        <v>128</v>
      </c>
      <c r="U253" t="str">
        <f t="shared" si="9"/>
        <v>cvm!$AC$253#</v>
      </c>
      <c r="V253" t="str" cm="1">
        <f t="array" ref="V253">_xlfn.LET(_xlpm.x, AC252,
         _xlpm.cellAddress, "【 cvm!" &amp; ADDRESS(ROW(cvm机型选项表[[#This Row],[自检]]),COLUMN(cvm机型选项表[[#This Row],[自检]])) &amp; "】",
         _xlfn.IFS(ISBLANK(_xlpm.x),   "error:右侧选项不足" &amp;  _xlpm.cellAddress,
               ISERROR(_xlpm.x),   "error:右侧选项执行失败: cvm!" &amp; _xlpm.cellAddress,
               TRUE,             "ok")
)</f>
        <v>ok</v>
      </c>
      <c r="AC253" t="str" cm="1">
        <f t="array" ref="AC253:AH253">TRANSPOSE(
_xlfn.UNIQUE(
_xlfn._xlws.FILTER(cvm表[机型],(cvm表[地域]=cvm机型选项表[[#This Row],[地域]])
*IF(cvm机型选项表[[#This Row],[CPU]]="",TRUE,(cvm表[CPU]=cvm机型选项表[[#This Row],[CPU]]))
*IF(cvm机型选项表[[#This Row],[内存]]="",TRUE,(cvm表[内存]=cvm机型选项表[[#This Row],[内存]]))))
)</f>
        <v>内存型 MA2</v>
      </c>
      <c r="AD253" t="str">
        <v>内存型 M6</v>
      </c>
      <c r="AE253" t="str">
        <v>内存型 M5</v>
      </c>
      <c r="AF253" t="str">
        <v>内存型 M4</v>
      </c>
      <c r="AG253" t="str">
        <v>内存型 M3</v>
      </c>
      <c r="AH253" t="str">
        <v>内存型 M2</v>
      </c>
      <c r="CY253" t="s">
        <v>1921</v>
      </c>
      <c r="CZ253" t="s">
        <v>2015</v>
      </c>
      <c r="DA253">
        <v>96</v>
      </c>
      <c r="DB253" t="str">
        <f t="shared" si="10"/>
        <v>cvm!$DF$253#</v>
      </c>
      <c r="DC253" t="str" cm="1">
        <f t="array" ref="DC253">_xlfn.LET(_xlpm.x, DF253,
         _xlpm.cellAddress, "【 cvm!" &amp; ADDRESS(ROW(cvmCpu选项表[[#This Row],[自检]]),COLUMN(cvmCpu选项表[[#This Row],[自检]])) &amp; "】",
         _xlfn.IFS(ISBLANK(_xlpm.x),   "error:右侧选项不足" &amp;  _xlpm.cellAddress,
               ISERROR(_xlpm.x),   "error:右侧选项执行失败: cvm!" &amp; _xlpm.cellAddress,
               TRUE,             "ok")
)</f>
        <v>ok</v>
      </c>
      <c r="DF253" cm="1">
        <f t="array" ref="DF253">TRANSPOSE(
_xlfn.UNIQUE(
_xlfn._xlws.FILTER(cvm表[CPU],(cvm表[地域]=cvmCpu选项表[[#This Row],[地域]])
*IF(cvmCpu选项表[[#This Row],[机型]]="",TRUE,(cvm表[机型]=cvmCpu选项表[[#This Row],[机型]]))
*IF(cvmCpu选项表[[#This Row],[内存]]="",TRUE,(cvm表[内存]=cvmCpu选项表[[#This Row],[内存]]))))
)</f>
        <v>12</v>
      </c>
      <c r="FK253" t="s">
        <v>1921</v>
      </c>
      <c r="FL253" t="s">
        <v>1941</v>
      </c>
      <c r="FM253">
        <v>84</v>
      </c>
      <c r="FN253" t="str">
        <f t="shared" si="11"/>
        <v>cvm!$FR$253#</v>
      </c>
      <c r="FO253" t="str" cm="1">
        <f t="array" ref="FO253">_xlfn.LET(_xlpm.x, FR253,
         _xlpm.cellAddress, "【 cvm!" &amp; ADDRESS(ROW(cvm内存选项表[[#This Row],[自检]]),COLUMN(cvm内存选项表[[#This Row],[自检]])) &amp; "】",
         _xlfn.IFS(ISBLANK(_xlpm.x),   "error:右侧选项不足" &amp;  _xlpm.cellAddress,
               ISERROR(_xlpm.x),   "error:右侧选项执行失败: cvm!" &amp; _xlpm.cellAddress,
               TRUE,             "ok")
)</f>
        <v>ok</v>
      </c>
      <c r="FR253" cm="1">
        <f t="array" ref="FR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75">
      <c r="B254" t="e" vm="605">
        <v>#VALUE!</v>
      </c>
      <c r="C254" t="s">
        <v>1921</v>
      </c>
      <c r="D254" t="s">
        <v>1993</v>
      </c>
      <c r="E254">
        <v>16</v>
      </c>
      <c r="F254">
        <v>32</v>
      </c>
      <c r="G254" t="s">
        <v>1980</v>
      </c>
      <c r="H254">
        <v>1440</v>
      </c>
      <c r="I254">
        <v>1</v>
      </c>
      <c r="J254" t="s">
        <v>2284</v>
      </c>
      <c r="R254" t="s">
        <v>17</v>
      </c>
      <c r="S254">
        <v>48</v>
      </c>
      <c r="T254">
        <v>384</v>
      </c>
      <c r="U254" t="str">
        <f t="shared" si="9"/>
        <v>cvm!$AC$254#</v>
      </c>
      <c r="V254" t="str" cm="1">
        <f t="array" ref="V254">_xlfn.LET(_xlpm.x, AC253,
         _xlpm.cellAddress, "【 cvm!" &amp; ADDRESS(ROW(cvm机型选项表[[#This Row],[自检]]),COLUMN(cvm机型选项表[[#This Row],[自检]])) &amp; "】",
         _xlfn.IFS(ISBLANK(_xlpm.x),   "error:右侧选项不足" &amp;  _xlpm.cellAddress,
               ISERROR(_xlpm.x),   "error:右侧选项执行失败: cvm!" &amp; _xlpm.cellAddress,
               TRUE,             "ok")
)</f>
        <v>ok</v>
      </c>
      <c r="AC254" t="str" cm="1">
        <f t="array" ref="AC254:AD254">TRANSPOSE(
_xlfn.UNIQUE(
_xlfn._xlws.FILTER(cvm表[机型],(cvm表[地域]=cvm机型选项表[[#This Row],[地域]])
*IF(cvm机型选项表[[#This Row],[CPU]]="",TRUE,(cvm表[CPU]=cvm机型选项表[[#This Row],[CPU]]))
*IF(cvm机型选项表[[#This Row],[内存]]="",TRUE,(cvm表[内存]=cvm机型选项表[[#This Row],[内存]]))))
)</f>
        <v>内存型 MA2</v>
      </c>
      <c r="AD254" t="str">
        <v>内存型 M2</v>
      </c>
      <c r="CY254" t="s">
        <v>1921</v>
      </c>
      <c r="CZ254" t="s">
        <v>2015</v>
      </c>
      <c r="DA254">
        <v>128</v>
      </c>
      <c r="DB254" t="str">
        <f t="shared" si="10"/>
        <v>cvm!$DF$254#</v>
      </c>
      <c r="DC254" t="str" cm="1">
        <f t="array" ref="DC254">_xlfn.LET(_xlpm.x, DF254,
         _xlpm.cellAddress, "【 cvm!" &amp; ADDRESS(ROW(cvmCpu选项表[[#This Row],[自检]]),COLUMN(cvmCpu选项表[[#This Row],[自检]])) &amp; "】",
         _xlfn.IFS(ISBLANK(_xlpm.x),   "error:右侧选项不足" &amp;  _xlpm.cellAddress,
               ISERROR(_xlpm.x),   "error:右侧选项执行失败: cvm!" &amp; _xlpm.cellAddress,
               TRUE,             "ok")
)</f>
        <v>ok</v>
      </c>
      <c r="DF254" cm="1">
        <f t="array" ref="DF254">TRANSPOSE(
_xlfn.UNIQUE(
_xlfn._xlws.FILTER(cvm表[CPU],(cvm表[地域]=cvmCpu选项表[[#This Row],[地域]])
*IF(cvmCpu选项表[[#This Row],[机型]]="",TRUE,(cvm表[机型]=cvmCpu选项表[[#This Row],[机型]]))
*IF(cvmCpu选项表[[#This Row],[内存]]="",TRUE,(cvm表[内存]=cvmCpu选项表[[#This Row],[内存]]))))
)</f>
        <v>16</v>
      </c>
      <c r="FK254" t="s">
        <v>1921</v>
      </c>
      <c r="FL254" t="s">
        <v>1950</v>
      </c>
      <c r="FM254">
        <v>16</v>
      </c>
      <c r="FN254" t="str">
        <f t="shared" si="11"/>
        <v>cvm!$FR$254#</v>
      </c>
      <c r="FO254" t="str" cm="1">
        <f t="array" ref="FO254">_xlfn.LET(_xlpm.x, FR254,
         _xlpm.cellAddress, "【 cvm!" &amp; ADDRESS(ROW(cvm内存选项表[[#This Row],[自检]]),COLUMN(cvm内存选项表[[#This Row],[自检]])) &amp; "】",
         _xlfn.IFS(ISBLANK(_xlpm.x),   "error:右侧选项不足" &amp;  _xlpm.cellAddress,
               ISERROR(_xlpm.x),   "error:右侧选项执行失败: cvm!" &amp; _xlpm.cellAddress,
               TRUE,             "ok")
)</f>
        <v>ok</v>
      </c>
      <c r="FR254" cm="1">
        <f t="array" ref="FR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75">
      <c r="B255" t="e" vm="606">
        <v>#VALUE!</v>
      </c>
      <c r="C255" t="s">
        <v>1921</v>
      </c>
      <c r="D255" t="s">
        <v>1993</v>
      </c>
      <c r="E255">
        <v>24</v>
      </c>
      <c r="F255">
        <v>96</v>
      </c>
      <c r="G255" t="s">
        <v>1961</v>
      </c>
      <c r="H255">
        <v>3240</v>
      </c>
      <c r="I255">
        <v>1</v>
      </c>
      <c r="J255" t="s">
        <v>2285</v>
      </c>
      <c r="R255" t="s">
        <v>17</v>
      </c>
      <c r="S255">
        <v>2</v>
      </c>
      <c r="T255">
        <v>12</v>
      </c>
      <c r="U255" t="str">
        <f t="shared" si="9"/>
        <v>cvm!$AC$255#</v>
      </c>
      <c r="V255" t="str" cm="1">
        <f t="array" ref="V255">_xlfn.LET(_xlpm.x, AC254,
         _xlpm.cellAddress, "【 cvm!" &amp; ADDRESS(ROW(cvm机型选项表[[#This Row],[自检]]),COLUMN(cvm机型选项表[[#This Row],[自检]])) &amp; "】",
         _xlfn.IFS(ISBLANK(_xlpm.x),   "error:右侧选项不足" &amp;  _xlpm.cellAddress,
               ISERROR(_xlpm.x),   "error:右侧选项执行失败: cvm!" &amp; _xlpm.cellAddress,
               TRUE,             "ok")
)</f>
        <v>ok</v>
      </c>
      <c r="AC255" t="str" cm="1">
        <f t="array" ref="AC255">TRANSPOSE(
_xlfn.UNIQUE(
_xlfn._xlws.FILTER(cvm表[机型],(cvm表[地域]=cvm机型选项表[[#This Row],[地域]])
*IF(cvm机型选项表[[#This Row],[CPU]]="",TRUE,(cvm表[CPU]=cvm机型选项表[[#This Row],[CPU]]))
*IF(cvm机型选项表[[#This Row],[内存]]="",TRUE,(cvm表[内存]=cvm机型选项表[[#This Row],[内存]]))))
)</f>
        <v>内存型 M6</v>
      </c>
      <c r="CY255" t="s">
        <v>1921</v>
      </c>
      <c r="CZ255" t="s">
        <v>2015</v>
      </c>
      <c r="DA255">
        <v>192</v>
      </c>
      <c r="DB255" t="str">
        <f t="shared" si="10"/>
        <v>cvm!$DF$255#</v>
      </c>
      <c r="DC255" t="str" cm="1">
        <f t="array" ref="DC255">_xlfn.LET(_xlpm.x, DF255,
         _xlpm.cellAddress, "【 cvm!" &amp; ADDRESS(ROW(cvmCpu选项表[[#This Row],[自检]]),COLUMN(cvmCpu选项表[[#This Row],[自检]])) &amp; "】",
         _xlfn.IFS(ISBLANK(_xlpm.x),   "error:右侧选项不足" &amp;  _xlpm.cellAddress,
               ISERROR(_xlpm.x),   "error:右侧选项执行失败: cvm!" &amp; _xlpm.cellAddress,
               TRUE,             "ok")
)</f>
        <v>ok</v>
      </c>
      <c r="DF255" cm="1">
        <f t="array" ref="DF255">TRANSPOSE(
_xlfn.UNIQUE(
_xlfn._xlws.FILTER(cvm表[CPU],(cvm表[地域]=cvmCpu选项表[[#This Row],[地域]])
*IF(cvmCpu选项表[[#This Row],[机型]]="",TRUE,(cvm表[机型]=cvmCpu选项表[[#This Row],[机型]]))
*IF(cvmCpu选项表[[#This Row],[内存]]="",TRUE,(cvm表[内存]=cvmCpu选项表[[#This Row],[内存]]))))
)</f>
        <v>24</v>
      </c>
      <c r="FK255" t="s">
        <v>1921</v>
      </c>
      <c r="FL255" t="s">
        <v>1950</v>
      </c>
      <c r="FM255">
        <v>32</v>
      </c>
      <c r="FN255" t="str">
        <f t="shared" si="11"/>
        <v>cvm!$FR$255#</v>
      </c>
      <c r="FO255" t="str" cm="1">
        <f t="array" ref="FO255">_xlfn.LET(_xlpm.x, FR255,
         _xlpm.cellAddress, "【 cvm!" &amp; ADDRESS(ROW(cvm内存选项表[[#This Row],[自检]]),COLUMN(cvm内存选项表[[#This Row],[自检]])) &amp; "】",
         _xlfn.IFS(ISBLANK(_xlpm.x),   "error:右侧选项不足" &amp;  _xlpm.cellAddress,
               ISERROR(_xlpm.x),   "error:右侧选项执行失败: cvm!" &amp; _xlpm.cellAddress,
               TRUE,             "ok")
)</f>
        <v>ok</v>
      </c>
      <c r="FR255" cm="1">
        <f t="array" ref="FR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75">
      <c r="B256" t="e" vm="607">
        <v>#VALUE!</v>
      </c>
      <c r="C256" t="s">
        <v>1921</v>
      </c>
      <c r="D256" t="s">
        <v>1993</v>
      </c>
      <c r="E256">
        <v>24</v>
      </c>
      <c r="F256">
        <v>48</v>
      </c>
      <c r="G256" t="s">
        <v>2084</v>
      </c>
      <c r="H256">
        <v>2160</v>
      </c>
      <c r="I256">
        <v>1</v>
      </c>
      <c r="J256" t="s">
        <v>2286</v>
      </c>
      <c r="R256" t="s">
        <v>17</v>
      </c>
      <c r="S256">
        <v>62</v>
      </c>
      <c r="T256">
        <v>470</v>
      </c>
      <c r="U256" t="str">
        <f t="shared" si="9"/>
        <v>cvm!$AC$256#</v>
      </c>
      <c r="V256" t="str" cm="1">
        <f t="array" ref="V256">_xlfn.LET(_xlpm.x, AC255,
         _xlpm.cellAddress, "【 cvm!" &amp; ADDRESS(ROW(cvm机型选项表[[#This Row],[自检]]),COLUMN(cvm机型选项表[[#This Row],[自检]])) &amp; "】",
         _xlfn.IFS(ISBLANK(_xlpm.x),   "error:右侧选项不足" &amp;  _xlpm.cellAddress,
               ISERROR(_xlpm.x),   "error:右侧选项执行失败: cvm!" &amp; _xlpm.cellAddress,
               TRUE,             "ok")
)</f>
        <v>ok</v>
      </c>
      <c r="AC256" t="str" cm="1">
        <f t="array" ref="AC256">TRANSPOSE(
_xlfn.UNIQUE(
_xlfn._xlws.FILTER(cvm表[机型],(cvm表[地域]=cvm机型选项表[[#This Row],[地域]])
*IF(cvm机型选项表[[#This Row],[CPU]]="",TRUE,(cvm表[CPU]=cvm机型选项表[[#This Row],[CPU]]))
*IF(cvm机型选项表[[#This Row],[内存]]="",TRUE,(cvm表[内存]=cvm机型选项表[[#This Row],[内存]]))))
)</f>
        <v>内存型 M6</v>
      </c>
      <c r="CY256" t="s">
        <v>1921</v>
      </c>
      <c r="CZ256" t="s">
        <v>2015</v>
      </c>
      <c r="DA256">
        <v>256</v>
      </c>
      <c r="DB256" t="str">
        <f t="shared" si="10"/>
        <v>cvm!$DF$256#</v>
      </c>
      <c r="DC256" t="str" cm="1">
        <f t="array" ref="DC256">_xlfn.LET(_xlpm.x, DF256,
         _xlpm.cellAddress, "【 cvm!" &amp; ADDRESS(ROW(cvmCpu选项表[[#This Row],[自检]]),COLUMN(cvmCpu选项表[[#This Row],[自检]])) &amp; "】",
         _xlfn.IFS(ISBLANK(_xlpm.x),   "error:右侧选项不足" &amp;  _xlpm.cellAddress,
               ISERROR(_xlpm.x),   "error:右侧选项执行失败: cvm!" &amp; _xlpm.cellAddress,
               TRUE,             "ok")
)</f>
        <v>ok</v>
      </c>
      <c r="DF256" cm="1">
        <f t="array" ref="DF256">TRANSPOSE(
_xlfn.UNIQUE(
_xlfn._xlws.FILTER(cvm表[CPU],(cvm表[地域]=cvmCpu选项表[[#This Row],[地域]])
*IF(cvmCpu选项表[[#This Row],[机型]]="",TRUE,(cvm表[机型]=cvmCpu选项表[[#This Row],[机型]]))
*IF(cvmCpu选项表[[#This Row],[内存]]="",TRUE,(cvm表[内存]=cvmCpu选项表[[#This Row],[内存]]))))
)</f>
        <v>32</v>
      </c>
      <c r="FK256" t="s">
        <v>1921</v>
      </c>
      <c r="FL256" t="s">
        <v>1950</v>
      </c>
      <c r="FM256">
        <v>64</v>
      </c>
      <c r="FN256" t="str">
        <f t="shared" si="11"/>
        <v>cvm!$FR$256#</v>
      </c>
      <c r="FO256" t="str" cm="1">
        <f t="array" ref="FO256">_xlfn.LET(_xlpm.x, FR256,
         _xlpm.cellAddress, "【 cvm!" &amp; ADDRESS(ROW(cvm内存选项表[[#This Row],[自检]]),COLUMN(cvm内存选项表[[#This Row],[自检]])) &amp; "】",
         _xlfn.IFS(ISBLANK(_xlpm.x),   "error:右侧选项不足" &amp;  _xlpm.cellAddress,
               ISERROR(_xlpm.x),   "error:右侧选项执行失败: cvm!" &amp; _xlpm.cellAddress,
               TRUE,             "ok")
)</f>
        <v>ok</v>
      </c>
      <c r="FR256" cm="1">
        <f t="array" ref="FR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75">
      <c r="B257" t="e" vm="608">
        <v>#VALUE!</v>
      </c>
      <c r="C257" t="s">
        <v>1921</v>
      </c>
      <c r="D257" t="s">
        <v>1993</v>
      </c>
      <c r="E257">
        <v>32</v>
      </c>
      <c r="F257">
        <v>128</v>
      </c>
      <c r="G257" t="s">
        <v>1944</v>
      </c>
      <c r="H257">
        <v>4320</v>
      </c>
      <c r="I257">
        <v>1</v>
      </c>
      <c r="J257" t="s">
        <v>2287</v>
      </c>
      <c r="R257" t="s">
        <v>17</v>
      </c>
      <c r="S257">
        <v>64</v>
      </c>
      <c r="T257">
        <v>512</v>
      </c>
      <c r="U257" t="str">
        <f t="shared" si="9"/>
        <v>cvm!$AC$257#</v>
      </c>
      <c r="V257" t="str" cm="1">
        <f t="array" ref="V257">_xlfn.LET(_xlpm.x, AC256,
         _xlpm.cellAddress, "【 cvm!" &amp; ADDRESS(ROW(cvm机型选项表[[#This Row],[自检]]),COLUMN(cvm机型选项表[[#This Row],[自检]])) &amp; "】",
         _xlfn.IFS(ISBLANK(_xlpm.x),   "error:右侧选项不足" &amp;  _xlpm.cellAddress,
               ISERROR(_xlpm.x),   "error:右侧选项执行失败: cvm!" &amp; _xlpm.cellAddress,
               TRUE,             "ok")
)</f>
        <v>ok</v>
      </c>
      <c r="AC257" t="str" cm="1">
        <f t="array" ref="AC257:AF257">TRANSPOSE(
_xlfn.UNIQUE(
_xlfn._xlws.FILTER(cvm表[机型],(cvm表[地域]=cvm机型选项表[[#This Row],[地域]])
*IF(cvm机型选项表[[#This Row],[CPU]]="",TRUE,(cvm表[CPU]=cvm机型选项表[[#This Row],[CPU]]))
*IF(cvm机型选项表[[#This Row],[内存]]="",TRUE,(cvm表[内存]=cvm机型选项表[[#This Row],[内存]]))))
)</f>
        <v>内存型 M6</v>
      </c>
      <c r="AD257" t="str">
        <v>内存型 M5</v>
      </c>
      <c r="AE257" t="str">
        <v>内存型 M4</v>
      </c>
      <c r="AF257" t="str">
        <v>内存型 M3</v>
      </c>
      <c r="CY257" t="s">
        <v>1921</v>
      </c>
      <c r="CZ257" t="s">
        <v>2015</v>
      </c>
      <c r="DA257">
        <v>384</v>
      </c>
      <c r="DB257" t="str">
        <f t="shared" si="10"/>
        <v>cvm!$DF$257#</v>
      </c>
      <c r="DC257" t="str" cm="1">
        <f t="array" ref="DC257">_xlfn.LET(_xlpm.x, DF257,
         _xlpm.cellAddress, "【 cvm!" &amp; ADDRESS(ROW(cvmCpu选项表[[#This Row],[自检]]),COLUMN(cvmCpu选项表[[#This Row],[自检]])) &amp; "】",
         _xlfn.IFS(ISBLANK(_xlpm.x),   "error:右侧选项不足" &amp;  _xlpm.cellAddress,
               ISERROR(_xlpm.x),   "error:右侧选项执行失败: cvm!" &amp; _xlpm.cellAddress,
               TRUE,             "ok")
)</f>
        <v>ok</v>
      </c>
      <c r="DF257" cm="1">
        <f t="array" ref="DF257">TRANSPOSE(
_xlfn.UNIQUE(
_xlfn._xlws.FILTER(cvm表[CPU],(cvm表[地域]=cvmCpu选项表[[#This Row],[地域]])
*IF(cvmCpu选项表[[#This Row],[机型]]="",TRUE,(cvm表[机型]=cvmCpu选项表[[#This Row],[机型]]))
*IF(cvmCpu选项表[[#This Row],[内存]]="",TRUE,(cvm表[内存]=cvmCpu选项表[[#This Row],[内存]]))))
)</f>
        <v>48</v>
      </c>
      <c r="FK257" t="s">
        <v>1921</v>
      </c>
      <c r="FL257" t="s">
        <v>1953</v>
      </c>
      <c r="FM257">
        <v>8</v>
      </c>
      <c r="FN257" t="str">
        <f t="shared" si="11"/>
        <v>cvm!$FR$257#</v>
      </c>
      <c r="FO257" t="str" cm="1">
        <f t="array" ref="FO257">_xlfn.LET(_xlpm.x, FR257,
         _xlpm.cellAddress, "【 cvm!" &amp; ADDRESS(ROW(cvm内存选项表[[#This Row],[自检]]),COLUMN(cvm内存选项表[[#This Row],[自检]])) &amp; "】",
         _xlfn.IFS(ISBLANK(_xlpm.x),   "error:右侧选项不足" &amp;  _xlpm.cellAddress,
               ISERROR(_xlpm.x),   "error:右侧选项执行失败: cvm!" &amp; _xlpm.cellAddress,
               TRUE,             "ok")
)</f>
        <v>ok</v>
      </c>
      <c r="FR257" cm="1">
        <f t="array" ref="FR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75">
      <c r="B258" t="e" vm="609">
        <v>#VALUE!</v>
      </c>
      <c r="C258" t="s">
        <v>1921</v>
      </c>
      <c r="D258" t="s">
        <v>1993</v>
      </c>
      <c r="E258">
        <v>32</v>
      </c>
      <c r="F258">
        <v>64</v>
      </c>
      <c r="G258" t="s">
        <v>1985</v>
      </c>
      <c r="H258">
        <v>2880</v>
      </c>
      <c r="I258">
        <v>1</v>
      </c>
      <c r="J258" t="s">
        <v>2288</v>
      </c>
      <c r="R258" t="s">
        <v>17</v>
      </c>
      <c r="S258">
        <v>124</v>
      </c>
      <c r="T258">
        <v>940</v>
      </c>
      <c r="U258" t="str">
        <f t="shared" ref="U258:U321" si="12">"cvm!"&amp;ADDRESS(ROW(AC258),COLUMN(AC258)) &amp; "#"</f>
        <v>cvm!$AC$258#</v>
      </c>
      <c r="V258" t="str" cm="1">
        <f t="array" ref="V258">_xlfn.LET(_xlpm.x, AC257,
         _xlpm.cellAddress, "【 cvm!" &amp; ADDRESS(ROW(cvm机型选项表[[#This Row],[自检]]),COLUMN(cvm机型选项表[[#This Row],[自检]])) &amp; "】",
         _xlfn.IFS(ISBLANK(_xlpm.x),   "error:右侧选项不足" &amp;  _xlpm.cellAddress,
               ISERROR(_xlpm.x),   "error:右侧选项执行失败: cvm!" &amp; _xlpm.cellAddress,
               TRUE,             "ok")
)</f>
        <v>ok</v>
      </c>
      <c r="AC258" t="str" cm="1">
        <f t="array" ref="AC258">TRANSPOSE(
_xlfn.UNIQUE(
_xlfn._xlws.FILTER(cvm表[机型],(cvm表[地域]=cvm机型选项表[[#This Row],[地域]])
*IF(cvm机型选项表[[#This Row],[CPU]]="",TRUE,(cvm表[CPU]=cvm机型选项表[[#This Row],[CPU]]))
*IF(cvm机型选项表[[#This Row],[内存]]="",TRUE,(cvm表[内存]=cvm机型选项表[[#This Row],[内存]]))))
)</f>
        <v>内存型 M6</v>
      </c>
      <c r="CY258" t="s">
        <v>1921</v>
      </c>
      <c r="CZ258" t="s">
        <v>2015</v>
      </c>
      <c r="DA258">
        <v>448</v>
      </c>
      <c r="DB258" t="str">
        <f t="shared" ref="DB258:DB321" si="13">"cvm!"&amp;ADDRESS(ROW(DF258),COLUMN(DF258)) &amp; "#"</f>
        <v>cvm!$DF$258#</v>
      </c>
      <c r="DC258" t="str" cm="1">
        <f t="array" ref="DC258">_xlfn.LET(_xlpm.x, DF258,
         _xlpm.cellAddress, "【 cvm!" &amp; ADDRESS(ROW(cvmCpu选项表[[#This Row],[自检]]),COLUMN(cvmCpu选项表[[#This Row],[自检]])) &amp; "】",
         _xlfn.IFS(ISBLANK(_xlpm.x),   "error:右侧选项不足" &amp;  _xlpm.cellAddress,
               ISERROR(_xlpm.x),   "error:右侧选项执行失败: cvm!" &amp; _xlpm.cellAddress,
               TRUE,             "ok")
)</f>
        <v>ok</v>
      </c>
      <c r="DF258" cm="1">
        <f t="array" ref="DF258">TRANSPOSE(
_xlfn.UNIQUE(
_xlfn._xlws.FILTER(cvm表[CPU],(cvm表[地域]=cvmCpu选项表[[#This Row],[地域]])
*IF(cvmCpu选项表[[#This Row],[机型]]="",TRUE,(cvm表[机型]=cvmCpu选项表[[#This Row],[机型]]))
*IF(cvmCpu选项表[[#This Row],[内存]]="",TRUE,(cvm表[内存]=cvmCpu选项表[[#This Row],[内存]]))))
)</f>
        <v>56</v>
      </c>
      <c r="FK258" t="s">
        <v>1921</v>
      </c>
      <c r="FL258" t="s">
        <v>1953</v>
      </c>
      <c r="FM258">
        <v>16</v>
      </c>
      <c r="FN258" t="str">
        <f t="shared" ref="FN258:FN321" si="14">"cvm!"&amp;ADDRESS(ROW(FR258),COLUMN(FR258)) &amp; "#"</f>
        <v>cvm!$FR$258#</v>
      </c>
      <c r="FO258" t="str" cm="1">
        <f t="array" ref="FO258">_xlfn.LET(_xlpm.x, FR258,
         _xlpm.cellAddress, "【 cvm!" &amp; ADDRESS(ROW(cvm内存选项表[[#This Row],[自检]]),COLUMN(cvm内存选项表[[#This Row],[自检]])) &amp; "】",
         _xlfn.IFS(ISBLANK(_xlpm.x),   "error:右侧选项不足" &amp;  _xlpm.cellAddress,
               ISERROR(_xlpm.x),   "error:右侧选项执行失败: cvm!" &amp; _xlpm.cellAddress,
               TRUE,             "ok")
)</f>
        <v>ok</v>
      </c>
      <c r="FR258" cm="1">
        <f t="array" ref="FR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75">
      <c r="B259" t="e" vm="610">
        <v>#VALUE!</v>
      </c>
      <c r="C259" t="s">
        <v>1921</v>
      </c>
      <c r="D259" t="s">
        <v>1993</v>
      </c>
      <c r="E259">
        <v>56</v>
      </c>
      <c r="F259">
        <v>224</v>
      </c>
      <c r="G259" t="s">
        <v>2289</v>
      </c>
      <c r="H259">
        <v>7560</v>
      </c>
      <c r="I259">
        <v>1</v>
      </c>
      <c r="J259" t="s">
        <v>2290</v>
      </c>
      <c r="R259" t="s">
        <v>17</v>
      </c>
      <c r="S259">
        <v>2</v>
      </c>
      <c r="T259">
        <v>16</v>
      </c>
      <c r="U259" t="str">
        <f t="shared" si="12"/>
        <v>cvm!$AC$259#</v>
      </c>
      <c r="V259" t="str" cm="1">
        <f t="array" ref="V259">_xlfn.LET(_xlpm.x, AC258,
         _xlpm.cellAddress, "【 cvm!" &amp; ADDRESS(ROW(cvm机型选项表[[#This Row],[自检]]),COLUMN(cvm机型选项表[[#This Row],[自检]])) &amp; "】",
         _xlfn.IFS(ISBLANK(_xlpm.x),   "error:右侧选项不足" &amp;  _xlpm.cellAddress,
               ISERROR(_xlpm.x),   "error:右侧选项执行失败: cvm!" &amp; _xlpm.cellAddress,
               TRUE,             "ok")
)</f>
        <v>ok</v>
      </c>
      <c r="AC259" t="str" cm="1">
        <f t="array" ref="AC259:AF259">TRANSPOSE(
_xlfn.UNIQUE(
_xlfn._xlws.FILTER(cvm表[机型],(cvm表[地域]=cvm机型选项表[[#This Row],[地域]])
*IF(cvm机型选项表[[#This Row],[CPU]]="",TRUE,(cvm表[CPU]=cvm机型选项表[[#This Row],[CPU]]))
*IF(cvm机型选项表[[#This Row],[内存]]="",TRUE,(cvm表[内存]=cvm机型选项表[[#This Row],[内存]]))))
)</f>
        <v>内存型 M5</v>
      </c>
      <c r="AD259" t="str">
        <v>内存型 M4</v>
      </c>
      <c r="AE259" t="str">
        <v>内存型 M3</v>
      </c>
      <c r="AF259" t="str">
        <v>内存型 M2</v>
      </c>
      <c r="CY259" t="s">
        <v>1921</v>
      </c>
      <c r="CZ259" t="s">
        <v>2017</v>
      </c>
      <c r="DA259">
        <v>8</v>
      </c>
      <c r="DB259" t="str">
        <f t="shared" si="13"/>
        <v>cvm!$DF$259#</v>
      </c>
      <c r="DC259" t="str" cm="1">
        <f t="array" ref="DC259">_xlfn.LET(_xlpm.x, DF259,
         _xlpm.cellAddress, "【 cvm!" &amp; ADDRESS(ROW(cvmCpu选项表[[#This Row],[自检]]),COLUMN(cvmCpu选项表[[#This Row],[自检]])) &amp; "】",
         _xlfn.IFS(ISBLANK(_xlpm.x),   "error:右侧选项不足" &amp;  _xlpm.cellAddress,
               ISERROR(_xlpm.x),   "error:右侧选项执行失败: cvm!" &amp; _xlpm.cellAddress,
               TRUE,             "ok")
)</f>
        <v>ok</v>
      </c>
      <c r="DF259" cm="1">
        <f t="array" ref="DF259">TRANSPOSE(
_xlfn.UNIQUE(
_xlfn._xlws.FILTER(cvm表[CPU],(cvm表[地域]=cvmCpu选项表[[#This Row],[地域]])
*IF(cvmCpu选项表[[#This Row],[机型]]="",TRUE,(cvm表[机型]=cvmCpu选项表[[#This Row],[机型]]))
*IF(cvmCpu选项表[[#This Row],[内存]]="",TRUE,(cvm表[内存]=cvmCpu选项表[[#This Row],[内存]]))))
)</f>
        <v>1</v>
      </c>
      <c r="FK259" t="s">
        <v>1921</v>
      </c>
      <c r="FL259" t="s">
        <v>1953</v>
      </c>
      <c r="FM259">
        <v>24</v>
      </c>
      <c r="FN259" t="str">
        <f t="shared" si="14"/>
        <v>cvm!$FR$259#</v>
      </c>
      <c r="FO259" t="str" cm="1">
        <f t="array" ref="FO259">_xlfn.LET(_xlpm.x, FR259,
         _xlpm.cellAddress, "【 cvm!" &amp; ADDRESS(ROW(cvm内存选项表[[#This Row],[自检]]),COLUMN(cvm内存选项表[[#This Row],[自检]])) &amp; "】",
         _xlfn.IFS(ISBLANK(_xlpm.x),   "error:右侧选项不足" &amp;  _xlpm.cellAddress,
               ISERROR(_xlpm.x),   "error:右侧选项执行失败: cvm!" &amp; _xlpm.cellAddress,
               TRUE,             "ok")
)</f>
        <v>ok</v>
      </c>
      <c r="FR259" cm="1">
        <f t="array" ref="FR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75">
      <c r="B260" t="e" vm="611">
        <v>#VALUE!</v>
      </c>
      <c r="C260" t="s">
        <v>1921</v>
      </c>
      <c r="D260" t="s">
        <v>1995</v>
      </c>
      <c r="E260">
        <v>1</v>
      </c>
      <c r="F260">
        <v>4</v>
      </c>
      <c r="G260" t="s">
        <v>2110</v>
      </c>
      <c r="H260">
        <v>132</v>
      </c>
      <c r="I260">
        <v>1</v>
      </c>
      <c r="J260" t="s">
        <v>2291</v>
      </c>
      <c r="R260" t="s">
        <v>17</v>
      </c>
      <c r="S260">
        <v>12</v>
      </c>
      <c r="T260">
        <v>96</v>
      </c>
      <c r="U260" t="str">
        <f t="shared" si="12"/>
        <v>cvm!$AC$260#</v>
      </c>
      <c r="V260" t="str" cm="1">
        <f t="array" ref="V260">_xlfn.LET(_xlpm.x, AC259,
         _xlpm.cellAddress, "【 cvm!" &amp; ADDRESS(ROW(cvm机型选项表[[#This Row],[自检]]),COLUMN(cvm机型选项表[[#This Row],[自检]])) &amp; "】",
         _xlfn.IFS(ISBLANK(_xlpm.x),   "error:右侧选项不足" &amp;  _xlpm.cellAddress,
               ISERROR(_xlpm.x),   "error:右侧选项执行失败: cvm!" &amp; _xlpm.cellAddress,
               TRUE,             "ok")
)</f>
        <v>ok</v>
      </c>
      <c r="AC260" t="str" cm="1">
        <f t="array" ref="AC260:AF260">TRANSPOSE(
_xlfn.UNIQUE(
_xlfn._xlws.FILTER(cvm表[机型],(cvm表[地域]=cvm机型选项表[[#This Row],[地域]])
*IF(cvm机型选项表[[#This Row],[CPU]]="",TRUE,(cvm表[CPU]=cvm机型选项表[[#This Row],[CPU]]))
*IF(cvm机型选项表[[#This Row],[内存]]="",TRUE,(cvm表[内存]=cvm机型选项表[[#This Row],[内存]]))))
)</f>
        <v>内存型 M5</v>
      </c>
      <c r="AD260" t="str">
        <v>内存型 M4</v>
      </c>
      <c r="AE260" t="str">
        <v>内存型 M3</v>
      </c>
      <c r="AF260" t="str">
        <v>内存型 M2</v>
      </c>
      <c r="CY260" t="s">
        <v>1921</v>
      </c>
      <c r="CZ260" t="s">
        <v>2017</v>
      </c>
      <c r="DA260">
        <v>16</v>
      </c>
      <c r="DB260" t="str">
        <f t="shared" si="13"/>
        <v>cvm!$DF$260#</v>
      </c>
      <c r="DC260" t="str" cm="1">
        <f t="array" ref="DC260">_xlfn.LET(_xlpm.x, DF260,
         _xlpm.cellAddress, "【 cvm!" &amp; ADDRESS(ROW(cvmCpu选项表[[#This Row],[自检]]),COLUMN(cvmCpu选项表[[#This Row],[自检]])) &amp; "】",
         _xlfn.IFS(ISBLANK(_xlpm.x),   "error:右侧选项不足" &amp;  _xlpm.cellAddress,
               ISERROR(_xlpm.x),   "error:右侧选项执行失败: cvm!" &amp; _xlpm.cellAddress,
               TRUE,             "ok")
)</f>
        <v>ok</v>
      </c>
      <c r="DF260" cm="1">
        <f t="array" ref="DF260">TRANSPOSE(
_xlfn.UNIQUE(
_xlfn._xlws.FILTER(cvm表[CPU],(cvm表[地域]=cvmCpu选项表[[#This Row],[地域]])
*IF(cvmCpu选项表[[#This Row],[机型]]="",TRUE,(cvm表[机型]=cvmCpu选项表[[#This Row],[机型]]))
*IF(cvmCpu选项表[[#This Row],[内存]]="",TRUE,(cvm表[内存]=cvmCpu选项表[[#This Row],[内存]]))))
)</f>
        <v>2</v>
      </c>
      <c r="FK260" t="s">
        <v>1921</v>
      </c>
      <c r="FL260" t="s">
        <v>1953</v>
      </c>
      <c r="FM260">
        <v>32</v>
      </c>
      <c r="FN260" t="str">
        <f t="shared" si="14"/>
        <v>cvm!$FR$260#</v>
      </c>
      <c r="FO260" t="str" cm="1">
        <f t="array" ref="FO260">_xlfn.LET(_xlpm.x, FR260,
         _xlpm.cellAddress, "【 cvm!" &amp; ADDRESS(ROW(cvm内存选项表[[#This Row],[自检]]),COLUMN(cvm内存选项表[[#This Row],[自检]])) &amp; "】",
         _xlfn.IFS(ISBLANK(_xlpm.x),   "error:右侧选项不足" &amp;  _xlpm.cellAddress,
               ISERROR(_xlpm.x),   "error:右侧选项执行失败: cvm!" &amp; _xlpm.cellAddress,
               TRUE,             "ok")
)</f>
        <v>ok</v>
      </c>
      <c r="FR260" cm="1">
        <f t="array" ref="FR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75">
      <c r="B261" t="e" vm="612">
        <v>#VALUE!</v>
      </c>
      <c r="C261" t="s">
        <v>1921</v>
      </c>
      <c r="D261" t="s">
        <v>1995</v>
      </c>
      <c r="E261">
        <v>1</v>
      </c>
      <c r="F261">
        <v>2</v>
      </c>
      <c r="G261" t="s">
        <v>2071</v>
      </c>
      <c r="H261">
        <v>70</v>
      </c>
      <c r="I261">
        <v>1</v>
      </c>
      <c r="J261" t="s">
        <v>2292</v>
      </c>
      <c r="R261" t="s">
        <v>17</v>
      </c>
      <c r="S261">
        <v>12</v>
      </c>
      <c r="T261">
        <v>144</v>
      </c>
      <c r="U261" t="str">
        <f t="shared" si="12"/>
        <v>cvm!$AC$261#</v>
      </c>
      <c r="V261" t="str" cm="1">
        <f t="array" ref="V261">_xlfn.LET(_xlpm.x, AC260,
         _xlpm.cellAddress, "【 cvm!" &amp; ADDRESS(ROW(cvm机型选项表[[#This Row],[自检]]),COLUMN(cvm机型选项表[[#This Row],[自检]])) &amp; "】",
         _xlfn.IFS(ISBLANK(_xlpm.x),   "error:右侧选项不足" &amp;  _xlpm.cellAddress,
               ISERROR(_xlpm.x),   "error:右侧选项执行失败: cvm!" &amp; _xlpm.cellAddress,
               TRUE,             "ok")
)</f>
        <v>ok</v>
      </c>
      <c r="AC261" t="str" cm="1">
        <f t="array" ref="AC261:AD261">TRANSPOSE(
_xlfn.UNIQUE(
_xlfn._xlws.FILTER(cvm表[机型],(cvm表[地域]=cvm机型选项表[[#This Row],[地域]])
*IF(cvm机型选项表[[#This Row],[CPU]]="",TRUE,(cvm表[CPU]=cvm机型选项表[[#This Row],[CPU]]))
*IF(cvm机型选项表[[#This Row],[内存]]="",TRUE,(cvm表[内存]=cvm机型选项表[[#This Row],[内存]]))))
)</f>
        <v>内存型 M4</v>
      </c>
      <c r="AD261" t="str">
        <v>内存型 M3</v>
      </c>
      <c r="CY261" t="s">
        <v>1921</v>
      </c>
      <c r="CZ261" t="s">
        <v>2017</v>
      </c>
      <c r="DA261">
        <v>32</v>
      </c>
      <c r="DB261" t="str">
        <f t="shared" si="13"/>
        <v>cvm!$DF$261#</v>
      </c>
      <c r="DC261" t="str" cm="1">
        <f t="array" ref="DC261">_xlfn.LET(_xlpm.x, DF261,
         _xlpm.cellAddress, "【 cvm!" &amp; ADDRESS(ROW(cvmCpu选项表[[#This Row],[自检]]),COLUMN(cvmCpu选项表[[#This Row],[自检]])) &amp; "】",
         _xlfn.IFS(ISBLANK(_xlpm.x),   "error:右侧选项不足" &amp;  _xlpm.cellAddress,
               ISERROR(_xlpm.x),   "error:右侧选项执行失败: cvm!" &amp; _xlpm.cellAddress,
               TRUE,             "ok")
)</f>
        <v>ok</v>
      </c>
      <c r="DF261" cm="1">
        <f t="array" ref="DF261">TRANSPOSE(
_xlfn.UNIQUE(
_xlfn._xlws.FILTER(cvm表[CPU],(cvm表[地域]=cvmCpu选项表[[#This Row],[地域]])
*IF(cvmCpu选项表[[#This Row],[机型]]="",TRUE,(cvm表[机型]=cvmCpu选项表[[#This Row],[机型]]))
*IF(cvmCpu选项表[[#This Row],[内存]]="",TRUE,(cvm表[内存]=cvmCpu选项表[[#This Row],[内存]]))))
)</f>
        <v>4</v>
      </c>
      <c r="FK261" t="s">
        <v>1921</v>
      </c>
      <c r="FL261" t="s">
        <v>1953</v>
      </c>
      <c r="FM261">
        <v>64</v>
      </c>
      <c r="FN261" t="str">
        <f t="shared" si="14"/>
        <v>cvm!$FR$261#</v>
      </c>
      <c r="FO261" t="str" cm="1">
        <f t="array" ref="FO261">_xlfn.LET(_xlpm.x, FR261,
         _xlpm.cellAddress, "【 cvm!" &amp; ADDRESS(ROW(cvm内存选项表[[#This Row],[自检]]),COLUMN(cvm内存选项表[[#This Row],[自检]])) &amp; "】",
         _xlfn.IFS(ISBLANK(_xlpm.x),   "error:右侧选项不足" &amp;  _xlpm.cellAddress,
               ISERROR(_xlpm.x),   "error:右侧选项执行失败: cvm!" &amp; _xlpm.cellAddress,
               TRUE,             "ok")
)</f>
        <v>ok</v>
      </c>
      <c r="FR261" cm="1">
        <f t="array" ref="FR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75">
      <c r="B262" t="e" vm="613">
        <v>#VALUE!</v>
      </c>
      <c r="C262" t="s">
        <v>1921</v>
      </c>
      <c r="D262" t="s">
        <v>1995</v>
      </c>
      <c r="E262">
        <v>1</v>
      </c>
      <c r="F262">
        <v>1</v>
      </c>
      <c r="G262" t="s">
        <v>2108</v>
      </c>
      <c r="H262">
        <v>30</v>
      </c>
      <c r="I262">
        <v>1</v>
      </c>
      <c r="J262" t="s">
        <v>2293</v>
      </c>
      <c r="R262" t="s">
        <v>17</v>
      </c>
      <c r="S262">
        <v>16</v>
      </c>
      <c r="T262">
        <v>192</v>
      </c>
      <c r="U262" t="str">
        <f t="shared" si="12"/>
        <v>cvm!$AC$262#</v>
      </c>
      <c r="V262" t="str" cm="1">
        <f t="array" ref="V262">_xlfn.LET(_xlpm.x, AC261,
         _xlpm.cellAddress, "【 cvm!" &amp; ADDRESS(ROW(cvm机型选项表[[#This Row],[自检]]),COLUMN(cvm机型选项表[[#This Row],[自检]])) &amp; "】",
         _xlfn.IFS(ISBLANK(_xlpm.x),   "error:右侧选项不足" &amp;  _xlpm.cellAddress,
               ISERROR(_xlpm.x),   "error:右侧选项执行失败: cvm!" &amp; _xlpm.cellAddress,
               TRUE,             "ok")
)</f>
        <v>ok</v>
      </c>
      <c r="AC262" t="str" cm="1">
        <f t="array" ref="AC262:AD262">TRANSPOSE(
_xlfn.UNIQUE(
_xlfn._xlws.FILTER(cvm表[机型],(cvm表[地域]=cvm机型选项表[[#This Row],[地域]])
*IF(cvm机型选项表[[#This Row],[CPU]]="",TRUE,(cvm表[CPU]=cvm机型选项表[[#This Row],[CPU]]))
*IF(cvm机型选项表[[#This Row],[内存]]="",TRUE,(cvm表[内存]=cvm机型选项表[[#This Row],[内存]]))))
)</f>
        <v>内存型 M4</v>
      </c>
      <c r="AD262" t="str">
        <v>内存型 M3</v>
      </c>
      <c r="CY262" t="s">
        <v>1921</v>
      </c>
      <c r="CZ262" t="s">
        <v>2017</v>
      </c>
      <c r="DA262">
        <v>64</v>
      </c>
      <c r="DB262" t="str">
        <f t="shared" si="13"/>
        <v>cvm!$DF$262#</v>
      </c>
      <c r="DC262" t="str" cm="1">
        <f t="array" ref="DC262">_xlfn.LET(_xlpm.x, DF262,
         _xlpm.cellAddress, "【 cvm!" &amp; ADDRESS(ROW(cvmCpu选项表[[#This Row],[自检]]),COLUMN(cvmCpu选项表[[#This Row],[自检]])) &amp; "】",
         _xlfn.IFS(ISBLANK(_xlpm.x),   "error:右侧选项不足" &amp;  _xlpm.cellAddress,
               ISERROR(_xlpm.x),   "error:右侧选项执行失败: cvm!" &amp; _xlpm.cellAddress,
               TRUE,             "ok")
)</f>
        <v>ok</v>
      </c>
      <c r="DF262" cm="1">
        <f t="array" ref="DF262">TRANSPOSE(
_xlfn.UNIQUE(
_xlfn._xlws.FILTER(cvm表[CPU],(cvm表[地域]=cvmCpu选项表[[#This Row],[地域]])
*IF(cvmCpu选项表[[#This Row],[机型]]="",TRUE,(cvm表[机型]=cvmCpu选项表[[#This Row],[机型]]))
*IF(cvmCpu选项表[[#This Row],[内存]]="",TRUE,(cvm表[内存]=cvmCpu选项表[[#This Row],[内存]]))))
)</f>
        <v>8</v>
      </c>
      <c r="FK262" t="s">
        <v>1921</v>
      </c>
      <c r="FL262" t="s">
        <v>1955</v>
      </c>
      <c r="FM262">
        <v>4</v>
      </c>
      <c r="FN262" t="str">
        <f t="shared" si="14"/>
        <v>cvm!$FR$262#</v>
      </c>
      <c r="FO262" t="str" cm="1">
        <f t="array" ref="FO262">_xlfn.LET(_xlpm.x, FR262,
         _xlpm.cellAddress, "【 cvm!" &amp; ADDRESS(ROW(cvm内存选项表[[#This Row],[自检]]),COLUMN(cvm内存选项表[[#This Row],[自检]])) &amp; "】",
         _xlfn.IFS(ISBLANK(_xlpm.x),   "error:右侧选项不足" &amp;  _xlpm.cellAddress,
               ISERROR(_xlpm.x),   "error:右侧选项执行失败: cvm!" &amp; _xlpm.cellAddress,
               TRUE,             "ok")
)</f>
        <v>ok</v>
      </c>
      <c r="FR262" cm="1">
        <f t="array" ref="FR262:FS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2">
        <v>16</v>
      </c>
    </row>
    <row r="263" spans="2:175">
      <c r="B263" t="e" vm="614">
        <v>#VALUE!</v>
      </c>
      <c r="C263" t="s">
        <v>1921</v>
      </c>
      <c r="D263" t="s">
        <v>1995</v>
      </c>
      <c r="E263">
        <v>2</v>
      </c>
      <c r="F263">
        <v>4</v>
      </c>
      <c r="G263" t="s">
        <v>2074</v>
      </c>
      <c r="H263">
        <v>170</v>
      </c>
      <c r="I263">
        <v>1</v>
      </c>
      <c r="J263" t="s">
        <v>2294</v>
      </c>
      <c r="R263" t="s">
        <v>17</v>
      </c>
      <c r="S263">
        <v>24</v>
      </c>
      <c r="T263">
        <v>192</v>
      </c>
      <c r="U263" t="str">
        <f t="shared" si="12"/>
        <v>cvm!$AC$263#</v>
      </c>
      <c r="V263" t="str" cm="1">
        <f t="array" ref="V263">_xlfn.LET(_xlpm.x, AC262,
         _xlpm.cellAddress, "【 cvm!" &amp; ADDRESS(ROW(cvm机型选项表[[#This Row],[自检]]),COLUMN(cvm机型选项表[[#This Row],[自检]])) &amp; "】",
         _xlfn.IFS(ISBLANK(_xlpm.x),   "error:右侧选项不足" &amp;  _xlpm.cellAddress,
               ISERROR(_xlpm.x),   "error:右侧选项执行失败: cvm!" &amp; _xlpm.cellAddress,
               TRUE,             "ok")
)</f>
        <v>ok</v>
      </c>
      <c r="AC263" t="str" cm="1">
        <f t="array" ref="AC263:AD263">TRANSPOSE(
_xlfn.UNIQUE(
_xlfn._xlws.FILTER(cvm表[机型],(cvm表[地域]=cvm机型选项表[[#This Row],[地域]])
*IF(cvm机型选项表[[#This Row],[CPU]]="",TRUE,(cvm表[CPU]=cvm机型选项表[[#This Row],[CPU]]))
*IF(cvm机型选项表[[#This Row],[内存]]="",TRUE,(cvm表[内存]=cvm机型选项表[[#This Row],[内存]]))))
)</f>
        <v>内存型 M4</v>
      </c>
      <c r="AD263" t="str">
        <v>内存型 M2</v>
      </c>
      <c r="CY263" t="s">
        <v>1921</v>
      </c>
      <c r="CZ263" t="s">
        <v>2017</v>
      </c>
      <c r="DA263">
        <v>96</v>
      </c>
      <c r="DB263" t="str">
        <f t="shared" si="13"/>
        <v>cvm!$DF$263#</v>
      </c>
      <c r="DC263" t="str" cm="1">
        <f t="array" ref="DC263">_xlfn.LET(_xlpm.x, DF263,
         _xlpm.cellAddress, "【 cvm!" &amp; ADDRESS(ROW(cvmCpu选项表[[#This Row],[自检]]),COLUMN(cvmCpu选项表[[#This Row],[自检]])) &amp; "】",
         _xlfn.IFS(ISBLANK(_xlpm.x),   "error:右侧选项不足" &amp;  _xlpm.cellAddress,
               ISERROR(_xlpm.x),   "error:右侧选项执行失败: cvm!" &amp; _xlpm.cellAddress,
               TRUE,             "ok")
)</f>
        <v>ok</v>
      </c>
      <c r="DF263" cm="1">
        <f t="array" ref="DF263">TRANSPOSE(
_xlfn.UNIQUE(
_xlfn._xlws.FILTER(cvm表[CPU],(cvm表[地域]=cvmCpu选项表[[#This Row],[地域]])
*IF(cvmCpu选项表[[#This Row],[机型]]="",TRUE,(cvm表[机型]=cvmCpu选项表[[#This Row],[机型]]))
*IF(cvmCpu选项表[[#This Row],[内存]]="",TRUE,(cvm表[内存]=cvmCpu选项表[[#This Row],[内存]]))))
)</f>
        <v>12</v>
      </c>
      <c r="FK263" t="s">
        <v>1921</v>
      </c>
      <c r="FL263" t="s">
        <v>1955</v>
      </c>
      <c r="FM263">
        <v>8</v>
      </c>
      <c r="FN263" t="str">
        <f t="shared" si="14"/>
        <v>cvm!$FR$263#</v>
      </c>
      <c r="FO263" t="str" cm="1">
        <f t="array" ref="FO263">_xlfn.LET(_xlpm.x, FR263,
         _xlpm.cellAddress, "【 cvm!" &amp; ADDRESS(ROW(cvm内存选项表[[#This Row],[自检]]),COLUMN(cvm内存选项表[[#This Row],[自检]])) &amp; "】",
         _xlfn.IFS(ISBLANK(_xlpm.x),   "error:右侧选项不足" &amp;  _xlpm.cellAddress,
               ISERROR(_xlpm.x),   "error:右侧选项执行失败: cvm!" &amp; _xlpm.cellAddress,
               TRUE,             "ok")
)</f>
        <v>ok</v>
      </c>
      <c r="FR263" cm="1">
        <f t="array" ref="FR263:FS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3">
        <v>32</v>
      </c>
    </row>
    <row r="264" spans="2:175">
      <c r="B264" t="e" vm="615">
        <v>#VALUE!</v>
      </c>
      <c r="C264" t="s">
        <v>1921</v>
      </c>
      <c r="D264" t="s">
        <v>1995</v>
      </c>
      <c r="E264">
        <v>2</v>
      </c>
      <c r="F264">
        <v>2</v>
      </c>
      <c r="G264" t="s">
        <v>2275</v>
      </c>
      <c r="H264">
        <v>132</v>
      </c>
      <c r="I264">
        <v>1</v>
      </c>
      <c r="J264" t="s">
        <v>2295</v>
      </c>
      <c r="R264" t="s">
        <v>17</v>
      </c>
      <c r="S264">
        <v>32</v>
      </c>
      <c r="T264">
        <v>384</v>
      </c>
      <c r="U264" t="str">
        <f t="shared" si="12"/>
        <v>cvm!$AC$264#</v>
      </c>
      <c r="V264" t="str" cm="1">
        <f t="array" ref="V264">_xlfn.LET(_xlpm.x, AC263,
         _xlpm.cellAddress, "【 cvm!" &amp; ADDRESS(ROW(cvm机型选项表[[#This Row],[自检]]),COLUMN(cvm机型选项表[[#This Row],[自检]])) &amp; "】",
         _xlfn.IFS(ISBLANK(_xlpm.x),   "error:右侧选项不足" &amp;  _xlpm.cellAddress,
               ISERROR(_xlpm.x),   "error:右侧选项执行失败: cvm!" &amp; _xlpm.cellAddress,
               TRUE,             "ok")
)</f>
        <v>ok</v>
      </c>
      <c r="AC264" t="str" cm="1">
        <f t="array" ref="AC264:AD264">TRANSPOSE(
_xlfn.UNIQUE(
_xlfn._xlws.FILTER(cvm表[机型],(cvm表[地域]=cvm机型选项表[[#This Row],[地域]])
*IF(cvm机型选项表[[#This Row],[CPU]]="",TRUE,(cvm表[CPU]=cvm机型选项表[[#This Row],[CPU]]))
*IF(cvm机型选项表[[#This Row],[内存]]="",TRUE,(cvm表[内存]=cvm机型选项表[[#This Row],[内存]]))))
)</f>
        <v>内存型 M4</v>
      </c>
      <c r="AD264" t="str">
        <v>内存型 M3</v>
      </c>
      <c r="CY264" t="s">
        <v>1921</v>
      </c>
      <c r="CZ264" t="s">
        <v>2017</v>
      </c>
      <c r="DA264">
        <v>128</v>
      </c>
      <c r="DB264" t="str">
        <f t="shared" si="13"/>
        <v>cvm!$DF$264#</v>
      </c>
      <c r="DC264" t="str" cm="1">
        <f t="array" ref="DC264">_xlfn.LET(_xlpm.x, DF264,
         _xlpm.cellAddress, "【 cvm!" &amp; ADDRESS(ROW(cvmCpu选项表[[#This Row],[自检]]),COLUMN(cvmCpu选项表[[#This Row],[自检]])) &amp; "】",
         _xlfn.IFS(ISBLANK(_xlpm.x),   "error:右侧选项不足" &amp;  _xlpm.cellAddress,
               ISERROR(_xlpm.x),   "error:右侧选项执行失败: cvm!" &amp; _xlpm.cellAddress,
               TRUE,             "ok")
)</f>
        <v>ok</v>
      </c>
      <c r="DF264" cm="1">
        <f t="array" ref="DF264">TRANSPOSE(
_xlfn.UNIQUE(
_xlfn._xlws.FILTER(cvm表[CPU],(cvm表[地域]=cvmCpu选项表[[#This Row],[地域]])
*IF(cvmCpu选项表[[#This Row],[机型]]="",TRUE,(cvm表[机型]=cvmCpu选项表[[#This Row],[机型]]))
*IF(cvmCpu选项表[[#This Row],[内存]]="",TRUE,(cvm表[内存]=cvmCpu选项表[[#This Row],[内存]]))))
)</f>
        <v>16</v>
      </c>
      <c r="FK264" t="s">
        <v>1921</v>
      </c>
      <c r="FL264" t="s">
        <v>1955</v>
      </c>
      <c r="FM264">
        <v>16</v>
      </c>
      <c r="FN264" t="str">
        <f t="shared" si="14"/>
        <v>cvm!$FR$264#</v>
      </c>
      <c r="FO264" t="str" cm="1">
        <f t="array" ref="FO264">_xlfn.LET(_xlpm.x, FR264,
         _xlpm.cellAddress, "【 cvm!" &amp; ADDRESS(ROW(cvm内存选项表[[#This Row],[自检]]),COLUMN(cvm内存选项表[[#This Row],[自检]])) &amp; "】",
         _xlfn.IFS(ISBLANK(_xlpm.x),   "error:右侧选项不足" &amp;  _xlpm.cellAddress,
               ISERROR(_xlpm.x),   "error:右侧选项执行失败: cvm!" &amp; _xlpm.cellAddress,
               TRUE,             "ok")
)</f>
        <v>ok</v>
      </c>
      <c r="FR264" cm="1">
        <f t="array" ref="FR264:FS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4">
        <v>64</v>
      </c>
    </row>
    <row r="265" spans="2:175">
      <c r="B265" t="e" vm="616">
        <v>#VALUE!</v>
      </c>
      <c r="C265" t="s">
        <v>1921</v>
      </c>
      <c r="D265" t="s">
        <v>1995</v>
      </c>
      <c r="E265">
        <v>2</v>
      </c>
      <c r="F265">
        <v>8</v>
      </c>
      <c r="G265" t="s">
        <v>2114</v>
      </c>
      <c r="H265">
        <v>264</v>
      </c>
      <c r="I265">
        <v>1</v>
      </c>
      <c r="J265" t="s">
        <v>2296</v>
      </c>
      <c r="R265" t="s">
        <v>17</v>
      </c>
      <c r="S265">
        <v>72</v>
      </c>
      <c r="T265">
        <v>648</v>
      </c>
      <c r="U265" t="str">
        <f t="shared" si="12"/>
        <v>cvm!$AC$265#</v>
      </c>
      <c r="V265" t="str" cm="1">
        <f t="array" ref="V265">_xlfn.LET(_xlpm.x, AC264,
         _xlpm.cellAddress, "【 cvm!" &amp; ADDRESS(ROW(cvm机型选项表[[#This Row],[自检]]),COLUMN(cvm机型选项表[[#This Row],[自检]])) &amp; "】",
         _xlfn.IFS(ISBLANK(_xlpm.x),   "error:右侧选项不足" &amp;  _xlpm.cellAddress,
               ISERROR(_xlpm.x),   "error:右侧选项执行失败: cvm!" &amp; _xlpm.cellAddress,
               TRUE,             "ok")
)</f>
        <v>ok</v>
      </c>
      <c r="AC265" t="str" cm="1">
        <f t="array" ref="AC265">TRANSPOSE(
_xlfn.UNIQUE(
_xlfn._xlws.FILTER(cvm表[机型],(cvm表[地域]=cvm机型选项表[[#This Row],[地域]])
*IF(cvm机型选项表[[#This Row],[CPU]]="",TRUE,(cvm表[CPU]=cvm机型选项表[[#This Row],[CPU]]))
*IF(cvm机型选项表[[#This Row],[内存]]="",TRUE,(cvm表[内存]=cvm机型选项表[[#This Row],[内存]]))))
)</f>
        <v>内存型 M4</v>
      </c>
      <c r="CY265" t="s">
        <v>1921</v>
      </c>
      <c r="CZ265" t="s">
        <v>2017</v>
      </c>
      <c r="DA265">
        <v>192</v>
      </c>
      <c r="DB265" t="str">
        <f t="shared" si="13"/>
        <v>cvm!$DF$265#</v>
      </c>
      <c r="DC265" t="str" cm="1">
        <f t="array" ref="DC265">_xlfn.LET(_xlpm.x, DF265,
         _xlpm.cellAddress, "【 cvm!" &amp; ADDRESS(ROW(cvmCpu选项表[[#This Row],[自检]]),COLUMN(cvmCpu选项表[[#This Row],[自检]])) &amp; "】",
         _xlfn.IFS(ISBLANK(_xlpm.x),   "error:右侧选项不足" &amp;  _xlpm.cellAddress,
               ISERROR(_xlpm.x),   "error:右侧选项执行失败: cvm!" &amp; _xlpm.cellAddress,
               TRUE,             "ok")
)</f>
        <v>ok</v>
      </c>
      <c r="DF265" cm="1">
        <f t="array" ref="DF265">TRANSPOSE(
_xlfn.UNIQUE(
_xlfn._xlws.FILTER(cvm表[CPU],(cvm表[地域]=cvmCpu选项表[[#This Row],[地域]])
*IF(cvmCpu选项表[[#This Row],[机型]]="",TRUE,(cvm表[机型]=cvmCpu选项表[[#This Row],[机型]]))
*IF(cvmCpu选项表[[#This Row],[内存]]="",TRUE,(cvm表[内存]=cvmCpu选项表[[#This Row],[内存]]))))
)</f>
        <v>24</v>
      </c>
      <c r="FK265" t="s">
        <v>1921</v>
      </c>
      <c r="FL265" t="s">
        <v>1955</v>
      </c>
      <c r="FM265">
        <v>32</v>
      </c>
      <c r="FN265" t="str">
        <f t="shared" si="14"/>
        <v>cvm!$FR$265#</v>
      </c>
      <c r="FO265" t="str" cm="1">
        <f t="array" ref="FO265">_xlfn.LET(_xlpm.x, FR265,
         _xlpm.cellAddress, "【 cvm!" &amp; ADDRESS(ROW(cvm内存选项表[[#This Row],[自检]]),COLUMN(cvm内存选项表[[#This Row],[自检]])) &amp; "】",
         _xlfn.IFS(ISBLANK(_xlpm.x),   "error:右侧选项不足" &amp;  _xlpm.cellAddress,
               ISERROR(_xlpm.x),   "error:右侧选项执行失败: cvm!" &amp; _xlpm.cellAddress,
               TRUE,             "ok")
)</f>
        <v>ok</v>
      </c>
      <c r="FR265" cm="1">
        <f t="array" ref="FR265:FS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65">
        <v>128</v>
      </c>
    </row>
    <row r="266" spans="2:175">
      <c r="B266" t="e" vm="617">
        <v>#VALUE!</v>
      </c>
      <c r="C266" t="s">
        <v>1921</v>
      </c>
      <c r="D266" t="s">
        <v>1995</v>
      </c>
      <c r="E266">
        <v>4</v>
      </c>
      <c r="F266">
        <v>4</v>
      </c>
      <c r="G266" t="s">
        <v>2297</v>
      </c>
      <c r="H266">
        <v>264</v>
      </c>
      <c r="I266">
        <v>1</v>
      </c>
      <c r="J266" t="s">
        <v>2298</v>
      </c>
      <c r="R266" t="s">
        <v>17</v>
      </c>
      <c r="S266">
        <v>56</v>
      </c>
      <c r="T266">
        <v>448</v>
      </c>
      <c r="U266" t="str">
        <f t="shared" si="12"/>
        <v>cvm!$AC$266#</v>
      </c>
      <c r="V266" t="str" cm="1">
        <f t="array" ref="V266">_xlfn.LET(_xlpm.x, AC265,
         _xlpm.cellAddress, "【 cvm!" &amp; ADDRESS(ROW(cvm机型选项表[[#This Row],[自检]]),COLUMN(cvm机型选项表[[#This Row],[自检]])) &amp; "】",
         _xlfn.IFS(ISBLANK(_xlpm.x),   "error:右侧选项不足" &amp;  _xlpm.cellAddress,
               ISERROR(_xlpm.x),   "error:右侧选项执行失败: cvm!" &amp; _xlpm.cellAddress,
               TRUE,             "ok")
)</f>
        <v>ok</v>
      </c>
      <c r="AC266" t="str" cm="1">
        <f t="array" ref="AC266:AD266">TRANSPOSE(
_xlfn.UNIQUE(
_xlfn._xlws.FILTER(cvm表[机型],(cvm表[地域]=cvm机型选项表[[#This Row],[地域]])
*IF(cvm机型选项表[[#This Row],[CPU]]="",TRUE,(cvm表[CPU]=cvm机型选项表[[#This Row],[CPU]]))
*IF(cvm机型选项表[[#This Row],[内存]]="",TRUE,(cvm表[内存]=cvm机型选项表[[#This Row],[内存]]))))
)</f>
        <v>内存型 M2</v>
      </c>
      <c r="AD266" t="str">
        <v>GPU计算型 GN8</v>
      </c>
      <c r="CY266" t="s">
        <v>1921</v>
      </c>
      <c r="CZ266" t="s">
        <v>2017</v>
      </c>
      <c r="DA266">
        <v>256</v>
      </c>
      <c r="DB266" t="str">
        <f t="shared" si="13"/>
        <v>cvm!$DF$266#</v>
      </c>
      <c r="DC266" t="str" cm="1">
        <f t="array" ref="DC266">_xlfn.LET(_xlpm.x, DF266,
         _xlpm.cellAddress, "【 cvm!" &amp; ADDRESS(ROW(cvmCpu选项表[[#This Row],[自检]]),COLUMN(cvmCpu选项表[[#This Row],[自检]])) &amp; "】",
         _xlfn.IFS(ISBLANK(_xlpm.x),   "error:右侧选项不足" &amp;  _xlpm.cellAddress,
               ISERROR(_xlpm.x),   "error:右侧选项执行失败: cvm!" &amp; _xlpm.cellAddress,
               TRUE,             "ok")
)</f>
        <v>ok</v>
      </c>
      <c r="DF266" cm="1">
        <f t="array" ref="DF266">TRANSPOSE(
_xlfn.UNIQUE(
_xlfn._xlws.FILTER(cvm表[CPU],(cvm表[地域]=cvmCpu选项表[[#This Row],[地域]])
*IF(cvmCpu选项表[[#This Row],[机型]]="",TRUE,(cvm表[机型]=cvmCpu选项表[[#This Row],[机型]]))
*IF(cvmCpu选项表[[#This Row],[内存]]="",TRUE,(cvm表[内存]=cvmCpu选项表[[#This Row],[内存]]))))
)</f>
        <v>32</v>
      </c>
      <c r="FK266" t="s">
        <v>1921</v>
      </c>
      <c r="FL266" t="s">
        <v>1958</v>
      </c>
      <c r="FM266">
        <v>4</v>
      </c>
      <c r="FN266" t="str">
        <f t="shared" si="14"/>
        <v>cvm!$FR$266#</v>
      </c>
      <c r="FO266" t="str" cm="1">
        <f t="array" ref="FO266">_xlfn.LET(_xlpm.x, FR266,
         _xlpm.cellAddress, "【 cvm!" &amp; ADDRESS(ROW(cvm内存选项表[[#This Row],[自检]]),COLUMN(cvm内存选项表[[#This Row],[自检]])) &amp; "】",
         _xlfn.IFS(ISBLANK(_xlpm.x),   "error:右侧选项不足" &amp;  _xlpm.cellAddress,
               ISERROR(_xlpm.x),   "error:右侧选项执行失败: cvm!" &amp; _xlpm.cellAddress,
               TRUE,             "ok")
)</f>
        <v>ok</v>
      </c>
      <c r="FR266" cm="1">
        <f t="array" ref="FR266:FS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6">
        <v>16</v>
      </c>
    </row>
    <row r="267" spans="2:175">
      <c r="B267" t="e" vm="618">
        <v>#VALUE!</v>
      </c>
      <c r="C267" t="s">
        <v>1921</v>
      </c>
      <c r="D267" t="s">
        <v>1995</v>
      </c>
      <c r="E267">
        <v>4</v>
      </c>
      <c r="F267">
        <v>16</v>
      </c>
      <c r="G267" t="s">
        <v>1967</v>
      </c>
      <c r="H267">
        <v>528</v>
      </c>
      <c r="I267">
        <v>1</v>
      </c>
      <c r="J267" t="s">
        <v>2299</v>
      </c>
      <c r="R267" t="s">
        <v>17</v>
      </c>
      <c r="S267">
        <v>16</v>
      </c>
      <c r="T267">
        <v>96</v>
      </c>
      <c r="U267" t="str">
        <f t="shared" si="12"/>
        <v>cvm!$AC$267#</v>
      </c>
      <c r="V267" t="str" cm="1">
        <f t="array" ref="V267">_xlfn.LET(_xlpm.x, AC266,
         _xlpm.cellAddress, "【 cvm!" &amp; ADDRESS(ROW(cvm机型选项表[[#This Row],[自检]]),COLUMN(cvm机型选项表[[#This Row],[自检]])) &amp; "】",
         _xlfn.IFS(ISBLANK(_xlpm.x),   "error:右侧选项不足" &amp;  _xlpm.cellAddress,
               ISERROR(_xlpm.x),   "error:右侧选项执行失败: cvm!" &amp; _xlpm.cellAddress,
               TRUE,             "ok")
)</f>
        <v>ok</v>
      </c>
      <c r="AC267" t="str" cm="1">
        <f t="array" ref="AC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7" t="s">
        <v>1921</v>
      </c>
      <c r="CZ267" t="s">
        <v>2019</v>
      </c>
      <c r="DA267">
        <v>96</v>
      </c>
      <c r="DB267" t="str">
        <f t="shared" si="13"/>
        <v>cvm!$DF$267#</v>
      </c>
      <c r="DC267" t="str" cm="1">
        <f t="array" ref="DC267">_xlfn.LET(_xlpm.x, DF267,
         _xlpm.cellAddress, "【 cvm!" &amp; ADDRESS(ROW(cvmCpu选项表[[#This Row],[自检]]),COLUMN(cvmCpu选项表[[#This Row],[自检]])) &amp; "】",
         _xlfn.IFS(ISBLANK(_xlpm.x),   "error:右侧选项不足" &amp;  _xlpm.cellAddress,
               ISERROR(_xlpm.x),   "error:右侧选项执行失败: cvm!" &amp; _xlpm.cellAddress,
               TRUE,             "ok")
)</f>
        <v>ok</v>
      </c>
      <c r="DF267" cm="1">
        <f t="array" ref="DF267">TRANSPOSE(
_xlfn.UNIQUE(
_xlfn._xlws.FILTER(cvm表[CPU],(cvm表[地域]=cvmCpu选项表[[#This Row],[地域]])
*IF(cvmCpu选项表[[#This Row],[机型]]="",TRUE,(cvm表[机型]=cvmCpu选项表[[#This Row],[机型]]))
*IF(cvmCpu选项表[[#This Row],[内存]]="",TRUE,(cvm表[内存]=cvmCpu选项表[[#This Row],[内存]]))))
)</f>
        <v>16</v>
      </c>
      <c r="FK267" t="s">
        <v>1921</v>
      </c>
      <c r="FL267" t="s">
        <v>1958</v>
      </c>
      <c r="FM267">
        <v>8</v>
      </c>
      <c r="FN267" t="str">
        <f t="shared" si="14"/>
        <v>cvm!$FR$267#</v>
      </c>
      <c r="FO267" t="str" cm="1">
        <f t="array" ref="FO267">_xlfn.LET(_xlpm.x, FR267,
         _xlpm.cellAddress, "【 cvm!" &amp; ADDRESS(ROW(cvm内存选项表[[#This Row],[自检]]),COLUMN(cvm内存选项表[[#This Row],[自检]])) &amp; "】",
         _xlfn.IFS(ISBLANK(_xlpm.x),   "error:右侧选项不足" &amp;  _xlpm.cellAddress,
               ISERROR(_xlpm.x),   "error:右侧选项执行失败: cvm!" &amp; _xlpm.cellAddress,
               TRUE,             "ok")
)</f>
        <v>ok</v>
      </c>
      <c r="FR267" cm="1">
        <f t="array" ref="FR267:FS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7">
        <v>32</v>
      </c>
    </row>
    <row r="268" spans="2:175">
      <c r="B268" t="e" vm="619">
        <v>#VALUE!</v>
      </c>
      <c r="C268" t="s">
        <v>1921</v>
      </c>
      <c r="D268" t="s">
        <v>1995</v>
      </c>
      <c r="E268">
        <v>4</v>
      </c>
      <c r="F268">
        <v>8</v>
      </c>
      <c r="G268" t="s">
        <v>1970</v>
      </c>
      <c r="H268">
        <v>352</v>
      </c>
      <c r="I268">
        <v>1</v>
      </c>
      <c r="J268" t="s">
        <v>2300</v>
      </c>
      <c r="R268" t="s">
        <v>17</v>
      </c>
      <c r="S268">
        <v>32</v>
      </c>
      <c r="T268">
        <v>192</v>
      </c>
      <c r="U268" t="str">
        <f t="shared" si="12"/>
        <v>cvm!$AC$268#</v>
      </c>
      <c r="V268" t="str" cm="1">
        <f t="array" ref="V268">_xlfn.LET(_xlpm.x, AC267,
         _xlpm.cellAddress, "【 cvm!" &amp; ADDRESS(ROW(cvm机型选项表[[#This Row],[自检]]),COLUMN(cvm机型选项表[[#This Row],[自检]])) &amp; "】",
         _xlfn.IFS(ISBLANK(_xlpm.x),   "error:右侧选项不足" &amp;  _xlpm.cellAddress,
               ISERROR(_xlpm.x),   "error:右侧选项执行失败: cvm!" &amp; _xlpm.cellAddress,
               TRUE,             "ok")
)</f>
        <v>ok</v>
      </c>
      <c r="AC268" t="str" cm="1">
        <f t="array" ref="AC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8" t="s">
        <v>1921</v>
      </c>
      <c r="CZ268" t="s">
        <v>2019</v>
      </c>
      <c r="DA268">
        <v>192</v>
      </c>
      <c r="DB268" t="str">
        <f t="shared" si="13"/>
        <v>cvm!$DF$268#</v>
      </c>
      <c r="DC268" t="str" cm="1">
        <f t="array" ref="DC268">_xlfn.LET(_xlpm.x, DF268,
         _xlpm.cellAddress, "【 cvm!" &amp; ADDRESS(ROW(cvmCpu选项表[[#This Row],[自检]]),COLUMN(cvmCpu选项表[[#This Row],[自检]])) &amp; "】",
         _xlfn.IFS(ISBLANK(_xlpm.x),   "error:右侧选项不足" &amp;  _xlpm.cellAddress,
               ISERROR(_xlpm.x),   "error:右侧选项执行失败: cvm!" &amp; _xlpm.cellAddress,
               TRUE,             "ok")
)</f>
        <v>ok</v>
      </c>
      <c r="DF268" cm="1">
        <f t="array" ref="DF268">TRANSPOSE(
_xlfn.UNIQUE(
_xlfn._xlws.FILTER(cvm表[CPU],(cvm表[地域]=cvmCpu选项表[[#This Row],[地域]])
*IF(cvmCpu选项表[[#This Row],[机型]]="",TRUE,(cvm表[机型]=cvmCpu选项表[[#This Row],[机型]]))
*IF(cvmCpu选项表[[#This Row],[内存]]="",TRUE,(cvm表[内存]=cvmCpu选项表[[#This Row],[内存]]))))
)</f>
        <v>32</v>
      </c>
      <c r="FK268" t="s">
        <v>1921</v>
      </c>
      <c r="FL268" t="s">
        <v>1958</v>
      </c>
      <c r="FM268">
        <v>16</v>
      </c>
      <c r="FN268" t="str">
        <f t="shared" si="14"/>
        <v>cvm!$FR$268#</v>
      </c>
      <c r="FO268" t="str" cm="1">
        <f t="array" ref="FO268">_xlfn.LET(_xlpm.x, FR268,
         _xlpm.cellAddress, "【 cvm!" &amp; ADDRESS(ROW(cvm内存选项表[[#This Row],[自检]]),COLUMN(cvm内存选项表[[#This Row],[自检]])) &amp; "】",
         _xlfn.IFS(ISBLANK(_xlpm.x),   "error:右侧选项不足" &amp;  _xlpm.cellAddress,
               ISERROR(_xlpm.x),   "error:右侧选项执行失败: cvm!" &amp; _xlpm.cellAddress,
               TRUE,             "ok")
)</f>
        <v>ok</v>
      </c>
      <c r="FR268" cm="1">
        <f t="array" ref="FR268:FS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8">
        <v>64</v>
      </c>
    </row>
    <row r="269" spans="2:175">
      <c r="B269" t="e" vm="620">
        <v>#VALUE!</v>
      </c>
      <c r="C269" t="s">
        <v>1921</v>
      </c>
      <c r="D269" t="s">
        <v>1995</v>
      </c>
      <c r="E269">
        <v>8</v>
      </c>
      <c r="F269">
        <v>32</v>
      </c>
      <c r="G269" t="s">
        <v>1956</v>
      </c>
      <c r="H269">
        <v>1056</v>
      </c>
      <c r="I269">
        <v>1</v>
      </c>
      <c r="J269" t="s">
        <v>2301</v>
      </c>
      <c r="R269" t="s">
        <v>17</v>
      </c>
      <c r="S269">
        <v>82</v>
      </c>
      <c r="T269">
        <v>474</v>
      </c>
      <c r="U269" t="str">
        <f t="shared" si="12"/>
        <v>cvm!$AC$269#</v>
      </c>
      <c r="V269" t="str" cm="1">
        <f t="array" ref="V269">_xlfn.LET(_xlpm.x, AC268,
         _xlpm.cellAddress, "【 cvm!" &amp; ADDRESS(ROW(cvm机型选项表[[#This Row],[自检]]),COLUMN(cvm机型选项表[[#This Row],[自检]])) &amp; "】",
         _xlfn.IFS(ISBLANK(_xlpm.x),   "error:右侧选项不足" &amp;  _xlpm.cellAddress,
               ISERROR(_xlpm.x),   "error:右侧选项执行失败: cvm!" &amp; _xlpm.cellAddress,
               TRUE,             "ok")
)</f>
        <v>ok</v>
      </c>
      <c r="AC269" t="str" cm="1">
        <f t="array" ref="AC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9" t="s">
        <v>1921</v>
      </c>
      <c r="CZ269" t="s">
        <v>2019</v>
      </c>
      <c r="DA269">
        <v>474</v>
      </c>
      <c r="DB269" t="str">
        <f t="shared" si="13"/>
        <v>cvm!$DF$269#</v>
      </c>
      <c r="DC269" t="str" cm="1">
        <f t="array" ref="DC269">_xlfn.LET(_xlpm.x, DF269,
         _xlpm.cellAddress, "【 cvm!" &amp; ADDRESS(ROW(cvmCpu选项表[[#This Row],[自检]]),COLUMN(cvmCpu选项表[[#This Row],[自检]])) &amp; "】",
         _xlfn.IFS(ISBLANK(_xlpm.x),   "error:右侧选项不足" &amp;  _xlpm.cellAddress,
               ISERROR(_xlpm.x),   "error:右侧选项执行失败: cvm!" &amp; _xlpm.cellAddress,
               TRUE,             "ok")
)</f>
        <v>ok</v>
      </c>
      <c r="DF269" cm="1">
        <f t="array" ref="DF269">TRANSPOSE(
_xlfn.UNIQUE(
_xlfn._xlws.FILTER(cvm表[CPU],(cvm表[地域]=cvmCpu选项表[[#This Row],[地域]])
*IF(cvmCpu选项表[[#This Row],[机型]]="",TRUE,(cvm表[机型]=cvmCpu选项表[[#This Row],[机型]]))
*IF(cvmCpu选项表[[#This Row],[内存]]="",TRUE,(cvm表[内存]=cvmCpu选项表[[#This Row],[内存]]))))
)</f>
        <v>82</v>
      </c>
      <c r="FK269" t="s">
        <v>1921</v>
      </c>
      <c r="FL269" t="s">
        <v>1958</v>
      </c>
      <c r="FM269">
        <v>32</v>
      </c>
      <c r="FN269" t="str">
        <f t="shared" si="14"/>
        <v>cvm!$FR$269#</v>
      </c>
      <c r="FO269" t="str" cm="1">
        <f t="array" ref="FO269">_xlfn.LET(_xlpm.x, FR269,
         _xlpm.cellAddress, "【 cvm!" &amp; ADDRESS(ROW(cvm内存选项表[[#This Row],[自检]]),COLUMN(cvm内存选项表[[#This Row],[自检]])) &amp; "】",
         _xlfn.IFS(ISBLANK(_xlpm.x),   "error:右侧选项不足" &amp;  _xlpm.cellAddress,
               ISERROR(_xlpm.x),   "error:右侧选项执行失败: cvm!" &amp; _xlpm.cellAddress,
               TRUE,             "ok")
)</f>
        <v>ok</v>
      </c>
      <c r="FR269" cm="1">
        <f t="array" ref="FR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75">
      <c r="B270" t="e" vm="621">
        <v>#VALUE!</v>
      </c>
      <c r="C270" t="s">
        <v>1921</v>
      </c>
      <c r="D270" t="s">
        <v>1995</v>
      </c>
      <c r="E270">
        <v>8</v>
      </c>
      <c r="F270">
        <v>16</v>
      </c>
      <c r="G270" t="s">
        <v>1975</v>
      </c>
      <c r="H270">
        <v>704</v>
      </c>
      <c r="I270">
        <v>1</v>
      </c>
      <c r="J270" t="s">
        <v>2302</v>
      </c>
      <c r="R270" t="s">
        <v>17</v>
      </c>
      <c r="S270">
        <v>164</v>
      </c>
      <c r="T270">
        <v>948</v>
      </c>
      <c r="U270" t="str">
        <f t="shared" si="12"/>
        <v>cvm!$AC$270#</v>
      </c>
      <c r="V270" t="str" cm="1">
        <f t="array" ref="V270">_xlfn.LET(_xlpm.x, AC269,
         _xlpm.cellAddress, "【 cvm!" &amp; ADDRESS(ROW(cvm机型选项表[[#This Row],[自检]]),COLUMN(cvm机型选项表[[#This Row],[自检]])) &amp; "】",
         _xlfn.IFS(ISBLANK(_xlpm.x),   "error:右侧选项不足" &amp;  _xlpm.cellAddress,
               ISERROR(_xlpm.x),   "error:右侧选项执行失败: cvm!" &amp; _xlpm.cellAddress,
               TRUE,             "ok")
)</f>
        <v>ok</v>
      </c>
      <c r="AC270" t="str" cm="1">
        <f t="array" ref="AC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70" t="s">
        <v>1921</v>
      </c>
      <c r="CZ270" t="s">
        <v>2019</v>
      </c>
      <c r="DA270">
        <v>948</v>
      </c>
      <c r="DB270" t="str">
        <f t="shared" si="13"/>
        <v>cvm!$DF$270#</v>
      </c>
      <c r="DC270" t="str" cm="1">
        <f t="array" ref="DC270">_xlfn.LET(_xlpm.x, DF270,
         _xlpm.cellAddress, "【 cvm!" &amp; ADDRESS(ROW(cvmCpu选项表[[#This Row],[自检]]),COLUMN(cvmCpu选项表[[#This Row],[自检]])) &amp; "】",
         _xlfn.IFS(ISBLANK(_xlpm.x),   "error:右侧选项不足" &amp;  _xlpm.cellAddress,
               ISERROR(_xlpm.x),   "error:右侧选项执行失败: cvm!" &amp; _xlpm.cellAddress,
               TRUE,             "ok")
)</f>
        <v>ok</v>
      </c>
      <c r="DF270" cm="1">
        <f t="array" ref="DF270">TRANSPOSE(
_xlfn.UNIQUE(
_xlfn._xlws.FILTER(cvm表[CPU],(cvm表[地域]=cvmCpu选项表[[#This Row],[地域]])
*IF(cvmCpu选项表[[#This Row],[机型]]="",TRUE,(cvm表[机型]=cvmCpu选项表[[#This Row],[机型]]))
*IF(cvmCpu选项表[[#This Row],[内存]]="",TRUE,(cvm表[内存]=cvmCpu选项表[[#This Row],[内存]]))))
)</f>
        <v>164</v>
      </c>
      <c r="FK270" t="s">
        <v>1921</v>
      </c>
      <c r="FL270" t="s">
        <v>1958</v>
      </c>
      <c r="FM270">
        <v>46</v>
      </c>
      <c r="FN270" t="str">
        <f t="shared" si="14"/>
        <v>cvm!$FR$270#</v>
      </c>
      <c r="FO270" t="str" cm="1">
        <f t="array" ref="FO270">_xlfn.LET(_xlpm.x, FR270,
         _xlpm.cellAddress, "【 cvm!" &amp; ADDRESS(ROW(cvm内存选项表[[#This Row],[自检]]),COLUMN(cvm内存选项表[[#This Row],[自检]])) &amp; "】",
         _xlfn.IFS(ISBLANK(_xlpm.x),   "error:右侧选项不足" &amp;  _xlpm.cellAddress,
               ISERROR(_xlpm.x),   "error:右侧选项执行失败: cvm!" &amp; _xlpm.cellAddress,
               TRUE,             "ok")
)</f>
        <v>ok</v>
      </c>
      <c r="FR270" cm="1">
        <f t="array" ref="FR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75">
      <c r="B271" t="e" vm="622">
        <v>#VALUE!</v>
      </c>
      <c r="C271" t="s">
        <v>1921</v>
      </c>
      <c r="D271" t="s">
        <v>1995</v>
      </c>
      <c r="E271">
        <v>8</v>
      </c>
      <c r="F271">
        <v>8</v>
      </c>
      <c r="G271" t="s">
        <v>2303</v>
      </c>
      <c r="H271">
        <v>528</v>
      </c>
      <c r="I271">
        <v>1</v>
      </c>
      <c r="J271" t="s">
        <v>2304</v>
      </c>
      <c r="R271" t="s">
        <v>17</v>
      </c>
      <c r="S271">
        <v>6</v>
      </c>
      <c r="T271">
        <v>56</v>
      </c>
      <c r="U271" t="str">
        <f t="shared" si="12"/>
        <v>cvm!$AC$271#</v>
      </c>
      <c r="V271" t="str" cm="1">
        <f t="array" ref="V271">_xlfn.LET(_xlpm.x, AC270,
         _xlpm.cellAddress, "【 cvm!" &amp; ADDRESS(ROW(cvm机型选项表[[#This Row],[自检]]),COLUMN(cvm机型选项表[[#This Row],[自检]])) &amp; "】",
         _xlfn.IFS(ISBLANK(_xlpm.x),   "error:右侧选项不足" &amp;  _xlpm.cellAddress,
               ISERROR(_xlpm.x),   "error:右侧选项执行失败: cvm!" &amp; _xlpm.cellAddress,
               TRUE,             "ok")
)</f>
        <v>ok</v>
      </c>
      <c r="AC271" t="str" cm="1">
        <f t="array" ref="AC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1" t="s">
        <v>1921</v>
      </c>
      <c r="CZ271" t="s">
        <v>2021</v>
      </c>
      <c r="DA271">
        <v>56</v>
      </c>
      <c r="DB271" t="str">
        <f t="shared" si="13"/>
        <v>cvm!$DF$271#</v>
      </c>
      <c r="DC271" t="str" cm="1">
        <f t="array" ref="DC271">_xlfn.LET(_xlpm.x, DF271,
         _xlpm.cellAddress, "【 cvm!" &amp; ADDRESS(ROW(cvmCpu选项表[[#This Row],[自检]]),COLUMN(cvmCpu选项表[[#This Row],[自检]])) &amp; "】",
         _xlfn.IFS(ISBLANK(_xlpm.x),   "error:右侧选项不足" &amp;  _xlpm.cellAddress,
               ISERROR(_xlpm.x),   "error:右侧选项执行失败: cvm!" &amp; _xlpm.cellAddress,
               TRUE,             "ok")
)</f>
        <v>ok</v>
      </c>
      <c r="DF271" cm="1">
        <f t="array" ref="DF271">TRANSPOSE(
_xlfn.UNIQUE(
_xlfn._xlws.FILTER(cvm表[CPU],(cvm表[地域]=cvmCpu选项表[[#This Row],[地域]])
*IF(cvmCpu选项表[[#This Row],[机型]]="",TRUE,(cvm表[机型]=cvmCpu选项表[[#This Row],[机型]]))
*IF(cvmCpu选项表[[#This Row],[内存]]="",TRUE,(cvm表[内存]=cvmCpu选项表[[#This Row],[内存]]))))
)</f>
        <v>6</v>
      </c>
      <c r="FK271" t="s">
        <v>1921</v>
      </c>
      <c r="FL271" t="s">
        <v>1958</v>
      </c>
      <c r="FM271">
        <v>64</v>
      </c>
      <c r="FN271" t="str">
        <f t="shared" si="14"/>
        <v>cvm!$FR$271#</v>
      </c>
      <c r="FO271" t="str" cm="1">
        <f t="array" ref="FO271">_xlfn.LET(_xlpm.x, FR271,
         _xlpm.cellAddress, "【 cvm!" &amp; ADDRESS(ROW(cvm内存选项表[[#This Row],[自检]]),COLUMN(cvm内存选项表[[#This Row],[自检]])) &amp; "】",
         _xlfn.IFS(ISBLANK(_xlpm.x),   "error:右侧选项不足" &amp;  _xlpm.cellAddress,
               ISERROR(_xlpm.x),   "error:右侧选项执行失败: cvm!" &amp; _xlpm.cellAddress,
               TRUE,             "ok")
)</f>
        <v>ok</v>
      </c>
      <c r="FR271" cm="1">
        <f t="array" ref="FR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75">
      <c r="B272" t="e" vm="623">
        <v>#VALUE!</v>
      </c>
      <c r="C272" t="s">
        <v>1921</v>
      </c>
      <c r="D272" t="s">
        <v>1995</v>
      </c>
      <c r="E272">
        <v>12</v>
      </c>
      <c r="F272">
        <v>24</v>
      </c>
      <c r="G272" t="s">
        <v>2080</v>
      </c>
      <c r="H272">
        <v>1056</v>
      </c>
      <c r="I272">
        <v>1</v>
      </c>
      <c r="J272" t="s">
        <v>2305</v>
      </c>
      <c r="R272" t="s">
        <v>17</v>
      </c>
      <c r="S272">
        <v>14</v>
      </c>
      <c r="T272">
        <v>112</v>
      </c>
      <c r="U272" t="str">
        <f t="shared" si="12"/>
        <v>cvm!$AC$272#</v>
      </c>
      <c r="V272" t="str" cm="1">
        <f t="array" ref="V272">_xlfn.LET(_xlpm.x, AC271,
         _xlpm.cellAddress, "【 cvm!" &amp; ADDRESS(ROW(cvm机型选项表[[#This Row],[自检]]),COLUMN(cvm机型选项表[[#This Row],[自检]])) &amp; "】",
         _xlfn.IFS(ISBLANK(_xlpm.x),   "error:右侧选项不足" &amp;  _xlpm.cellAddress,
               ISERROR(_xlpm.x),   "error:右侧选项执行失败: cvm!" &amp; _xlpm.cellAddress,
               TRUE,             "ok")
)</f>
        <v>ok</v>
      </c>
      <c r="AC272" t="str" cm="1">
        <f t="array" ref="AC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2" t="s">
        <v>1921</v>
      </c>
      <c r="CZ272" t="s">
        <v>2021</v>
      </c>
      <c r="DA272">
        <v>112</v>
      </c>
      <c r="DB272" t="str">
        <f t="shared" si="13"/>
        <v>cvm!$DF$272#</v>
      </c>
      <c r="DC272" t="str" cm="1">
        <f t="array" ref="DC272">_xlfn.LET(_xlpm.x, DF272,
         _xlpm.cellAddress, "【 cvm!" &amp; ADDRESS(ROW(cvmCpu选项表[[#This Row],[自检]]),COLUMN(cvmCpu选项表[[#This Row],[自检]])) &amp; "】",
         _xlfn.IFS(ISBLANK(_xlpm.x),   "error:右侧选项不足" &amp;  _xlpm.cellAddress,
               ISERROR(_xlpm.x),   "error:右侧选项执行失败: cvm!" &amp; _xlpm.cellAddress,
               TRUE,             "ok")
)</f>
        <v>ok</v>
      </c>
      <c r="DF272" cm="1">
        <f t="array" ref="DF272">TRANSPOSE(
_xlfn.UNIQUE(
_xlfn._xlws.FILTER(cvm表[CPU],(cvm表[地域]=cvmCpu选项表[[#This Row],[地域]])
*IF(cvmCpu选项表[[#This Row],[机型]]="",TRUE,(cvm表[机型]=cvmCpu选项表[[#This Row],[机型]]))
*IF(cvmCpu选项表[[#This Row],[内存]]="",TRUE,(cvm表[内存]=cvmCpu选项表[[#This Row],[内存]]))))
)</f>
        <v>14</v>
      </c>
      <c r="FK272" t="s">
        <v>1921</v>
      </c>
      <c r="FL272" t="s">
        <v>1958</v>
      </c>
      <c r="FM272">
        <v>80</v>
      </c>
      <c r="FN272" t="str">
        <f t="shared" si="14"/>
        <v>cvm!$FR$272#</v>
      </c>
      <c r="FO272" t="str" cm="1">
        <f t="array" ref="FO272">_xlfn.LET(_xlpm.x, FR272,
         _xlpm.cellAddress, "【 cvm!" &amp; ADDRESS(ROW(cvm内存选项表[[#This Row],[自检]]),COLUMN(cvm内存选项表[[#This Row],[自检]])) &amp; "】",
         _xlfn.IFS(ISBLANK(_xlpm.x),   "error:右侧选项不足" &amp;  _xlpm.cellAddress,
               ISERROR(_xlpm.x),   "error:右侧选项执行失败: cvm!" &amp; _xlpm.cellAddress,
               TRUE,             "ok")
)</f>
        <v>ok</v>
      </c>
      <c r="FR272" cm="1">
        <f t="array" ref="FR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75">
      <c r="B273" t="e" vm="624">
        <v>#VALUE!</v>
      </c>
      <c r="C273" t="s">
        <v>1921</v>
      </c>
      <c r="D273" t="s">
        <v>1995</v>
      </c>
      <c r="E273">
        <v>12</v>
      </c>
      <c r="F273">
        <v>48</v>
      </c>
      <c r="G273" t="s">
        <v>2257</v>
      </c>
      <c r="H273">
        <v>1584</v>
      </c>
      <c r="I273">
        <v>1</v>
      </c>
      <c r="J273" t="s">
        <v>2306</v>
      </c>
      <c r="R273" t="s">
        <v>17</v>
      </c>
      <c r="S273">
        <v>28</v>
      </c>
      <c r="T273">
        <v>224</v>
      </c>
      <c r="U273" t="str">
        <f t="shared" si="12"/>
        <v>cvm!$AC$273#</v>
      </c>
      <c r="V273" t="str" cm="1">
        <f t="array" ref="V273">_xlfn.LET(_xlpm.x, AC272,
         _xlpm.cellAddress, "【 cvm!" &amp; ADDRESS(ROW(cvm机型选项表[[#This Row],[自检]]),COLUMN(cvm机型选项表[[#This Row],[自检]])) &amp; "】",
         _xlfn.IFS(ISBLANK(_xlpm.x),   "error:右侧选项不足" &amp;  _xlpm.cellAddress,
               ISERROR(_xlpm.x),   "error:右侧选项执行失败: cvm!" &amp; _xlpm.cellAddress,
               TRUE,             "ok")
)</f>
        <v>ok</v>
      </c>
      <c r="AC273" t="str" cm="1">
        <f t="array" ref="AC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3" t="s">
        <v>1921</v>
      </c>
      <c r="CZ273" t="s">
        <v>2021</v>
      </c>
      <c r="DA273">
        <v>224</v>
      </c>
      <c r="DB273" t="str">
        <f t="shared" si="13"/>
        <v>cvm!$DF$273#</v>
      </c>
      <c r="DC273" t="str" cm="1">
        <f t="array" ref="DC273">_xlfn.LET(_xlpm.x, DF273,
         _xlpm.cellAddress, "【 cvm!" &amp; ADDRESS(ROW(cvmCpu选项表[[#This Row],[自检]]),COLUMN(cvmCpu选项表[[#This Row],[自检]])) &amp; "】",
         _xlfn.IFS(ISBLANK(_xlpm.x),   "error:右侧选项不足" &amp;  _xlpm.cellAddress,
               ISERROR(_xlpm.x),   "error:右侧选项执行失败: cvm!" &amp; _xlpm.cellAddress,
               TRUE,             "ok")
)</f>
        <v>ok</v>
      </c>
      <c r="DF273" cm="1">
        <f t="array" ref="DF273">TRANSPOSE(
_xlfn.UNIQUE(
_xlfn._xlws.FILTER(cvm表[CPU],(cvm表[地域]=cvmCpu选项表[[#This Row],[地域]])
*IF(cvmCpu选项表[[#This Row],[机型]]="",TRUE,(cvm表[机型]=cvmCpu选项表[[#This Row],[机型]]))
*IF(cvmCpu选项表[[#This Row],[内存]]="",TRUE,(cvm表[内存]=cvmCpu选项表[[#This Row],[内存]]))))
)</f>
        <v>28</v>
      </c>
      <c r="FK273" t="s">
        <v>1921</v>
      </c>
      <c r="FL273" t="s">
        <v>1958</v>
      </c>
      <c r="FM273">
        <v>92</v>
      </c>
      <c r="FN273" t="str">
        <f t="shared" si="14"/>
        <v>cvm!$FR$273#</v>
      </c>
      <c r="FO273" t="str" cm="1">
        <f t="array" ref="FO273">_xlfn.LET(_xlpm.x, FR273,
         _xlpm.cellAddress, "【 cvm!" &amp; ADDRESS(ROW(cvm内存选项表[[#This Row],[自检]]),COLUMN(cvm内存选项表[[#This Row],[自检]])) &amp; "】",
         _xlfn.IFS(ISBLANK(_xlpm.x),   "error:右侧选项不足" &amp;  _xlpm.cellAddress,
               ISERROR(_xlpm.x),   "error:右侧选项执行失败: cvm!" &amp; _xlpm.cellAddress,
               TRUE,             "ok")
)</f>
        <v>ok</v>
      </c>
      <c r="FR273" cm="1">
        <f t="array" ref="FR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75">
      <c r="B274" t="e" vm="625">
        <v>#VALUE!</v>
      </c>
      <c r="C274" t="s">
        <v>1921</v>
      </c>
      <c r="D274" t="s">
        <v>1995</v>
      </c>
      <c r="E274">
        <v>16</v>
      </c>
      <c r="F274">
        <v>32</v>
      </c>
      <c r="G274" t="s">
        <v>1980</v>
      </c>
      <c r="H274">
        <v>1408</v>
      </c>
      <c r="I274">
        <v>1</v>
      </c>
      <c r="J274" t="s">
        <v>2307</v>
      </c>
      <c r="R274" t="s">
        <v>17</v>
      </c>
      <c r="S274">
        <v>4</v>
      </c>
      <c r="T274">
        <v>20</v>
      </c>
      <c r="U274" t="str">
        <f t="shared" si="12"/>
        <v>cvm!$AC$274#</v>
      </c>
      <c r="V274" t="str" cm="1">
        <f t="array" ref="V274">_xlfn.LET(_xlpm.x, AC273,
         _xlpm.cellAddress, "【 cvm!" &amp; ADDRESS(ROW(cvm机型选项表[[#This Row],[自检]]),COLUMN(cvm机型选项表[[#This Row],[自检]])) &amp; "】",
         _xlfn.IFS(ISBLANK(_xlpm.x),   "error:右侧选项不足" &amp;  _xlpm.cellAddress,
               ISERROR(_xlpm.x),   "error:右侧选项执行失败: cvm!" &amp; _xlpm.cellAddress,
               TRUE,             "ok")
)</f>
        <v>ok</v>
      </c>
      <c r="AC274" t="str" cm="1">
        <f t="array" ref="AC274:AD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4" t="str">
        <v>GPU计算型 GN6S</v>
      </c>
      <c r="CY274" t="s">
        <v>1921</v>
      </c>
      <c r="CZ274" t="s">
        <v>2021</v>
      </c>
      <c r="DA274">
        <v>448</v>
      </c>
      <c r="DB274" t="str">
        <f t="shared" si="13"/>
        <v>cvm!$DF$274#</v>
      </c>
      <c r="DC274" t="str" cm="1">
        <f t="array" ref="DC274">_xlfn.LET(_xlpm.x, DF274,
         _xlpm.cellAddress, "【 cvm!" &amp; ADDRESS(ROW(cvmCpu选项表[[#This Row],[自检]]),COLUMN(cvmCpu选项表[[#This Row],[自检]])) &amp; "】",
         _xlfn.IFS(ISBLANK(_xlpm.x),   "error:右侧选项不足" &amp;  _xlpm.cellAddress,
               ISERROR(_xlpm.x),   "error:右侧选项执行失败: cvm!" &amp; _xlpm.cellAddress,
               TRUE,             "ok")
)</f>
        <v>ok</v>
      </c>
      <c r="DF274" cm="1">
        <f t="array" ref="DF274">TRANSPOSE(
_xlfn.UNIQUE(
_xlfn._xlws.FILTER(cvm表[CPU],(cvm表[地域]=cvmCpu选项表[[#This Row],[地域]])
*IF(cvmCpu选项表[[#This Row],[机型]]="",TRUE,(cvm表[机型]=cvmCpu选项表[[#This Row],[机型]]))
*IF(cvmCpu选项表[[#This Row],[内存]]="",TRUE,(cvm表[内存]=cvmCpu选项表[[#This Row],[内存]]))))
)</f>
        <v>56</v>
      </c>
      <c r="FK274" t="s">
        <v>1921</v>
      </c>
      <c r="FL274" t="s">
        <v>1960</v>
      </c>
      <c r="FM274">
        <v>4</v>
      </c>
      <c r="FN274" t="str">
        <f t="shared" si="14"/>
        <v>cvm!$FR$274#</v>
      </c>
      <c r="FO274" t="str" cm="1">
        <f t="array" ref="FO274">_xlfn.LET(_xlpm.x, FR274,
         _xlpm.cellAddress, "【 cvm!" &amp; ADDRESS(ROW(cvm内存选项表[[#This Row],[自检]]),COLUMN(cvm内存选项表[[#This Row],[自检]])) &amp; "】",
         _xlfn.IFS(ISBLANK(_xlpm.x),   "error:右侧选项不足" &amp;  _xlpm.cellAddress,
               ISERROR(_xlpm.x),   "error:右侧选项执行失败: cvm!" &amp; _xlpm.cellAddress,
               TRUE,             "ok")
)</f>
        <v>ok</v>
      </c>
      <c r="FR274" cm="1">
        <f t="array" ref="FR274:FS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74">
        <v>16</v>
      </c>
    </row>
    <row r="275" spans="2:175">
      <c r="B275" t="e" vm="626">
        <v>#VALUE!</v>
      </c>
      <c r="C275" t="s">
        <v>1921</v>
      </c>
      <c r="D275" t="s">
        <v>1995</v>
      </c>
      <c r="E275">
        <v>24</v>
      </c>
      <c r="F275">
        <v>48</v>
      </c>
      <c r="G275" t="s">
        <v>2084</v>
      </c>
      <c r="H275">
        <v>2112</v>
      </c>
      <c r="I275">
        <v>1</v>
      </c>
      <c r="J275" t="s">
        <v>2308</v>
      </c>
      <c r="R275" t="s">
        <v>17</v>
      </c>
      <c r="S275">
        <v>10</v>
      </c>
      <c r="T275">
        <v>40</v>
      </c>
      <c r="U275" t="str">
        <f t="shared" si="12"/>
        <v>cvm!$AC$275#</v>
      </c>
      <c r="V275" t="str" cm="1">
        <f t="array" ref="V275">_xlfn.LET(_xlpm.x, AC274,
         _xlpm.cellAddress, "【 cvm!" &amp; ADDRESS(ROW(cvm机型选项表[[#This Row],[自检]]),COLUMN(cvm机型选项表[[#This Row],[自检]])) &amp; "】",
         _xlfn.IFS(ISBLANK(_xlpm.x),   "error:右侧选项不足" &amp;  _xlpm.cellAddress,
               ISERROR(_xlpm.x),   "error:右侧选项执行失败: cvm!" &amp; _xlpm.cellAddress,
               TRUE,             "ok")
)</f>
        <v>ok</v>
      </c>
      <c r="AC275" t="str" cm="1">
        <f t="array" ref="AC275:AD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5" t="str">
        <v>GPU计算型 GN10Xp</v>
      </c>
      <c r="CY275" t="s">
        <v>1921</v>
      </c>
      <c r="CZ275" t="s">
        <v>2023</v>
      </c>
      <c r="DA275">
        <v>20</v>
      </c>
      <c r="DB275" t="str">
        <f t="shared" si="13"/>
        <v>cvm!$DF$275#</v>
      </c>
      <c r="DC275" t="str" cm="1">
        <f t="array" ref="DC275">_xlfn.LET(_xlpm.x, DF275,
         _xlpm.cellAddress, "【 cvm!" &amp; ADDRESS(ROW(cvmCpu选项表[[#This Row],[自检]]),COLUMN(cvmCpu选项表[[#This Row],[自检]])) &amp; "】",
         _xlfn.IFS(ISBLANK(_xlpm.x),   "error:右侧选项不足" &amp;  _xlpm.cellAddress,
               ISERROR(_xlpm.x),   "error:右侧选项执行失败: cvm!" &amp; _xlpm.cellAddress,
               TRUE,             "ok")
)</f>
        <v>ok</v>
      </c>
      <c r="DF275" cm="1">
        <f t="array" ref="DF275">TRANSPOSE(
_xlfn.UNIQUE(
_xlfn._xlws.FILTER(cvm表[CPU],(cvm表[地域]=cvmCpu选项表[[#This Row],[地域]])
*IF(cvmCpu选项表[[#This Row],[机型]]="",TRUE,(cvm表[机型]=cvmCpu选项表[[#This Row],[机型]]))
*IF(cvmCpu选项表[[#This Row],[内存]]="",TRUE,(cvm表[内存]=cvmCpu选项表[[#This Row],[内存]]))))
)</f>
        <v>4</v>
      </c>
      <c r="FK275" t="s">
        <v>1921</v>
      </c>
      <c r="FL275" t="s">
        <v>1960</v>
      </c>
      <c r="FM275">
        <v>8</v>
      </c>
      <c r="FN275" t="str">
        <f t="shared" si="14"/>
        <v>cvm!$FR$275#</v>
      </c>
      <c r="FO275" t="str" cm="1">
        <f t="array" ref="FO275">_xlfn.LET(_xlpm.x, FR275,
         _xlpm.cellAddress, "【 cvm!" &amp; ADDRESS(ROW(cvm内存选项表[[#This Row],[自检]]),COLUMN(cvm内存选项表[[#This Row],[自检]])) &amp; "】",
         _xlfn.IFS(ISBLANK(_xlpm.x),   "error:右侧选项不足" &amp;  _xlpm.cellAddress,
               ISERROR(_xlpm.x),   "error:右侧选项执行失败: cvm!" &amp; _xlpm.cellAddress,
               TRUE,             "ok")
)</f>
        <v>ok</v>
      </c>
      <c r="FR275" cm="1">
        <f t="array" ref="FR275:FS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75">
        <v>32</v>
      </c>
    </row>
    <row r="276" spans="2:175">
      <c r="B276" t="e" vm="627">
        <v>#VALUE!</v>
      </c>
      <c r="C276" t="s">
        <v>1921</v>
      </c>
      <c r="D276" t="s">
        <v>1995</v>
      </c>
      <c r="E276">
        <v>32</v>
      </c>
      <c r="F276">
        <v>64</v>
      </c>
      <c r="G276" t="s">
        <v>1985</v>
      </c>
      <c r="H276">
        <v>2816</v>
      </c>
      <c r="I276">
        <v>1</v>
      </c>
      <c r="J276" t="s">
        <v>2309</v>
      </c>
      <c r="R276" t="s">
        <v>17</v>
      </c>
      <c r="S276">
        <v>20</v>
      </c>
      <c r="T276">
        <v>80</v>
      </c>
      <c r="U276" t="str">
        <f t="shared" si="12"/>
        <v>cvm!$AC$276#</v>
      </c>
      <c r="V276" t="str" cm="1">
        <f t="array" ref="V276">_xlfn.LET(_xlpm.x, AC275,
         _xlpm.cellAddress, "【 cvm!" &amp; ADDRESS(ROW(cvm机型选项表[[#This Row],[自检]]),COLUMN(cvm机型选项表[[#This Row],[自检]])) &amp; "】",
         _xlfn.IFS(ISBLANK(_xlpm.x),   "error:右侧选项不足" &amp;  _xlpm.cellAddress,
               ISERROR(_xlpm.x),   "error:右侧选项执行失败: cvm!" &amp; _xlpm.cellAddress,
               TRUE,             "ok")
)</f>
        <v>ok</v>
      </c>
      <c r="AC276" t="str" cm="1">
        <f t="array" ref="AC276:AD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6" t="str">
        <v>GPU计算型 GN10Xp</v>
      </c>
      <c r="CY276" t="s">
        <v>1921</v>
      </c>
      <c r="CZ276" t="s">
        <v>2023</v>
      </c>
      <c r="DA276">
        <v>32</v>
      </c>
      <c r="DB276" t="str">
        <f t="shared" si="13"/>
        <v>cvm!$DF$276#</v>
      </c>
      <c r="DC276" t="str" cm="1">
        <f t="array" ref="DC276">_xlfn.LET(_xlpm.x, DF276,
         _xlpm.cellAddress, "【 cvm!" &amp; ADDRESS(ROW(cvmCpu选项表[[#This Row],[自检]]),COLUMN(cvmCpu选项表[[#This Row],[自检]])) &amp; "】",
         _xlfn.IFS(ISBLANK(_xlpm.x),   "error:右侧选项不足" &amp;  _xlpm.cellAddress,
               ISERROR(_xlpm.x),   "error:右侧选项执行失败: cvm!" &amp; _xlpm.cellAddress,
               TRUE,             "ok")
)</f>
        <v>ok</v>
      </c>
      <c r="DF276" cm="1">
        <f t="array" ref="DF276">TRANSPOSE(
_xlfn.UNIQUE(
_xlfn._xlws.FILTER(cvm表[CPU],(cvm表[地域]=cvmCpu选项表[[#This Row],[地域]])
*IF(cvmCpu选项表[[#This Row],[机型]]="",TRUE,(cvm表[机型]=cvmCpu选项表[[#This Row],[机型]]))
*IF(cvmCpu选项表[[#This Row],[内存]]="",TRUE,(cvm表[内存]=cvmCpu选项表[[#This Row],[内存]]))))
)</f>
        <v>8</v>
      </c>
      <c r="FK276" t="s">
        <v>1921</v>
      </c>
      <c r="FL276" t="s">
        <v>1960</v>
      </c>
      <c r="FM276">
        <v>16</v>
      </c>
      <c r="FN276" t="str">
        <f t="shared" si="14"/>
        <v>cvm!$FR$276#</v>
      </c>
      <c r="FO276" t="str" cm="1">
        <f t="array" ref="FO276">_xlfn.LET(_xlpm.x, FR276,
         _xlpm.cellAddress, "【 cvm!" &amp; ADDRESS(ROW(cvm内存选项表[[#This Row],[自检]]),COLUMN(cvm内存选项表[[#This Row],[自检]])) &amp; "】",
         _xlfn.IFS(ISBLANK(_xlpm.x),   "error:右侧选项不足" &amp;  _xlpm.cellAddress,
               ISERROR(_xlpm.x),   "error:右侧选项执行失败: cvm!" &amp; _xlpm.cellAddress,
               TRUE,             "ok")
)</f>
        <v>ok</v>
      </c>
      <c r="FR276" cm="1">
        <f t="array" ref="FR276:FS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76">
        <v>64</v>
      </c>
    </row>
    <row r="277" spans="2:175">
      <c r="B277" t="e" vm="628">
        <v>#VALUE!</v>
      </c>
      <c r="C277" t="s">
        <v>1921</v>
      </c>
      <c r="D277" t="s">
        <v>1995</v>
      </c>
      <c r="E277">
        <v>48</v>
      </c>
      <c r="F277">
        <v>96</v>
      </c>
      <c r="G277" t="s">
        <v>2028</v>
      </c>
      <c r="H277">
        <v>4224</v>
      </c>
      <c r="I277">
        <v>1</v>
      </c>
      <c r="J277" t="s">
        <v>2310</v>
      </c>
      <c r="R277" t="s">
        <v>17</v>
      </c>
      <c r="S277">
        <v>8</v>
      </c>
      <c r="T277">
        <v>40</v>
      </c>
      <c r="U277" t="str">
        <f t="shared" si="12"/>
        <v>cvm!$AC$277#</v>
      </c>
      <c r="V277" t="str" cm="1">
        <f t="array" ref="V277">_xlfn.LET(_xlpm.x, AC276,
         _xlpm.cellAddress, "【 cvm!" &amp; ADDRESS(ROW(cvm机型选项表[[#This Row],[自检]]),COLUMN(cvm机型选项表[[#This Row],[自检]])) &amp; "】",
         _xlfn.IFS(ISBLANK(_xlpm.x),   "error:右侧选项不足" &amp;  _xlpm.cellAddress,
               ISERROR(_xlpm.x),   "error:右侧选项执行失败: cvm!" &amp; _xlpm.cellAddress,
               TRUE,             "ok")
)</f>
        <v>ok</v>
      </c>
      <c r="AC277" t="str" cm="1">
        <f t="array" ref="AC277:AD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277" t="str">
        <v>GPU计算型 GN10X</v>
      </c>
      <c r="CY277" t="s">
        <v>1921</v>
      </c>
      <c r="CZ277" t="s">
        <v>2023</v>
      </c>
      <c r="DA277">
        <v>40</v>
      </c>
      <c r="DB277" t="str">
        <f t="shared" si="13"/>
        <v>cvm!$DF$277#</v>
      </c>
      <c r="DC277" t="str" cm="1">
        <f t="array" ref="DC277">_xlfn.LET(_xlpm.x, DF277,
         _xlpm.cellAddress, "【 cvm!" &amp; ADDRESS(ROW(cvmCpu选项表[[#This Row],[自检]]),COLUMN(cvmCpu选项表[[#This Row],[自检]])) &amp; "】",
         _xlfn.IFS(ISBLANK(_xlpm.x),   "error:右侧选项不足" &amp;  _xlpm.cellAddress,
               ISERROR(_xlpm.x),   "error:右侧选项执行失败: cvm!" &amp; _xlpm.cellAddress,
               TRUE,             "ok")
)</f>
        <v>ok</v>
      </c>
      <c r="DF277" cm="1">
        <f t="array" ref="DF277">TRANSPOSE(
_xlfn.UNIQUE(
_xlfn._xlws.FILTER(cvm表[CPU],(cvm表[地域]=cvmCpu选项表[[#This Row],[地域]])
*IF(cvmCpu选项表[[#This Row],[机型]]="",TRUE,(cvm表[机型]=cvmCpu选项表[[#This Row],[机型]]))
*IF(cvmCpu选项表[[#This Row],[内存]]="",TRUE,(cvm表[内存]=cvmCpu选项表[[#This Row],[内存]]))))
)</f>
        <v>10</v>
      </c>
      <c r="FK277" t="s">
        <v>1921</v>
      </c>
      <c r="FL277" t="s">
        <v>1960</v>
      </c>
      <c r="FM277">
        <v>32</v>
      </c>
      <c r="FN277" t="str">
        <f t="shared" si="14"/>
        <v>cvm!$FR$277#</v>
      </c>
      <c r="FO277" t="str" cm="1">
        <f t="array" ref="FO277">_xlfn.LET(_xlpm.x, FR277,
         _xlpm.cellAddress, "【 cvm!" &amp; ADDRESS(ROW(cvm内存选项表[[#This Row],[自检]]),COLUMN(cvm内存选项表[[#This Row],[自检]])) &amp; "】",
         _xlfn.IFS(ISBLANK(_xlpm.x),   "error:右侧选项不足" &amp;  _xlpm.cellAddress,
               ISERROR(_xlpm.x),   "error:右侧选项执行失败: cvm!" &amp; _xlpm.cellAddress,
               TRUE,             "ok")
)</f>
        <v>ok</v>
      </c>
      <c r="FR277" cm="1">
        <f t="array" ref="FR277:FS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77">
        <v>128</v>
      </c>
    </row>
    <row r="278" spans="2:175">
      <c r="B278" t="e" vm="629">
        <v>#VALUE!</v>
      </c>
      <c r="C278" t="s">
        <v>1921</v>
      </c>
      <c r="D278" t="s">
        <v>1997</v>
      </c>
      <c r="E278">
        <v>80</v>
      </c>
      <c r="F278">
        <v>384</v>
      </c>
      <c r="G278" t="s">
        <v>2106</v>
      </c>
      <c r="H278">
        <v>16376</v>
      </c>
      <c r="I278">
        <v>1</v>
      </c>
      <c r="J278" t="s">
        <v>2311</v>
      </c>
      <c r="R278" t="s">
        <v>17</v>
      </c>
      <c r="S278">
        <v>36</v>
      </c>
      <c r="T278">
        <v>160</v>
      </c>
      <c r="U278" t="str">
        <f t="shared" si="12"/>
        <v>cvm!$AC$278#</v>
      </c>
      <c r="V278" t="str" cm="1">
        <f t="array" ref="V278">_xlfn.LET(_xlpm.x, AC277,
         _xlpm.cellAddress, "【 cvm!" &amp; ADDRESS(ROW(cvm机型选项表[[#This Row],[自检]]),COLUMN(cvm机型选项表[[#This Row],[自检]])) &amp; "】",
         _xlfn.IFS(ISBLANK(_xlpm.x),   "error:右侧选项不足" &amp;  _xlpm.cellAddress,
               ISERROR(_xlpm.x),   "error:右侧选项执行失败: cvm!" &amp; _xlpm.cellAddress,
               TRUE,             "ok")
)</f>
        <v>ok</v>
      </c>
      <c r="AC278" t="str" cm="1">
        <f t="array" ref="AC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8" t="s">
        <v>1921</v>
      </c>
      <c r="CZ278" t="s">
        <v>2023</v>
      </c>
      <c r="DA278">
        <v>80</v>
      </c>
      <c r="DB278" t="str">
        <f t="shared" si="13"/>
        <v>cvm!$DF$278#</v>
      </c>
      <c r="DC278" t="str" cm="1">
        <f t="array" ref="DC278">_xlfn.LET(_xlpm.x, DF278,
         _xlpm.cellAddress, "【 cvm!" &amp; ADDRESS(ROW(cvmCpu选项表[[#This Row],[自检]]),COLUMN(cvmCpu选项表[[#This Row],[自检]])) &amp; "】",
         _xlfn.IFS(ISBLANK(_xlpm.x),   "error:右侧选项不足" &amp;  _xlpm.cellAddress,
               ISERROR(_xlpm.x),   "error:右侧选项执行失败: cvm!" &amp; _xlpm.cellAddress,
               TRUE,             "ok")
)</f>
        <v>ok</v>
      </c>
      <c r="DF278" cm="1">
        <f t="array" ref="DF278">TRANSPOSE(
_xlfn.UNIQUE(
_xlfn._xlws.FILTER(cvm表[CPU],(cvm表[地域]=cvmCpu选项表[[#This Row],[地域]])
*IF(cvmCpu选项表[[#This Row],[机型]]="",TRUE,(cvm表[机型]=cvmCpu选项表[[#This Row],[机型]]))
*IF(cvmCpu选项表[[#This Row],[内存]]="",TRUE,(cvm表[内存]=cvmCpu选项表[[#This Row],[内存]]))))
)</f>
        <v>20</v>
      </c>
      <c r="FK278" t="s">
        <v>1921</v>
      </c>
      <c r="FL278" t="s">
        <v>1960</v>
      </c>
      <c r="FM278">
        <v>48</v>
      </c>
      <c r="FN278" t="str">
        <f t="shared" si="14"/>
        <v>cvm!$FR$278#</v>
      </c>
      <c r="FO278" t="str" cm="1">
        <f t="array" ref="FO278">_xlfn.LET(_xlpm.x, FR278,
         _xlpm.cellAddress, "【 cvm!" &amp; ADDRESS(ROW(cvm内存选项表[[#This Row],[自检]]),COLUMN(cvm内存选项表[[#This Row],[自检]])) &amp; "】",
         _xlfn.IFS(ISBLANK(_xlpm.x),   "error:右侧选项不足" &amp;  _xlpm.cellAddress,
               ISERROR(_xlpm.x),   "error:右侧选项执行失败: cvm!" &amp; _xlpm.cellAddress,
               TRUE,             "ok")
)</f>
        <v>ok</v>
      </c>
      <c r="FR278" cm="1">
        <f t="array" ref="FR278:FS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78">
        <v>192</v>
      </c>
    </row>
    <row r="279" spans="2:175">
      <c r="B279" t="e" vm="630">
        <v>#VALUE!</v>
      </c>
      <c r="C279" t="s">
        <v>1921</v>
      </c>
      <c r="D279" t="s">
        <v>1999</v>
      </c>
      <c r="E279">
        <v>8</v>
      </c>
      <c r="F279">
        <v>32</v>
      </c>
      <c r="G279" t="s">
        <v>1956</v>
      </c>
      <c r="H279">
        <v>1584</v>
      </c>
      <c r="I279">
        <v>1</v>
      </c>
      <c r="J279" t="s">
        <v>2312</v>
      </c>
      <c r="R279" t="s">
        <v>17</v>
      </c>
      <c r="S279">
        <v>72</v>
      </c>
      <c r="T279">
        <v>320</v>
      </c>
      <c r="U279" t="str">
        <f t="shared" si="12"/>
        <v>cvm!$AC$279#</v>
      </c>
      <c r="V279" t="str" cm="1">
        <f t="array" ref="V279">_xlfn.LET(_xlpm.x, AC278,
         _xlpm.cellAddress, "【 cvm!" &amp; ADDRESS(ROW(cvm机型选项表[[#This Row],[自检]]),COLUMN(cvm机型选项表[[#This Row],[自检]])) &amp; "】",
         _xlfn.IFS(ISBLANK(_xlpm.x),   "error:右侧选项不足" &amp;  _xlpm.cellAddress,
               ISERROR(_xlpm.x),   "error:右侧选项执行失败: cvm!" &amp; _xlpm.cellAddress,
               TRUE,             "ok")
)</f>
        <v>ok</v>
      </c>
      <c r="AC279" t="str" cm="1">
        <f t="array" ref="AC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9" t="s">
        <v>1921</v>
      </c>
      <c r="CZ279" t="s">
        <v>2023</v>
      </c>
      <c r="DA279">
        <v>128</v>
      </c>
      <c r="DB279" t="str">
        <f t="shared" si="13"/>
        <v>cvm!$DF$279#</v>
      </c>
      <c r="DC279" t="str" cm="1">
        <f t="array" ref="DC279">_xlfn.LET(_xlpm.x, DF279,
         _xlpm.cellAddress, "【 cvm!" &amp; ADDRESS(ROW(cvmCpu选项表[[#This Row],[自检]]),COLUMN(cvmCpu选项表[[#This Row],[自检]])) &amp; "】",
         _xlfn.IFS(ISBLANK(_xlpm.x),   "error:右侧选项不足" &amp;  _xlpm.cellAddress,
               ISERROR(_xlpm.x),   "error:右侧选项执行失败: cvm!" &amp; _xlpm.cellAddress,
               TRUE,             "ok")
)</f>
        <v>ok</v>
      </c>
      <c r="DF279" cm="1">
        <f t="array" ref="DF279">TRANSPOSE(
_xlfn.UNIQUE(
_xlfn._xlws.FILTER(cvm表[CPU],(cvm表[地域]=cvmCpu选项表[[#This Row],[地域]])
*IF(cvmCpu选项表[[#This Row],[机型]]="",TRUE,(cvm表[机型]=cvmCpu选项表[[#This Row],[机型]]))
*IF(cvmCpu选项表[[#This Row],[内存]]="",TRUE,(cvm表[内存]=cvmCpu选项表[[#This Row],[内存]]))))
)</f>
        <v>32</v>
      </c>
      <c r="FK279" t="s">
        <v>1921</v>
      </c>
      <c r="FL279" t="s">
        <v>1960</v>
      </c>
      <c r="FM279">
        <v>52</v>
      </c>
      <c r="FN279" t="str">
        <f t="shared" si="14"/>
        <v>cvm!$FR$279#</v>
      </c>
      <c r="FO279" t="str" cm="1">
        <f t="array" ref="FO279">_xlfn.LET(_xlpm.x, FR279,
         _xlpm.cellAddress, "【 cvm!" &amp; ADDRESS(ROW(cvm内存选项表[[#This Row],[自检]]),COLUMN(cvm内存选项表[[#This Row],[自检]])) &amp; "】",
         _xlfn.IFS(ISBLANK(_xlpm.x),   "error:右侧选项不足" &amp;  _xlpm.cellAddress,
               ISERROR(_xlpm.x),   "error:右侧选项执行失败: cvm!" &amp; _xlpm.cellAddress,
               TRUE,             "ok")
)</f>
        <v>ok</v>
      </c>
      <c r="FR279" cm="1">
        <f t="array" ref="FR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75">
      <c r="B280" t="e" vm="631">
        <v>#VALUE!</v>
      </c>
      <c r="C280" t="s">
        <v>1921</v>
      </c>
      <c r="D280" t="s">
        <v>1999</v>
      </c>
      <c r="E280">
        <v>16</v>
      </c>
      <c r="F280">
        <v>64</v>
      </c>
      <c r="G280" t="s">
        <v>1942</v>
      </c>
      <c r="H280">
        <v>3168</v>
      </c>
      <c r="I280">
        <v>1</v>
      </c>
      <c r="J280" t="s">
        <v>2313</v>
      </c>
      <c r="R280" t="s">
        <v>17</v>
      </c>
      <c r="S280">
        <v>90</v>
      </c>
      <c r="T280">
        <v>226</v>
      </c>
      <c r="U280" t="str">
        <f t="shared" si="12"/>
        <v>cvm!$AC$280#</v>
      </c>
      <c r="V280" t="str" cm="1">
        <f t="array" ref="V280">_xlfn.LET(_xlpm.x, AC279,
         _xlpm.cellAddress, "【 cvm!" &amp; ADDRESS(ROW(cvm机型选项表[[#This Row],[自检]]),COLUMN(cvm机型选项表[[#This Row],[自检]])) &amp; "】",
         _xlfn.IFS(ISBLANK(_xlpm.x),   "error:右侧选项不足" &amp;  _xlpm.cellAddress,
               ISERROR(_xlpm.x),   "error:右侧选项执行失败: cvm!" &amp; _xlpm.cellAddress,
               TRUE,             "ok")
)</f>
        <v>ok</v>
      </c>
      <c r="AC280" t="str" cm="1">
        <f t="array" ref="AC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0" t="s">
        <v>1921</v>
      </c>
      <c r="CZ280" t="s">
        <v>2023</v>
      </c>
      <c r="DA280">
        <v>160</v>
      </c>
      <c r="DB280" t="str">
        <f t="shared" si="13"/>
        <v>cvm!$DF$280#</v>
      </c>
      <c r="DC280" t="str" cm="1">
        <f t="array" ref="DC280">_xlfn.LET(_xlpm.x, DF280,
         _xlpm.cellAddress, "【 cvm!" &amp; ADDRESS(ROW(cvmCpu选项表[[#This Row],[自检]]),COLUMN(cvmCpu选项表[[#This Row],[自检]])) &amp; "】",
         _xlfn.IFS(ISBLANK(_xlpm.x),   "error:右侧选项不足" &amp;  _xlpm.cellAddress,
               ISERROR(_xlpm.x),   "error:右侧选项执行失败: cvm!" &amp; _xlpm.cellAddress,
               TRUE,             "ok")
)</f>
        <v>ok</v>
      </c>
      <c r="DF280" cm="1">
        <f t="array" ref="DF280">TRANSPOSE(
_xlfn.UNIQUE(
_xlfn._xlws.FILTER(cvm表[CPU],(cvm表[地域]=cvmCpu选项表[[#This Row],[地域]])
*IF(cvmCpu选项表[[#This Row],[机型]]="",TRUE,(cvm表[机型]=cvmCpu选项表[[#This Row],[机型]]))
*IF(cvmCpu选项表[[#This Row],[内存]]="",TRUE,(cvm表[内存]=cvmCpu选项表[[#This Row],[内存]]))))
)</f>
        <v>40</v>
      </c>
      <c r="FK280" t="s">
        <v>1921</v>
      </c>
      <c r="FL280" t="s">
        <v>1960</v>
      </c>
      <c r="FM280">
        <v>64</v>
      </c>
      <c r="FN280" t="str">
        <f t="shared" si="14"/>
        <v>cvm!$FR$280#</v>
      </c>
      <c r="FO280" t="str" cm="1">
        <f t="array" ref="FO280">_xlfn.LET(_xlpm.x, FR280,
         _xlpm.cellAddress, "【 cvm!" &amp; ADDRESS(ROW(cvm内存选项表[[#This Row],[自检]]),COLUMN(cvm内存选项表[[#This Row],[自检]])) &amp; "】",
         _xlfn.IFS(ISBLANK(_xlpm.x),   "error:右侧选项不足" &amp;  _xlpm.cellAddress,
               ISERROR(_xlpm.x),   "error:右侧选项执行失败: cvm!" &amp; _xlpm.cellAddress,
               TRUE,             "ok")
)</f>
        <v>ok</v>
      </c>
      <c r="FR280" cm="1">
        <f t="array" ref="FR280:FS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80">
        <v>256</v>
      </c>
    </row>
    <row r="281" spans="2:175">
      <c r="B281" t="e" vm="632">
        <v>#VALUE!</v>
      </c>
      <c r="C281" t="s">
        <v>1921</v>
      </c>
      <c r="D281" t="s">
        <v>1999</v>
      </c>
      <c r="E281">
        <v>32</v>
      </c>
      <c r="F281">
        <v>128</v>
      </c>
      <c r="G281" t="s">
        <v>1944</v>
      </c>
      <c r="H281">
        <v>5856</v>
      </c>
      <c r="I281">
        <v>1</v>
      </c>
      <c r="J281" t="s">
        <v>2314</v>
      </c>
      <c r="R281" t="s">
        <v>17</v>
      </c>
      <c r="S281">
        <v>180</v>
      </c>
      <c r="T281">
        <v>452</v>
      </c>
      <c r="U281" t="str">
        <f t="shared" si="12"/>
        <v>cvm!$AC$281#</v>
      </c>
      <c r="V281" t="str" cm="1">
        <f t="array" ref="V281">_xlfn.LET(_xlpm.x, AC280,
         _xlpm.cellAddress, "【 cvm!" &amp; ADDRESS(ROW(cvm机型选项表[[#This Row],[自检]]),COLUMN(cvm机型选项表[[#This Row],[自检]])) &amp; "】",
         _xlfn.IFS(ISBLANK(_xlpm.x),   "error:右侧选项不足" &amp;  _xlpm.cellAddress,
               ISERROR(_xlpm.x),   "error:右侧选项执行失败: cvm!" &amp; _xlpm.cellAddress,
               TRUE,             "ok")
)</f>
        <v>ok</v>
      </c>
      <c r="AC281" t="str" cm="1">
        <f t="array" ref="AC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1" t="s">
        <v>1921</v>
      </c>
      <c r="CZ281" t="s">
        <v>2023</v>
      </c>
      <c r="DA281">
        <v>320</v>
      </c>
      <c r="DB281" t="str">
        <f t="shared" si="13"/>
        <v>cvm!$DF$281#</v>
      </c>
      <c r="DC281" t="str" cm="1">
        <f t="array" ref="DC281">_xlfn.LET(_xlpm.x, DF281,
         _xlpm.cellAddress, "【 cvm!" &amp; ADDRESS(ROW(cvmCpu选项表[[#This Row],[自检]]),COLUMN(cvmCpu选项表[[#This Row],[自检]])) &amp; "】",
         _xlfn.IFS(ISBLANK(_xlpm.x),   "error:右侧选项不足" &amp;  _xlpm.cellAddress,
               ISERROR(_xlpm.x),   "error:右侧选项执行失败: cvm!" &amp; _xlpm.cellAddress,
               TRUE,             "ok")
)</f>
        <v>ok</v>
      </c>
      <c r="DF281" cm="1">
        <f t="array" ref="DF281">TRANSPOSE(
_xlfn.UNIQUE(
_xlfn._xlws.FILTER(cvm表[CPU],(cvm表[地域]=cvmCpu选项表[[#This Row],[地域]])
*IF(cvmCpu选项表[[#This Row],[机型]]="",TRUE,(cvm表[机型]=cvmCpu选项表[[#This Row],[机型]]))
*IF(cvmCpu选项表[[#This Row],[内存]]="",TRUE,(cvm表[内存]=cvmCpu选项表[[#This Row],[内存]]))))
)</f>
        <v>80</v>
      </c>
      <c r="FK281" t="s">
        <v>1921</v>
      </c>
      <c r="FL281" t="s">
        <v>1960</v>
      </c>
      <c r="FM281">
        <v>104</v>
      </c>
      <c r="FN281" t="str">
        <f t="shared" si="14"/>
        <v>cvm!$FR$281#</v>
      </c>
      <c r="FO281" t="str" cm="1">
        <f t="array" ref="FO281">_xlfn.LET(_xlpm.x, FR281,
         _xlpm.cellAddress, "【 cvm!" &amp; ADDRESS(ROW(cvm内存选项表[[#This Row],[自检]]),COLUMN(cvm内存选项表[[#This Row],[自检]])) &amp; "】",
         _xlfn.IFS(ISBLANK(_xlpm.x),   "error:右侧选项不足" &amp;  _xlpm.cellAddress,
               ISERROR(_xlpm.x),   "error:右侧选项执行失败: cvm!" &amp; _xlpm.cellAddress,
               TRUE,             "ok")
)</f>
        <v>ok</v>
      </c>
      <c r="FR281" cm="1">
        <f t="array" ref="FR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75">
      <c r="B282" t="e" vm="633">
        <v>#VALUE!</v>
      </c>
      <c r="C282" t="s">
        <v>1921</v>
      </c>
      <c r="D282" t="s">
        <v>1999</v>
      </c>
      <c r="E282">
        <v>64</v>
      </c>
      <c r="F282">
        <v>256</v>
      </c>
      <c r="G282" t="s">
        <v>1946</v>
      </c>
      <c r="H282">
        <v>11712</v>
      </c>
      <c r="I282">
        <v>1</v>
      </c>
      <c r="J282" t="s">
        <v>2315</v>
      </c>
      <c r="R282" t="s">
        <v>17</v>
      </c>
      <c r="S282">
        <v>10</v>
      </c>
      <c r="T282">
        <v>88</v>
      </c>
      <c r="U282" t="str">
        <f t="shared" si="12"/>
        <v>cvm!$AC$282#</v>
      </c>
      <c r="V282" t="str" cm="1">
        <f t="array" ref="V282">_xlfn.LET(_xlpm.x, AC281,
         _xlpm.cellAddress, "【 cvm!" &amp; ADDRESS(ROW(cvm机型选项表[[#This Row],[自检]]),COLUMN(cvm机型选项表[[#This Row],[自检]])) &amp; "】",
         _xlfn.IFS(ISBLANK(_xlpm.x),   "error:右侧选项不足" &amp;  _xlpm.cellAddress,
               ISERROR(_xlpm.x),   "error:右侧选项执行失败: cvm!" &amp; _xlpm.cellAddress,
               TRUE,             "ok")
)</f>
        <v>ok</v>
      </c>
      <c r="AC282" t="str" cm="1">
        <f t="array" ref="AC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2" t="s">
        <v>1921</v>
      </c>
      <c r="CZ282" t="s">
        <v>2025</v>
      </c>
      <c r="DA282">
        <v>20</v>
      </c>
      <c r="DB282" t="str">
        <f t="shared" si="13"/>
        <v>cvm!$DF$282#</v>
      </c>
      <c r="DC282" t="str" cm="1">
        <f t="array" ref="DC282">_xlfn.LET(_xlpm.x, DF282,
         _xlpm.cellAddress, "【 cvm!" &amp; ADDRESS(ROW(cvmCpu选项表[[#This Row],[自检]]),COLUMN(cvmCpu选项表[[#This Row],[自检]])) &amp; "】",
         _xlfn.IFS(ISBLANK(_xlpm.x),   "error:右侧选项不足" &amp;  _xlpm.cellAddress,
               ISERROR(_xlpm.x),   "error:右侧选项执行失败: cvm!" &amp; _xlpm.cellAddress,
               TRUE,             "ok")
)</f>
        <v>ok</v>
      </c>
      <c r="DF282" cm="1">
        <f t="array" ref="DF282">TRANSPOSE(
_xlfn.UNIQUE(
_xlfn._xlws.FILTER(cvm表[CPU],(cvm表[地域]=cvmCpu选项表[[#This Row],[地域]])
*IF(cvmCpu选项表[[#This Row],[机型]]="",TRUE,(cvm表[机型]=cvmCpu选项表[[#This Row],[机型]]))
*IF(cvmCpu选项表[[#This Row],[内存]]="",TRUE,(cvm表[内存]=cvmCpu选项表[[#This Row],[内存]]))))
)</f>
        <v>4</v>
      </c>
      <c r="FK282" t="s">
        <v>1921</v>
      </c>
      <c r="FL282" t="s">
        <v>1963</v>
      </c>
      <c r="FM282">
        <v>4</v>
      </c>
      <c r="FN282" t="str">
        <f t="shared" si="14"/>
        <v>cvm!$FR$282#</v>
      </c>
      <c r="FO282" t="str" cm="1">
        <f t="array" ref="FO282">_xlfn.LET(_xlpm.x, FR282,
         _xlpm.cellAddress, "【 cvm!" &amp; ADDRESS(ROW(cvm内存选项表[[#This Row],[自检]]),COLUMN(cvm内存选项表[[#This Row],[自检]])) &amp; "】",
         _xlfn.IFS(ISBLANK(_xlpm.x),   "error:右侧选项不足" &amp;  _xlpm.cellAddress,
               ISERROR(_xlpm.x),   "error:右侧选项执行失败: cvm!" &amp; _xlpm.cellAddress,
               TRUE,             "ok")
)</f>
        <v>ok</v>
      </c>
      <c r="FR282" cm="1">
        <f t="array" ref="FR282:FS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2">
        <v>16</v>
      </c>
    </row>
    <row r="283" spans="2:175">
      <c r="B283" t="e" vm="634">
        <v>#VALUE!</v>
      </c>
      <c r="C283" t="s">
        <v>1921</v>
      </c>
      <c r="D283" t="s">
        <v>1999</v>
      </c>
      <c r="E283">
        <v>84</v>
      </c>
      <c r="F283">
        <v>320</v>
      </c>
      <c r="G283" t="s">
        <v>1948</v>
      </c>
      <c r="H283">
        <v>14104</v>
      </c>
      <c r="I283">
        <v>1</v>
      </c>
      <c r="J283" t="s">
        <v>2316</v>
      </c>
      <c r="R283" t="s">
        <v>17</v>
      </c>
      <c r="S283">
        <v>22</v>
      </c>
      <c r="T283">
        <v>176</v>
      </c>
      <c r="U283" t="str">
        <f t="shared" si="12"/>
        <v>cvm!$AC$283#</v>
      </c>
      <c r="V283" t="str" cm="1">
        <f t="array" ref="V283">_xlfn.LET(_xlpm.x, AC282,
         _xlpm.cellAddress, "【 cvm!" &amp; ADDRESS(ROW(cvm机型选项表[[#This Row],[自检]]),COLUMN(cvm机型选项表[[#This Row],[自检]])) &amp; "】",
         _xlfn.IFS(ISBLANK(_xlpm.x),   "error:右侧选项不足" &amp;  _xlpm.cellAddress,
               ISERROR(_xlpm.x),   "error:右侧选项执行失败: cvm!" &amp; _xlpm.cellAddress,
               TRUE,             "ok")
)</f>
        <v>ok</v>
      </c>
      <c r="AC283" t="str" cm="1">
        <f t="array" ref="AC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3" t="s">
        <v>1921</v>
      </c>
      <c r="CZ283" t="s">
        <v>2025</v>
      </c>
      <c r="DA283">
        <v>40</v>
      </c>
      <c r="DB283" t="str">
        <f t="shared" si="13"/>
        <v>cvm!$DF$283#</v>
      </c>
      <c r="DC283" t="str" cm="1">
        <f t="array" ref="DC283">_xlfn.LET(_xlpm.x, DF283,
         _xlpm.cellAddress, "【 cvm!" &amp; ADDRESS(ROW(cvmCpu选项表[[#This Row],[自检]]),COLUMN(cvmCpu选项表[[#This Row],[自检]])) &amp; "】",
         _xlfn.IFS(ISBLANK(_xlpm.x),   "error:右侧选项不足" &amp;  _xlpm.cellAddress,
               ISERROR(_xlpm.x),   "error:右侧选项执行失败: cvm!" &amp; _xlpm.cellAddress,
               TRUE,             "ok")
)</f>
        <v>ok</v>
      </c>
      <c r="DF283" cm="1">
        <f t="array" ref="DF283">TRANSPOSE(
_xlfn.UNIQUE(
_xlfn._xlws.FILTER(cvm表[CPU],(cvm表[地域]=cvmCpu选项表[[#This Row],[地域]])
*IF(cvmCpu选项表[[#This Row],[机型]]="",TRUE,(cvm表[机型]=cvmCpu选项表[[#This Row],[机型]]))
*IF(cvmCpu选项表[[#This Row],[内存]]="",TRUE,(cvm表[内存]=cvmCpu选项表[[#This Row],[内存]]))))
)</f>
        <v>8</v>
      </c>
      <c r="FK283" t="s">
        <v>1921</v>
      </c>
      <c r="FL283" t="s">
        <v>1963</v>
      </c>
      <c r="FM283">
        <v>8</v>
      </c>
      <c r="FN283" t="str">
        <f t="shared" si="14"/>
        <v>cvm!$FR$283#</v>
      </c>
      <c r="FO283" t="str" cm="1">
        <f t="array" ref="FO283">_xlfn.LET(_xlpm.x, FR283,
         _xlpm.cellAddress, "【 cvm!" &amp; ADDRESS(ROW(cvm内存选项表[[#This Row],[自检]]),COLUMN(cvm内存选项表[[#This Row],[自检]])) &amp; "】",
         _xlfn.IFS(ISBLANK(_xlpm.x),   "error:右侧选项不足" &amp;  _xlpm.cellAddress,
               ISERROR(_xlpm.x),   "error:右侧选项执行失败: cvm!" &amp; _xlpm.cellAddress,
               TRUE,             "ok")
)</f>
        <v>ok</v>
      </c>
      <c r="FR283" cm="1">
        <f t="array" ref="FR283:FS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3">
        <v>32</v>
      </c>
    </row>
    <row r="284" spans="2:175">
      <c r="B284" t="e" vm="635">
        <v>#VALUE!</v>
      </c>
      <c r="C284" t="s">
        <v>1921</v>
      </c>
      <c r="D284" t="s">
        <v>2001</v>
      </c>
      <c r="E284">
        <v>8</v>
      </c>
      <c r="F284">
        <v>32</v>
      </c>
      <c r="G284" t="s">
        <v>1956</v>
      </c>
      <c r="H284">
        <v>1404</v>
      </c>
      <c r="I284">
        <v>1</v>
      </c>
      <c r="J284" t="s">
        <v>2317</v>
      </c>
      <c r="R284" t="s">
        <v>17</v>
      </c>
      <c r="S284">
        <v>44</v>
      </c>
      <c r="T284">
        <v>352</v>
      </c>
      <c r="U284" t="str">
        <f t="shared" si="12"/>
        <v>cvm!$AC$284#</v>
      </c>
      <c r="V284" t="str" cm="1">
        <f t="array" ref="V284">_xlfn.LET(_xlpm.x, AC283,
         _xlpm.cellAddress, "【 cvm!" &amp; ADDRESS(ROW(cvm机型选项表[[#This Row],[自检]]),COLUMN(cvm机型选项表[[#This Row],[自检]])) &amp; "】",
         _xlfn.IFS(ISBLANK(_xlpm.x),   "error:右侧选项不足" &amp;  _xlpm.cellAddress,
               ISERROR(_xlpm.x),   "error:右侧选项执行失败: cvm!" &amp; _xlpm.cellAddress,
               TRUE,             "ok")
)</f>
        <v>ok</v>
      </c>
      <c r="AC284" t="str" cm="1">
        <f t="array" ref="AC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4" t="s">
        <v>1921</v>
      </c>
      <c r="CZ284" t="s">
        <v>2027</v>
      </c>
      <c r="DA284">
        <v>40</v>
      </c>
      <c r="DB284" t="str">
        <f t="shared" si="13"/>
        <v>cvm!$DF$284#</v>
      </c>
      <c r="DC284" t="str" cm="1">
        <f t="array" ref="DC284">_xlfn.LET(_xlpm.x, DF284,
         _xlpm.cellAddress, "【 cvm!" &amp; ADDRESS(ROW(cvmCpu选项表[[#This Row],[自检]]),COLUMN(cvmCpu选项表[[#This Row],[自检]])) &amp; "】",
         _xlfn.IFS(ISBLANK(_xlpm.x),   "error:右侧选项不足" &amp;  _xlpm.cellAddress,
               ISERROR(_xlpm.x),   "error:右侧选项执行失败: cvm!" &amp; _xlpm.cellAddress,
               TRUE,             "ok")
)</f>
        <v>ok</v>
      </c>
      <c r="DF284" cm="1">
        <f t="array" ref="DF284">TRANSPOSE(
_xlfn.UNIQUE(
_xlfn._xlws.FILTER(cvm表[CPU],(cvm表[地域]=cvmCpu选项表[[#This Row],[地域]])
*IF(cvmCpu选项表[[#This Row],[机型]]="",TRUE,(cvm表[机型]=cvmCpu选项表[[#This Row],[机型]]))
*IF(cvmCpu选项表[[#This Row],[内存]]="",TRUE,(cvm表[内存]=cvmCpu选项表[[#This Row],[内存]]))))
)</f>
        <v>10</v>
      </c>
      <c r="FK284" t="s">
        <v>1921</v>
      </c>
      <c r="FL284" t="s">
        <v>1963</v>
      </c>
      <c r="FM284">
        <v>16</v>
      </c>
      <c r="FN284" t="str">
        <f t="shared" si="14"/>
        <v>cvm!$FR$284#</v>
      </c>
      <c r="FO284" t="str" cm="1">
        <f t="array" ref="FO284">_xlfn.LET(_xlpm.x, FR284,
         _xlpm.cellAddress, "【 cvm!" &amp; ADDRESS(ROW(cvm内存选项表[[#This Row],[自检]]),COLUMN(cvm内存选项表[[#This Row],[自检]])) &amp; "】",
         _xlfn.IFS(ISBLANK(_xlpm.x),   "error:右侧选项不足" &amp;  _xlpm.cellAddress,
               ISERROR(_xlpm.x),   "error:右侧选项执行失败: cvm!" &amp; _xlpm.cellAddress,
               TRUE,             "ok")
)</f>
        <v>ok</v>
      </c>
      <c r="FR284" cm="1">
        <f t="array" ref="FR284:FS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4">
        <v>64</v>
      </c>
    </row>
    <row r="285" spans="2:175">
      <c r="B285" t="e" vm="636">
        <v>#VALUE!</v>
      </c>
      <c r="C285" t="s">
        <v>1921</v>
      </c>
      <c r="D285" t="s">
        <v>2001</v>
      </c>
      <c r="E285">
        <v>16</v>
      </c>
      <c r="F285">
        <v>64</v>
      </c>
      <c r="G285" t="s">
        <v>1942</v>
      </c>
      <c r="H285">
        <v>2808</v>
      </c>
      <c r="I285">
        <v>1</v>
      </c>
      <c r="J285" t="s">
        <v>2318</v>
      </c>
      <c r="R285" t="s">
        <v>1921</v>
      </c>
      <c r="U285" t="str">
        <f t="shared" si="12"/>
        <v>cvm!$AC$285#</v>
      </c>
      <c r="V285" t="str" cm="1">
        <f t="array" ref="V285">_xlfn.LET(_xlpm.x, AC284,
         _xlpm.cellAddress, "【 cvm!" &amp; ADDRESS(ROW(cvm机型选项表[[#This Row],[自检]]),COLUMN(cvm机型选项表[[#This Row],[自检]])) &amp; "】",
         _xlfn.IFS(ISBLANK(_xlpm.x),   "error:右侧选项不足" &amp;  _xlpm.cellAddress,
               ISERROR(_xlpm.x),   "error:右侧选项执行失败: cvm!" &amp; _xlpm.cellAddress,
               TRUE,             "ok")
)</f>
        <v>ok</v>
      </c>
      <c r="AC285" t="str" cm="1">
        <f t="array" ref="AC285:BQ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5" t="str">
        <v>高IO型 IT5</v>
      </c>
      <c r="AE285" t="str">
        <v>高IO型 IT3</v>
      </c>
      <c r="AF285" t="str">
        <v>高IO型 I3</v>
      </c>
      <c r="AG285" t="str">
        <v>计算网络增强型 CN3</v>
      </c>
      <c r="AH285" t="str">
        <v>计算型 C6</v>
      </c>
      <c r="AI285" t="str">
        <v>计算型 C5</v>
      </c>
      <c r="AJ285" t="str">
        <v>计算型 C4</v>
      </c>
      <c r="AK285" t="str">
        <v>计算型 C3</v>
      </c>
      <c r="AL285" t="str">
        <v>计算型 C2</v>
      </c>
      <c r="AM285" t="str">
        <v>标准网络优化型 SN3ne</v>
      </c>
      <c r="AN285" t="str">
        <v>标准存储增强型 S5se</v>
      </c>
      <c r="AO285" t="str">
        <v>标准型 黑石物理服务器BMS4</v>
      </c>
      <c r="AP285" t="str">
        <v>标准型 SA3</v>
      </c>
      <c r="AQ285" t="str">
        <v>标准型 SA2</v>
      </c>
      <c r="AR285" t="str">
        <v>标准型 SA1</v>
      </c>
      <c r="AS285" t="str">
        <v>标准型 S6</v>
      </c>
      <c r="AT285" t="str">
        <v>标准型 S5</v>
      </c>
      <c r="AU285" t="str">
        <v>标准型 S4</v>
      </c>
      <c r="AV285" t="str">
        <v>标准型 S3</v>
      </c>
      <c r="AW285" t="str">
        <v>标准型 S2</v>
      </c>
      <c r="AX285" t="str">
        <v>标准型 S1</v>
      </c>
      <c r="AY285" t="str">
        <v>大数据型 黑石物理服务器BMD2</v>
      </c>
      <c r="AZ285" t="str">
        <v>大数据型 D3</v>
      </c>
      <c r="BA285" t="str">
        <v>大数据型 D2</v>
      </c>
      <c r="BB285" t="str">
        <v>内存型 MA2</v>
      </c>
      <c r="BC285" t="str">
        <v>内存型 M6</v>
      </c>
      <c r="BD285" t="str">
        <v>内存型 M5</v>
      </c>
      <c r="BE285" t="str">
        <v>内存型 M4</v>
      </c>
      <c r="BF285" t="str">
        <v>内存型 M3</v>
      </c>
      <c r="BG285" t="str">
        <v>内存型 M2</v>
      </c>
      <c r="BH285" t="str">
        <v>内存型 M1</v>
      </c>
      <c r="BI285" t="str">
        <v>GPU计算型 GT4</v>
      </c>
      <c r="BJ285" t="str">
        <v>GPU计算型 GN8</v>
      </c>
      <c r="BK285" t="str">
        <v>GPU计算型 GN7</v>
      </c>
      <c r="BL285" t="str">
        <v>GPU计算型 GN6S</v>
      </c>
      <c r="BM285" t="str">
        <v>GPU计算型 GN10Xp</v>
      </c>
      <c r="BN285" t="str">
        <v>GPU计算型 GN10X</v>
      </c>
      <c r="BO285" t="str">
        <v>GPU推理型 GI3X</v>
      </c>
      <c r="BP285" t="str">
        <v>GPU型 黑石物理服务器BMG5t</v>
      </c>
      <c r="BQ285" t="str">
        <v>FPGA加速型 FX4</v>
      </c>
      <c r="CY285" t="s">
        <v>1921</v>
      </c>
      <c r="CZ285" t="s">
        <v>2027</v>
      </c>
      <c r="DA285">
        <v>80</v>
      </c>
      <c r="DB285" t="str">
        <f t="shared" si="13"/>
        <v>cvm!$DF$285#</v>
      </c>
      <c r="DC285" t="str" cm="1">
        <f t="array" ref="DC285">_xlfn.LET(_xlpm.x, DF285,
         _xlpm.cellAddress, "【 cvm!" &amp; ADDRESS(ROW(cvmCpu选项表[[#This Row],[自检]]),COLUMN(cvmCpu选项表[[#This Row],[自检]])) &amp; "】",
         _xlfn.IFS(ISBLANK(_xlpm.x),   "error:右侧选项不足" &amp;  _xlpm.cellAddress,
               ISERROR(_xlpm.x),   "error:右侧选项执行失败: cvm!" &amp; _xlpm.cellAddress,
               TRUE,             "ok")
)</f>
        <v>ok</v>
      </c>
      <c r="DF285" cm="1">
        <f t="array" ref="DF285">TRANSPOSE(
_xlfn.UNIQUE(
_xlfn._xlws.FILTER(cvm表[CPU],(cvm表[地域]=cvmCpu选项表[[#This Row],[地域]])
*IF(cvmCpu选项表[[#This Row],[机型]]="",TRUE,(cvm表[机型]=cvmCpu选项表[[#This Row],[机型]]))
*IF(cvmCpu选项表[[#This Row],[内存]]="",TRUE,(cvm表[内存]=cvmCpu选项表[[#This Row],[内存]]))))
)</f>
        <v>20</v>
      </c>
      <c r="FK285" t="s">
        <v>1921</v>
      </c>
      <c r="FL285" t="s">
        <v>1963</v>
      </c>
      <c r="FM285">
        <v>32</v>
      </c>
      <c r="FN285" t="str">
        <f t="shared" si="14"/>
        <v>cvm!$FR$285#</v>
      </c>
      <c r="FO285" t="str" cm="1">
        <f t="array" ref="FO285">_xlfn.LET(_xlpm.x, FR285,
         _xlpm.cellAddress, "【 cvm!" &amp; ADDRESS(ROW(cvm内存选项表[[#This Row],[自检]]),COLUMN(cvm内存选项表[[#This Row],[自检]])) &amp; "】",
         _xlfn.IFS(ISBLANK(_xlpm.x),   "error:右侧选项不足" &amp;  _xlpm.cellAddress,
               ISERROR(_xlpm.x),   "error:右侧选项执行失败: cvm!" &amp; _xlpm.cellAddress,
               TRUE,             "ok")
)</f>
        <v>ok</v>
      </c>
      <c r="FR285" cm="1">
        <f t="array" ref="FR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75">
      <c r="B286" t="e" vm="637">
        <v>#VALUE!</v>
      </c>
      <c r="C286" t="s">
        <v>1921</v>
      </c>
      <c r="D286" t="s">
        <v>2001</v>
      </c>
      <c r="E286">
        <v>24</v>
      </c>
      <c r="F286">
        <v>96</v>
      </c>
      <c r="G286" t="s">
        <v>1961</v>
      </c>
      <c r="H286">
        <v>4212</v>
      </c>
      <c r="I286">
        <v>1</v>
      </c>
      <c r="J286" t="s">
        <v>2319</v>
      </c>
      <c r="R286" t="s">
        <v>17</v>
      </c>
      <c r="U286" t="str">
        <f t="shared" si="12"/>
        <v>cvm!$AC$286#</v>
      </c>
      <c r="V286" t="str" cm="1">
        <f t="array" ref="V286">_xlfn.LET(_xlpm.x, AC285,
         _xlpm.cellAddress, "【 cvm!" &amp; ADDRESS(ROW(cvm机型选项表[[#This Row],[自检]]),COLUMN(cvm机型选项表[[#This Row],[自检]])) &amp; "】",
         _xlfn.IFS(ISBLANK(_xlpm.x),   "error:右侧选项不足" &amp;  _xlpm.cellAddress,
               ISERROR(_xlpm.x),   "error:右侧选项执行失败: cvm!" &amp; _xlpm.cellAddress,
               TRUE,             "ok")
)</f>
        <v>ok</v>
      </c>
      <c r="AC286" t="str" cm="1">
        <f t="array" ref="AC286:BP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6" t="str">
        <v>高IO型 IT5</v>
      </c>
      <c r="AE286" t="str">
        <v>高IO型 IT3</v>
      </c>
      <c r="AF286" t="str">
        <v>高IO型 I3</v>
      </c>
      <c r="AG286" t="str">
        <v>计算网络增强型 CN3</v>
      </c>
      <c r="AH286" t="str">
        <v>计算型 C5</v>
      </c>
      <c r="AI286" t="str">
        <v>计算型 C4</v>
      </c>
      <c r="AJ286" t="str">
        <v>计算型 C3</v>
      </c>
      <c r="AK286" t="str">
        <v>计算型 C2</v>
      </c>
      <c r="AL286" t="str">
        <v>标准网络优化型 SN3ne</v>
      </c>
      <c r="AM286" t="str">
        <v>标准存储增强型 S5se</v>
      </c>
      <c r="AN286" t="str">
        <v>标准型 黑石物理服务器BMS4</v>
      </c>
      <c r="AO286" t="str">
        <v>标准型 SA3</v>
      </c>
      <c r="AP286" t="str">
        <v>标准型 SA2</v>
      </c>
      <c r="AQ286" t="str">
        <v>标准型 SA1</v>
      </c>
      <c r="AR286" t="str">
        <v>标准型 S6</v>
      </c>
      <c r="AS286" t="str">
        <v>标准型 S5</v>
      </c>
      <c r="AT286" t="str">
        <v>标准型 S4</v>
      </c>
      <c r="AU286" t="str">
        <v>标准型 S3</v>
      </c>
      <c r="AV286" t="str">
        <v>标准型 S2</v>
      </c>
      <c r="AW286" t="str">
        <v>大数据型 黑石物理服务器BMD3s</v>
      </c>
      <c r="AX286" t="str">
        <v>大数据型 黑石物理服务器BMD2</v>
      </c>
      <c r="AY286" t="str">
        <v>大数据型 D3</v>
      </c>
      <c r="AZ286" t="str">
        <v>大数据型 D2</v>
      </c>
      <c r="BA286" t="str">
        <v>大数据型 D1</v>
      </c>
      <c r="BB286" t="str">
        <v>内存型 MA2</v>
      </c>
      <c r="BC286" t="str">
        <v>内存型 M6</v>
      </c>
      <c r="BD286" t="str">
        <v>内存型 M5</v>
      </c>
      <c r="BE286" t="str">
        <v>内存型 M4</v>
      </c>
      <c r="BF286" t="str">
        <v>内存型 M3</v>
      </c>
      <c r="BG286" t="str">
        <v>内存型 M2</v>
      </c>
      <c r="BH286" t="str">
        <v>GPU计算型 GT4</v>
      </c>
      <c r="BI286" t="str">
        <v>GPU计算型 GN8</v>
      </c>
      <c r="BJ286" t="str">
        <v>GPU计算型 GN7</v>
      </c>
      <c r="BK286" t="str">
        <v>GPU计算型 GN6S</v>
      </c>
      <c r="BL286" t="str">
        <v>GPU计算型 GN10Xp</v>
      </c>
      <c r="BM286" t="str">
        <v>GPU计算型 GN10X</v>
      </c>
      <c r="BN286" t="str">
        <v>GPU推理型 GI3X</v>
      </c>
      <c r="BO286" t="str">
        <v>GPU型 黑石物理服务器BMG5t</v>
      </c>
      <c r="BP286" t="str">
        <v>FPGA加速型 FX4</v>
      </c>
      <c r="CY286" t="s">
        <v>1921</v>
      </c>
      <c r="CZ286" t="s">
        <v>2027</v>
      </c>
      <c r="DA286">
        <v>160</v>
      </c>
      <c r="DB286" t="str">
        <f t="shared" si="13"/>
        <v>cvm!$DF$286#</v>
      </c>
      <c r="DC286" t="str" cm="1">
        <f t="array" ref="DC286">_xlfn.LET(_xlpm.x, DF286,
         _xlpm.cellAddress, "【 cvm!" &amp; ADDRESS(ROW(cvmCpu选项表[[#This Row],[自检]]),COLUMN(cvmCpu选项表[[#This Row],[自检]])) &amp; "】",
         _xlfn.IFS(ISBLANK(_xlpm.x),   "error:右侧选项不足" &amp;  _xlpm.cellAddress,
               ISERROR(_xlpm.x),   "error:右侧选项执行失败: cvm!" &amp; _xlpm.cellAddress,
               TRUE,             "ok")
)</f>
        <v>ok</v>
      </c>
      <c r="DF286" cm="1">
        <f t="array" ref="DF286">TRANSPOSE(
_xlfn.UNIQUE(
_xlfn._xlws.FILTER(cvm表[CPU],(cvm表[地域]=cvmCpu选项表[[#This Row],[地域]])
*IF(cvmCpu选项表[[#This Row],[机型]]="",TRUE,(cvm表[机型]=cvmCpu选项表[[#This Row],[机型]]))
*IF(cvmCpu选项表[[#This Row],[内存]]="",TRUE,(cvm表[内存]=cvmCpu选项表[[#This Row],[内存]]))))
)</f>
        <v>40</v>
      </c>
      <c r="FK286" t="s">
        <v>1921</v>
      </c>
      <c r="FL286" t="s">
        <v>1963</v>
      </c>
      <c r="FM286">
        <v>64</v>
      </c>
      <c r="FN286" t="str">
        <f t="shared" si="14"/>
        <v>cvm!$FR$286#</v>
      </c>
      <c r="FO286" t="str" cm="1">
        <f t="array" ref="FO286">_xlfn.LET(_xlpm.x, FR286,
         _xlpm.cellAddress, "【 cvm!" &amp; ADDRESS(ROW(cvm内存选项表[[#This Row],[自检]]),COLUMN(cvm内存选项表[[#This Row],[自检]])) &amp; "】",
         _xlfn.IFS(ISBLANK(_xlpm.x),   "error:右侧选项不足" &amp;  _xlpm.cellAddress,
               ISERROR(_xlpm.x),   "error:右侧选项执行失败: cvm!" &amp; _xlpm.cellAddress,
               TRUE,             "ok")
)</f>
        <v>ok</v>
      </c>
      <c r="FR286" cm="1">
        <f t="array" ref="FR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75">
      <c r="B287" t="e" vm="638">
        <v>#VALUE!</v>
      </c>
      <c r="C287" t="s">
        <v>1921</v>
      </c>
      <c r="D287" t="s">
        <v>2001</v>
      </c>
      <c r="E287">
        <v>32</v>
      </c>
      <c r="F287">
        <v>128</v>
      </c>
      <c r="G287" t="s">
        <v>1944</v>
      </c>
      <c r="H287">
        <v>5616</v>
      </c>
      <c r="I287">
        <v>1</v>
      </c>
      <c r="J287" t="s">
        <v>2320</v>
      </c>
      <c r="R287" t="s">
        <v>1924</v>
      </c>
      <c r="U287" t="str">
        <f t="shared" si="12"/>
        <v>cvm!$AC$287#</v>
      </c>
      <c r="V287" t="str" cm="1">
        <f t="array" ref="V287">_xlfn.LET(_xlpm.x, AC286,
         _xlpm.cellAddress, "【 cvm!" &amp; ADDRESS(ROW(cvm机型选项表[[#This Row],[自检]]),COLUMN(cvm机型选项表[[#This Row],[自检]])) &amp; "】",
         _xlfn.IFS(ISBLANK(_xlpm.x),   "error:右侧选项不足" &amp;  _xlpm.cellAddress,
               ISERROR(_xlpm.x),   "error:右侧选项执行失败: cvm!" &amp; _xlpm.cellAddress,
               TRUE,             "ok")
)</f>
        <v>ok</v>
      </c>
      <c r="AC287" t="str" cm="1">
        <f t="array" ref="AC287:BT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7" t="str">
        <v>高IO型 IT5</v>
      </c>
      <c r="AE287" t="str">
        <v>高IO型 IT3</v>
      </c>
      <c r="AF287" t="str">
        <v>高IO型 I3</v>
      </c>
      <c r="AG287" t="str">
        <v>计算网络增强型 CN3</v>
      </c>
      <c r="AH287" t="str">
        <v>计算型 C6</v>
      </c>
      <c r="AI287" t="str">
        <v>计算型 C5</v>
      </c>
      <c r="AJ287" t="str">
        <v>计算型 C4</v>
      </c>
      <c r="AK287" t="str">
        <v>计算型 C3</v>
      </c>
      <c r="AL287" t="str">
        <v>计算型 C2</v>
      </c>
      <c r="AM287" t="str">
        <v>标准网络优化型 SN3ne</v>
      </c>
      <c r="AN287" t="str">
        <v>标准存储增强型 S5se</v>
      </c>
      <c r="AO287" t="str">
        <v>标准型 黑石物理服务器BMS4</v>
      </c>
      <c r="AP287" t="str">
        <v>标准型 SA3</v>
      </c>
      <c r="AQ287" t="str">
        <v>标准型 SA2</v>
      </c>
      <c r="AR287" t="str">
        <v>标准型 SA1</v>
      </c>
      <c r="AS287" t="str">
        <v>标准型 S6</v>
      </c>
      <c r="AT287" t="str">
        <v>标准型 S5</v>
      </c>
      <c r="AU287" t="str">
        <v>标准型 S4</v>
      </c>
      <c r="AV287" t="str">
        <v>标准型 S3</v>
      </c>
      <c r="AW287" t="str">
        <v>标准型 S2</v>
      </c>
      <c r="AX287" t="str">
        <v>标准型 S1</v>
      </c>
      <c r="AY287" t="str">
        <v>大数据型 黑石物理服务器BMD3s</v>
      </c>
      <c r="AZ287" t="str">
        <v>大数据型 黑石物理服务器BMD2</v>
      </c>
      <c r="BA287" t="str">
        <v>大数据型 D3</v>
      </c>
      <c r="BB287" t="str">
        <v>大数据型 D2</v>
      </c>
      <c r="BC287" t="str">
        <v>大数据型 D1</v>
      </c>
      <c r="BD287" t="str">
        <v>内存型 MA2</v>
      </c>
      <c r="BE287" t="str">
        <v>内存型 M6</v>
      </c>
      <c r="BF287" t="str">
        <v>内存型 M5</v>
      </c>
      <c r="BG287" t="str">
        <v>内存型 M4</v>
      </c>
      <c r="BH287" t="str">
        <v>内存型 M2</v>
      </c>
      <c r="BI287" t="str">
        <v>内存型 M1</v>
      </c>
      <c r="BJ287" t="str">
        <v>GPU计算型 GT4</v>
      </c>
      <c r="BK287" t="str">
        <v>GPU计算型 GN8</v>
      </c>
      <c r="BL287" t="str">
        <v>GPU计算型 GN7</v>
      </c>
      <c r="BM287" t="str">
        <v>GPU计算型 GN6S</v>
      </c>
      <c r="BN287" t="str">
        <v>GPU计算型 GN6</v>
      </c>
      <c r="BO287" t="str">
        <v>GPU计算型 GN10Xp</v>
      </c>
      <c r="BP287" t="str">
        <v>GPU计算型 GN10X</v>
      </c>
      <c r="BQ287" t="str">
        <v>GPU推理型 GI3X</v>
      </c>
      <c r="BR287" t="str">
        <v>GPU型 黑石物理服务器BMG5v</v>
      </c>
      <c r="BS287" t="str">
        <v>GPU型 黑石物理服务器BMG5t</v>
      </c>
      <c r="BT287" t="str">
        <v>FPGA加速型 FX4</v>
      </c>
      <c r="CY287" t="s">
        <v>1921</v>
      </c>
      <c r="CZ287" t="s">
        <v>2027</v>
      </c>
      <c r="DA287">
        <v>320</v>
      </c>
      <c r="DB287" t="str">
        <f t="shared" si="13"/>
        <v>cvm!$DF$287#</v>
      </c>
      <c r="DC287" t="str" cm="1">
        <f t="array" ref="DC287">_xlfn.LET(_xlpm.x, DF287,
         _xlpm.cellAddress, "【 cvm!" &amp; ADDRESS(ROW(cvmCpu选项表[[#This Row],[自检]]),COLUMN(cvmCpu选项表[[#This Row],[自检]])) &amp; "】",
         _xlfn.IFS(ISBLANK(_xlpm.x),   "error:右侧选项不足" &amp;  _xlpm.cellAddress,
               ISERROR(_xlpm.x),   "error:右侧选项执行失败: cvm!" &amp; _xlpm.cellAddress,
               TRUE,             "ok")
)</f>
        <v>ok</v>
      </c>
      <c r="DF287" cm="1">
        <f t="array" ref="DF287">TRANSPOSE(
_xlfn.UNIQUE(
_xlfn._xlws.FILTER(cvm表[CPU],(cvm表[地域]=cvmCpu选项表[[#This Row],[地域]])
*IF(cvmCpu选项表[[#This Row],[机型]]="",TRUE,(cvm表[机型]=cvmCpu选项表[[#This Row],[机型]]))
*IF(cvmCpu选项表[[#This Row],[内存]]="",TRUE,(cvm表[内存]=cvmCpu选项表[[#This Row],[内存]]))))
)</f>
        <v>80</v>
      </c>
      <c r="FK287" t="s">
        <v>1921</v>
      </c>
      <c r="FL287" t="s">
        <v>1964</v>
      </c>
      <c r="FM287">
        <v>4</v>
      </c>
      <c r="FN287" t="str">
        <f t="shared" si="14"/>
        <v>cvm!$FR$287#</v>
      </c>
      <c r="FO287" t="str" cm="1">
        <f t="array" ref="FO287">_xlfn.LET(_xlpm.x, FR287,
         _xlpm.cellAddress, "【 cvm!" &amp; ADDRESS(ROW(cvm内存选项表[[#This Row],[自检]]),COLUMN(cvm内存选项表[[#This Row],[自检]])) &amp; "】",
         _xlfn.IFS(ISBLANK(_xlpm.x),   "error:右侧选项不足" &amp;  _xlpm.cellAddress,
               ISERROR(_xlpm.x),   "error:右侧选项执行失败: cvm!" &amp; _xlpm.cellAddress,
               TRUE,             "ok")
)</f>
        <v>ok</v>
      </c>
      <c r="FR287" cm="1">
        <f t="array" ref="FR287:FS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7">
        <v>16</v>
      </c>
    </row>
    <row r="288" spans="2:175">
      <c r="B288" t="e" vm="639">
        <v>#VALUE!</v>
      </c>
      <c r="C288" t="s">
        <v>1921</v>
      </c>
      <c r="D288" t="s">
        <v>2001</v>
      </c>
      <c r="E288">
        <v>64</v>
      </c>
      <c r="F288">
        <v>256</v>
      </c>
      <c r="G288" t="s">
        <v>1946</v>
      </c>
      <c r="H288">
        <v>11232</v>
      </c>
      <c r="I288">
        <v>1</v>
      </c>
      <c r="J288" t="s">
        <v>2321</v>
      </c>
      <c r="R288" t="s">
        <v>1921</v>
      </c>
      <c r="S288">
        <v>96</v>
      </c>
      <c r="U288" t="str">
        <f t="shared" si="12"/>
        <v>cvm!$AC$288#</v>
      </c>
      <c r="V288" t="str" cm="1">
        <f t="array" ref="V288">_xlfn.LET(_xlpm.x, AC287,
         _xlpm.cellAddress, "【 cvm!" &amp; ADDRESS(ROW(cvm机型选项表[[#This Row],[自检]]),COLUMN(cvm机型选项表[[#This Row],[自检]])) &amp; "】",
         _xlfn.IFS(ISBLANK(_xlpm.x),   "error:右侧选项不足" &amp;  _xlpm.cellAddress,
               ISERROR(_xlpm.x),   "error:右侧选项执行失败: cvm!" &amp; _xlpm.cellAddress,
               TRUE,             "ok")
)</f>
        <v>ok</v>
      </c>
      <c r="AC288" t="str" cm="1">
        <f t="array" ref="AC288:AE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8" t="str">
        <v>标准型 SA3</v>
      </c>
      <c r="AE288" t="str">
        <v>GPU型 黑石物理服务器BMG5t</v>
      </c>
      <c r="CY288" t="s">
        <v>1921</v>
      </c>
      <c r="CZ288" t="s">
        <v>2030</v>
      </c>
      <c r="DA288">
        <v>40</v>
      </c>
      <c r="DB288" t="str">
        <f t="shared" si="13"/>
        <v>cvm!$DF$288#</v>
      </c>
      <c r="DC288" t="str" cm="1">
        <f t="array" ref="DC288">_xlfn.LET(_xlpm.x, DF288,
         _xlpm.cellAddress, "【 cvm!" &amp; ADDRESS(ROW(cvmCpu选项表[[#This Row],[自检]]),COLUMN(cvmCpu选项表[[#This Row],[自检]])) &amp; "】",
         _xlfn.IFS(ISBLANK(_xlpm.x),   "error:右侧选项不足" &amp;  _xlpm.cellAddress,
               ISERROR(_xlpm.x),   "error:右侧选项执行失败: cvm!" &amp; _xlpm.cellAddress,
               TRUE,             "ok")
)</f>
        <v>ok</v>
      </c>
      <c r="DF288" cm="1">
        <f t="array" ref="DF288">TRANSPOSE(
_xlfn.UNIQUE(
_xlfn._xlws.FILTER(cvm表[CPU],(cvm表[地域]=cvmCpu选项表[[#This Row],[地域]])
*IF(cvmCpu选项表[[#This Row],[机型]]="",TRUE,(cvm表[机型]=cvmCpu选项表[[#This Row],[机型]]))
*IF(cvmCpu选项表[[#This Row],[内存]]="",TRUE,(cvm表[内存]=cvmCpu选项表[[#This Row],[内存]]))))
)</f>
        <v>8</v>
      </c>
      <c r="FK288" t="s">
        <v>1921</v>
      </c>
      <c r="FL288" t="s">
        <v>1964</v>
      </c>
      <c r="FM288">
        <v>8</v>
      </c>
      <c r="FN288" t="str">
        <f t="shared" si="14"/>
        <v>cvm!$FR$288#</v>
      </c>
      <c r="FO288" t="str" cm="1">
        <f t="array" ref="FO288">_xlfn.LET(_xlpm.x, FR288,
         _xlpm.cellAddress, "【 cvm!" &amp; ADDRESS(ROW(cvm内存选项表[[#This Row],[自检]]),COLUMN(cvm内存选项表[[#This Row],[自检]])) &amp; "】",
         _xlfn.IFS(ISBLANK(_xlpm.x),   "error:右侧选项不足" &amp;  _xlpm.cellAddress,
               ISERROR(_xlpm.x),   "error:右侧选项执行失败: cvm!" &amp; _xlpm.cellAddress,
               TRUE,             "ok")
)</f>
        <v>ok</v>
      </c>
      <c r="FR288" cm="1">
        <f t="array" ref="FR288:FS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8">
        <v>32</v>
      </c>
    </row>
    <row r="289" spans="2:175">
      <c r="B289" t="e" vm="640">
        <v>#VALUE!</v>
      </c>
      <c r="C289" t="s">
        <v>1921</v>
      </c>
      <c r="D289" t="s">
        <v>2001</v>
      </c>
      <c r="E289">
        <v>76</v>
      </c>
      <c r="F289">
        <v>320</v>
      </c>
      <c r="G289" t="s">
        <v>2322</v>
      </c>
      <c r="H289">
        <v>14456</v>
      </c>
      <c r="I289">
        <v>1</v>
      </c>
      <c r="J289" t="s">
        <v>2323</v>
      </c>
      <c r="R289" t="s">
        <v>1921</v>
      </c>
      <c r="S289">
        <v>16</v>
      </c>
      <c r="U289" t="str">
        <f t="shared" si="12"/>
        <v>cvm!$AC$289#</v>
      </c>
      <c r="V289" t="str" cm="1">
        <f t="array" ref="V289">_xlfn.LET(_xlpm.x, AC288,
         _xlpm.cellAddress, "【 cvm!" &amp; ADDRESS(ROW(cvm机型选项表[[#This Row],[自检]]),COLUMN(cvm机型选项表[[#This Row],[自检]])) &amp; "】",
         _xlfn.IFS(ISBLANK(_xlpm.x),   "error:右侧选项不足" &amp;  _xlpm.cellAddress,
               ISERROR(_xlpm.x),   "error:右侧选项执行失败: cvm!" &amp; _xlpm.cellAddress,
               TRUE,             "ok")
)</f>
        <v>ok</v>
      </c>
      <c r="AC289" t="str" cm="1">
        <f t="array" ref="AC289:BF289">TRANSPOSE(
_xlfn.UNIQUE(
_xlfn._xlws.FILTER(cvm表[机型],(cvm表[地域]=cvm机型选项表[[#This Row],[地域]])
*IF(cvm机型选项表[[#This Row],[CPU]]="",TRUE,(cvm表[CPU]=cvm机型选项表[[#This Row],[CPU]]))
*IF(cvm机型选项表[[#This Row],[内存]]="",TRUE,(cvm表[内存]=cvm机型选项表[[#This Row],[内存]]))))
)</f>
        <v>高IO型 IT5</v>
      </c>
      <c r="AD289" t="str">
        <v>高IO型 IT3</v>
      </c>
      <c r="AE289" t="str">
        <v>高IO型 I3</v>
      </c>
      <c r="AF289" t="str">
        <v>计算网络增强型 CN3</v>
      </c>
      <c r="AG289" t="str">
        <v>计算型 C6</v>
      </c>
      <c r="AH289" t="str">
        <v>计算型 C5</v>
      </c>
      <c r="AI289" t="str">
        <v>计算型 C4</v>
      </c>
      <c r="AJ289" t="str">
        <v>计算型 C3</v>
      </c>
      <c r="AK289" t="str">
        <v>计算型 C2</v>
      </c>
      <c r="AL289" t="str">
        <v>标准网络优化型 SN3ne</v>
      </c>
      <c r="AM289" t="str">
        <v>标准存储增强型 S5se</v>
      </c>
      <c r="AN289" t="str">
        <v>标准型 SA3</v>
      </c>
      <c r="AO289" t="str">
        <v>标准型 SA2</v>
      </c>
      <c r="AP289" t="str">
        <v>标准型 SA1</v>
      </c>
      <c r="AQ289" t="str">
        <v>标准型 S6</v>
      </c>
      <c r="AR289" t="str">
        <v>标准型 S5</v>
      </c>
      <c r="AS289" t="str">
        <v>标准型 S4</v>
      </c>
      <c r="AT289" t="str">
        <v>标准型 S3</v>
      </c>
      <c r="AU289" t="str">
        <v>标准型 S2</v>
      </c>
      <c r="AV289" t="str">
        <v>标准型 S1</v>
      </c>
      <c r="AW289" t="str">
        <v>大数据型 D3</v>
      </c>
      <c r="AX289" t="str">
        <v>大数据型 D2</v>
      </c>
      <c r="AY289" t="str">
        <v>内存型 MA2</v>
      </c>
      <c r="AZ289" t="str">
        <v>内存型 M6</v>
      </c>
      <c r="BA289" t="str">
        <v>内存型 M5</v>
      </c>
      <c r="BB289" t="str">
        <v>内存型 M4</v>
      </c>
      <c r="BC289" t="str">
        <v>内存型 M3</v>
      </c>
      <c r="BD289" t="str">
        <v>内存型 M2</v>
      </c>
      <c r="BE289" t="str">
        <v>内存型 M1</v>
      </c>
      <c r="BF289" t="str">
        <v>GPU计算型 GT4</v>
      </c>
      <c r="CY289" t="s">
        <v>1921</v>
      </c>
      <c r="CZ289" t="s">
        <v>2030</v>
      </c>
      <c r="DA289">
        <v>80</v>
      </c>
      <c r="DB289" t="str">
        <f t="shared" si="13"/>
        <v>cvm!$DF$289#</v>
      </c>
      <c r="DC289" t="str" cm="1">
        <f t="array" ref="DC289">_xlfn.LET(_xlpm.x, DF289,
         _xlpm.cellAddress, "【 cvm!" &amp; ADDRESS(ROW(cvmCpu选项表[[#This Row],[自检]]),COLUMN(cvmCpu选项表[[#This Row],[自检]])) &amp; "】",
         _xlfn.IFS(ISBLANK(_xlpm.x),   "error:右侧选项不足" &amp;  _xlpm.cellAddress,
               ISERROR(_xlpm.x),   "error:右侧选项执行失败: cvm!" &amp; _xlpm.cellAddress,
               TRUE,             "ok")
)</f>
        <v>ok</v>
      </c>
      <c r="DF289" cm="1">
        <f t="array" ref="DF289">TRANSPOSE(
_xlfn.UNIQUE(
_xlfn._xlws.FILTER(cvm表[CPU],(cvm表[地域]=cvmCpu选项表[[#This Row],[地域]])
*IF(cvmCpu选项表[[#This Row],[机型]]="",TRUE,(cvm表[机型]=cvmCpu选项表[[#This Row],[机型]]))
*IF(cvmCpu选项表[[#This Row],[内存]]="",TRUE,(cvm表[内存]=cvmCpu选项表[[#This Row],[内存]]))))
)</f>
        <v>18</v>
      </c>
      <c r="FK289" t="s">
        <v>1921</v>
      </c>
      <c r="FL289" t="s">
        <v>1964</v>
      </c>
      <c r="FM289">
        <v>16</v>
      </c>
      <c r="FN289" t="str">
        <f t="shared" si="14"/>
        <v>cvm!$FR$289#</v>
      </c>
      <c r="FO289" t="str" cm="1">
        <f t="array" ref="FO289">_xlfn.LET(_xlpm.x, FR289,
         _xlpm.cellAddress, "【 cvm!" &amp; ADDRESS(ROW(cvm内存选项表[[#This Row],[自检]]),COLUMN(cvm内存选项表[[#This Row],[自检]])) &amp; "】",
         _xlfn.IFS(ISBLANK(_xlpm.x),   "error:右侧选项不足" &amp;  _xlpm.cellAddress,
               ISERROR(_xlpm.x),   "error:右侧选项执行失败: cvm!" &amp; _xlpm.cellAddress,
               TRUE,             "ok")
)</f>
        <v>ok</v>
      </c>
      <c r="FR289" cm="1">
        <f t="array" ref="FR289:FS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9">
        <v>64</v>
      </c>
    </row>
    <row r="290" spans="2:175">
      <c r="B290" t="e" vm="641">
        <v>#VALUE!</v>
      </c>
      <c r="C290" t="s">
        <v>1921</v>
      </c>
      <c r="D290" t="s">
        <v>2004</v>
      </c>
      <c r="E290">
        <v>1</v>
      </c>
      <c r="F290">
        <v>8</v>
      </c>
      <c r="G290" t="s">
        <v>2324</v>
      </c>
      <c r="H290">
        <v>123.2</v>
      </c>
      <c r="I290">
        <v>1</v>
      </c>
      <c r="J290" t="s">
        <v>2325</v>
      </c>
      <c r="R290" t="s">
        <v>1921</v>
      </c>
      <c r="S290">
        <v>32</v>
      </c>
      <c r="U290" t="str">
        <f t="shared" si="12"/>
        <v>cvm!$AC$290#</v>
      </c>
      <c r="V290" t="str" cm="1">
        <f t="array" ref="V290">_xlfn.LET(_xlpm.x, AC289,
         _xlpm.cellAddress, "【 cvm!" &amp; ADDRESS(ROW(cvm机型选项表[[#This Row],[自检]]),COLUMN(cvm机型选项表[[#This Row],[自检]])) &amp; "】",
         _xlfn.IFS(ISBLANK(_xlpm.x),   "error:右侧选项不足" &amp;  _xlpm.cellAddress,
               ISERROR(_xlpm.x),   "error:右侧选项执行失败: cvm!" &amp; _xlpm.cellAddress,
               TRUE,             "ok")
)</f>
        <v>ok</v>
      </c>
      <c r="AC290" t="str" cm="1">
        <f t="array" ref="AC290:BH290">TRANSPOSE(
_xlfn.UNIQUE(
_xlfn._xlws.FILTER(cvm表[机型],(cvm表[地域]=cvm机型选项表[[#This Row],[地域]])
*IF(cvm机型选项表[[#This Row],[CPU]]="",TRUE,(cvm表[CPU]=cvm机型选项表[[#This Row],[CPU]]))
*IF(cvm机型选项表[[#This Row],[内存]]="",TRUE,(cvm表[内存]=cvm机型选项表[[#This Row],[内存]]))))
)</f>
        <v>高IO型 IT5</v>
      </c>
      <c r="AD290" t="str">
        <v>高IO型 IT3</v>
      </c>
      <c r="AE290" t="str">
        <v>高IO型 I3</v>
      </c>
      <c r="AF290" t="str">
        <v>计算网络增强型 CN3</v>
      </c>
      <c r="AG290" t="str">
        <v>计算型 C6</v>
      </c>
      <c r="AH290" t="str">
        <v>计算型 C5</v>
      </c>
      <c r="AI290" t="str">
        <v>计算型 C4</v>
      </c>
      <c r="AJ290" t="str">
        <v>计算型 C3</v>
      </c>
      <c r="AK290" t="str">
        <v>计算型 C2</v>
      </c>
      <c r="AL290" t="str">
        <v>标准网络优化型 SN3ne</v>
      </c>
      <c r="AM290" t="str">
        <v>标准存储增强型 S5se</v>
      </c>
      <c r="AN290" t="str">
        <v>标准型 SA3</v>
      </c>
      <c r="AO290" t="str">
        <v>标准型 SA2</v>
      </c>
      <c r="AP290" t="str">
        <v>标准型 SA1</v>
      </c>
      <c r="AQ290" t="str">
        <v>标准型 S6</v>
      </c>
      <c r="AR290" t="str">
        <v>标准型 S5</v>
      </c>
      <c r="AS290" t="str">
        <v>标准型 S4</v>
      </c>
      <c r="AT290" t="str">
        <v>标准型 S3</v>
      </c>
      <c r="AU290" t="str">
        <v>标准型 S2</v>
      </c>
      <c r="AV290" t="str">
        <v>标准型 S1</v>
      </c>
      <c r="AW290" t="str">
        <v>大数据型 D3</v>
      </c>
      <c r="AX290" t="str">
        <v>大数据型 D2</v>
      </c>
      <c r="AY290" t="str">
        <v>内存型 MA2</v>
      </c>
      <c r="AZ290" t="str">
        <v>内存型 M6</v>
      </c>
      <c r="BA290" t="str">
        <v>内存型 M5</v>
      </c>
      <c r="BB290" t="str">
        <v>内存型 M4</v>
      </c>
      <c r="BC290" t="str">
        <v>内存型 M3</v>
      </c>
      <c r="BD290" t="str">
        <v>内存型 M2</v>
      </c>
      <c r="BE290" t="str">
        <v>内存型 M1</v>
      </c>
      <c r="BF290" t="str">
        <v>GPU计算型 GT4</v>
      </c>
      <c r="BG290" t="str">
        <v>GPU计算型 GN7</v>
      </c>
      <c r="BH290" t="str">
        <v>GPU推理型 GI3X</v>
      </c>
      <c r="CY290" t="s">
        <v>1921</v>
      </c>
      <c r="CZ290" t="s">
        <v>2030</v>
      </c>
      <c r="DA290">
        <v>160</v>
      </c>
      <c r="DB290" t="str">
        <f t="shared" si="13"/>
        <v>cvm!$DF$290#</v>
      </c>
      <c r="DC290" t="str" cm="1">
        <f t="array" ref="DC290">_xlfn.LET(_xlpm.x, DF290,
         _xlpm.cellAddress, "【 cvm!" &amp; ADDRESS(ROW(cvmCpu选项表[[#This Row],[自检]]),COLUMN(cvmCpu选项表[[#This Row],[自检]])) &amp; "】",
         _xlfn.IFS(ISBLANK(_xlpm.x),   "error:右侧选项不足" &amp;  _xlpm.cellAddress,
               ISERROR(_xlpm.x),   "error:右侧选项执行失败: cvm!" &amp; _xlpm.cellAddress,
               TRUE,             "ok")
)</f>
        <v>ok</v>
      </c>
      <c r="DF290" cm="1">
        <f t="array" ref="DF290">TRANSPOSE(
_xlfn.UNIQUE(
_xlfn._xlws.FILTER(cvm表[CPU],(cvm表[地域]=cvmCpu选项表[[#This Row],[地域]])
*IF(cvmCpu选项表[[#This Row],[机型]]="",TRUE,(cvm表[机型]=cvmCpu选项表[[#This Row],[机型]]))
*IF(cvmCpu选项表[[#This Row],[内存]]="",TRUE,(cvm表[内存]=cvmCpu选项表[[#This Row],[内存]]))))
)</f>
        <v>36</v>
      </c>
      <c r="FK290" t="s">
        <v>1921</v>
      </c>
      <c r="FL290" t="s">
        <v>1964</v>
      </c>
      <c r="FM290">
        <v>32</v>
      </c>
      <c r="FN290" t="str">
        <f t="shared" si="14"/>
        <v>cvm!$FR$290#</v>
      </c>
      <c r="FO290" t="str" cm="1">
        <f t="array" ref="FO290">_xlfn.LET(_xlpm.x, FR290,
         _xlpm.cellAddress, "【 cvm!" &amp; ADDRESS(ROW(cvm内存选项表[[#This Row],[自检]]),COLUMN(cvm内存选项表[[#This Row],[自检]])) &amp; "】",
         _xlfn.IFS(ISBLANK(_xlpm.x),   "error:右侧选项不足" &amp;  _xlpm.cellAddress,
               ISERROR(_xlpm.x),   "error:右侧选项执行失败: cvm!" &amp; _xlpm.cellAddress,
               TRUE,             "ok")
)</f>
        <v>ok</v>
      </c>
      <c r="FR290" cm="1">
        <f t="array" ref="FR290:FS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0">
        <v>128</v>
      </c>
    </row>
    <row r="291" spans="2:175">
      <c r="B291" t="e" vm="642">
        <v>#VALUE!</v>
      </c>
      <c r="C291" t="s">
        <v>1921</v>
      </c>
      <c r="D291" t="s">
        <v>2004</v>
      </c>
      <c r="E291">
        <v>4</v>
      </c>
      <c r="F291">
        <v>32</v>
      </c>
      <c r="G291" t="s">
        <v>2326</v>
      </c>
      <c r="H291">
        <v>492.8</v>
      </c>
      <c r="I291">
        <v>1</v>
      </c>
      <c r="J291" t="s">
        <v>2327</v>
      </c>
      <c r="R291" t="s">
        <v>1921</v>
      </c>
      <c r="S291">
        <v>64</v>
      </c>
      <c r="U291" t="str">
        <f t="shared" si="12"/>
        <v>cvm!$AC$291#</v>
      </c>
      <c r="V291" t="str" cm="1">
        <f t="array" ref="V291">_xlfn.LET(_xlpm.x, AC290,
         _xlpm.cellAddress, "【 cvm!" &amp; ADDRESS(ROW(cvm机型选项表[[#This Row],[自检]]),COLUMN(cvm机型选项表[[#This Row],[自检]])) &amp; "】",
         _xlfn.IFS(ISBLANK(_xlpm.x),   "error:右侧选项不足" &amp;  _xlpm.cellAddress,
               ISERROR(_xlpm.x),   "error:右侧选项执行失败: cvm!" &amp; _xlpm.cellAddress,
               TRUE,             "ok")
)</f>
        <v>ok</v>
      </c>
      <c r="AC291" t="str" cm="1">
        <f t="array" ref="AC291:AV291">TRANSPOSE(
_xlfn.UNIQUE(
_xlfn._xlws.FILTER(cvm表[机型],(cvm表[地域]=cvm机型选项表[[#This Row],[地域]])
*IF(cvm机型选项表[[#This Row],[CPU]]="",TRUE,(cvm表[CPU]=cvm机型选项表[[#This Row],[CPU]]))
*IF(cvm机型选项表[[#This Row],[内存]]="",TRUE,(cvm表[内存]=cvm机型选项表[[#This Row],[内存]]))))
)</f>
        <v>高IO型 IT5</v>
      </c>
      <c r="AD291" t="str">
        <v>高IO型 IT3</v>
      </c>
      <c r="AE291" t="str">
        <v>高IO型 I3</v>
      </c>
      <c r="AF291" t="str">
        <v>计算型 C6</v>
      </c>
      <c r="AG291" t="str">
        <v>计算型 C5</v>
      </c>
      <c r="AH291" t="str">
        <v>计算型 C4</v>
      </c>
      <c r="AI291" t="str">
        <v>标准网络优化型 SN3ne</v>
      </c>
      <c r="AJ291" t="str">
        <v>标准型 SA3</v>
      </c>
      <c r="AK291" t="str">
        <v>标准型 SA2</v>
      </c>
      <c r="AL291" t="str">
        <v>标准型 SA1</v>
      </c>
      <c r="AM291" t="str">
        <v>标准型 S6</v>
      </c>
      <c r="AN291" t="str">
        <v>标准型 S5</v>
      </c>
      <c r="AO291" t="str">
        <v>标准型 S4</v>
      </c>
      <c r="AP291" t="str">
        <v>标准型 S3</v>
      </c>
      <c r="AQ291" t="str">
        <v>大数据型 D3</v>
      </c>
      <c r="AR291" t="str">
        <v>大数据型 D2</v>
      </c>
      <c r="AS291" t="str">
        <v>内存型 M6</v>
      </c>
      <c r="AT291" t="str">
        <v>内存型 M5</v>
      </c>
      <c r="AU291" t="str">
        <v>内存型 M4</v>
      </c>
      <c r="AV291" t="str">
        <v>内存型 M3</v>
      </c>
      <c r="CY291" t="s">
        <v>1921</v>
      </c>
      <c r="CZ291" t="s">
        <v>2030</v>
      </c>
      <c r="DA291">
        <v>320</v>
      </c>
      <c r="DB291" t="str">
        <f t="shared" si="13"/>
        <v>cvm!$DF$291#</v>
      </c>
      <c r="DC291" t="str" cm="1">
        <f t="array" ref="DC291">_xlfn.LET(_xlpm.x, DF291,
         _xlpm.cellAddress, "【 cvm!" &amp; ADDRESS(ROW(cvmCpu选项表[[#This Row],[自检]]),COLUMN(cvmCpu选项表[[#This Row],[自检]])) &amp; "】",
         _xlfn.IFS(ISBLANK(_xlpm.x),   "error:右侧选项不足" &amp;  _xlpm.cellAddress,
               ISERROR(_xlpm.x),   "error:右侧选项执行失败: cvm!" &amp; _xlpm.cellAddress,
               TRUE,             "ok")
)</f>
        <v>ok</v>
      </c>
      <c r="DF291" cm="1">
        <f t="array" ref="DF291">TRANSPOSE(
_xlfn.UNIQUE(
_xlfn._xlws.FILTER(cvm表[CPU],(cvm表[地域]=cvmCpu选项表[[#This Row],[地域]])
*IF(cvmCpu选项表[[#This Row],[机型]]="",TRUE,(cvm表[机型]=cvmCpu选项表[[#This Row],[机型]]))
*IF(cvmCpu选项表[[#This Row],[内存]]="",TRUE,(cvm表[内存]=cvmCpu选项表[[#This Row],[内存]]))))
)</f>
        <v>72</v>
      </c>
      <c r="FK291" t="s">
        <v>1921</v>
      </c>
      <c r="FL291" t="s">
        <v>1966</v>
      </c>
      <c r="FM291">
        <v>4</v>
      </c>
      <c r="FN291" t="str">
        <f t="shared" si="14"/>
        <v>cvm!$FR$291#</v>
      </c>
      <c r="FO291" t="str" cm="1">
        <f t="array" ref="FO291">_xlfn.LET(_xlpm.x, FR291,
         _xlpm.cellAddress, "【 cvm!" &amp; ADDRESS(ROW(cvm内存选项表[[#This Row],[自检]]),COLUMN(cvm内存选项表[[#This Row],[自检]])) &amp; "】",
         _xlfn.IFS(ISBLANK(_xlpm.x),   "error:右侧选项不足" &amp;  _xlpm.cellAddress,
               ISERROR(_xlpm.x),   "error:右侧选项执行失败: cvm!" &amp; _xlpm.cellAddress,
               TRUE,             "ok")
)</f>
        <v>ok</v>
      </c>
      <c r="FR291" cm="1">
        <f t="array" ref="FR291:FS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1">
        <v>16</v>
      </c>
    </row>
    <row r="292" spans="2:175">
      <c r="B292" t="e" vm="643">
        <v>#VALUE!</v>
      </c>
      <c r="C292" t="s">
        <v>1921</v>
      </c>
      <c r="D292" t="s">
        <v>2004</v>
      </c>
      <c r="E292">
        <v>8</v>
      </c>
      <c r="F292">
        <v>64</v>
      </c>
      <c r="G292" t="s">
        <v>2328</v>
      </c>
      <c r="H292">
        <v>985.6</v>
      </c>
      <c r="I292">
        <v>1</v>
      </c>
      <c r="J292" t="s">
        <v>2329</v>
      </c>
      <c r="R292" t="s">
        <v>1921</v>
      </c>
      <c r="S292">
        <v>84</v>
      </c>
      <c r="U292" t="str">
        <f t="shared" si="12"/>
        <v>cvm!$AC$292#</v>
      </c>
      <c r="V292" t="str" cm="1">
        <f t="array" ref="V292">_xlfn.LET(_xlpm.x, AC291,
         _xlpm.cellAddress, "【 cvm!" &amp; ADDRESS(ROW(cvm机型选项表[[#This Row],[自检]]),COLUMN(cvm机型选项表[[#This Row],[自检]])) &amp; "】",
         _xlfn.IFS(ISBLANK(_xlpm.x),   "error:右侧选项不足" &amp;  _xlpm.cellAddress,
               ISERROR(_xlpm.x),   "error:右侧选项执行失败: cvm!" &amp; _xlpm.cellAddress,
               TRUE,             "ok")
)</f>
        <v>ok</v>
      </c>
      <c r="AC292" t="str" cm="1">
        <f t="array" ref="AC292:AD292">TRANSPOSE(
_xlfn.UNIQUE(
_xlfn._xlws.FILTER(cvm表[机型],(cvm表[地域]=cvm机型选项表[[#This Row],[地域]])
*IF(cvm机型选项表[[#This Row],[CPU]]="",TRUE,(cvm表[CPU]=cvm机型选项表[[#This Row],[CPU]]))
*IF(cvm机型选项表[[#This Row],[内存]]="",TRUE,(cvm表[内存]=cvm机型选项表[[#This Row],[内存]]))))
)</f>
        <v>高IO型 IT5</v>
      </c>
      <c r="AD292" t="str">
        <v>大数据型 D3</v>
      </c>
      <c r="CY292" t="s">
        <v>1921</v>
      </c>
      <c r="CZ292" t="s">
        <v>2033</v>
      </c>
      <c r="DA292">
        <v>64</v>
      </c>
      <c r="DB292" t="str">
        <f t="shared" si="13"/>
        <v>cvm!$DF$292#</v>
      </c>
      <c r="DC292" t="str" cm="1">
        <f t="array" ref="DC292">_xlfn.LET(_xlpm.x, DF292,
         _xlpm.cellAddress, "【 cvm!" &amp; ADDRESS(ROW(cvmCpu选项表[[#This Row],[自检]]),COLUMN(cvmCpu选项表[[#This Row],[自检]])) &amp; "】",
         _xlfn.IFS(ISBLANK(_xlpm.x),   "error:右侧选项不足" &amp;  _xlpm.cellAddress,
               ISERROR(_xlpm.x),   "error:右侧选项执行失败: cvm!" &amp; _xlpm.cellAddress,
               TRUE,             "ok")
)</f>
        <v>ok</v>
      </c>
      <c r="DF292" cm="1">
        <f t="array" ref="DF292">TRANSPOSE(
_xlfn.UNIQUE(
_xlfn._xlws.FILTER(cvm表[CPU],(cvm表[地域]=cvmCpu选项表[[#This Row],[地域]])
*IF(cvmCpu选项表[[#This Row],[机型]]="",TRUE,(cvm表[机型]=cvmCpu选项表[[#This Row],[机型]]))
*IF(cvmCpu选项表[[#This Row],[内存]]="",TRUE,(cvm表[内存]=cvmCpu选项表[[#This Row],[内存]]))))
)</f>
        <v>32</v>
      </c>
      <c r="FK292" t="s">
        <v>1921</v>
      </c>
      <c r="FL292" t="s">
        <v>1966</v>
      </c>
      <c r="FM292">
        <v>8</v>
      </c>
      <c r="FN292" t="str">
        <f t="shared" si="14"/>
        <v>cvm!$FR$292#</v>
      </c>
      <c r="FO292" t="str" cm="1">
        <f t="array" ref="FO292">_xlfn.LET(_xlpm.x, FR292,
         _xlpm.cellAddress, "【 cvm!" &amp; ADDRESS(ROW(cvm内存选项表[[#This Row],[自检]]),COLUMN(cvm内存选项表[[#This Row],[自检]])) &amp; "】",
         _xlfn.IFS(ISBLANK(_xlpm.x),   "error:右侧选项不足" &amp;  _xlpm.cellAddress,
               ISERROR(_xlpm.x),   "error:右侧选项执行失败: cvm!" &amp; _xlpm.cellAddress,
               TRUE,             "ok")
)</f>
        <v>ok</v>
      </c>
      <c r="FR292" cm="1">
        <f t="array" ref="FR292:FS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2">
        <v>32</v>
      </c>
    </row>
    <row r="293" spans="2:175">
      <c r="B293" t="e" vm="644">
        <v>#VALUE!</v>
      </c>
      <c r="C293" t="s">
        <v>1921</v>
      </c>
      <c r="D293" t="s">
        <v>2004</v>
      </c>
      <c r="E293">
        <v>16</v>
      </c>
      <c r="F293">
        <v>128</v>
      </c>
      <c r="G293" t="s">
        <v>2330</v>
      </c>
      <c r="H293">
        <v>1971.2</v>
      </c>
      <c r="I293">
        <v>1</v>
      </c>
      <c r="J293" t="s">
        <v>2331</v>
      </c>
      <c r="R293" t="s">
        <v>1921</v>
      </c>
      <c r="S293">
        <v>8</v>
      </c>
      <c r="U293" t="str">
        <f t="shared" si="12"/>
        <v>cvm!$AC$293#</v>
      </c>
      <c r="V293" t="str" cm="1">
        <f t="array" ref="V293">_xlfn.LET(_xlpm.x, AC292,
         _xlpm.cellAddress, "【 cvm!" &amp; ADDRESS(ROW(cvm机型选项表[[#This Row],[自检]]),COLUMN(cvm机型选项表[[#This Row],[自检]])) &amp; "】",
         _xlfn.IFS(ISBLANK(_xlpm.x),   "error:右侧选项不足" &amp;  _xlpm.cellAddress,
               ISERROR(_xlpm.x),   "error:右侧选项执行失败: cvm!" &amp; _xlpm.cellAddress,
               TRUE,             "ok")
)</f>
        <v>ok</v>
      </c>
      <c r="AC293" t="str" cm="1">
        <f t="array" ref="AC293:BF293">TRANSPOSE(
_xlfn.UNIQUE(
_xlfn._xlws.FILTER(cvm表[机型],(cvm表[地域]=cvm机型选项表[[#This Row],[地域]])
*IF(cvm机型选项表[[#This Row],[CPU]]="",TRUE,(cvm表[CPU]=cvm机型选项表[[#This Row],[CPU]]))
*IF(cvm机型选项表[[#This Row],[内存]]="",TRUE,(cvm表[内存]=cvm机型选项表[[#This Row],[内存]]))))
)</f>
        <v>高IO型 I3</v>
      </c>
      <c r="AD293" t="str">
        <v>计算网络增强型 CN3</v>
      </c>
      <c r="AE293" t="str">
        <v>计算型 C6</v>
      </c>
      <c r="AF293" t="str">
        <v>计算型 C5</v>
      </c>
      <c r="AG293" t="str">
        <v>计算型 C4</v>
      </c>
      <c r="AH293" t="str">
        <v>计算型 C3</v>
      </c>
      <c r="AI293" t="str">
        <v>计算型 C2</v>
      </c>
      <c r="AJ293" t="str">
        <v>标准网络优化型 SN3ne</v>
      </c>
      <c r="AK293" t="str">
        <v>标准存储增强型 S5se</v>
      </c>
      <c r="AL293" t="str">
        <v>标准型 SA3</v>
      </c>
      <c r="AM293" t="str">
        <v>标准型 SA2</v>
      </c>
      <c r="AN293" t="str">
        <v>标准型 SA1</v>
      </c>
      <c r="AO293" t="str">
        <v>标准型 S6</v>
      </c>
      <c r="AP293" t="str">
        <v>标准型 S5</v>
      </c>
      <c r="AQ293" t="str">
        <v>标准型 S4</v>
      </c>
      <c r="AR293" t="str">
        <v>标准型 S3</v>
      </c>
      <c r="AS293" t="str">
        <v>标准型 S2</v>
      </c>
      <c r="AT293" t="str">
        <v>标准型 S1</v>
      </c>
      <c r="AU293" t="str">
        <v>大数据型 D3</v>
      </c>
      <c r="AV293" t="str">
        <v>大数据型 D2</v>
      </c>
      <c r="AW293" t="str">
        <v>内存型 MA2</v>
      </c>
      <c r="AX293" t="str">
        <v>内存型 M6</v>
      </c>
      <c r="AY293" t="str">
        <v>内存型 M5</v>
      </c>
      <c r="AZ293" t="str">
        <v>内存型 M4</v>
      </c>
      <c r="BA293" t="str">
        <v>内存型 M3</v>
      </c>
      <c r="BB293" t="str">
        <v>内存型 M2</v>
      </c>
      <c r="BC293" t="str">
        <v>内存型 M1</v>
      </c>
      <c r="BD293" t="str">
        <v>GPU计算型 GN7</v>
      </c>
      <c r="BE293" t="str">
        <v>GPU计算型 GN6S</v>
      </c>
      <c r="BF293" t="str">
        <v>GPU计算型 GN10X</v>
      </c>
      <c r="CY293" t="s">
        <v>1921</v>
      </c>
      <c r="CZ293" t="s">
        <v>2033</v>
      </c>
      <c r="DA293">
        <v>226</v>
      </c>
      <c r="DB293" t="str">
        <f t="shared" si="13"/>
        <v>cvm!$DF$293#</v>
      </c>
      <c r="DC293" t="str" cm="1">
        <f t="array" ref="DC293">_xlfn.LET(_xlpm.x, DF293,
         _xlpm.cellAddress, "【 cvm!" &amp; ADDRESS(ROW(cvmCpu选项表[[#This Row],[自检]]),COLUMN(cvmCpu选项表[[#This Row],[自检]])) &amp; "】",
         _xlfn.IFS(ISBLANK(_xlpm.x),   "error:右侧选项不足" &amp;  _xlpm.cellAddress,
               ISERROR(_xlpm.x),   "error:右侧选项执行失败: cvm!" &amp; _xlpm.cellAddress,
               TRUE,             "ok")
)</f>
        <v>ok</v>
      </c>
      <c r="DF293" cm="1">
        <f t="array" ref="DF293">TRANSPOSE(
_xlfn.UNIQUE(
_xlfn._xlws.FILTER(cvm表[CPU],(cvm表[地域]=cvmCpu选项表[[#This Row],[地域]])
*IF(cvmCpu选项表[[#This Row],[机型]]="",TRUE,(cvm表[机型]=cvmCpu选项表[[#This Row],[机型]]))
*IF(cvmCpu选项表[[#This Row],[内存]]="",TRUE,(cvm表[内存]=cvmCpu选项表[[#This Row],[内存]]))))
)</f>
        <v>90</v>
      </c>
      <c r="FK293" t="s">
        <v>1921</v>
      </c>
      <c r="FL293" t="s">
        <v>1966</v>
      </c>
      <c r="FM293">
        <v>16</v>
      </c>
      <c r="FN293" t="str">
        <f t="shared" si="14"/>
        <v>cvm!$FR$293#</v>
      </c>
      <c r="FO293" t="str" cm="1">
        <f t="array" ref="FO293">_xlfn.LET(_xlpm.x, FR293,
         _xlpm.cellAddress, "【 cvm!" &amp; ADDRESS(ROW(cvm内存选项表[[#This Row],[自检]]),COLUMN(cvm内存选项表[[#This Row],[自检]])) &amp; "】",
         _xlfn.IFS(ISBLANK(_xlpm.x),   "error:右侧选项不足" &amp;  _xlpm.cellAddress,
               ISERROR(_xlpm.x),   "error:右侧选项执行失败: cvm!" &amp; _xlpm.cellAddress,
               TRUE,             "ok")
)</f>
        <v>ok</v>
      </c>
      <c r="FR293" cm="1">
        <f t="array" ref="FR293:FS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3">
        <v>64</v>
      </c>
    </row>
    <row r="294" spans="2:175">
      <c r="B294" t="e" vm="645">
        <v>#VALUE!</v>
      </c>
      <c r="C294" t="s">
        <v>1921</v>
      </c>
      <c r="D294" t="s">
        <v>2004</v>
      </c>
      <c r="E294">
        <v>32</v>
      </c>
      <c r="F294">
        <v>256</v>
      </c>
      <c r="G294" t="s">
        <v>2332</v>
      </c>
      <c r="H294">
        <v>3942.4</v>
      </c>
      <c r="I294">
        <v>1</v>
      </c>
      <c r="J294" t="s">
        <v>2333</v>
      </c>
      <c r="R294" t="s">
        <v>1921</v>
      </c>
      <c r="S294">
        <v>24</v>
      </c>
      <c r="U294" t="str">
        <f t="shared" si="12"/>
        <v>cvm!$AC$294#</v>
      </c>
      <c r="V294" t="str" cm="1">
        <f t="array" ref="V294">_xlfn.LET(_xlpm.x, AC293,
         _xlpm.cellAddress, "【 cvm!" &amp; ADDRESS(ROW(cvm机型选项表[[#This Row],[自检]]),COLUMN(cvm机型选项表[[#This Row],[自检]])) &amp; "】",
         _xlfn.IFS(ISBLANK(_xlpm.x),   "error:右侧选项不足" &amp;  _xlpm.cellAddress,
               ISERROR(_xlpm.x),   "error:右侧选项执行失败: cvm!" &amp; _xlpm.cellAddress,
               TRUE,             "ok")
)</f>
        <v>ok</v>
      </c>
      <c r="AC294" t="str" cm="1">
        <f t="array" ref="AC294:AL294">TRANSPOSE(
_xlfn.UNIQUE(
_xlfn._xlws.FILTER(cvm表[机型],(cvm表[地域]=cvm机型选项表[[#This Row],[地域]])
*IF(cvm机型选项表[[#This Row],[CPU]]="",TRUE,(cvm表[CPU]=cvm机型选项表[[#This Row],[CPU]]))
*IF(cvm机型选项表[[#This Row],[内存]]="",TRUE,(cvm表[内存]=cvm机型选项表[[#This Row],[内存]]))))
)</f>
        <v>高IO型 I3</v>
      </c>
      <c r="AD294" t="str">
        <v>标准网络优化型 SN3ne</v>
      </c>
      <c r="AE294" t="str">
        <v>标准型 S5</v>
      </c>
      <c r="AF294" t="str">
        <v>标准型 S4</v>
      </c>
      <c r="AG294" t="str">
        <v>标准型 S3</v>
      </c>
      <c r="AH294" t="str">
        <v>标准型 S2</v>
      </c>
      <c r="AI294" t="str">
        <v>标准型 S1</v>
      </c>
      <c r="AJ294" t="str">
        <v>大数据型 D2</v>
      </c>
      <c r="AK294" t="str">
        <v>内存型 M2</v>
      </c>
      <c r="AL294" t="str">
        <v>内存型 M1</v>
      </c>
      <c r="CY294" t="s">
        <v>1921</v>
      </c>
      <c r="CZ294" t="s">
        <v>2033</v>
      </c>
      <c r="DA294">
        <v>452</v>
      </c>
      <c r="DB294" t="str">
        <f t="shared" si="13"/>
        <v>cvm!$DF$294#</v>
      </c>
      <c r="DC294" t="str" cm="1">
        <f t="array" ref="DC294">_xlfn.LET(_xlpm.x, DF294,
         _xlpm.cellAddress, "【 cvm!" &amp; ADDRESS(ROW(cvmCpu选项表[[#This Row],[自检]]),COLUMN(cvmCpu选项表[[#This Row],[自检]])) &amp; "】",
         _xlfn.IFS(ISBLANK(_xlpm.x),   "error:右侧选项不足" &amp;  _xlpm.cellAddress,
               ISERROR(_xlpm.x),   "error:右侧选项执行失败: cvm!" &amp; _xlpm.cellAddress,
               TRUE,             "ok")
)</f>
        <v>ok</v>
      </c>
      <c r="DF294" cm="1">
        <f t="array" ref="DF294">TRANSPOSE(
_xlfn.UNIQUE(
_xlfn._xlws.FILTER(cvm表[CPU],(cvm表[地域]=cvmCpu选项表[[#This Row],[地域]])
*IF(cvmCpu选项表[[#This Row],[机型]]="",TRUE,(cvm表[机型]=cvmCpu选项表[[#This Row],[机型]]))
*IF(cvmCpu选项表[[#This Row],[内存]]="",TRUE,(cvm表[内存]=cvmCpu选项表[[#This Row],[内存]]))))
)</f>
        <v>180</v>
      </c>
      <c r="FK294" t="s">
        <v>1921</v>
      </c>
      <c r="FL294" t="s">
        <v>1966</v>
      </c>
      <c r="FM294">
        <v>32</v>
      </c>
      <c r="FN294" t="str">
        <f t="shared" si="14"/>
        <v>cvm!$FR$294#</v>
      </c>
      <c r="FO294" t="str" cm="1">
        <f t="array" ref="FO294">_xlfn.LET(_xlpm.x, FR294,
         _xlpm.cellAddress, "【 cvm!" &amp; ADDRESS(ROW(cvm内存选项表[[#This Row],[自检]]),COLUMN(cvm内存选项表[[#This Row],[自检]])) &amp; "】",
         _xlfn.IFS(ISBLANK(_xlpm.x),   "error:右侧选项不足" &amp;  _xlpm.cellAddress,
               ISERROR(_xlpm.x),   "error:右侧选项执行失败: cvm!" &amp; _xlpm.cellAddress,
               TRUE,             "ok")
)</f>
        <v>ok</v>
      </c>
      <c r="FR294" cm="1">
        <f t="array" ref="FR294:FS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4">
        <v>96</v>
      </c>
    </row>
    <row r="295" spans="2:175">
      <c r="B295" t="e" vm="646">
        <v>#VALUE!</v>
      </c>
      <c r="C295" t="s">
        <v>1921</v>
      </c>
      <c r="D295" t="s">
        <v>2004</v>
      </c>
      <c r="E295">
        <v>48</v>
      </c>
      <c r="F295">
        <v>384</v>
      </c>
      <c r="G295" t="s">
        <v>2334</v>
      </c>
      <c r="H295">
        <v>5913.6</v>
      </c>
      <c r="I295">
        <v>1</v>
      </c>
      <c r="J295" t="s">
        <v>2335</v>
      </c>
      <c r="R295" t="s">
        <v>1921</v>
      </c>
      <c r="S295">
        <v>4</v>
      </c>
      <c r="U295" t="str">
        <f t="shared" si="12"/>
        <v>cvm!$AC$295#</v>
      </c>
      <c r="V295" t="str" cm="1">
        <f t="array" ref="V295">_xlfn.LET(_xlpm.x, AC294,
         _xlpm.cellAddress, "【 cvm!" &amp; ADDRESS(ROW(cvm机型选项表[[#This Row],[自检]]),COLUMN(cvm机型选项表[[#This Row],[自检]])) &amp; "】",
         _xlfn.IFS(ISBLANK(_xlpm.x),   "error:右侧选项不足" &amp;  _xlpm.cellAddress,
               ISERROR(_xlpm.x),   "error:右侧选项执行失败: cvm!" &amp; _xlpm.cellAddress,
               TRUE,             "ok")
)</f>
        <v>ok</v>
      </c>
      <c r="AC295" t="str" cm="1">
        <f t="array" ref="AC295:BB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95" t="str">
        <v>计算型 C6</v>
      </c>
      <c r="AE295" t="str">
        <v>计算型 C5</v>
      </c>
      <c r="AF295" t="str">
        <v>计算型 C4</v>
      </c>
      <c r="AG295" t="str">
        <v>计算型 C3</v>
      </c>
      <c r="AH295" t="str">
        <v>计算型 C2</v>
      </c>
      <c r="AI295" t="str">
        <v>标准网络优化型 SN3ne</v>
      </c>
      <c r="AJ295" t="str">
        <v>标准存储增强型 S5se</v>
      </c>
      <c r="AK295" t="str">
        <v>标准型 SA3</v>
      </c>
      <c r="AL295" t="str">
        <v>标准型 SA2</v>
      </c>
      <c r="AM295" t="str">
        <v>标准型 SA1</v>
      </c>
      <c r="AN295" t="str">
        <v>标准型 S6</v>
      </c>
      <c r="AO295" t="str">
        <v>标准型 S5</v>
      </c>
      <c r="AP295" t="str">
        <v>标准型 S4</v>
      </c>
      <c r="AQ295" t="str">
        <v>标准型 S3</v>
      </c>
      <c r="AR295" t="str">
        <v>标准型 S2</v>
      </c>
      <c r="AS295" t="str">
        <v>标准型 S1</v>
      </c>
      <c r="AT295" t="str">
        <v>内存型 MA2</v>
      </c>
      <c r="AU295" t="str">
        <v>内存型 M6</v>
      </c>
      <c r="AV295" t="str">
        <v>内存型 M5</v>
      </c>
      <c r="AW295" t="str">
        <v>内存型 M4</v>
      </c>
      <c r="AX295" t="str">
        <v>内存型 M3</v>
      </c>
      <c r="AY295" t="str">
        <v>内存型 M2</v>
      </c>
      <c r="AZ295" t="str">
        <v>内存型 M1</v>
      </c>
      <c r="BA295" t="str">
        <v>GPU计算型 GN7</v>
      </c>
      <c r="BB295" t="str">
        <v>GPU计算型 GN6S</v>
      </c>
      <c r="CY295" t="s">
        <v>1921</v>
      </c>
      <c r="CZ295" t="s">
        <v>2036</v>
      </c>
      <c r="DA295">
        <v>384</v>
      </c>
      <c r="DB295" t="str">
        <f t="shared" si="13"/>
        <v>cvm!$DF$295#</v>
      </c>
      <c r="DC295" t="str" cm="1">
        <f t="array" ref="DC295">_xlfn.LET(_xlpm.x, DF295,
         _xlpm.cellAddress, "【 cvm!" &amp; ADDRESS(ROW(cvmCpu选项表[[#This Row],[自检]]),COLUMN(cvmCpu选项表[[#This Row],[自检]])) &amp; "】",
         _xlfn.IFS(ISBLANK(_xlpm.x),   "error:右侧选项不足" &amp;  _xlpm.cellAddress,
               ISERROR(_xlpm.x),   "error:右侧选项执行失败: cvm!" &amp; _xlpm.cellAddress,
               TRUE,             "ok")
)</f>
        <v>ok</v>
      </c>
      <c r="DF295" cm="1">
        <f t="array" ref="DF295">TRANSPOSE(
_xlfn.UNIQUE(
_xlfn._xlws.FILTER(cvm表[CPU],(cvm表[地域]=cvmCpu选项表[[#This Row],[地域]])
*IF(cvmCpu选项表[[#This Row],[机型]]="",TRUE,(cvm表[机型]=cvmCpu选项表[[#This Row],[机型]]))
*IF(cvmCpu选项表[[#This Row],[内存]]="",TRUE,(cvm表[内存]=cvmCpu选项表[[#This Row],[内存]]))))
)</f>
        <v>96</v>
      </c>
      <c r="FK295" t="s">
        <v>1921</v>
      </c>
      <c r="FL295" t="s">
        <v>1969</v>
      </c>
      <c r="FM295">
        <v>1</v>
      </c>
      <c r="FN295" t="str">
        <f t="shared" si="14"/>
        <v>cvm!$FR$295#</v>
      </c>
      <c r="FO295" t="str" cm="1">
        <f t="array" ref="FO295">_xlfn.LET(_xlpm.x, FR295,
         _xlpm.cellAddress, "【 cvm!" &amp; ADDRESS(ROW(cvm内存选项表[[#This Row],[自检]]),COLUMN(cvm内存选项表[[#This Row],[自检]])) &amp; "】",
         _xlfn.IFS(ISBLANK(_xlpm.x),   "error:右侧选项不足" &amp;  _xlpm.cellAddress,
               ISERROR(_xlpm.x),   "error:右侧选项执行失败: cvm!" &amp; _xlpm.cellAddress,
               TRUE,             "ok")
)</f>
        <v>ok</v>
      </c>
      <c r="FR295" cm="1">
        <f t="array" ref="FR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75">
      <c r="B296" t="e" vm="647">
        <v>#VALUE!</v>
      </c>
      <c r="C296" t="s">
        <v>1921</v>
      </c>
      <c r="D296" t="s">
        <v>59</v>
      </c>
      <c r="E296">
        <v>1</v>
      </c>
      <c r="F296">
        <v>8</v>
      </c>
      <c r="G296" t="s">
        <v>2324</v>
      </c>
      <c r="H296">
        <v>166.32</v>
      </c>
      <c r="I296">
        <v>1</v>
      </c>
      <c r="J296" t="s">
        <v>2336</v>
      </c>
      <c r="R296" t="s">
        <v>1921</v>
      </c>
      <c r="S296">
        <v>46</v>
      </c>
      <c r="U296" t="str">
        <f t="shared" si="12"/>
        <v>cvm!$AC$296#</v>
      </c>
      <c r="V296" t="str" cm="1">
        <f t="array" ref="V296">_xlfn.LET(_xlpm.x, AC295,
         _xlpm.cellAddress, "【 cvm!" &amp; ADDRESS(ROW(cvm机型选项表[[#This Row],[自检]]),COLUMN(cvm机型选项表[[#This Row],[自检]])) &amp; "】",
         _xlfn.IFS(ISBLANK(_xlpm.x),   "error:右侧选项不足" &amp;  _xlpm.cellAddress,
               ISERROR(_xlpm.x),   "error:右侧选项执行失败: cvm!" &amp; _xlpm.cellAddress,
               TRUE,             "ok")
)</f>
        <v>ok</v>
      </c>
      <c r="AC296" t="str" cm="1">
        <f t="array" ref="AC296">TRANSPOSE(
_xlfn.UNIQUE(
_xlfn._xlws.FILTER(cvm表[机型],(cvm表[地域]=cvm机型选项表[[#This Row],[地域]])
*IF(cvm机型选项表[[#This Row],[CPU]]="",TRUE,(cvm表[CPU]=cvm机型选项表[[#This Row],[CPU]]))
*IF(cvm机型选项表[[#This Row],[内存]]="",TRUE,(cvm表[内存]=cvm机型选项表[[#This Row],[内存]]))))
)</f>
        <v>计算型 C6</v>
      </c>
      <c r="CY296" t="s">
        <v>1921</v>
      </c>
      <c r="CZ296" t="s">
        <v>2039</v>
      </c>
      <c r="DA296">
        <v>88</v>
      </c>
      <c r="DB296" t="str">
        <f t="shared" si="13"/>
        <v>cvm!$DF$296#</v>
      </c>
      <c r="DC296" t="str" cm="1">
        <f t="array" ref="DC296">_xlfn.LET(_xlpm.x, DF296,
         _xlpm.cellAddress, "【 cvm!" &amp; ADDRESS(ROW(cvmCpu选项表[[#This Row],[自检]]),COLUMN(cvmCpu选项表[[#This Row],[自检]])) &amp; "】",
         _xlfn.IFS(ISBLANK(_xlpm.x),   "error:右侧选项不足" &amp;  _xlpm.cellAddress,
               ISERROR(_xlpm.x),   "error:右侧选项执行失败: cvm!" &amp; _xlpm.cellAddress,
               TRUE,             "ok")
)</f>
        <v>ok</v>
      </c>
      <c r="DF296" cm="1">
        <f t="array" ref="DF296">TRANSPOSE(
_xlfn.UNIQUE(
_xlfn._xlws.FILTER(cvm表[CPU],(cvm表[地域]=cvmCpu选项表[[#This Row],[地域]])
*IF(cvmCpu选项表[[#This Row],[机型]]="",TRUE,(cvm表[机型]=cvmCpu选项表[[#This Row],[机型]]))
*IF(cvmCpu选项表[[#This Row],[内存]]="",TRUE,(cvm表[内存]=cvmCpu选项表[[#This Row],[内存]]))))
)</f>
        <v>10</v>
      </c>
      <c r="FK296" t="s">
        <v>1921</v>
      </c>
      <c r="FL296" t="s">
        <v>1969</v>
      </c>
      <c r="FM296">
        <v>2</v>
      </c>
      <c r="FN296" t="str">
        <f t="shared" si="14"/>
        <v>cvm!$FR$296#</v>
      </c>
      <c r="FO296" t="str" cm="1">
        <f t="array" ref="FO296">_xlfn.LET(_xlpm.x, FR296,
         _xlpm.cellAddress, "【 cvm!" &amp; ADDRESS(ROW(cvm内存选项表[[#This Row],[自检]]),COLUMN(cvm内存选项表[[#This Row],[自检]])) &amp; "】",
         _xlfn.IFS(ISBLANK(_xlpm.x),   "error:右侧选项不足" &amp;  _xlpm.cellAddress,
               ISERROR(_xlpm.x),   "error:右侧选项执行失败: cvm!" &amp; _xlpm.cellAddress,
               TRUE,             "ok")
)</f>
        <v>ok</v>
      </c>
      <c r="FR296" cm="1">
        <f t="array" ref="FR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75">
      <c r="B297" t="e" vm="648">
        <v>#VALUE!</v>
      </c>
      <c r="C297" t="s">
        <v>1921</v>
      </c>
      <c r="D297" t="s">
        <v>59</v>
      </c>
      <c r="E297">
        <v>2</v>
      </c>
      <c r="F297">
        <v>12</v>
      </c>
      <c r="G297" t="s">
        <v>2337</v>
      </c>
      <c r="H297">
        <v>272.16000000000003</v>
      </c>
      <c r="I297">
        <v>1</v>
      </c>
      <c r="J297" t="s">
        <v>2338</v>
      </c>
      <c r="R297" t="s">
        <v>1921</v>
      </c>
      <c r="S297">
        <v>80</v>
      </c>
      <c r="U297" t="str">
        <f t="shared" si="12"/>
        <v>cvm!$AC$297#</v>
      </c>
      <c r="V297" t="str" cm="1">
        <f t="array" ref="V297">_xlfn.LET(_xlpm.x, AC296,
         _xlpm.cellAddress, "【 cvm!" &amp; ADDRESS(ROW(cvm机型选项表[[#This Row],[自检]]),COLUMN(cvm机型选项表[[#This Row],[自检]])) &amp; "】",
         _xlfn.IFS(ISBLANK(_xlpm.x),   "error:右侧选项不足" &amp;  _xlpm.cellAddress,
               ISERROR(_xlpm.x),   "error:右侧选项执行失败: cvm!" &amp; _xlpm.cellAddress,
               TRUE,             "ok")
)</f>
        <v>ok</v>
      </c>
      <c r="AC297" t="str" cm="1">
        <f t="array" ref="AC297:AJ297">TRANSPOSE(
_xlfn.UNIQUE(
_xlfn._xlws.FILTER(cvm表[机型],(cvm表[地域]=cvm机型选项表[[#This Row],[地域]])
*IF(cvm机型选项表[[#This Row],[CPU]]="",TRUE,(cvm表[CPU]=cvm机型选项表[[#This Row],[CPU]]))
*IF(cvm机型选项表[[#This Row],[内存]]="",TRUE,(cvm表[内存]=cvm机型选项表[[#This Row],[内存]]))))
)</f>
        <v>计算型 C6</v>
      </c>
      <c r="AD297" t="str">
        <v>标准型 黑石物理服务器BMS4</v>
      </c>
      <c r="AE297" t="str">
        <v>标准型 SA3</v>
      </c>
      <c r="AF297" t="str">
        <v>标准型 SA2</v>
      </c>
      <c r="AG297" t="str">
        <v>标准型 S3</v>
      </c>
      <c r="AH297" t="str">
        <v>大数据型 黑石物理服务器BMD2</v>
      </c>
      <c r="AI297" t="str">
        <v>GPU计算型 GN7</v>
      </c>
      <c r="AJ297" t="str">
        <v>GPU计算型 GN10Xp</v>
      </c>
      <c r="CY297" t="s">
        <v>1921</v>
      </c>
      <c r="CZ297" t="s">
        <v>2039</v>
      </c>
      <c r="DA297">
        <v>176</v>
      </c>
      <c r="DB297" t="str">
        <f t="shared" si="13"/>
        <v>cvm!$DF$297#</v>
      </c>
      <c r="DC297" t="str" cm="1">
        <f t="array" ref="DC297">_xlfn.LET(_xlpm.x, DF297,
         _xlpm.cellAddress, "【 cvm!" &amp; ADDRESS(ROW(cvmCpu选项表[[#This Row],[自检]]),COLUMN(cvmCpu选项表[[#This Row],[自检]])) &amp; "】",
         _xlfn.IFS(ISBLANK(_xlpm.x),   "error:右侧选项不足" &amp;  _xlpm.cellAddress,
               ISERROR(_xlpm.x),   "error:右侧选项执行失败: cvm!" &amp; _xlpm.cellAddress,
               TRUE,             "ok")
)</f>
        <v>ok</v>
      </c>
      <c r="DF297" cm="1">
        <f t="array" ref="DF297">TRANSPOSE(
_xlfn.UNIQUE(
_xlfn._xlws.FILTER(cvm表[CPU],(cvm表[地域]=cvmCpu选项表[[#This Row],[地域]])
*IF(cvmCpu选项表[[#This Row],[机型]]="",TRUE,(cvm表[机型]=cvmCpu选项表[[#This Row],[机型]]))
*IF(cvmCpu选项表[[#This Row],[内存]]="",TRUE,(cvm表[内存]=cvmCpu选项表[[#This Row],[内存]]))))
)</f>
        <v>22</v>
      </c>
      <c r="FK297" t="s">
        <v>1921</v>
      </c>
      <c r="FL297" t="s">
        <v>1969</v>
      </c>
      <c r="FM297">
        <v>4</v>
      </c>
      <c r="FN297" t="str">
        <f t="shared" si="14"/>
        <v>cvm!$FR$297#</v>
      </c>
      <c r="FO297" t="str" cm="1">
        <f t="array" ref="FO297">_xlfn.LET(_xlpm.x, FR297,
         _xlpm.cellAddress, "【 cvm!" &amp; ADDRESS(ROW(cvm内存选项表[[#This Row],[自检]]),COLUMN(cvm内存选项表[[#This Row],[自检]])) &amp; "】",
         _xlfn.IFS(ISBLANK(_xlpm.x),   "error:右侧选项不足" &amp;  _xlpm.cellAddress,
               ISERROR(_xlpm.x),   "error:右侧选项执行失败: cvm!" &amp; _xlpm.cellAddress,
               TRUE,             "ok")
)</f>
        <v>ok</v>
      </c>
      <c r="FR297" cm="1">
        <f t="array" ref="FR297:FS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7">
        <v>16</v>
      </c>
    </row>
    <row r="298" spans="2:175">
      <c r="B298" t="e" vm="649">
        <v>#VALUE!</v>
      </c>
      <c r="C298" t="s">
        <v>1921</v>
      </c>
      <c r="D298" t="s">
        <v>59</v>
      </c>
      <c r="E298">
        <v>4</v>
      </c>
      <c r="F298">
        <v>32</v>
      </c>
      <c r="G298" t="s">
        <v>2326</v>
      </c>
      <c r="H298">
        <v>665.28</v>
      </c>
      <c r="I298">
        <v>1</v>
      </c>
      <c r="J298" t="s">
        <v>2339</v>
      </c>
      <c r="R298" t="s">
        <v>1921</v>
      </c>
      <c r="S298">
        <v>92</v>
      </c>
      <c r="U298" t="str">
        <f t="shared" si="12"/>
        <v>cvm!$AC$298#</v>
      </c>
      <c r="V298" t="str" cm="1">
        <f t="array" ref="V298">_xlfn.LET(_xlpm.x, AC297,
         _xlpm.cellAddress, "【 cvm!" &amp; ADDRESS(ROW(cvm机型选项表[[#This Row],[自检]]),COLUMN(cvm机型选项表[[#This Row],[自检]])) &amp; "】",
         _xlfn.IFS(ISBLANK(_xlpm.x),   "error:右侧选项不足" &amp;  _xlpm.cellAddress,
               ISERROR(_xlpm.x),   "error:右侧选项执行失败: cvm!" &amp; _xlpm.cellAddress,
               TRUE,             "ok")
)</f>
        <v>ok</v>
      </c>
      <c r="AC298" t="str" cm="1">
        <f t="array" ref="AC298">TRANSPOSE(
_xlfn.UNIQUE(
_xlfn._xlws.FILTER(cvm表[机型],(cvm表[地域]=cvm机型选项表[[#This Row],[地域]])
*IF(cvm机型选项表[[#This Row],[CPU]]="",TRUE,(cvm表[CPU]=cvm机型选项表[[#This Row],[CPU]]))
*IF(cvm机型选项表[[#This Row],[内存]]="",TRUE,(cvm表[内存]=cvm机型选项表[[#This Row],[内存]]))))
)</f>
        <v>计算型 C6</v>
      </c>
      <c r="CY298" t="s">
        <v>1921</v>
      </c>
      <c r="CZ298" t="s">
        <v>2039</v>
      </c>
      <c r="DA298">
        <v>352</v>
      </c>
      <c r="DB298" t="str">
        <f t="shared" si="13"/>
        <v>cvm!$DF$298#</v>
      </c>
      <c r="DC298" t="str" cm="1">
        <f t="array" ref="DC298">_xlfn.LET(_xlpm.x, DF298,
         _xlpm.cellAddress, "【 cvm!" &amp; ADDRESS(ROW(cvmCpu选项表[[#This Row],[自检]]),COLUMN(cvmCpu选项表[[#This Row],[自检]])) &amp; "】",
         _xlfn.IFS(ISBLANK(_xlpm.x),   "error:右侧选项不足" &amp;  _xlpm.cellAddress,
               ISERROR(_xlpm.x),   "error:右侧选项执行失败: cvm!" &amp; _xlpm.cellAddress,
               TRUE,             "ok")
)</f>
        <v>ok</v>
      </c>
      <c r="DF298" cm="1">
        <f t="array" ref="DF298">TRANSPOSE(
_xlfn.UNIQUE(
_xlfn._xlws.FILTER(cvm表[CPU],(cvm表[地域]=cvmCpu选项表[[#This Row],[地域]])
*IF(cvmCpu选项表[[#This Row],[机型]]="",TRUE,(cvm表[机型]=cvmCpu选项表[[#This Row],[机型]]))
*IF(cvmCpu选项表[[#This Row],[内存]]="",TRUE,(cvm表[内存]=cvmCpu选项表[[#This Row],[内存]]))))
)</f>
        <v>44</v>
      </c>
      <c r="FK298" t="s">
        <v>1921</v>
      </c>
      <c r="FL298" t="s">
        <v>1969</v>
      </c>
      <c r="FM298">
        <v>8</v>
      </c>
      <c r="FN298" t="str">
        <f t="shared" si="14"/>
        <v>cvm!$FR$298#</v>
      </c>
      <c r="FO298" t="str" cm="1">
        <f t="array" ref="FO298">_xlfn.LET(_xlpm.x, FR298,
         _xlpm.cellAddress, "【 cvm!" &amp; ADDRESS(ROW(cvm内存选项表[[#This Row],[自检]]),COLUMN(cvm内存选项表[[#This Row],[自检]])) &amp; "】",
         _xlfn.IFS(ISBLANK(_xlpm.x),   "error:右侧选项不足" &amp;  _xlpm.cellAddress,
               ISERROR(_xlpm.x),   "error:右侧选项执行失败: cvm!" &amp; _xlpm.cellAddress,
               TRUE,             "ok")
)</f>
        <v>ok</v>
      </c>
      <c r="FR298" cm="1">
        <f t="array" ref="FR298:FS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8">
        <v>32</v>
      </c>
    </row>
    <row r="299" spans="2:175">
      <c r="B299" t="e" vm="650">
        <v>#VALUE!</v>
      </c>
      <c r="C299" t="s">
        <v>1921</v>
      </c>
      <c r="D299" t="s">
        <v>59</v>
      </c>
      <c r="E299">
        <v>8</v>
      </c>
      <c r="F299">
        <v>64</v>
      </c>
      <c r="G299" t="s">
        <v>2328</v>
      </c>
      <c r="H299">
        <v>1330.56</v>
      </c>
      <c r="I299">
        <v>1</v>
      </c>
      <c r="J299" t="s">
        <v>2340</v>
      </c>
      <c r="R299" t="s">
        <v>1921</v>
      </c>
      <c r="S299">
        <v>48</v>
      </c>
      <c r="U299" t="str">
        <f t="shared" si="12"/>
        <v>cvm!$AC$299#</v>
      </c>
      <c r="V299" t="str" cm="1">
        <f t="array" ref="V299">_xlfn.LET(_xlpm.x, AC298,
         _xlpm.cellAddress, "【 cvm!" &amp; ADDRESS(ROW(cvm机型选项表[[#This Row],[自检]]),COLUMN(cvm机型选项表[[#This Row],[自检]])) &amp; "】",
         _xlfn.IFS(ISBLANK(_xlpm.x),   "error:右侧选项不足" &amp;  _xlpm.cellAddress,
               ISERROR(_xlpm.x),   "error:右侧选项执行失败: cvm!" &amp; _xlpm.cellAddress,
               TRUE,             "ok")
)</f>
        <v>ok</v>
      </c>
      <c r="AC299" t="str" cm="1">
        <f t="array" ref="AC299:AM299">TRANSPOSE(
_xlfn.UNIQUE(
_xlfn._xlws.FILTER(cvm表[机型],(cvm表[地域]=cvm机型选项表[[#This Row],[地域]])
*IF(cvm机型选项表[[#This Row],[CPU]]="",TRUE,(cvm表[CPU]=cvm机型选项表[[#This Row],[CPU]]))
*IF(cvm机型选项表[[#This Row],[内存]]="",TRUE,(cvm表[内存]=cvm机型选项表[[#This Row],[内存]]))))
)</f>
        <v>计算型 C5</v>
      </c>
      <c r="AD299" t="str">
        <v>标准网络优化型 SN3ne</v>
      </c>
      <c r="AE299" t="str">
        <v>标准型 SA3</v>
      </c>
      <c r="AF299" t="str">
        <v>标准型 SA2</v>
      </c>
      <c r="AG299" t="str">
        <v>标准型 S6</v>
      </c>
      <c r="AH299" t="str">
        <v>标准型 S5</v>
      </c>
      <c r="AI299" t="str">
        <v>标准型 S4</v>
      </c>
      <c r="AJ299" t="str">
        <v>标准型 S3</v>
      </c>
      <c r="AK299" t="str">
        <v>标准型 S1</v>
      </c>
      <c r="AL299" t="str">
        <v>内存型 MA2</v>
      </c>
      <c r="AM299" t="str">
        <v>内存型 M2</v>
      </c>
      <c r="CY299" t="s">
        <v>1924</v>
      </c>
      <c r="CZ299" t="s">
        <v>1938</v>
      </c>
      <c r="DA299">
        <v>384</v>
      </c>
      <c r="DB299" t="str">
        <f t="shared" si="13"/>
        <v>cvm!$DF$299#</v>
      </c>
      <c r="DC299" t="str" cm="1">
        <f t="array" ref="DC299">_xlfn.LET(_xlpm.x, DF299,
         _xlpm.cellAddress, "【 cvm!" &amp; ADDRESS(ROW(cvmCpu选项表[[#This Row],[自检]]),COLUMN(cvmCpu选项表[[#This Row],[自检]])) &amp; "】",
         _xlfn.IFS(ISBLANK(_xlpm.x),   "error:右侧选项不足" &amp;  _xlpm.cellAddress,
               ISERROR(_xlpm.x),   "error:右侧选项执行失败: cvm!" &amp; _xlpm.cellAddress,
               TRUE,             "ok")
)</f>
        <v>ok</v>
      </c>
      <c r="DF299" cm="1">
        <f t="array" ref="DF299">TRANSPOSE(
_xlfn.UNIQUE(
_xlfn._xlws.FILTER(cvm表[CPU],(cvm表[地域]=cvmCpu选项表[[#This Row],[地域]])
*IF(cvmCpu选项表[[#This Row],[机型]]="",TRUE,(cvm表[机型]=cvmCpu选项表[[#This Row],[机型]]))
*IF(cvmCpu选项表[[#This Row],[内存]]="",TRUE,(cvm表[内存]=cvmCpu选项表[[#This Row],[内存]]))))
)</f>
        <v>96</v>
      </c>
      <c r="FK299" t="s">
        <v>1921</v>
      </c>
      <c r="FL299" t="s">
        <v>1969</v>
      </c>
      <c r="FM299">
        <v>12</v>
      </c>
      <c r="FN299" t="str">
        <f t="shared" si="14"/>
        <v>cvm!$FR$299#</v>
      </c>
      <c r="FO299" t="str" cm="1">
        <f t="array" ref="FO299">_xlfn.LET(_xlpm.x, FR299,
         _xlpm.cellAddress, "【 cvm!" &amp; ADDRESS(ROW(cvm内存选项表[[#This Row],[自检]]),COLUMN(cvm内存选项表[[#This Row],[自检]])) &amp; "】",
         _xlfn.IFS(ISBLANK(_xlpm.x),   "error:右侧选项不足" &amp;  _xlpm.cellAddress,
               ISERROR(_xlpm.x),   "error:右侧选项执行失败: cvm!" &amp; _xlpm.cellAddress,
               TRUE,             "ok")
)</f>
        <v>ok</v>
      </c>
      <c r="FR299" cm="1">
        <f t="array" ref="FR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75">
      <c r="B300" t="e" vm="651">
        <v>#VALUE!</v>
      </c>
      <c r="C300" t="s">
        <v>1921</v>
      </c>
      <c r="D300" t="s">
        <v>59</v>
      </c>
      <c r="E300">
        <v>16</v>
      </c>
      <c r="F300">
        <v>128</v>
      </c>
      <c r="G300" t="s">
        <v>2330</v>
      </c>
      <c r="H300">
        <v>2661.12</v>
      </c>
      <c r="I300">
        <v>1</v>
      </c>
      <c r="J300" t="s">
        <v>2341</v>
      </c>
      <c r="R300" t="s">
        <v>1921</v>
      </c>
      <c r="S300">
        <v>52</v>
      </c>
      <c r="U300" t="str">
        <f t="shared" si="12"/>
        <v>cvm!$AC$300#</v>
      </c>
      <c r="V300" t="str" cm="1">
        <f t="array" ref="V300">_xlfn.LET(_xlpm.x, AC299,
         _xlpm.cellAddress, "【 cvm!" &amp; ADDRESS(ROW(cvm机型选项表[[#This Row],[自检]]),COLUMN(cvm机型选项表[[#This Row],[自检]])) &amp; "】",
         _xlfn.IFS(ISBLANK(_xlpm.x),   "error:右侧选项不足" &amp;  _xlpm.cellAddress,
               ISERROR(_xlpm.x),   "error:右侧选项执行失败: cvm!" &amp; _xlpm.cellAddress,
               TRUE,             "ok")
)</f>
        <v>ok</v>
      </c>
      <c r="AC300" t="str" cm="1">
        <f t="array" ref="AC300">TRANSPOSE(
_xlfn.UNIQUE(
_xlfn._xlws.FILTER(cvm表[机型],(cvm表[地域]=cvm机型选项表[[#This Row],[地域]])
*IF(cvm机型选项表[[#This Row],[CPU]]="",TRUE,(cvm表[CPU]=cvm机型选项表[[#This Row],[CPU]]))
*IF(cvm机型选项表[[#This Row],[内存]]="",TRUE,(cvm表[内存]=cvm机型选项表[[#This Row],[内存]]))))
)</f>
        <v>计算型 C5</v>
      </c>
      <c r="CY300" t="s">
        <v>1924</v>
      </c>
      <c r="CZ300" t="s">
        <v>1941</v>
      </c>
      <c r="DA300">
        <v>64</v>
      </c>
      <c r="DB300" t="str">
        <f t="shared" si="13"/>
        <v>cvm!$DF$300#</v>
      </c>
      <c r="DC300" t="str" cm="1">
        <f t="array" ref="DC300">_xlfn.LET(_xlpm.x, DF300,
         _xlpm.cellAddress, "【 cvm!" &amp; ADDRESS(ROW(cvmCpu选项表[[#This Row],[自检]]),COLUMN(cvmCpu选项表[[#This Row],[自检]])) &amp; "】",
         _xlfn.IFS(ISBLANK(_xlpm.x),   "error:右侧选项不足" &amp;  _xlpm.cellAddress,
               ISERROR(_xlpm.x),   "error:右侧选项执行失败: cvm!" &amp; _xlpm.cellAddress,
               TRUE,             "ok")
)</f>
        <v>ok</v>
      </c>
      <c r="DF300" cm="1">
        <f t="array" ref="DF300">TRANSPOSE(
_xlfn.UNIQUE(
_xlfn._xlws.FILTER(cvm表[CPU],(cvm表[地域]=cvmCpu选项表[[#This Row],[地域]])
*IF(cvmCpu选项表[[#This Row],[机型]]="",TRUE,(cvm表[机型]=cvmCpu选项表[[#This Row],[机型]]))
*IF(cvmCpu选项表[[#This Row],[内存]]="",TRUE,(cvm表[内存]=cvmCpu选项表[[#This Row],[内存]]))))
)</f>
        <v>16</v>
      </c>
      <c r="FK300" t="s">
        <v>1921</v>
      </c>
      <c r="FL300" t="s">
        <v>1969</v>
      </c>
      <c r="FM300">
        <v>16</v>
      </c>
      <c r="FN300" t="str">
        <f t="shared" si="14"/>
        <v>cvm!$FR$300#</v>
      </c>
      <c r="FO300" t="str" cm="1">
        <f t="array" ref="FO300">_xlfn.LET(_xlpm.x, FR300,
         _xlpm.cellAddress, "【 cvm!" &amp; ADDRESS(ROW(cvm内存选项表[[#This Row],[自检]]),COLUMN(cvm内存选项表[[#This Row],[自检]])) &amp; "】",
         _xlfn.IFS(ISBLANK(_xlpm.x),   "error:右侧选项不足" &amp;  _xlpm.cellAddress,
               ISERROR(_xlpm.x),   "error:右侧选项执行失败: cvm!" &amp; _xlpm.cellAddress,
               TRUE,             "ok")
)</f>
        <v>ok</v>
      </c>
      <c r="FR300" cm="1">
        <f t="array" ref="FR300:FS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0">
        <v>64</v>
      </c>
    </row>
    <row r="301" spans="2:175">
      <c r="B301" t="e" vm="652">
        <v>#VALUE!</v>
      </c>
      <c r="C301" t="s">
        <v>1921</v>
      </c>
      <c r="D301" t="s">
        <v>59</v>
      </c>
      <c r="E301">
        <v>32</v>
      </c>
      <c r="F301">
        <v>256</v>
      </c>
      <c r="G301" t="s">
        <v>2332</v>
      </c>
      <c r="H301">
        <v>5322.24</v>
      </c>
      <c r="I301">
        <v>1</v>
      </c>
      <c r="J301" t="s">
        <v>2342</v>
      </c>
      <c r="R301" t="s">
        <v>1921</v>
      </c>
      <c r="S301">
        <v>104</v>
      </c>
      <c r="U301" t="str">
        <f t="shared" si="12"/>
        <v>cvm!$AC$301#</v>
      </c>
      <c r="V301" t="str" cm="1">
        <f t="array" ref="V301">_xlfn.LET(_xlpm.x, AC300,
         _xlpm.cellAddress, "【 cvm!" &amp; ADDRESS(ROW(cvm机型选项表[[#This Row],[自检]]),COLUMN(cvm机型选项表[[#This Row],[自检]])) &amp; "】",
         _xlfn.IFS(ISBLANK(_xlpm.x),   "error:右侧选项不足" &amp;  _xlpm.cellAddress,
               ISERROR(_xlpm.x),   "error:右侧选项执行失败: cvm!" &amp; _xlpm.cellAddress,
               TRUE,             "ok")
)</f>
        <v>ok</v>
      </c>
      <c r="AC301" t="str" cm="1">
        <f t="array" ref="AC301">TRANSPOSE(
_xlfn.UNIQUE(
_xlfn._xlws.FILTER(cvm表[机型],(cvm表[地域]=cvm机型选项表[[#This Row],[地域]])
*IF(cvm机型选项表[[#This Row],[CPU]]="",TRUE,(cvm表[CPU]=cvm机型选项表[[#This Row],[CPU]]))
*IF(cvm机型选项表[[#This Row],[内存]]="",TRUE,(cvm表[内存]=cvm机型选项表[[#This Row],[内存]]))))
)</f>
        <v>计算型 C5</v>
      </c>
      <c r="CY301" t="s">
        <v>1924</v>
      </c>
      <c r="CZ301" t="s">
        <v>1941</v>
      </c>
      <c r="DA301">
        <v>128</v>
      </c>
      <c r="DB301" t="str">
        <f t="shared" si="13"/>
        <v>cvm!$DF$301#</v>
      </c>
      <c r="DC301" t="str" cm="1">
        <f t="array" ref="DC301">_xlfn.LET(_xlpm.x, DF301,
         _xlpm.cellAddress, "【 cvm!" &amp; ADDRESS(ROW(cvmCpu选项表[[#This Row],[自检]]),COLUMN(cvmCpu选项表[[#This Row],[自检]])) &amp; "】",
         _xlfn.IFS(ISBLANK(_xlpm.x),   "error:右侧选项不足" &amp;  _xlpm.cellAddress,
               ISERROR(_xlpm.x),   "error:右侧选项执行失败: cvm!" &amp; _xlpm.cellAddress,
               TRUE,             "ok")
)</f>
        <v>ok</v>
      </c>
      <c r="DF301" cm="1">
        <f t="array" ref="DF301">TRANSPOSE(
_xlfn.UNIQUE(
_xlfn._xlws.FILTER(cvm表[CPU],(cvm表[地域]=cvmCpu选项表[[#This Row],[地域]])
*IF(cvmCpu选项表[[#This Row],[机型]]="",TRUE,(cvm表[机型]=cvmCpu选项表[[#This Row],[机型]]))
*IF(cvmCpu选项表[[#This Row],[内存]]="",TRUE,(cvm表[内存]=cvmCpu选项表[[#This Row],[内存]]))))
)</f>
        <v>32</v>
      </c>
      <c r="FK301" t="s">
        <v>1921</v>
      </c>
      <c r="FL301" t="s">
        <v>1969</v>
      </c>
      <c r="FM301">
        <v>24</v>
      </c>
      <c r="FN301" t="str">
        <f t="shared" si="14"/>
        <v>cvm!$FR$301#</v>
      </c>
      <c r="FO301" t="str" cm="1">
        <f t="array" ref="FO301">_xlfn.LET(_xlpm.x, FR301,
         _xlpm.cellAddress, "【 cvm!" &amp; ADDRESS(ROW(cvm内存选项表[[#This Row],[自检]]),COLUMN(cvm内存选项表[[#This Row],[自检]])) &amp; "】",
         _xlfn.IFS(ISBLANK(_xlpm.x),   "error:右侧选项不足" &amp;  _xlpm.cellAddress,
               ISERROR(_xlpm.x),   "error:右侧选项执行失败: cvm!" &amp; _xlpm.cellAddress,
               TRUE,             "ok")
)</f>
        <v>ok</v>
      </c>
      <c r="FR301" cm="1">
        <f t="array" ref="FR301:FS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01">
        <v>96</v>
      </c>
    </row>
    <row r="302" spans="2:175">
      <c r="B302" t="e" vm="653">
        <v>#VALUE!</v>
      </c>
      <c r="C302" t="s">
        <v>1921</v>
      </c>
      <c r="D302" t="s">
        <v>59</v>
      </c>
      <c r="E302">
        <v>62</v>
      </c>
      <c r="F302">
        <v>470</v>
      </c>
      <c r="G302" t="s">
        <v>2343</v>
      </c>
      <c r="H302">
        <v>9918.7199999999993</v>
      </c>
      <c r="I302">
        <v>1</v>
      </c>
      <c r="J302" t="s">
        <v>2344</v>
      </c>
      <c r="R302" t="s">
        <v>1921</v>
      </c>
      <c r="S302">
        <v>1</v>
      </c>
      <c r="U302" t="str">
        <f t="shared" si="12"/>
        <v>cvm!$AC$302#</v>
      </c>
      <c r="V302" t="str" cm="1">
        <f t="array" ref="V302">_xlfn.LET(_xlpm.x, AC301,
         _xlpm.cellAddress, "【 cvm!" &amp; ADDRESS(ROW(cvm机型选项表[[#This Row],[自检]]),COLUMN(cvm机型选项表[[#This Row],[自检]])) &amp; "】",
         _xlfn.IFS(ISBLANK(_xlpm.x),   "error:右侧选项不足" &amp;  _xlpm.cellAddress,
               ISERROR(_xlpm.x),   "error:右侧选项执行失败: cvm!" &amp; _xlpm.cellAddress,
               TRUE,             "ok")
)</f>
        <v>ok</v>
      </c>
      <c r="AC302" t="str" cm="1">
        <f t="array" ref="AC302:AS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2" t="str">
        <v>标准型 SA3</v>
      </c>
      <c r="AE302" t="str">
        <v>标准型 SA2</v>
      </c>
      <c r="AF302" t="str">
        <v>标准型 SA1</v>
      </c>
      <c r="AG302" t="str">
        <v>标准型 S6</v>
      </c>
      <c r="AH302" t="str">
        <v>标准型 S5</v>
      </c>
      <c r="AI302" t="str">
        <v>标准型 S4</v>
      </c>
      <c r="AJ302" t="str">
        <v>标准型 S3</v>
      </c>
      <c r="AK302" t="str">
        <v>标准型 S2</v>
      </c>
      <c r="AL302" t="str">
        <v>标准型 S1</v>
      </c>
      <c r="AM302" t="str">
        <v>内存型 MA2</v>
      </c>
      <c r="AN302" t="str">
        <v>内存型 M6</v>
      </c>
      <c r="AO302" t="str">
        <v>内存型 M5</v>
      </c>
      <c r="AP302" t="str">
        <v>内存型 M4</v>
      </c>
      <c r="AQ302" t="str">
        <v>内存型 M3</v>
      </c>
      <c r="AR302" t="str">
        <v>内存型 M2</v>
      </c>
      <c r="AS302" t="str">
        <v>内存型 M1</v>
      </c>
      <c r="CY302" t="s">
        <v>1924</v>
      </c>
      <c r="CZ302" t="s">
        <v>1941</v>
      </c>
      <c r="DA302">
        <v>256</v>
      </c>
      <c r="DB302" t="str">
        <f t="shared" si="13"/>
        <v>cvm!$DF$302#</v>
      </c>
      <c r="DC302" t="str" cm="1">
        <f t="array" ref="DC302">_xlfn.LET(_xlpm.x, DF302,
         _xlpm.cellAddress, "【 cvm!" &amp; ADDRESS(ROW(cvmCpu选项表[[#This Row],[自检]]),COLUMN(cvmCpu选项表[[#This Row],[自检]])) &amp; "】",
         _xlfn.IFS(ISBLANK(_xlpm.x),   "error:右侧选项不足" &amp;  _xlpm.cellAddress,
               ISERROR(_xlpm.x),   "error:右侧选项执行失败: cvm!" &amp; _xlpm.cellAddress,
               TRUE,             "ok")
)</f>
        <v>ok</v>
      </c>
      <c r="DF302" cm="1">
        <f t="array" ref="DF302">TRANSPOSE(
_xlfn.UNIQUE(
_xlfn._xlws.FILTER(cvm表[CPU],(cvm表[地域]=cvmCpu选项表[[#This Row],[地域]])
*IF(cvmCpu选项表[[#This Row],[机型]]="",TRUE,(cvm表[机型]=cvmCpu选项表[[#This Row],[机型]]))
*IF(cvmCpu选项表[[#This Row],[内存]]="",TRUE,(cvm表[内存]=cvmCpu选项表[[#This Row],[内存]]))))
)</f>
        <v>64</v>
      </c>
      <c r="FK302" t="s">
        <v>1921</v>
      </c>
      <c r="FL302" t="s">
        <v>1969</v>
      </c>
      <c r="FM302">
        <v>32</v>
      </c>
      <c r="FN302" t="str">
        <f t="shared" si="14"/>
        <v>cvm!$FR$302#</v>
      </c>
      <c r="FO302" t="str" cm="1">
        <f t="array" ref="FO302">_xlfn.LET(_xlpm.x, FR302,
         _xlpm.cellAddress, "【 cvm!" &amp; ADDRESS(ROW(cvm内存选项表[[#This Row],[自检]]),COLUMN(cvm内存选项表[[#This Row],[自检]])) &amp; "】",
         _xlfn.IFS(ISBLANK(_xlpm.x),   "error:右侧选项不足" &amp;  _xlpm.cellAddress,
               ISERROR(_xlpm.x),   "error:右侧选项执行失败: cvm!" &amp; _xlpm.cellAddress,
               TRUE,             "ok")
)</f>
        <v>ok</v>
      </c>
      <c r="FR302" cm="1">
        <f t="array" ref="FR302:FS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2">
        <v>128</v>
      </c>
    </row>
    <row r="303" spans="2:175">
      <c r="B303" t="e" vm="654">
        <v>#VALUE!</v>
      </c>
      <c r="C303" t="s">
        <v>1921</v>
      </c>
      <c r="D303" t="s">
        <v>59</v>
      </c>
      <c r="E303">
        <v>64</v>
      </c>
      <c r="F303">
        <v>512</v>
      </c>
      <c r="G303" t="s">
        <v>2345</v>
      </c>
      <c r="H303">
        <v>10644.48</v>
      </c>
      <c r="I303">
        <v>1</v>
      </c>
      <c r="J303" t="s">
        <v>2346</v>
      </c>
      <c r="R303" t="s">
        <v>1921</v>
      </c>
      <c r="S303">
        <v>2</v>
      </c>
      <c r="U303" t="str">
        <f t="shared" si="12"/>
        <v>cvm!$AC$303#</v>
      </c>
      <c r="V303" t="str" cm="1">
        <f t="array" ref="V303">_xlfn.LET(_xlpm.x, AC302,
         _xlpm.cellAddress, "【 cvm!" &amp; ADDRESS(ROW(cvm机型选项表[[#This Row],[自检]]),COLUMN(cvm机型选项表[[#This Row],[自检]])) &amp; "】",
         _xlfn.IFS(ISBLANK(_xlpm.x),   "error:右侧选项不足" &amp;  _xlpm.cellAddress,
               ISERROR(_xlpm.x),   "error:右侧选项执行失败: cvm!" &amp; _xlpm.cellAddress,
               TRUE,             "ok")
)</f>
        <v>ok</v>
      </c>
      <c r="AC303" t="str" cm="1">
        <f t="array" ref="AC303:AR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3" t="str">
        <v>标准型 SA3</v>
      </c>
      <c r="AE303" t="str">
        <v>标准型 SA2</v>
      </c>
      <c r="AF303" t="str">
        <v>标准型 SA1</v>
      </c>
      <c r="AG303" t="str">
        <v>标准型 S6</v>
      </c>
      <c r="AH303" t="str">
        <v>标准型 S5</v>
      </c>
      <c r="AI303" t="str">
        <v>标准型 S4</v>
      </c>
      <c r="AJ303" t="str">
        <v>标准型 S3</v>
      </c>
      <c r="AK303" t="str">
        <v>标准型 S2</v>
      </c>
      <c r="AL303" t="str">
        <v>标准型 S1</v>
      </c>
      <c r="AM303" t="str">
        <v>内存型 M6</v>
      </c>
      <c r="AN303" t="str">
        <v>内存型 M5</v>
      </c>
      <c r="AO303" t="str">
        <v>内存型 M4</v>
      </c>
      <c r="AP303" t="str">
        <v>内存型 M3</v>
      </c>
      <c r="AQ303" t="str">
        <v>内存型 M2</v>
      </c>
      <c r="AR303" t="str">
        <v>内存型 M1</v>
      </c>
      <c r="CY303" t="s">
        <v>1924</v>
      </c>
      <c r="CZ303" t="s">
        <v>1950</v>
      </c>
      <c r="DA303">
        <v>32</v>
      </c>
      <c r="DB303" t="str">
        <f t="shared" si="13"/>
        <v>cvm!$DF$303#</v>
      </c>
      <c r="DC303" t="str" cm="1">
        <f t="array" ref="DC303">_xlfn.LET(_xlpm.x, DF303,
         _xlpm.cellAddress, "【 cvm!" &amp; ADDRESS(ROW(cvmCpu选项表[[#This Row],[自检]]),COLUMN(cvmCpu选项表[[#This Row],[自检]])) &amp; "】",
         _xlfn.IFS(ISBLANK(_xlpm.x),   "error:右侧选项不足" &amp;  _xlpm.cellAddress,
               ISERROR(_xlpm.x),   "error:右侧选项执行失败: cvm!" &amp; _xlpm.cellAddress,
               TRUE,             "ok")
)</f>
        <v>ok</v>
      </c>
      <c r="DF303" cm="1">
        <f t="array" ref="DF303">TRANSPOSE(
_xlfn.UNIQUE(
_xlfn._xlws.FILTER(cvm表[CPU],(cvm表[地域]=cvmCpu选项表[[#This Row],[地域]])
*IF(cvmCpu选项表[[#This Row],[机型]]="",TRUE,(cvm表[机型]=cvmCpu选项表[[#This Row],[机型]]))
*IF(cvmCpu选项表[[#This Row],[内存]]="",TRUE,(cvm表[内存]=cvmCpu选项表[[#This Row],[内存]]))))
)</f>
        <v>8</v>
      </c>
      <c r="FK303" t="s">
        <v>1921</v>
      </c>
      <c r="FL303" t="s">
        <v>1969</v>
      </c>
      <c r="FM303">
        <v>48</v>
      </c>
      <c r="FN303" t="str">
        <f t="shared" si="14"/>
        <v>cvm!$FR$303#</v>
      </c>
      <c r="FO303" t="str" cm="1">
        <f t="array" ref="FO303">_xlfn.LET(_xlpm.x, FR303,
         _xlpm.cellAddress, "【 cvm!" &amp; ADDRESS(ROW(cvm内存选项表[[#This Row],[自检]]),COLUMN(cvm内存选项表[[#This Row],[自检]])) &amp; "】",
         _xlfn.IFS(ISBLANK(_xlpm.x),   "error:右侧选项不足" &amp;  _xlpm.cellAddress,
               ISERROR(_xlpm.x),   "error:右侧选项执行失败: cvm!" &amp; _xlpm.cellAddress,
               TRUE,             "ok")
)</f>
        <v>ok</v>
      </c>
      <c r="FR303" cm="1">
        <f t="array" ref="FR303:FS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03">
        <v>192</v>
      </c>
    </row>
    <row r="304" spans="2:175">
      <c r="B304" t="e" vm="655">
        <v>#VALUE!</v>
      </c>
      <c r="C304" t="s">
        <v>1921</v>
      </c>
      <c r="D304" t="s">
        <v>59</v>
      </c>
      <c r="E304">
        <v>124</v>
      </c>
      <c r="F304">
        <v>940</v>
      </c>
      <c r="G304" t="s">
        <v>2347</v>
      </c>
      <c r="H304">
        <v>19837.439999999999</v>
      </c>
      <c r="I304">
        <v>1</v>
      </c>
      <c r="J304" t="s">
        <v>2348</v>
      </c>
      <c r="R304" t="s">
        <v>1921</v>
      </c>
      <c r="S304">
        <v>12</v>
      </c>
      <c r="U304" t="str">
        <f t="shared" si="12"/>
        <v>cvm!$AC$304#</v>
      </c>
      <c r="V304" t="str" cm="1">
        <f t="array" ref="V304">_xlfn.LET(_xlpm.x, AC303,
         _xlpm.cellAddress, "【 cvm!" &amp; ADDRESS(ROW(cvm机型选项表[[#This Row],[自检]]),COLUMN(cvm机型选项表[[#This Row],[自检]])) &amp; "】",
         _xlfn.IFS(ISBLANK(_xlpm.x),   "error:右侧选项不足" &amp;  _xlpm.cellAddress,
               ISERROR(_xlpm.x),   "error:右侧选项执行失败: cvm!" &amp; _xlpm.cellAddress,
               TRUE,             "ok")
)</f>
        <v>ok</v>
      </c>
      <c r="AC304" t="str" cm="1">
        <f t="array" ref="AC304:AK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4" t="str">
        <v>标准型 S3</v>
      </c>
      <c r="AE304" t="str">
        <v>标准型 S2</v>
      </c>
      <c r="AF304" t="str">
        <v>标准型 S1</v>
      </c>
      <c r="AG304" t="str">
        <v>内存型 M5</v>
      </c>
      <c r="AH304" t="str">
        <v>内存型 M4</v>
      </c>
      <c r="AI304" t="str">
        <v>内存型 M3</v>
      </c>
      <c r="AJ304" t="str">
        <v>内存型 M2</v>
      </c>
      <c r="AK304" t="str">
        <v>内存型 M1</v>
      </c>
      <c r="CY304" t="s">
        <v>1924</v>
      </c>
      <c r="CZ304" t="s">
        <v>1950</v>
      </c>
      <c r="DA304">
        <v>64</v>
      </c>
      <c r="DB304" t="str">
        <f t="shared" si="13"/>
        <v>cvm!$DF$304#</v>
      </c>
      <c r="DC304" t="str" cm="1">
        <f t="array" ref="DC304">_xlfn.LET(_xlpm.x, DF304,
         _xlpm.cellAddress, "【 cvm!" &amp; ADDRESS(ROW(cvmCpu选项表[[#This Row],[自检]]),COLUMN(cvmCpu选项表[[#This Row],[自检]])) &amp; "】",
         _xlfn.IFS(ISBLANK(_xlpm.x),   "error:右侧选项不足" &amp;  _xlpm.cellAddress,
               ISERROR(_xlpm.x),   "error:右侧选项执行失败: cvm!" &amp; _xlpm.cellAddress,
               TRUE,             "ok")
)</f>
        <v>ok</v>
      </c>
      <c r="DF304" cm="1">
        <f t="array" ref="DF304">TRANSPOSE(
_xlfn.UNIQUE(
_xlfn._xlws.FILTER(cvm表[CPU],(cvm表[地域]=cvmCpu选项表[[#This Row],[地域]])
*IF(cvmCpu选项表[[#This Row],[机型]]="",TRUE,(cvm表[机型]=cvmCpu选项表[[#This Row],[机型]]))
*IF(cvmCpu选项表[[#This Row],[内存]]="",TRUE,(cvm表[内存]=cvmCpu选项表[[#This Row],[内存]]))))
)</f>
        <v>16</v>
      </c>
      <c r="FK304" t="s">
        <v>1921</v>
      </c>
      <c r="FL304" t="s">
        <v>1969</v>
      </c>
      <c r="FM304">
        <v>64</v>
      </c>
      <c r="FN304" t="str">
        <f t="shared" si="14"/>
        <v>cvm!$FR$304#</v>
      </c>
      <c r="FO304" t="str" cm="1">
        <f t="array" ref="FO304">_xlfn.LET(_xlpm.x, FR304,
         _xlpm.cellAddress, "【 cvm!" &amp; ADDRESS(ROW(cvm内存选项表[[#This Row],[自检]]),COLUMN(cvm内存选项表[[#This Row],[自检]])) &amp; "】",
         _xlfn.IFS(ISBLANK(_xlpm.x),   "error:右侧选项不足" &amp;  _xlpm.cellAddress,
               ISERROR(_xlpm.x),   "error:右侧选项执行失败: cvm!" &amp; _xlpm.cellAddress,
               TRUE,             "ok")
)</f>
        <v>ok</v>
      </c>
      <c r="FR304" cm="1">
        <f t="array" ref="FR304:FS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04">
        <v>256</v>
      </c>
    </row>
    <row r="305" spans="2:176">
      <c r="B305" t="e" vm="656">
        <v>#VALUE!</v>
      </c>
      <c r="C305" t="s">
        <v>1921</v>
      </c>
      <c r="D305" t="s">
        <v>2008</v>
      </c>
      <c r="E305">
        <v>1</v>
      </c>
      <c r="F305">
        <v>8</v>
      </c>
      <c r="G305" t="s">
        <v>2324</v>
      </c>
      <c r="H305">
        <v>176</v>
      </c>
      <c r="I305">
        <v>1</v>
      </c>
      <c r="J305" t="s">
        <v>2349</v>
      </c>
      <c r="R305" t="s">
        <v>1921</v>
      </c>
      <c r="S305">
        <v>72</v>
      </c>
      <c r="U305" t="str">
        <f t="shared" si="12"/>
        <v>cvm!$AC$305#</v>
      </c>
      <c r="V305" t="str" cm="1">
        <f t="array" ref="V305">_xlfn.LET(_xlpm.x, AC304,
         _xlpm.cellAddress, "【 cvm!" &amp; ADDRESS(ROW(cvm机型选项表[[#This Row],[自检]]),COLUMN(cvm机型选项表[[#This Row],[自检]])) &amp; "】",
         _xlfn.IFS(ISBLANK(_xlpm.x),   "error:右侧选项不足" &amp;  _xlpm.cellAddress,
               ISERROR(_xlpm.x),   "error:右侧选项执行失败: cvm!" &amp; _xlpm.cellAddress,
               TRUE,             "ok")
)</f>
        <v>ok</v>
      </c>
      <c r="AC305" t="str" cm="1">
        <f t="array" ref="AC305:AF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5" t="str">
        <v>标准型 S4</v>
      </c>
      <c r="AE305" t="str">
        <v>内存型 M4</v>
      </c>
      <c r="AF305" t="str">
        <v>GPU计算型 GN10X</v>
      </c>
      <c r="CY305" t="s">
        <v>1924</v>
      </c>
      <c r="CZ305" t="s">
        <v>1950</v>
      </c>
      <c r="DA305">
        <v>128</v>
      </c>
      <c r="DB305" t="str">
        <f t="shared" si="13"/>
        <v>cvm!$DF$305#</v>
      </c>
      <c r="DC305" t="str" cm="1">
        <f t="array" ref="DC305">_xlfn.LET(_xlpm.x, DF305,
         _xlpm.cellAddress, "【 cvm!" &amp; ADDRESS(ROW(cvmCpu选项表[[#This Row],[自检]]),COLUMN(cvmCpu选项表[[#This Row],[自检]])) &amp; "】",
         _xlfn.IFS(ISBLANK(_xlpm.x),   "error:右侧选项不足" &amp;  _xlpm.cellAddress,
               ISERROR(_xlpm.x),   "error:右侧选项执行失败: cvm!" &amp; _xlpm.cellAddress,
               TRUE,             "ok")
)</f>
        <v>ok</v>
      </c>
      <c r="DF305" cm="1">
        <f t="array" ref="DF305">TRANSPOSE(
_xlfn.UNIQUE(
_xlfn._xlws.FILTER(cvm表[CPU],(cvm表[地域]=cvmCpu选项表[[#This Row],[地域]])
*IF(cvmCpu选项表[[#This Row],[机型]]="",TRUE,(cvm表[机型]=cvmCpu选项表[[#This Row],[机型]]))
*IF(cvmCpu选项表[[#This Row],[内存]]="",TRUE,(cvm表[内存]=cvmCpu选项表[[#This Row],[内存]]))))
)</f>
        <v>32</v>
      </c>
      <c r="FK305" t="s">
        <v>1921</v>
      </c>
      <c r="FL305" t="s">
        <v>1969</v>
      </c>
      <c r="FM305">
        <v>72</v>
      </c>
      <c r="FN305" t="str">
        <f t="shared" si="14"/>
        <v>cvm!$FR$305#</v>
      </c>
      <c r="FO305" t="str" cm="1">
        <f t="array" ref="FO305">_xlfn.LET(_xlpm.x, FR305,
         _xlpm.cellAddress, "【 cvm!" &amp; ADDRESS(ROW(cvm内存选项表[[#This Row],[自检]]),COLUMN(cvm内存选项表[[#This Row],[自检]])) &amp; "】",
         _xlfn.IFS(ISBLANK(_xlpm.x),   "error:右侧选项不足" &amp;  _xlpm.cellAddress,
               ISERROR(_xlpm.x),   "error:右侧选项执行失败: cvm!" &amp; _xlpm.cellAddress,
               TRUE,             "ok")
)</f>
        <v>ok</v>
      </c>
      <c r="FR305" cm="1">
        <f t="array" ref="FR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76">
      <c r="B306" t="e" vm="657">
        <v>#VALUE!</v>
      </c>
      <c r="C306" t="s">
        <v>1921</v>
      </c>
      <c r="D306" t="s">
        <v>2008</v>
      </c>
      <c r="E306">
        <v>2</v>
      </c>
      <c r="F306">
        <v>16</v>
      </c>
      <c r="G306" t="s">
        <v>2350</v>
      </c>
      <c r="H306">
        <v>352</v>
      </c>
      <c r="I306">
        <v>1</v>
      </c>
      <c r="J306" t="s">
        <v>2351</v>
      </c>
      <c r="R306" t="s">
        <v>1921</v>
      </c>
      <c r="S306">
        <v>68</v>
      </c>
      <c r="U306" t="str">
        <f t="shared" si="12"/>
        <v>cvm!$AC$306#</v>
      </c>
      <c r="V306" t="str" cm="1">
        <f t="array" ref="V306">_xlfn.LET(_xlpm.x, AC305,
         _xlpm.cellAddress, "【 cvm!" &amp; ADDRESS(ROW(cvm机型选项表[[#This Row],[自检]]),COLUMN(cvm机型选项表[[#This Row],[自检]])) &amp; "】",
         _xlfn.IFS(ISBLANK(_xlpm.x),   "error:右侧选项不足" &amp;  _xlpm.cellAddress,
               ISERROR(_xlpm.x),   "error:右侧选项执行失败: cvm!" &amp; _xlpm.cellAddress,
               TRUE,             "ok")
)</f>
        <v>ok</v>
      </c>
      <c r="AC306" t="str" cm="1">
        <f t="array" ref="AC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6" t="s">
        <v>1924</v>
      </c>
      <c r="CZ306" t="s">
        <v>1950</v>
      </c>
      <c r="DA306">
        <v>256</v>
      </c>
      <c r="DB306" t="str">
        <f t="shared" si="13"/>
        <v>cvm!$DF$306#</v>
      </c>
      <c r="DC306" t="str" cm="1">
        <f t="array" ref="DC306">_xlfn.LET(_xlpm.x, DF306,
         _xlpm.cellAddress, "【 cvm!" &amp; ADDRESS(ROW(cvmCpu选项表[[#This Row],[自检]]),COLUMN(cvmCpu选项表[[#This Row],[自检]])) &amp; "】",
         _xlfn.IFS(ISBLANK(_xlpm.x),   "error:右侧选项不足" &amp;  _xlpm.cellAddress,
               ISERROR(_xlpm.x),   "error:右侧选项执行失败: cvm!" &amp; _xlpm.cellAddress,
               TRUE,             "ok")
)</f>
        <v>ok</v>
      </c>
      <c r="DF306" cm="1">
        <f t="array" ref="DF306">TRANSPOSE(
_xlfn.UNIQUE(
_xlfn._xlws.FILTER(cvm表[CPU],(cvm表[地域]=cvmCpu选项表[[#This Row],[地域]])
*IF(cvmCpu选项表[[#This Row],[机型]]="",TRUE,(cvm表[机型]=cvmCpu选项表[[#This Row],[机型]]))
*IF(cvmCpu选项表[[#This Row],[内存]]="",TRUE,(cvm表[内存]=cvmCpu选项表[[#This Row],[内存]]))))
)</f>
        <v>64</v>
      </c>
      <c r="FK306" t="s">
        <v>1921</v>
      </c>
      <c r="FL306" t="s">
        <v>1972</v>
      </c>
      <c r="FM306">
        <v>4</v>
      </c>
      <c r="FN306" t="str">
        <f t="shared" si="14"/>
        <v>cvm!$FR$306#</v>
      </c>
      <c r="FO306" t="str" cm="1">
        <f t="array" ref="FO306">_xlfn.LET(_xlpm.x, FR306,
         _xlpm.cellAddress, "【 cvm!" &amp; ADDRESS(ROW(cvm内存选项表[[#This Row],[自检]]),COLUMN(cvm内存选项表[[#This Row],[自检]])) &amp; "】",
         _xlfn.IFS(ISBLANK(_xlpm.x),   "error:右侧选项不足" &amp;  _xlpm.cellAddress,
               ISERROR(_xlpm.x),   "error:右侧选项执行失败: cvm!" &amp; _xlpm.cellAddress,
               TRUE,             "ok")
)</f>
        <v>ok</v>
      </c>
      <c r="FR306" cm="1">
        <f t="array" ref="FR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76">
      <c r="B307" t="e" vm="658">
        <v>#VALUE!</v>
      </c>
      <c r="C307" t="s">
        <v>1921</v>
      </c>
      <c r="D307" t="s">
        <v>2008</v>
      </c>
      <c r="E307">
        <v>4</v>
      </c>
      <c r="F307">
        <v>32</v>
      </c>
      <c r="G307" t="s">
        <v>2326</v>
      </c>
      <c r="H307">
        <v>704</v>
      </c>
      <c r="I307">
        <v>1</v>
      </c>
      <c r="J307" t="s">
        <v>2352</v>
      </c>
      <c r="R307" t="s">
        <v>1921</v>
      </c>
      <c r="S307">
        <v>116</v>
      </c>
      <c r="U307" t="str">
        <f t="shared" si="12"/>
        <v>cvm!$AC$307#</v>
      </c>
      <c r="V307" t="str" cm="1">
        <f t="array" ref="V307">_xlfn.LET(_xlpm.x, AC306,
         _xlpm.cellAddress, "【 cvm!" &amp; ADDRESS(ROW(cvm机型选项表[[#This Row],[自检]]),COLUMN(cvm机型选项表[[#This Row],[自检]])) &amp; "】",
         _xlfn.IFS(ISBLANK(_xlpm.x),   "error:右侧选项不足" &amp;  _xlpm.cellAddress,
               ISERROR(_xlpm.x),   "error:右侧选项执行失败: cvm!" &amp; _xlpm.cellAddress,
               TRUE,             "ok")
)</f>
        <v>ok</v>
      </c>
      <c r="AC307" t="str" cm="1">
        <f t="array" ref="AC307">TRANSPOSE(
_xlfn.UNIQUE(
_xlfn._xlws.FILTER(cvm表[机型],(cvm表[地域]=cvm机型选项表[[#This Row],[地域]])
*IF(cvm机型选项表[[#This Row],[CPU]]="",TRUE,(cvm表[CPU]=cvm机型选项表[[#This Row],[CPU]]))
*IF(cvm机型选项表[[#This Row],[内存]]="",TRUE,(cvm表[内存]=cvm机型选项表[[#This Row],[内存]]))))
)</f>
        <v>标准型 SA3</v>
      </c>
      <c r="CY307" t="s">
        <v>1924</v>
      </c>
      <c r="CZ307" t="s">
        <v>1953</v>
      </c>
      <c r="DA307">
        <v>32</v>
      </c>
      <c r="DB307" t="str">
        <f t="shared" si="13"/>
        <v>cvm!$DF$307#</v>
      </c>
      <c r="DC307" t="str" cm="1">
        <f t="array" ref="DC307">_xlfn.LET(_xlpm.x, DF307,
         _xlpm.cellAddress, "【 cvm!" &amp; ADDRESS(ROW(cvmCpu选项表[[#This Row],[自检]]),COLUMN(cvmCpu选项表[[#This Row],[自检]])) &amp; "】",
         _xlfn.IFS(ISBLANK(_xlpm.x),   "error:右侧选项不足" &amp;  _xlpm.cellAddress,
               ISERROR(_xlpm.x),   "error:右侧选项执行失败: cvm!" &amp; _xlpm.cellAddress,
               TRUE,             "ok")
)</f>
        <v>ok</v>
      </c>
      <c r="DF307" cm="1">
        <f t="array" ref="DF307">TRANSPOSE(
_xlfn.UNIQUE(
_xlfn._xlws.FILTER(cvm表[CPU],(cvm表[地域]=cvmCpu选项表[[#This Row],[地域]])
*IF(cvmCpu选项表[[#This Row],[机型]]="",TRUE,(cvm表[机型]=cvmCpu选项表[[#This Row],[机型]]))
*IF(cvmCpu选项表[[#This Row],[内存]]="",TRUE,(cvm表[内存]=cvmCpu选项表[[#This Row],[内存]]))))
)</f>
        <v>8</v>
      </c>
      <c r="FK307" t="s">
        <v>1921</v>
      </c>
      <c r="FL307" t="s">
        <v>1972</v>
      </c>
      <c r="FM307">
        <v>8</v>
      </c>
      <c r="FN307" t="str">
        <f t="shared" si="14"/>
        <v>cvm!$FR$307#</v>
      </c>
      <c r="FO307" t="str" cm="1">
        <f t="array" ref="FO307">_xlfn.LET(_xlpm.x, FR307,
         _xlpm.cellAddress, "【 cvm!" &amp; ADDRESS(ROW(cvm内存选项表[[#This Row],[自检]]),COLUMN(cvm内存选项表[[#This Row],[自检]])) &amp; "】",
         _xlfn.IFS(ISBLANK(_xlpm.x),   "error:右侧选项不足" &amp;  _xlpm.cellAddress,
               ISERROR(_xlpm.x),   "error:右侧选项执行失败: cvm!" &amp; _xlpm.cellAddress,
               TRUE,             "ok")
)</f>
        <v>ok</v>
      </c>
      <c r="FR307" cm="1">
        <f t="array" ref="FR307:FS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07">
        <v>32</v>
      </c>
    </row>
    <row r="308" spans="2:176">
      <c r="B308" t="e" vm="659">
        <v>#VALUE!</v>
      </c>
      <c r="C308" t="s">
        <v>1921</v>
      </c>
      <c r="D308" t="s">
        <v>2008</v>
      </c>
      <c r="E308">
        <v>8</v>
      </c>
      <c r="F308">
        <v>64</v>
      </c>
      <c r="G308" t="s">
        <v>2328</v>
      </c>
      <c r="H308">
        <v>1408</v>
      </c>
      <c r="I308">
        <v>1</v>
      </c>
      <c r="J308" t="s">
        <v>2353</v>
      </c>
      <c r="R308" t="s">
        <v>1921</v>
      </c>
      <c r="S308">
        <v>128</v>
      </c>
      <c r="U308" t="str">
        <f t="shared" si="12"/>
        <v>cvm!$AC$308#</v>
      </c>
      <c r="V308" t="str" cm="1">
        <f t="array" ref="V308">_xlfn.LET(_xlpm.x, AC307,
         _xlpm.cellAddress, "【 cvm!" &amp; ADDRESS(ROW(cvm机型选项表[[#This Row],[自检]]),COLUMN(cvm机型选项表[[#This Row],[自检]])) &amp; "】",
         _xlfn.IFS(ISBLANK(_xlpm.x),   "error:右侧选项不足" &amp;  _xlpm.cellAddress,
               ISERROR(_xlpm.x),   "error:右侧选项执行失败: cvm!" &amp; _xlpm.cellAddress,
               TRUE,             "ok")
)</f>
        <v>ok</v>
      </c>
      <c r="AC308" t="str" cm="1">
        <f t="array" ref="AC308:AE308">TRANSPOSE(
_xlfn.UNIQUE(
_xlfn._xlws.FILTER(cvm表[机型],(cvm表[地域]=cvm机型选项表[[#This Row],[地域]])
*IF(cvm机型选项表[[#This Row],[CPU]]="",TRUE,(cvm表[CPU]=cvm机型选项表[[#This Row],[CPU]]))
*IF(cvm机型选项表[[#This Row],[内存]]="",TRUE,(cvm表[内存]=cvm机型选项表[[#This Row],[内存]]))))
)</f>
        <v>标准型 SA3</v>
      </c>
      <c r="AD308" t="str">
        <v>标准型 SA2</v>
      </c>
      <c r="AE308" t="str">
        <v>标准型 SA1</v>
      </c>
      <c r="CY308" t="s">
        <v>1924</v>
      </c>
      <c r="CZ308" t="s">
        <v>1953</v>
      </c>
      <c r="DA308">
        <v>64</v>
      </c>
      <c r="DB308" t="str">
        <f t="shared" si="13"/>
        <v>cvm!$DF$308#</v>
      </c>
      <c r="DC308" t="str" cm="1">
        <f t="array" ref="DC308">_xlfn.LET(_xlpm.x, DF308,
         _xlpm.cellAddress, "【 cvm!" &amp; ADDRESS(ROW(cvmCpu选项表[[#This Row],[自检]]),COLUMN(cvmCpu选项表[[#This Row],[自检]])) &amp; "】",
         _xlfn.IFS(ISBLANK(_xlpm.x),   "error:右侧选项不足" &amp;  _xlpm.cellAddress,
               ISERROR(_xlpm.x),   "error:右侧选项执行失败: cvm!" &amp; _xlpm.cellAddress,
               TRUE,             "ok")
)</f>
        <v>ok</v>
      </c>
      <c r="DF308" cm="1">
        <f t="array" ref="DF308">TRANSPOSE(
_xlfn.UNIQUE(
_xlfn._xlws.FILTER(cvm表[CPU],(cvm表[地域]=cvmCpu选项表[[#This Row],[地域]])
*IF(cvmCpu选项表[[#This Row],[机型]]="",TRUE,(cvm表[机型]=cvmCpu选项表[[#This Row],[机型]]))
*IF(cvmCpu选项表[[#This Row],[内存]]="",TRUE,(cvm表[内存]=cvmCpu选项表[[#This Row],[内存]]))))
)</f>
        <v>16</v>
      </c>
      <c r="FK308" t="s">
        <v>1921</v>
      </c>
      <c r="FL308" t="s">
        <v>1972</v>
      </c>
      <c r="FM308">
        <v>16</v>
      </c>
      <c r="FN308" t="str">
        <f t="shared" si="14"/>
        <v>cvm!$FR$308#</v>
      </c>
      <c r="FO308" t="str" cm="1">
        <f t="array" ref="FO308">_xlfn.LET(_xlpm.x, FR308,
         _xlpm.cellAddress, "【 cvm!" &amp; ADDRESS(ROW(cvm内存选项表[[#This Row],[自检]]),COLUMN(cvm内存选项表[[#This Row],[自检]])) &amp; "】",
         _xlfn.IFS(ISBLANK(_xlpm.x),   "error:右侧选项不足" &amp;  _xlpm.cellAddress,
               ISERROR(_xlpm.x),   "error:右侧选项执行失败: cvm!" &amp; _xlpm.cellAddress,
               TRUE,             "ok")
)</f>
        <v>ok</v>
      </c>
      <c r="FR308" cm="1">
        <f t="array" ref="FR308:FS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8">
        <v>64</v>
      </c>
    </row>
    <row r="309" spans="2:176">
      <c r="B309" t="e" vm="660">
        <v>#VALUE!</v>
      </c>
      <c r="C309" t="s">
        <v>1921</v>
      </c>
      <c r="D309" t="s">
        <v>2008</v>
      </c>
      <c r="E309">
        <v>12</v>
      </c>
      <c r="F309">
        <v>96</v>
      </c>
      <c r="G309" t="s">
        <v>2354</v>
      </c>
      <c r="H309">
        <v>2112</v>
      </c>
      <c r="I309">
        <v>1</v>
      </c>
      <c r="J309" t="s">
        <v>2355</v>
      </c>
      <c r="R309" t="s">
        <v>1921</v>
      </c>
      <c r="S309">
        <v>160</v>
      </c>
      <c r="U309" t="str">
        <f t="shared" si="12"/>
        <v>cvm!$AC$309#</v>
      </c>
      <c r="V309" t="str" cm="1">
        <f t="array" ref="V309">_xlfn.LET(_xlpm.x, AC308,
         _xlpm.cellAddress, "【 cvm!" &amp; ADDRESS(ROW(cvm机型选项表[[#This Row],[自检]]),COLUMN(cvm机型选项表[[#This Row],[自检]])) &amp; "】",
         _xlfn.IFS(ISBLANK(_xlpm.x),   "error:右侧选项不足" &amp;  _xlpm.cellAddress,
               ISERROR(_xlpm.x),   "error:右侧选项执行失败: cvm!" &amp; _xlpm.cellAddress,
               TRUE,             "ok")
)</f>
        <v>ok</v>
      </c>
      <c r="AC309" t="str" cm="1">
        <f t="array" ref="AC309:AD309">TRANSPOSE(
_xlfn.UNIQUE(
_xlfn._xlws.FILTER(cvm表[机型],(cvm表[地域]=cvm机型选项表[[#This Row],[地域]])
*IF(cvm机型选项表[[#This Row],[CPU]]="",TRUE,(cvm表[CPU]=cvm机型选项表[[#This Row],[CPU]]))
*IF(cvm机型选项表[[#This Row],[内存]]="",TRUE,(cvm表[内存]=cvm机型选项表[[#This Row],[内存]]))))
)</f>
        <v>标准型 SA3</v>
      </c>
      <c r="AD309" t="str">
        <v>标准型 SA2</v>
      </c>
      <c r="CY309" t="s">
        <v>1924</v>
      </c>
      <c r="CZ309" t="s">
        <v>1953</v>
      </c>
      <c r="DA309">
        <v>96</v>
      </c>
      <c r="DB309" t="str">
        <f t="shared" si="13"/>
        <v>cvm!$DF$309#</v>
      </c>
      <c r="DC309" t="str" cm="1">
        <f t="array" ref="DC309">_xlfn.LET(_xlpm.x, DF309,
         _xlpm.cellAddress, "【 cvm!" &amp; ADDRESS(ROW(cvmCpu选项表[[#This Row],[自检]]),COLUMN(cvmCpu选项表[[#This Row],[自检]])) &amp; "】",
         _xlfn.IFS(ISBLANK(_xlpm.x),   "error:右侧选项不足" &amp;  _xlpm.cellAddress,
               ISERROR(_xlpm.x),   "error:右侧选项执行失败: cvm!" &amp; _xlpm.cellAddress,
               TRUE,             "ok")
)</f>
        <v>ok</v>
      </c>
      <c r="DF309" cm="1">
        <f t="array" ref="DF309">TRANSPOSE(
_xlfn.UNIQUE(
_xlfn._xlws.FILTER(cvm表[CPU],(cvm表[地域]=cvmCpu选项表[[#This Row],[地域]])
*IF(cvmCpu选项表[[#This Row],[机型]]="",TRUE,(cvm表[机型]=cvmCpu选项表[[#This Row],[机型]]))
*IF(cvmCpu选项表[[#This Row],[内存]]="",TRUE,(cvm表[内存]=cvmCpu选项表[[#This Row],[内存]]))))
)</f>
        <v>24</v>
      </c>
      <c r="FK309" t="s">
        <v>1921</v>
      </c>
      <c r="FL309" t="s">
        <v>1972</v>
      </c>
      <c r="FM309">
        <v>32</v>
      </c>
      <c r="FN309" t="str">
        <f t="shared" si="14"/>
        <v>cvm!$FR$309#</v>
      </c>
      <c r="FO309" t="str" cm="1">
        <f t="array" ref="FO309">_xlfn.LET(_xlpm.x, FR309,
         _xlpm.cellAddress, "【 cvm!" &amp; ADDRESS(ROW(cvm内存选项表[[#This Row],[自检]]),COLUMN(cvm内存选项表[[#This Row],[自检]])) &amp; "】",
         _xlfn.IFS(ISBLANK(_xlpm.x),   "error:右侧选项不足" &amp;  _xlpm.cellAddress,
               ISERROR(_xlpm.x),   "error:右侧选项执行失败: cvm!" &amp; _xlpm.cellAddress,
               TRUE,             "ok")
)</f>
        <v>ok</v>
      </c>
      <c r="FR309" cm="1">
        <f t="array" ref="FR309:FS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9">
        <v>128</v>
      </c>
    </row>
    <row r="310" spans="2:176">
      <c r="B310" t="e" vm="661">
        <v>#VALUE!</v>
      </c>
      <c r="C310" t="s">
        <v>1921</v>
      </c>
      <c r="D310" t="s">
        <v>2008</v>
      </c>
      <c r="E310">
        <v>16</v>
      </c>
      <c r="F310">
        <v>128</v>
      </c>
      <c r="G310" t="s">
        <v>2330</v>
      </c>
      <c r="H310">
        <v>2816</v>
      </c>
      <c r="I310">
        <v>1</v>
      </c>
      <c r="J310" t="s">
        <v>2356</v>
      </c>
      <c r="R310" t="s">
        <v>1921</v>
      </c>
      <c r="S310">
        <v>232</v>
      </c>
      <c r="U310" t="str">
        <f t="shared" si="12"/>
        <v>cvm!$AC$310#</v>
      </c>
      <c r="V310" t="str" cm="1">
        <f t="array" ref="V310">_xlfn.LET(_xlpm.x, AC309,
         _xlpm.cellAddress, "【 cvm!" &amp; ADDRESS(ROW(cvm机型选项表[[#This Row],[自检]]),COLUMN(cvm机型选项表[[#This Row],[自检]])) &amp; "】",
         _xlfn.IFS(ISBLANK(_xlpm.x),   "error:右侧选项不足" &amp;  _xlpm.cellAddress,
               ISERROR(_xlpm.x),   "error:右侧选项执行失败: cvm!" &amp; _xlpm.cellAddress,
               TRUE,             "ok")
)</f>
        <v>ok</v>
      </c>
      <c r="AC310" t="str" cm="1">
        <f t="array" ref="AC310">TRANSPOSE(
_xlfn.UNIQUE(
_xlfn._xlws.FILTER(cvm表[机型],(cvm表[地域]=cvm机型选项表[[#This Row],[地域]])
*IF(cvm机型选项表[[#This Row],[CPU]]="",TRUE,(cvm表[CPU]=cvm机型选项表[[#This Row],[CPU]]))
*IF(cvm机型选项表[[#This Row],[内存]]="",TRUE,(cvm表[内存]=cvm机型选项表[[#This Row],[内存]]))))
)</f>
        <v>标准型 SA3</v>
      </c>
      <c r="CY310" t="s">
        <v>1924</v>
      </c>
      <c r="CZ310" t="s">
        <v>1953</v>
      </c>
      <c r="DA310">
        <v>128</v>
      </c>
      <c r="DB310" t="str">
        <f t="shared" si="13"/>
        <v>cvm!$DF$310#</v>
      </c>
      <c r="DC310" t="str" cm="1">
        <f t="array" ref="DC310">_xlfn.LET(_xlpm.x, DF310,
         _xlpm.cellAddress, "【 cvm!" &amp; ADDRESS(ROW(cvmCpu选项表[[#This Row],[自检]]),COLUMN(cvmCpu选项表[[#This Row],[自检]])) &amp; "】",
         _xlfn.IFS(ISBLANK(_xlpm.x),   "error:右侧选项不足" &amp;  _xlpm.cellAddress,
               ISERROR(_xlpm.x),   "error:右侧选项执行失败: cvm!" &amp; _xlpm.cellAddress,
               TRUE,             "ok")
)</f>
        <v>ok</v>
      </c>
      <c r="DF310" cm="1">
        <f t="array" ref="DF310">TRANSPOSE(
_xlfn.UNIQUE(
_xlfn._xlws.FILTER(cvm表[CPU],(cvm表[地域]=cvmCpu选项表[[#This Row],[地域]])
*IF(cvmCpu选项表[[#This Row],[机型]]="",TRUE,(cvm表[机型]=cvmCpu选项表[[#This Row],[机型]]))
*IF(cvmCpu选项表[[#This Row],[内存]]="",TRUE,(cvm表[内存]=cvmCpu选项表[[#This Row],[内存]]))))
)</f>
        <v>32</v>
      </c>
      <c r="FK310" t="s">
        <v>1921</v>
      </c>
      <c r="FL310" t="s">
        <v>1972</v>
      </c>
      <c r="FM310">
        <v>68</v>
      </c>
      <c r="FN310" t="str">
        <f t="shared" si="14"/>
        <v>cvm!$FR$310#</v>
      </c>
      <c r="FO310" t="str" cm="1">
        <f t="array" ref="FO310">_xlfn.LET(_xlpm.x, FR310,
         _xlpm.cellAddress, "【 cvm!" &amp; ADDRESS(ROW(cvm内存选项表[[#This Row],[自检]]),COLUMN(cvm内存选项表[[#This Row],[自检]])) &amp; "】",
         _xlfn.IFS(ISBLANK(_xlpm.x),   "error:右侧选项不足" &amp;  _xlpm.cellAddress,
               ISERROR(_xlpm.x),   "error:右侧选项执行失败: cvm!" &amp; _xlpm.cellAddress,
               TRUE,             "ok")
)</f>
        <v>ok</v>
      </c>
      <c r="FR310" cm="1">
        <f t="array" ref="FR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76">
      <c r="B311" t="e" vm="662">
        <v>#VALUE!</v>
      </c>
      <c r="C311" t="s">
        <v>1921</v>
      </c>
      <c r="D311" t="s">
        <v>2008</v>
      </c>
      <c r="E311">
        <v>32</v>
      </c>
      <c r="F311">
        <v>256</v>
      </c>
      <c r="G311" t="s">
        <v>2332</v>
      </c>
      <c r="H311">
        <v>5632</v>
      </c>
      <c r="I311">
        <v>1</v>
      </c>
      <c r="J311" t="s">
        <v>2357</v>
      </c>
      <c r="R311" t="s">
        <v>1921</v>
      </c>
      <c r="S311">
        <v>90</v>
      </c>
      <c r="U311" t="str">
        <f t="shared" si="12"/>
        <v>cvm!$AC$311#</v>
      </c>
      <c r="V311" t="str" cm="1">
        <f t="array" ref="V311">_xlfn.LET(_xlpm.x, AC310,
         _xlpm.cellAddress, "【 cvm!" &amp; ADDRESS(ROW(cvm机型选项表[[#This Row],[自检]]),COLUMN(cvm机型选项表[[#This Row],[自检]])) &amp; "】",
         _xlfn.IFS(ISBLANK(_xlpm.x),   "error:右侧选项不足" &amp;  _xlpm.cellAddress,
               ISERROR(_xlpm.x),   "error:右侧选项执行失败: cvm!" &amp; _xlpm.cellAddress,
               TRUE,             "ok")
)</f>
        <v>ok</v>
      </c>
      <c r="AC311" t="str" cm="1">
        <f t="array" ref="AC311:AD311">TRANSPOSE(
_xlfn.UNIQUE(
_xlfn._xlws.FILTER(cvm表[机型],(cvm表[地域]=cvm机型选项表[[#This Row],[地域]])
*IF(cvm机型选项表[[#This Row],[CPU]]="",TRUE,(cvm表[CPU]=cvm机型选项表[[#This Row],[CPU]]))
*IF(cvm机型选项表[[#This Row],[内存]]="",TRUE,(cvm表[内存]=cvm机型选项表[[#This Row],[内存]]))))
)</f>
        <v>标准型 SA2</v>
      </c>
      <c r="AD311" t="str">
        <v>GPU推理型 GI3X</v>
      </c>
      <c r="CY311" t="s">
        <v>1924</v>
      </c>
      <c r="CZ311" t="s">
        <v>1953</v>
      </c>
      <c r="DA311">
        <v>256</v>
      </c>
      <c r="DB311" t="str">
        <f t="shared" si="13"/>
        <v>cvm!$DF$311#</v>
      </c>
      <c r="DC311" t="str" cm="1">
        <f t="array" ref="DC311">_xlfn.LET(_xlpm.x, DF311,
         _xlpm.cellAddress, "【 cvm!" &amp; ADDRESS(ROW(cvmCpu选项表[[#This Row],[自检]]),COLUMN(cvmCpu选项表[[#This Row],[自检]])) &amp; "】",
         _xlfn.IFS(ISBLANK(_xlpm.x),   "error:右侧选项不足" &amp;  _xlpm.cellAddress,
               ISERROR(_xlpm.x),   "error:右侧选项执行失败: cvm!" &amp; _xlpm.cellAddress,
               TRUE,             "ok")
)</f>
        <v>ok</v>
      </c>
      <c r="DF311" cm="1">
        <f t="array" ref="DF311">TRANSPOSE(
_xlfn.UNIQUE(
_xlfn._xlws.FILTER(cvm表[CPU],(cvm表[地域]=cvmCpu选项表[[#This Row],[地域]])
*IF(cvmCpu选项表[[#This Row],[机型]]="",TRUE,(cvm表[机型]=cvmCpu选项表[[#This Row],[机型]]))
*IF(cvmCpu选项表[[#This Row],[内存]]="",TRUE,(cvm表[内存]=cvmCpu选项表[[#This Row],[内存]]))))
)</f>
        <v>64</v>
      </c>
      <c r="FK311" t="s">
        <v>1921</v>
      </c>
      <c r="FL311" t="s">
        <v>1974</v>
      </c>
      <c r="FM311">
        <v>80</v>
      </c>
      <c r="FN311" t="str">
        <f t="shared" si="14"/>
        <v>cvm!$FR$311#</v>
      </c>
      <c r="FO311" t="str" cm="1">
        <f t="array" ref="FO311">_xlfn.LET(_xlpm.x, FR311,
         _xlpm.cellAddress, "【 cvm!" &amp; ADDRESS(ROW(cvm内存选项表[[#This Row],[自检]]),COLUMN(cvm内存选项表[[#This Row],[自检]])) &amp; "】",
         _xlfn.IFS(ISBLANK(_xlpm.x),   "error:右侧选项不足" &amp;  _xlpm.cellAddress,
               ISERROR(_xlpm.x),   "error:右侧选项执行失败: cvm!" &amp; _xlpm.cellAddress,
               TRUE,             "ok")
)</f>
        <v>ok</v>
      </c>
      <c r="FR311" cm="1">
        <f t="array" ref="FR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76">
      <c r="B312" t="e" vm="663">
        <v>#VALUE!</v>
      </c>
      <c r="C312" t="s">
        <v>1921</v>
      </c>
      <c r="D312" t="s">
        <v>2008</v>
      </c>
      <c r="E312">
        <v>64</v>
      </c>
      <c r="F312">
        <v>512</v>
      </c>
      <c r="G312" t="s">
        <v>2345</v>
      </c>
      <c r="H312">
        <v>11264</v>
      </c>
      <c r="I312">
        <v>1</v>
      </c>
      <c r="J312" t="s">
        <v>2358</v>
      </c>
      <c r="R312" t="s">
        <v>1921</v>
      </c>
      <c r="S312">
        <v>180</v>
      </c>
      <c r="U312" t="str">
        <f t="shared" si="12"/>
        <v>cvm!$AC$312#</v>
      </c>
      <c r="V312" t="str" cm="1">
        <f t="array" ref="V312">_xlfn.LET(_xlpm.x, AC311,
         _xlpm.cellAddress, "【 cvm!" &amp; ADDRESS(ROW(cvm机型选项表[[#This Row],[自检]]),COLUMN(cvm机型选项表[[#This Row],[自检]])) &amp; "】",
         _xlfn.IFS(ISBLANK(_xlpm.x),   "error:右侧选项不足" &amp;  _xlpm.cellAddress,
               ISERROR(_xlpm.x),   "error:右侧选项执行失败: cvm!" &amp; _xlpm.cellAddress,
               TRUE,             "ok")
)</f>
        <v>ok</v>
      </c>
      <c r="AC312" t="str" cm="1">
        <f t="array" ref="AC312:AD312">TRANSPOSE(
_xlfn.UNIQUE(
_xlfn._xlws.FILTER(cvm表[机型],(cvm表[地域]=cvm机型选项表[[#This Row],[地域]])
*IF(cvm机型选项表[[#This Row],[CPU]]="",TRUE,(cvm表[CPU]=cvm机型选项表[[#This Row],[CPU]]))
*IF(cvm机型选项表[[#This Row],[内存]]="",TRUE,(cvm表[内存]=cvm机型选项表[[#This Row],[内存]]))))
)</f>
        <v>标准型 SA2</v>
      </c>
      <c r="AD312" t="str">
        <v>GPU推理型 GI3X</v>
      </c>
      <c r="CY312" t="s">
        <v>1924</v>
      </c>
      <c r="CZ312" t="s">
        <v>1953</v>
      </c>
      <c r="DA312">
        <v>320</v>
      </c>
      <c r="DB312" t="str">
        <f t="shared" si="13"/>
        <v>cvm!$DF$312#</v>
      </c>
      <c r="DC312" t="str" cm="1">
        <f t="array" ref="DC312">_xlfn.LET(_xlpm.x, DF312,
         _xlpm.cellAddress, "【 cvm!" &amp; ADDRESS(ROW(cvmCpu选项表[[#This Row],[自检]]),COLUMN(cvmCpu选项表[[#This Row],[自检]])) &amp; "】",
         _xlfn.IFS(ISBLANK(_xlpm.x),   "error:右侧选项不足" &amp;  _xlpm.cellAddress,
               ISERROR(_xlpm.x),   "error:右侧选项执行失败: cvm!" &amp; _xlpm.cellAddress,
               TRUE,             "ok")
)</f>
        <v>ok</v>
      </c>
      <c r="DF312" cm="1">
        <f t="array" ref="DF312">TRANSPOSE(
_xlfn.UNIQUE(
_xlfn._xlws.FILTER(cvm表[CPU],(cvm表[地域]=cvmCpu选项表[[#This Row],[地域]])
*IF(cvmCpu选项表[[#This Row],[机型]]="",TRUE,(cvm表[机型]=cvmCpu选项表[[#This Row],[机型]]))
*IF(cvmCpu选项表[[#This Row],[内存]]="",TRUE,(cvm表[内存]=cvmCpu选项表[[#This Row],[内存]]))))
)</f>
        <v>76</v>
      </c>
      <c r="FK312" t="s">
        <v>1921</v>
      </c>
      <c r="FL312" t="s">
        <v>1977</v>
      </c>
      <c r="FM312">
        <v>1</v>
      </c>
      <c r="FN312" t="str">
        <f t="shared" si="14"/>
        <v>cvm!$FR$312#</v>
      </c>
      <c r="FO312" t="str" cm="1">
        <f t="array" ref="FO312">_xlfn.LET(_xlpm.x, FR312,
         _xlpm.cellAddress, "【 cvm!" &amp; ADDRESS(ROW(cvm内存选项表[[#This Row],[自检]]),COLUMN(cvm内存选项表[[#This Row],[自检]])) &amp; "】",
         _xlfn.IFS(ISBLANK(_xlpm.x),   "error:右侧选项不足" &amp;  _xlpm.cellAddress,
               ISERROR(_xlpm.x),   "error:右侧选项执行失败: cvm!" &amp; _xlpm.cellAddress,
               TRUE,             "ok")
)</f>
        <v>ok</v>
      </c>
      <c r="FR312" cm="1">
        <f t="array" ref="FR312:FT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12">
        <v>2</v>
      </c>
      <c r="FT312">
        <v>4</v>
      </c>
    </row>
    <row r="313" spans="2:176">
      <c r="B313" t="e" vm="664">
        <v>#VALUE!</v>
      </c>
      <c r="C313" t="s">
        <v>1921</v>
      </c>
      <c r="D313" t="s">
        <v>2011</v>
      </c>
      <c r="E313">
        <v>1</v>
      </c>
      <c r="F313">
        <v>8</v>
      </c>
      <c r="G313" t="s">
        <v>2324</v>
      </c>
      <c r="H313">
        <v>176</v>
      </c>
      <c r="I313">
        <v>1</v>
      </c>
      <c r="J313" t="s">
        <v>2359</v>
      </c>
      <c r="R313" t="s">
        <v>1921</v>
      </c>
      <c r="S313">
        <v>62</v>
      </c>
      <c r="U313" t="str">
        <f t="shared" si="12"/>
        <v>cvm!$AC$313#</v>
      </c>
      <c r="V313" t="str" cm="1">
        <f t="array" ref="V313">_xlfn.LET(_xlpm.x, AC312,
         _xlpm.cellAddress, "【 cvm!" &amp; ADDRESS(ROW(cvm机型选项表[[#This Row],[自检]]),COLUMN(cvm机型选项表[[#This Row],[自检]])) &amp; "】",
         _xlfn.IFS(ISBLANK(_xlpm.x),   "error:右侧选项不足" &amp;  _xlpm.cellAddress,
               ISERROR(_xlpm.x),   "error:右侧选项执行失败: cvm!" &amp; _xlpm.cellAddress,
               TRUE,             "ok")
)</f>
        <v>ok</v>
      </c>
      <c r="AC313" t="str" cm="1">
        <f t="array" ref="AC313:AD313">TRANSPOSE(
_xlfn.UNIQUE(
_xlfn._xlws.FILTER(cvm表[机型],(cvm表[地域]=cvm机型选项表[[#This Row],[地域]])
*IF(cvm机型选项表[[#This Row],[CPU]]="",TRUE,(cvm表[CPU]=cvm机型选项表[[#This Row],[CPU]]))
*IF(cvm机型选项表[[#This Row],[内存]]="",TRUE,(cvm表[内存]=cvm机型选项表[[#This Row],[内存]]))))
)</f>
        <v>标准型 S6</v>
      </c>
      <c r="AD313" t="str">
        <v>内存型 M6</v>
      </c>
      <c r="CY313" t="s">
        <v>1924</v>
      </c>
      <c r="CZ313" t="s">
        <v>1955</v>
      </c>
      <c r="DA313">
        <v>16</v>
      </c>
      <c r="DB313" t="str">
        <f t="shared" si="13"/>
        <v>cvm!$DF$313#</v>
      </c>
      <c r="DC313" t="str" cm="1">
        <f t="array" ref="DC313">_xlfn.LET(_xlpm.x, DF313,
         _xlpm.cellAddress, "【 cvm!" &amp; ADDRESS(ROW(cvmCpu选项表[[#This Row],[自检]]),COLUMN(cvmCpu选项表[[#This Row],[自检]])) &amp; "】",
         _xlfn.IFS(ISBLANK(_xlpm.x),   "error:右侧选项不足" &amp;  _xlpm.cellAddress,
               ISERROR(_xlpm.x),   "error:右侧选项执行失败: cvm!" &amp; _xlpm.cellAddress,
               TRUE,             "ok")
)</f>
        <v>ok</v>
      </c>
      <c r="DF313" cm="1">
        <f t="array" ref="DF313:DG313">TRANSPOSE(
_xlfn.UNIQUE(
_xlfn._xlws.FILTER(cvm表[CPU],(cvm表[地域]=cvmCpu选项表[[#This Row],[地域]])
*IF(cvmCpu选项表[[#This Row],[机型]]="",TRUE,(cvm表[机型]=cvmCpu选项表[[#This Row],[机型]]))
*IF(cvmCpu选项表[[#This Row],[内存]]="",TRUE,(cvm表[内存]=cvmCpu选项表[[#This Row],[内存]]))))
)</f>
        <v>4</v>
      </c>
      <c r="DG313">
        <v>8</v>
      </c>
      <c r="FK313" t="s">
        <v>1921</v>
      </c>
      <c r="FL313" t="s">
        <v>1977</v>
      </c>
      <c r="FM313">
        <v>2</v>
      </c>
      <c r="FN313" t="str">
        <f t="shared" si="14"/>
        <v>cvm!$FR$313#</v>
      </c>
      <c r="FO313" t="str" cm="1">
        <f t="array" ref="FO313">_xlfn.LET(_xlpm.x, FR313,
         _xlpm.cellAddress, "【 cvm!" &amp; ADDRESS(ROW(cvm内存选项表[[#This Row],[自检]]),COLUMN(cvm内存选项表[[#This Row],[自检]])) &amp; "】",
         _xlfn.IFS(ISBLANK(_xlpm.x),   "error:右侧选项不足" &amp;  _xlpm.cellAddress,
               ISERROR(_xlpm.x),   "error:右侧选项执行失败: cvm!" &amp; _xlpm.cellAddress,
               TRUE,             "ok")
)</f>
        <v>ok</v>
      </c>
      <c r="FR313" cm="1">
        <f t="array" ref="FR313:FS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13">
        <v>8</v>
      </c>
    </row>
    <row r="314" spans="2:176">
      <c r="B314" t="e" vm="665">
        <v>#VALUE!</v>
      </c>
      <c r="C314" t="s">
        <v>1921</v>
      </c>
      <c r="D314" t="s">
        <v>2011</v>
      </c>
      <c r="E314">
        <v>2</v>
      </c>
      <c r="F314">
        <v>16</v>
      </c>
      <c r="G314" t="s">
        <v>2350</v>
      </c>
      <c r="H314">
        <v>352</v>
      </c>
      <c r="I314">
        <v>1</v>
      </c>
      <c r="J314" t="s">
        <v>2360</v>
      </c>
      <c r="R314" t="s">
        <v>1921</v>
      </c>
      <c r="S314">
        <v>124</v>
      </c>
      <c r="U314" t="str">
        <f t="shared" si="12"/>
        <v>cvm!$AC$314#</v>
      </c>
      <c r="V314" t="str" cm="1">
        <f t="array" ref="V314">_xlfn.LET(_xlpm.x, AC313,
         _xlpm.cellAddress, "【 cvm!" &amp; ADDRESS(ROW(cvm机型选项表[[#This Row],[自检]]),COLUMN(cvm机型选项表[[#This Row],[自检]])) &amp; "】",
         _xlfn.IFS(ISBLANK(_xlpm.x),   "error:右侧选项不足" &amp;  _xlpm.cellAddress,
               ISERROR(_xlpm.x),   "error:右侧选项执行失败: cvm!" &amp; _xlpm.cellAddress,
               TRUE,             "ok")
)</f>
        <v>ok</v>
      </c>
      <c r="AC314" t="str" cm="1">
        <f t="array" ref="AC314:AD314">TRANSPOSE(
_xlfn.UNIQUE(
_xlfn._xlws.FILTER(cvm表[机型],(cvm表[地域]=cvm机型选项表[[#This Row],[地域]])
*IF(cvm机型选项表[[#This Row],[CPU]]="",TRUE,(cvm表[CPU]=cvm机型选项表[[#This Row],[CPU]]))
*IF(cvm机型选项表[[#This Row],[内存]]="",TRUE,(cvm表[内存]=cvm机型选项表[[#This Row],[内存]]))))
)</f>
        <v>标准型 S6</v>
      </c>
      <c r="AD314" t="str">
        <v>内存型 M6</v>
      </c>
      <c r="CY314" t="s">
        <v>1924</v>
      </c>
      <c r="CZ314" t="s">
        <v>1955</v>
      </c>
      <c r="DA314">
        <v>8</v>
      </c>
      <c r="DB314" t="str">
        <f t="shared" si="13"/>
        <v>cvm!$DF$314#</v>
      </c>
      <c r="DC314" t="str" cm="1">
        <f t="array" ref="DC314">_xlfn.LET(_xlpm.x, DF314,
         _xlpm.cellAddress, "【 cvm!" &amp; ADDRESS(ROW(cvmCpu选项表[[#This Row],[自检]]),COLUMN(cvmCpu选项表[[#This Row],[自检]])) &amp; "】",
         _xlfn.IFS(ISBLANK(_xlpm.x),   "error:右侧选项不足" &amp;  _xlpm.cellAddress,
               ISERROR(_xlpm.x),   "error:右侧选项执行失败: cvm!" &amp; _xlpm.cellAddress,
               TRUE,             "ok")
)</f>
        <v>ok</v>
      </c>
      <c r="DF314" cm="1">
        <f t="array" ref="DF314">TRANSPOSE(
_xlfn.UNIQUE(
_xlfn._xlws.FILTER(cvm表[CPU],(cvm表[地域]=cvmCpu选项表[[#This Row],[地域]])
*IF(cvmCpu选项表[[#This Row],[机型]]="",TRUE,(cvm表[机型]=cvmCpu选项表[[#This Row],[机型]]))
*IF(cvmCpu选项表[[#This Row],[内存]]="",TRUE,(cvm表[内存]=cvmCpu选项表[[#This Row],[内存]]))))
)</f>
        <v>4</v>
      </c>
      <c r="FK314" t="s">
        <v>1921</v>
      </c>
      <c r="FL314" t="s">
        <v>1977</v>
      </c>
      <c r="FM314">
        <v>4</v>
      </c>
      <c r="FN314" t="str">
        <f t="shared" si="14"/>
        <v>cvm!$FR$314#</v>
      </c>
      <c r="FO314" t="str" cm="1">
        <f t="array" ref="FO314">_xlfn.LET(_xlpm.x, FR314,
         _xlpm.cellAddress, "【 cvm!" &amp; ADDRESS(ROW(cvm内存选项表[[#This Row],[自检]]),COLUMN(cvm内存选项表[[#This Row],[自检]])) &amp; "】",
         _xlfn.IFS(ISBLANK(_xlpm.x),   "error:右侧选项不足" &amp;  _xlpm.cellAddress,
               ISERROR(_xlpm.x),   "error:右侧选项执行失败: cvm!" &amp; _xlpm.cellAddress,
               TRUE,             "ok")
)</f>
        <v>ok</v>
      </c>
      <c r="FR314" cm="1">
        <f t="array" ref="FR314:FS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4">
        <v>16</v>
      </c>
    </row>
    <row r="315" spans="2:176">
      <c r="B315" t="e" vm="666">
        <v>#VALUE!</v>
      </c>
      <c r="C315" t="s">
        <v>1921</v>
      </c>
      <c r="D315" t="s">
        <v>2011</v>
      </c>
      <c r="E315">
        <v>4</v>
      </c>
      <c r="F315">
        <v>32</v>
      </c>
      <c r="G315" t="s">
        <v>2326</v>
      </c>
      <c r="H315">
        <v>704</v>
      </c>
      <c r="I315">
        <v>1</v>
      </c>
      <c r="J315" t="s">
        <v>2361</v>
      </c>
      <c r="R315" t="s">
        <v>1921</v>
      </c>
      <c r="S315">
        <v>56</v>
      </c>
      <c r="U315" t="str">
        <f t="shared" si="12"/>
        <v>cvm!$AC$315#</v>
      </c>
      <c r="V315" t="str" cm="1">
        <f t="array" ref="V315">_xlfn.LET(_xlpm.x, AC314,
         _xlpm.cellAddress, "【 cvm!" &amp; ADDRESS(ROW(cvm机型选项表[[#This Row],[自检]]),COLUMN(cvm机型选项表[[#This Row],[自检]])) &amp; "】",
         _xlfn.IFS(ISBLANK(_xlpm.x),   "error:右侧选项不足" &amp;  _xlpm.cellAddress,
               ISERROR(_xlpm.x),   "error:右侧选项执行失败: cvm!" &amp; _xlpm.cellAddress,
               TRUE,             "ok")
)</f>
        <v>ok</v>
      </c>
      <c r="AC315" t="str" cm="1">
        <f t="array" ref="AC315:AE315">TRANSPOSE(
_xlfn.UNIQUE(
_xlfn._xlws.FILTER(cvm表[机型],(cvm表[地域]=cvm机型选项表[[#This Row],[地域]])
*IF(cvm机型选项表[[#This Row],[CPU]]="",TRUE,(cvm表[CPU]=cvm机型选项表[[#This Row],[CPU]]))
*IF(cvm机型选项表[[#This Row],[内存]]="",TRUE,(cvm表[内存]=cvm机型选项表[[#This Row],[内存]]))))
)</f>
        <v>标准型 S2</v>
      </c>
      <c r="AD315" t="str">
        <v>内存型 M2</v>
      </c>
      <c r="AE315" t="str">
        <v>GPU计算型 GN8</v>
      </c>
      <c r="CY315" t="s">
        <v>1924</v>
      </c>
      <c r="CZ315" t="s">
        <v>1955</v>
      </c>
      <c r="DA315">
        <v>32</v>
      </c>
      <c r="DB315" t="str">
        <f t="shared" si="13"/>
        <v>cvm!$DF$315#</v>
      </c>
      <c r="DC315" t="str" cm="1">
        <f t="array" ref="DC315">_xlfn.LET(_xlpm.x, DF315,
         _xlpm.cellAddress, "【 cvm!" &amp; ADDRESS(ROW(cvmCpu选项表[[#This Row],[自检]]),COLUMN(cvmCpu选项表[[#This Row],[自检]])) &amp; "】",
         _xlfn.IFS(ISBLANK(_xlpm.x),   "error:右侧选项不足" &amp;  _xlpm.cellAddress,
               ISERROR(_xlpm.x),   "error:右侧选项执行失败: cvm!" &amp; _xlpm.cellAddress,
               TRUE,             "ok")
)</f>
        <v>ok</v>
      </c>
      <c r="DF315" cm="1">
        <f t="array" ref="DF315:DG315">TRANSPOSE(
_xlfn.UNIQUE(
_xlfn._xlws.FILTER(cvm表[CPU],(cvm表[地域]=cvmCpu选项表[[#This Row],[地域]])
*IF(cvmCpu选项表[[#This Row],[机型]]="",TRUE,(cvm表[机型]=cvmCpu选项表[[#This Row],[机型]]))
*IF(cvmCpu选项表[[#This Row],[内存]]="",TRUE,(cvm表[内存]=cvmCpu选项表[[#This Row],[内存]]))))
)</f>
        <v>8</v>
      </c>
      <c r="DG315">
        <v>16</v>
      </c>
      <c r="FK315" t="s">
        <v>1921</v>
      </c>
      <c r="FL315" t="s">
        <v>1977</v>
      </c>
      <c r="FM315">
        <v>8</v>
      </c>
      <c r="FN315" t="str">
        <f t="shared" si="14"/>
        <v>cvm!$FR$315#</v>
      </c>
      <c r="FO315" t="str" cm="1">
        <f t="array" ref="FO315">_xlfn.LET(_xlpm.x, FR315,
         _xlpm.cellAddress, "【 cvm!" &amp; ADDRESS(ROW(cvm内存选项表[[#This Row],[自检]]),COLUMN(cvm内存选项表[[#This Row],[自检]])) &amp; "】",
         _xlfn.IFS(ISBLANK(_xlpm.x),   "error:右侧选项不足" &amp;  _xlpm.cellAddress,
               ISERROR(_xlpm.x),   "error:右侧选项执行失败: cvm!" &amp; _xlpm.cellAddress,
               TRUE,             "ok")
)</f>
        <v>ok</v>
      </c>
      <c r="FR315" cm="1">
        <f t="array" ref="FR315:FS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15">
        <v>32</v>
      </c>
    </row>
    <row r="316" spans="2:176">
      <c r="B316" t="e" vm="667">
        <v>#VALUE!</v>
      </c>
      <c r="C316" t="s">
        <v>1921</v>
      </c>
      <c r="D316" t="s">
        <v>2011</v>
      </c>
      <c r="E316">
        <v>8</v>
      </c>
      <c r="F316">
        <v>64</v>
      </c>
      <c r="G316" t="s">
        <v>2328</v>
      </c>
      <c r="H316">
        <v>1408</v>
      </c>
      <c r="I316">
        <v>1</v>
      </c>
      <c r="J316" t="s">
        <v>2362</v>
      </c>
      <c r="R316" t="s">
        <v>1921</v>
      </c>
      <c r="S316">
        <v>76</v>
      </c>
      <c r="U316" t="str">
        <f t="shared" si="12"/>
        <v>cvm!$AC$316#</v>
      </c>
      <c r="V316" t="str" cm="1">
        <f t="array" ref="V316">_xlfn.LET(_xlpm.x, AC315,
         _xlpm.cellAddress, "【 cvm!" &amp; ADDRESS(ROW(cvm机型选项表[[#This Row],[自检]]),COLUMN(cvm机型选项表[[#This Row],[自检]])) &amp; "】",
         _xlfn.IFS(ISBLANK(_xlpm.x),   "error:右侧选项不足" &amp;  _xlpm.cellAddress,
               ISERROR(_xlpm.x),   "error:右侧选项执行失败: cvm!" &amp; _xlpm.cellAddress,
               TRUE,             "ok")
)</f>
        <v>ok</v>
      </c>
      <c r="AC316" t="str" cm="1">
        <f t="array" ref="AC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316" t="s">
        <v>1924</v>
      </c>
      <c r="CZ316" t="s">
        <v>1955</v>
      </c>
      <c r="DA316">
        <v>64</v>
      </c>
      <c r="DB316" t="str">
        <f t="shared" si="13"/>
        <v>cvm!$DF$316#</v>
      </c>
      <c r="DC316" t="str" cm="1">
        <f t="array" ref="DC316">_xlfn.LET(_xlpm.x, DF316,
         _xlpm.cellAddress, "【 cvm!" &amp; ADDRESS(ROW(cvmCpu选项表[[#This Row],[自检]]),COLUMN(cvmCpu选项表[[#This Row],[自检]])) &amp; "】",
         _xlfn.IFS(ISBLANK(_xlpm.x),   "error:右侧选项不足" &amp;  _xlpm.cellAddress,
               ISERROR(_xlpm.x),   "error:右侧选项执行失败: cvm!" &amp; _xlpm.cellAddress,
               TRUE,             "ok")
)</f>
        <v>ok</v>
      </c>
      <c r="DF316" cm="1">
        <f t="array" ref="DF316:DG316">TRANSPOSE(
_xlfn.UNIQUE(
_xlfn._xlws.FILTER(cvm表[CPU],(cvm表[地域]=cvmCpu选项表[[#This Row],[地域]])
*IF(cvmCpu选项表[[#This Row],[机型]]="",TRUE,(cvm表[机型]=cvmCpu选项表[[#This Row],[机型]]))
*IF(cvmCpu选项表[[#This Row],[内存]]="",TRUE,(cvm表[内存]=cvmCpu选项表[[#This Row],[内存]]))))
)</f>
        <v>16</v>
      </c>
      <c r="DG316">
        <v>32</v>
      </c>
      <c r="FK316" t="s">
        <v>1921</v>
      </c>
      <c r="FL316" t="s">
        <v>1977</v>
      </c>
      <c r="FM316">
        <v>16</v>
      </c>
      <c r="FN316" t="str">
        <f t="shared" si="14"/>
        <v>cvm!$FR$316#</v>
      </c>
      <c r="FO316" t="str" cm="1">
        <f t="array" ref="FO316">_xlfn.LET(_xlpm.x, FR316,
         _xlpm.cellAddress, "【 cvm!" &amp; ADDRESS(ROW(cvm内存选项表[[#This Row],[自检]]),COLUMN(cvm内存选项表[[#This Row],[自检]])) &amp; "】",
         _xlfn.IFS(ISBLANK(_xlpm.x),   "error:右侧选项不足" &amp;  _xlpm.cellAddress,
               ISERROR(_xlpm.x),   "error:右侧选项执行失败: cvm!" &amp; _xlpm.cellAddress,
               TRUE,             "ok")
)</f>
        <v>ok</v>
      </c>
      <c r="FR316" cm="1">
        <f t="array" ref="FR316:FS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16">
        <v>64</v>
      </c>
    </row>
    <row r="317" spans="2:176">
      <c r="B317" t="e" vm="668">
        <v>#VALUE!</v>
      </c>
      <c r="C317" t="s">
        <v>1921</v>
      </c>
      <c r="D317" t="s">
        <v>2011</v>
      </c>
      <c r="E317">
        <v>12</v>
      </c>
      <c r="F317">
        <v>96</v>
      </c>
      <c r="G317" t="s">
        <v>2354</v>
      </c>
      <c r="H317">
        <v>2112</v>
      </c>
      <c r="I317">
        <v>1</v>
      </c>
      <c r="J317" t="s">
        <v>2363</v>
      </c>
      <c r="R317" t="s">
        <v>1921</v>
      </c>
      <c r="S317">
        <v>82</v>
      </c>
      <c r="U317" t="str">
        <f t="shared" si="12"/>
        <v>cvm!$AC$317#</v>
      </c>
      <c r="V317" t="str" cm="1">
        <f t="array" ref="V317">_xlfn.LET(_xlpm.x, AC316,
         _xlpm.cellAddress, "【 cvm!" &amp; ADDRESS(ROW(cvm机型选项表[[#This Row],[自检]]),COLUMN(cvm机型选项表[[#This Row],[自检]])) &amp; "】",
         _xlfn.IFS(ISBLANK(_xlpm.x),   "error:右侧选项不足" &amp;  _xlpm.cellAddress,
               ISERROR(_xlpm.x),   "error:右侧选项执行失败: cvm!" &amp; _xlpm.cellAddress,
               TRUE,             "ok")
)</f>
        <v>ok</v>
      </c>
      <c r="AC317" t="str" cm="1">
        <f t="array" ref="AC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7" t="s">
        <v>1924</v>
      </c>
      <c r="CZ317" t="s">
        <v>1955</v>
      </c>
      <c r="DA317">
        <v>128</v>
      </c>
      <c r="DB317" t="str">
        <f t="shared" si="13"/>
        <v>cvm!$DF$317#</v>
      </c>
      <c r="DC317" t="str" cm="1">
        <f t="array" ref="DC317">_xlfn.LET(_xlpm.x, DF317,
         _xlpm.cellAddress, "【 cvm!" &amp; ADDRESS(ROW(cvmCpu选项表[[#This Row],[自检]]),COLUMN(cvmCpu选项表[[#This Row],[自检]])) &amp; "】",
         _xlfn.IFS(ISBLANK(_xlpm.x),   "error:右侧选项不足" &amp;  _xlpm.cellAddress,
               ISERROR(_xlpm.x),   "error:右侧选项执行失败: cvm!" &amp; _xlpm.cellAddress,
               TRUE,             "ok")
)</f>
        <v>ok</v>
      </c>
      <c r="DF317" cm="1">
        <f t="array" ref="DF317">TRANSPOSE(
_xlfn.UNIQUE(
_xlfn._xlws.FILTER(cvm表[CPU],(cvm表[地域]=cvmCpu选项表[[#This Row],[地域]])
*IF(cvmCpu选项表[[#This Row],[机型]]="",TRUE,(cvm表[机型]=cvmCpu选项表[[#This Row],[机型]]))
*IF(cvmCpu选项表[[#This Row],[内存]]="",TRUE,(cvm表[内存]=cvmCpu选项表[[#This Row],[内存]]))))
)</f>
        <v>32</v>
      </c>
      <c r="FK317" t="s">
        <v>1921</v>
      </c>
      <c r="FL317" t="s">
        <v>1977</v>
      </c>
      <c r="FM317">
        <v>32</v>
      </c>
      <c r="FN317" t="str">
        <f t="shared" si="14"/>
        <v>cvm!$FR$317#</v>
      </c>
      <c r="FO317" t="str" cm="1">
        <f t="array" ref="FO317">_xlfn.LET(_xlpm.x, FR317,
         _xlpm.cellAddress, "【 cvm!" &amp; ADDRESS(ROW(cvm内存选项表[[#This Row],[自检]]),COLUMN(cvm内存选项表[[#This Row],[自检]])) &amp; "】",
         _xlfn.IFS(ISBLANK(_xlpm.x),   "error:右侧选项不足" &amp;  _xlpm.cellAddress,
               ISERROR(_xlpm.x),   "error:右侧选项执行失败: cvm!" &amp; _xlpm.cellAddress,
               TRUE,             "ok")
)</f>
        <v>ok</v>
      </c>
      <c r="FR317" cm="1">
        <f t="array" ref="FR317:FS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17">
        <v>128</v>
      </c>
    </row>
    <row r="318" spans="2:176">
      <c r="B318" t="e" vm="669">
        <v>#VALUE!</v>
      </c>
      <c r="C318" t="s">
        <v>1921</v>
      </c>
      <c r="D318" t="s">
        <v>2011</v>
      </c>
      <c r="E318">
        <v>12</v>
      </c>
      <c r="F318">
        <v>144</v>
      </c>
      <c r="G318" t="s">
        <v>2364</v>
      </c>
      <c r="H318">
        <v>2880</v>
      </c>
      <c r="I318">
        <v>1</v>
      </c>
      <c r="J318" t="s">
        <v>2365</v>
      </c>
      <c r="R318" t="s">
        <v>1921</v>
      </c>
      <c r="S318">
        <v>164</v>
      </c>
      <c r="U318" t="str">
        <f t="shared" si="12"/>
        <v>cvm!$AC$318#</v>
      </c>
      <c r="V318" t="str" cm="1">
        <f t="array" ref="V318">_xlfn.LET(_xlpm.x, AC317,
         _xlpm.cellAddress, "【 cvm!" &amp; ADDRESS(ROW(cvm机型选项表[[#This Row],[自检]]),COLUMN(cvm机型选项表[[#This Row],[自检]])) &amp; "】",
         _xlfn.IFS(ISBLANK(_xlpm.x),   "error:右侧选项不足" &amp;  _xlpm.cellAddress,
               ISERROR(_xlpm.x),   "error:右侧选项执行失败: cvm!" &amp; _xlpm.cellAddress,
               TRUE,             "ok")
)</f>
        <v>ok</v>
      </c>
      <c r="AC318" t="str" cm="1">
        <f t="array" ref="AC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8" t="s">
        <v>1924</v>
      </c>
      <c r="CZ318" t="s">
        <v>1958</v>
      </c>
      <c r="DA318">
        <v>16</v>
      </c>
      <c r="DB318" t="str">
        <f t="shared" si="13"/>
        <v>cvm!$DF$318#</v>
      </c>
      <c r="DC318" t="str" cm="1">
        <f t="array" ref="DC318">_xlfn.LET(_xlpm.x, DF318,
         _xlpm.cellAddress, "【 cvm!" &amp; ADDRESS(ROW(cvmCpu选项表[[#This Row],[自检]]),COLUMN(cvmCpu选项表[[#This Row],[自检]])) &amp; "】",
         _xlfn.IFS(ISBLANK(_xlpm.x),   "error:右侧选项不足" &amp;  _xlpm.cellAddress,
               ISERROR(_xlpm.x),   "error:右侧选项执行失败: cvm!" &amp; _xlpm.cellAddress,
               TRUE,             "ok")
)</f>
        <v>ok</v>
      </c>
      <c r="DF318" cm="1">
        <f t="array" ref="DF318:DG318">TRANSPOSE(
_xlfn.UNIQUE(
_xlfn._xlws.FILTER(cvm表[CPU],(cvm表[地域]=cvmCpu选项表[[#This Row],[地域]])
*IF(cvmCpu选项表[[#This Row],[机型]]="",TRUE,(cvm表[机型]=cvmCpu选项表[[#This Row],[机型]]))
*IF(cvmCpu选项表[[#This Row],[内存]]="",TRUE,(cvm表[内存]=cvmCpu选项表[[#This Row],[内存]]))))
)</f>
        <v>4</v>
      </c>
      <c r="DG318">
        <v>8</v>
      </c>
      <c r="FK318" t="s">
        <v>1921</v>
      </c>
      <c r="FL318" t="s">
        <v>1977</v>
      </c>
      <c r="FM318">
        <v>48</v>
      </c>
      <c r="FN318" t="str">
        <f t="shared" si="14"/>
        <v>cvm!$FR$318#</v>
      </c>
      <c r="FO318" t="str" cm="1">
        <f t="array" ref="FO318">_xlfn.LET(_xlpm.x, FR318,
         _xlpm.cellAddress, "【 cvm!" &amp; ADDRESS(ROW(cvm内存选项表[[#This Row],[自检]]),COLUMN(cvm内存选项表[[#This Row],[自检]])) &amp; "】",
         _xlfn.IFS(ISBLANK(_xlpm.x),   "error:右侧选项不足" &amp;  _xlpm.cellAddress,
               ISERROR(_xlpm.x),   "error:右侧选项执行失败: cvm!" &amp; _xlpm.cellAddress,
               TRUE,             "ok")
)</f>
        <v>ok</v>
      </c>
      <c r="FR318" cm="1">
        <f t="array" ref="FR318:FS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18">
        <v>192</v>
      </c>
    </row>
    <row r="319" spans="2:176">
      <c r="B319" t="e" vm="670">
        <v>#VALUE!</v>
      </c>
      <c r="C319" t="s">
        <v>1921</v>
      </c>
      <c r="D319" t="s">
        <v>2011</v>
      </c>
      <c r="E319">
        <v>16</v>
      </c>
      <c r="F319">
        <v>192</v>
      </c>
      <c r="G319" t="s">
        <v>2366</v>
      </c>
      <c r="H319">
        <v>3840</v>
      </c>
      <c r="I319">
        <v>1</v>
      </c>
      <c r="J319" t="s">
        <v>2367</v>
      </c>
      <c r="R319" t="s">
        <v>1921</v>
      </c>
      <c r="S319">
        <v>6</v>
      </c>
      <c r="U319" t="str">
        <f t="shared" si="12"/>
        <v>cvm!$AC$319#</v>
      </c>
      <c r="V319" t="str" cm="1">
        <f t="array" ref="V319">_xlfn.LET(_xlpm.x, AC318,
         _xlpm.cellAddress, "【 cvm!" &amp; ADDRESS(ROW(cvm机型选项表[[#This Row],[自检]]),COLUMN(cvm机型选项表[[#This Row],[自检]])) &amp; "】",
         _xlfn.IFS(ISBLANK(_xlpm.x),   "error:右侧选项不足" &amp;  _xlpm.cellAddress,
               ISERROR(_xlpm.x),   "error:右侧选项执行失败: cvm!" &amp; _xlpm.cellAddress,
               TRUE,             "ok")
)</f>
        <v>ok</v>
      </c>
      <c r="AC319" t="str" cm="1">
        <f t="array" ref="AC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19" t="s">
        <v>1924</v>
      </c>
      <c r="CZ319" t="s">
        <v>1958</v>
      </c>
      <c r="DA319">
        <v>8</v>
      </c>
      <c r="DB319" t="str">
        <f t="shared" si="13"/>
        <v>cvm!$DF$319#</v>
      </c>
      <c r="DC319" t="str" cm="1">
        <f t="array" ref="DC319">_xlfn.LET(_xlpm.x, DF319,
         _xlpm.cellAddress, "【 cvm!" &amp; ADDRESS(ROW(cvmCpu选项表[[#This Row],[自检]]),COLUMN(cvmCpu选项表[[#This Row],[自检]])) &amp; "】",
         _xlfn.IFS(ISBLANK(_xlpm.x),   "error:右侧选项不足" &amp;  _xlpm.cellAddress,
               ISERROR(_xlpm.x),   "error:右侧选项执行失败: cvm!" &amp; _xlpm.cellAddress,
               TRUE,             "ok")
)</f>
        <v>ok</v>
      </c>
      <c r="DF319" cm="1">
        <f t="array" ref="DF319">TRANSPOSE(
_xlfn.UNIQUE(
_xlfn._xlws.FILTER(cvm表[CPU],(cvm表[地域]=cvmCpu选项表[[#This Row],[地域]])
*IF(cvmCpu选项表[[#This Row],[机型]]="",TRUE,(cvm表[机型]=cvmCpu选项表[[#This Row],[机型]]))
*IF(cvmCpu选项表[[#This Row],[内存]]="",TRUE,(cvm表[内存]=cvmCpu选项表[[#This Row],[内存]]))))
)</f>
        <v>4</v>
      </c>
      <c r="FK319" t="s">
        <v>1921</v>
      </c>
      <c r="FL319" t="s">
        <v>1977</v>
      </c>
      <c r="FM319">
        <v>64</v>
      </c>
      <c r="FN319" t="str">
        <f t="shared" si="14"/>
        <v>cvm!$FR$319#</v>
      </c>
      <c r="FO319" t="str" cm="1">
        <f t="array" ref="FO319">_xlfn.LET(_xlpm.x, FR319,
         _xlpm.cellAddress, "【 cvm!" &amp; ADDRESS(ROW(cvm内存选项表[[#This Row],[自检]]),COLUMN(cvm内存选项表[[#This Row],[自检]])) &amp; "】",
         _xlfn.IFS(ISBLANK(_xlpm.x),   "error:右侧选项不足" &amp;  _xlpm.cellAddress,
               ISERROR(_xlpm.x),   "error:右侧选项执行失败: cvm!" &amp; _xlpm.cellAddress,
               TRUE,             "ok")
)</f>
        <v>ok</v>
      </c>
      <c r="FR319" cm="1">
        <f t="array" ref="FR319:FS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19">
        <v>256</v>
      </c>
    </row>
    <row r="320" spans="2:176">
      <c r="B320" t="e" vm="671">
        <v>#VALUE!</v>
      </c>
      <c r="C320" t="s">
        <v>1921</v>
      </c>
      <c r="D320" t="s">
        <v>2011</v>
      </c>
      <c r="E320">
        <v>16</v>
      </c>
      <c r="F320">
        <v>128</v>
      </c>
      <c r="G320" t="s">
        <v>2330</v>
      </c>
      <c r="H320">
        <v>2816</v>
      </c>
      <c r="I320">
        <v>1</v>
      </c>
      <c r="J320" t="s">
        <v>2368</v>
      </c>
      <c r="R320" t="s">
        <v>1921</v>
      </c>
      <c r="S320">
        <v>14</v>
      </c>
      <c r="U320" t="str">
        <f t="shared" si="12"/>
        <v>cvm!$AC$320#</v>
      </c>
      <c r="V320" t="str" cm="1">
        <f t="array" ref="V320">_xlfn.LET(_xlpm.x, AC319,
         _xlpm.cellAddress, "【 cvm!" &amp; ADDRESS(ROW(cvm机型选项表[[#This Row],[自检]]),COLUMN(cvm机型选项表[[#This Row],[自检]])) &amp; "】",
         _xlfn.IFS(ISBLANK(_xlpm.x),   "error:右侧选项不足" &amp;  _xlpm.cellAddress,
               ISERROR(_xlpm.x),   "error:右侧选项执行失败: cvm!" &amp; _xlpm.cellAddress,
               TRUE,             "ok")
)</f>
        <v>ok</v>
      </c>
      <c r="AC320" t="str" cm="1">
        <f t="array" ref="AC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0" t="s">
        <v>1924</v>
      </c>
      <c r="CZ320" t="s">
        <v>1958</v>
      </c>
      <c r="DA320">
        <v>32</v>
      </c>
      <c r="DB320" t="str">
        <f t="shared" si="13"/>
        <v>cvm!$DF$320#</v>
      </c>
      <c r="DC320" t="str" cm="1">
        <f t="array" ref="DC320">_xlfn.LET(_xlpm.x, DF320,
         _xlpm.cellAddress, "【 cvm!" &amp; ADDRESS(ROW(cvmCpu选项表[[#This Row],[自检]]),COLUMN(cvmCpu选项表[[#This Row],[自检]])) &amp; "】",
         _xlfn.IFS(ISBLANK(_xlpm.x),   "error:右侧选项不足" &amp;  _xlpm.cellAddress,
               ISERROR(_xlpm.x),   "error:右侧选项执行失败: cvm!" &amp; _xlpm.cellAddress,
               TRUE,             "ok")
)</f>
        <v>ok</v>
      </c>
      <c r="DF320" cm="1">
        <f t="array" ref="DF320:DG320">TRANSPOSE(
_xlfn.UNIQUE(
_xlfn._xlws.FILTER(cvm表[CPU],(cvm表[地域]=cvmCpu选项表[[#This Row],[地域]])
*IF(cvmCpu选项表[[#This Row],[机型]]="",TRUE,(cvm表[机型]=cvmCpu选项表[[#This Row],[机型]]))
*IF(cvmCpu选项表[[#This Row],[内存]]="",TRUE,(cvm表[内存]=cvmCpu选项表[[#This Row],[内存]]))))
)</f>
        <v>8</v>
      </c>
      <c r="DG320">
        <v>16</v>
      </c>
      <c r="FK320" t="s">
        <v>1921</v>
      </c>
      <c r="FL320" t="s">
        <v>1977</v>
      </c>
      <c r="FM320">
        <v>80</v>
      </c>
      <c r="FN320" t="str">
        <f t="shared" si="14"/>
        <v>cvm!$FR$320#</v>
      </c>
      <c r="FO320" t="str" cm="1">
        <f t="array" ref="FO320">_xlfn.LET(_xlpm.x, FR320,
         _xlpm.cellAddress, "【 cvm!" &amp; ADDRESS(ROW(cvm内存选项表[[#This Row],[自检]]),COLUMN(cvm内存选项表[[#This Row],[自检]])) &amp; "】",
         _xlfn.IFS(ISBLANK(_xlpm.x),   "error:右侧选项不足" &amp;  _xlpm.cellAddress,
               ISERROR(_xlpm.x),   "error:右侧选项执行失败: cvm!" &amp; _xlpm.cellAddress,
               TRUE,             "ok")
)</f>
        <v>ok</v>
      </c>
      <c r="FR320" cm="1">
        <f t="array" ref="FR320:FS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320">
        <v>320</v>
      </c>
    </row>
    <row r="321" spans="2:176">
      <c r="B321" t="e" vm="672">
        <v>#VALUE!</v>
      </c>
      <c r="C321" t="s">
        <v>1921</v>
      </c>
      <c r="D321" t="s">
        <v>2011</v>
      </c>
      <c r="E321">
        <v>32</v>
      </c>
      <c r="F321">
        <v>256</v>
      </c>
      <c r="G321" t="s">
        <v>2332</v>
      </c>
      <c r="H321">
        <v>5632</v>
      </c>
      <c r="I321">
        <v>1</v>
      </c>
      <c r="J321" t="s">
        <v>2369</v>
      </c>
      <c r="R321" t="s">
        <v>1921</v>
      </c>
      <c r="S321">
        <v>28</v>
      </c>
      <c r="U321" t="str">
        <f t="shared" si="12"/>
        <v>cvm!$AC$321#</v>
      </c>
      <c r="V321" t="str" cm="1">
        <f t="array" ref="V321">_xlfn.LET(_xlpm.x, AC320,
         _xlpm.cellAddress, "【 cvm!" &amp; ADDRESS(ROW(cvm机型选项表[[#This Row],[自检]]),COLUMN(cvm机型选项表[[#This Row],[自检]])) &amp; "】",
         _xlfn.IFS(ISBLANK(_xlpm.x),   "error:右侧选项不足" &amp;  _xlpm.cellAddress,
               ISERROR(_xlpm.x),   "error:右侧选项执行失败: cvm!" &amp; _xlpm.cellAddress,
               TRUE,             "ok")
)</f>
        <v>ok</v>
      </c>
      <c r="AC321" t="str" cm="1">
        <f t="array" ref="AC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1" t="s">
        <v>1924</v>
      </c>
      <c r="CZ321" t="s">
        <v>1958</v>
      </c>
      <c r="DA321">
        <v>64</v>
      </c>
      <c r="DB321" t="str">
        <f t="shared" si="13"/>
        <v>cvm!$DF$321#</v>
      </c>
      <c r="DC321" t="str" cm="1">
        <f t="array" ref="DC321">_xlfn.LET(_xlpm.x, DF321,
         _xlpm.cellAddress, "【 cvm!" &amp; ADDRESS(ROW(cvmCpu选项表[[#This Row],[自检]]),COLUMN(cvmCpu选项表[[#This Row],[自检]])) &amp; "】",
         _xlfn.IFS(ISBLANK(_xlpm.x),   "error:右侧选项不足" &amp;  _xlpm.cellAddress,
               ISERROR(_xlpm.x),   "error:右侧选项执行失败: cvm!" &amp; _xlpm.cellAddress,
               TRUE,             "ok")
)</f>
        <v>ok</v>
      </c>
      <c r="DF321" cm="1">
        <f t="array" ref="DF321">TRANSPOSE(
_xlfn.UNIQUE(
_xlfn._xlws.FILTER(cvm表[CPU],(cvm表[地域]=cvmCpu选项表[[#This Row],[地域]])
*IF(cvmCpu选项表[[#This Row],[机型]]="",TRUE,(cvm表[机型]=cvmCpu选项表[[#This Row],[机型]]))
*IF(cvmCpu选项表[[#This Row],[内存]]="",TRUE,(cvm表[内存]=cvmCpu选项表[[#This Row],[内存]]))))
)</f>
        <v>16</v>
      </c>
      <c r="FK321" t="s">
        <v>1921</v>
      </c>
      <c r="FL321" t="s">
        <v>1977</v>
      </c>
      <c r="FM321">
        <v>96</v>
      </c>
      <c r="FN321" t="str">
        <f t="shared" si="14"/>
        <v>cvm!$FR$321#</v>
      </c>
      <c r="FO321" t="str" cm="1">
        <f t="array" ref="FO321">_xlfn.LET(_xlpm.x, FR321,
         _xlpm.cellAddress, "【 cvm!" &amp; ADDRESS(ROW(cvm内存选项表[[#This Row],[自检]]),COLUMN(cvm内存选项表[[#This Row],[自检]])) &amp; "】",
         _xlfn.IFS(ISBLANK(_xlpm.x),   "error:右侧选项不足" &amp;  _xlpm.cellAddress,
               ISERROR(_xlpm.x),   "error:右侧选项执行失败: cvm!" &amp; _xlpm.cellAddress,
               TRUE,             "ok")
)</f>
        <v>ok</v>
      </c>
      <c r="FR321" cm="1">
        <f t="array" ref="FR321:FS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21">
        <v>384</v>
      </c>
    </row>
    <row r="322" spans="2:176">
      <c r="B322" t="e" vm="673">
        <v>#VALUE!</v>
      </c>
      <c r="C322" t="s">
        <v>1921</v>
      </c>
      <c r="D322" t="s">
        <v>2011</v>
      </c>
      <c r="E322">
        <v>32</v>
      </c>
      <c r="F322">
        <v>384</v>
      </c>
      <c r="G322" t="s">
        <v>2370</v>
      </c>
      <c r="H322">
        <v>7680</v>
      </c>
      <c r="I322">
        <v>1</v>
      </c>
      <c r="J322" t="s">
        <v>2371</v>
      </c>
      <c r="R322" t="s">
        <v>1921</v>
      </c>
      <c r="S322">
        <v>10</v>
      </c>
      <c r="U322" t="str">
        <f t="shared" ref="U322:U385" si="15">"cvm!"&amp;ADDRESS(ROW(AC322),COLUMN(AC322)) &amp; "#"</f>
        <v>cvm!$AC$322#</v>
      </c>
      <c r="V322" t="str" cm="1">
        <f t="array" ref="V322">_xlfn.LET(_xlpm.x, AC321,
         _xlpm.cellAddress, "【 cvm!" &amp; ADDRESS(ROW(cvm机型选项表[[#This Row],[自检]]),COLUMN(cvm机型选项表[[#This Row],[自检]])) &amp; "】",
         _xlfn.IFS(ISBLANK(_xlpm.x),   "error:右侧选项不足" &amp;  _xlpm.cellAddress,
               ISERROR(_xlpm.x),   "error:右侧选项执行失败: cvm!" &amp; _xlpm.cellAddress,
               TRUE,             "ok")
)</f>
        <v>ok</v>
      </c>
      <c r="AC322" t="str" cm="1">
        <f t="array" ref="AC322:AE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2" t="str">
        <v>GPU计算型 GN10Xp</v>
      </c>
      <c r="AE322" t="str">
        <v>FPGA加速型 FX4</v>
      </c>
      <c r="CY322" t="s">
        <v>1924</v>
      </c>
      <c r="CZ322" t="s">
        <v>1958</v>
      </c>
      <c r="DA322">
        <v>128</v>
      </c>
      <c r="DB322" t="str">
        <f t="shared" ref="DB322:DB385" si="16">"cvm!"&amp;ADDRESS(ROW(DF322),COLUMN(DF322)) &amp; "#"</f>
        <v>cvm!$DF$322#</v>
      </c>
      <c r="DC322" t="str" cm="1">
        <f t="array" ref="DC322">_xlfn.LET(_xlpm.x, DF322,
         _xlpm.cellAddress, "【 cvm!" &amp; ADDRESS(ROW(cvmCpu选项表[[#This Row],[自检]]),COLUMN(cvmCpu选项表[[#This Row],[自检]])) &amp; "】",
         _xlfn.IFS(ISBLANK(_xlpm.x),   "error:右侧选项不足" &amp;  _xlpm.cellAddress,
               ISERROR(_xlpm.x),   "error:右侧选项执行失败: cvm!" &amp; _xlpm.cellAddress,
               TRUE,             "ok")
)</f>
        <v>ok</v>
      </c>
      <c r="DF322" cm="1">
        <f t="array" ref="DF322">TRANSPOSE(
_xlfn.UNIQUE(
_xlfn._xlws.FILTER(cvm表[CPU],(cvm表[地域]=cvmCpu选项表[[#This Row],[地域]])
*IF(cvmCpu选项表[[#This Row],[机型]]="",TRUE,(cvm表[机型]=cvmCpu选项表[[#This Row],[机型]]))
*IF(cvmCpu选项表[[#This Row],[内存]]="",TRUE,(cvm表[内存]=cvmCpu选项表[[#This Row],[内存]]))))
)</f>
        <v>32</v>
      </c>
      <c r="FK322" t="s">
        <v>1921</v>
      </c>
      <c r="FL322" t="s">
        <v>1977</v>
      </c>
      <c r="FM322">
        <v>116</v>
      </c>
      <c r="FN322" t="str">
        <f t="shared" ref="FN322:FN385" si="17">"cvm!"&amp;ADDRESS(ROW(FR322),COLUMN(FR322)) &amp; "#"</f>
        <v>cvm!$FR$322#</v>
      </c>
      <c r="FO322" t="str" cm="1">
        <f t="array" ref="FO322">_xlfn.LET(_xlpm.x, FR322,
         _xlpm.cellAddress, "【 cvm!" &amp; ADDRESS(ROW(cvm内存选项表[[#This Row],[自检]]),COLUMN(cvm内存选项表[[#This Row],[自检]])) &amp; "】",
         _xlfn.IFS(ISBLANK(_xlpm.x),   "error:右侧选项不足" &amp;  _xlpm.cellAddress,
               ISERROR(_xlpm.x),   "error:右侧选项执行失败: cvm!" &amp; _xlpm.cellAddress,
               TRUE,             "ok")
)</f>
        <v>ok</v>
      </c>
      <c r="FR322" cm="1">
        <f t="array" ref="FR322:FS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322">
        <v>470</v>
      </c>
    </row>
    <row r="323" spans="2:176">
      <c r="B323" t="e" vm="674">
        <v>#VALUE!</v>
      </c>
      <c r="C323" t="s">
        <v>1921</v>
      </c>
      <c r="D323" t="s">
        <v>2011</v>
      </c>
      <c r="E323">
        <v>64</v>
      </c>
      <c r="F323">
        <v>512</v>
      </c>
      <c r="G323" t="s">
        <v>2345</v>
      </c>
      <c r="H323">
        <v>11264</v>
      </c>
      <c r="I323">
        <v>1</v>
      </c>
      <c r="J323" t="s">
        <v>2372</v>
      </c>
      <c r="R323" t="s">
        <v>1921</v>
      </c>
      <c r="S323">
        <v>20</v>
      </c>
      <c r="U323" t="str">
        <f t="shared" si="15"/>
        <v>cvm!$AC$323#</v>
      </c>
      <c r="V323" t="str" cm="1">
        <f t="array" ref="V323">_xlfn.LET(_xlpm.x, AC322,
         _xlpm.cellAddress, "【 cvm!" &amp; ADDRESS(ROW(cvm机型选项表[[#This Row],[自检]]),COLUMN(cvm机型选项表[[#This Row],[自检]])) &amp; "】",
         _xlfn.IFS(ISBLANK(_xlpm.x),   "error:右侧选项不足" &amp;  _xlpm.cellAddress,
               ISERROR(_xlpm.x),   "error:右侧选项执行失败: cvm!" &amp; _xlpm.cellAddress,
               TRUE,             "ok")
)</f>
        <v>ok</v>
      </c>
      <c r="AC323" t="str" cm="1">
        <f t="array" ref="AC323:AD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3" t="str">
        <v>GPU计算型 GN10Xp</v>
      </c>
      <c r="CY323" t="s">
        <v>1924</v>
      </c>
      <c r="CZ323" t="s">
        <v>1958</v>
      </c>
      <c r="DA323">
        <v>216</v>
      </c>
      <c r="DB323" t="str">
        <f t="shared" si="16"/>
        <v>cvm!$DF$323#</v>
      </c>
      <c r="DC323" t="str" cm="1">
        <f t="array" ref="DC323">_xlfn.LET(_xlpm.x, DF323,
         _xlpm.cellAddress, "【 cvm!" &amp; ADDRESS(ROW(cvmCpu选项表[[#This Row],[自检]]),COLUMN(cvmCpu选项表[[#This Row],[自检]])) &amp; "】",
         _xlfn.IFS(ISBLANK(_xlpm.x),   "error:右侧选项不足" &amp;  _xlpm.cellAddress,
               ISERROR(_xlpm.x),   "error:右侧选项执行失败: cvm!" &amp; _xlpm.cellAddress,
               TRUE,             "ok")
)</f>
        <v>ok</v>
      </c>
      <c r="DF323" cm="1">
        <f t="array" ref="DF323">TRANSPOSE(
_xlfn.UNIQUE(
_xlfn._xlws.FILTER(cvm表[CPU],(cvm表[地域]=cvmCpu选项表[[#This Row],[地域]])
*IF(cvmCpu选项表[[#This Row],[机型]]="",TRUE,(cvm表[机型]=cvmCpu选项表[[#This Row],[机型]]))
*IF(cvmCpu选项表[[#This Row],[内存]]="",TRUE,(cvm表[内存]=cvmCpu选项表[[#This Row],[内存]]))))
)</f>
        <v>46</v>
      </c>
      <c r="FK323" t="s">
        <v>1921</v>
      </c>
      <c r="FL323" t="s">
        <v>1977</v>
      </c>
      <c r="FM323">
        <v>128</v>
      </c>
      <c r="FN323" t="str">
        <f t="shared" si="17"/>
        <v>cvm!$FR$323#</v>
      </c>
      <c r="FO323" t="str" cm="1">
        <f t="array" ref="FO323">_xlfn.LET(_xlpm.x, FR323,
         _xlpm.cellAddress, "【 cvm!" &amp; ADDRESS(ROW(cvm内存选项表[[#This Row],[自检]]),COLUMN(cvm内存选项表[[#This Row],[自检]])) &amp; "】",
         _xlfn.IFS(ISBLANK(_xlpm.x),   "error:右侧选项不足" &amp;  _xlpm.cellAddress,
               ISERROR(_xlpm.x),   "error:右侧选项执行失败: cvm!" &amp; _xlpm.cellAddress,
               TRUE,             "ok")
)</f>
        <v>ok</v>
      </c>
      <c r="FR323" cm="1">
        <f t="array" ref="FR323:FS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323">
        <v>256</v>
      </c>
    </row>
    <row r="324" spans="2:176">
      <c r="B324" t="e" vm="675">
        <v>#VALUE!</v>
      </c>
      <c r="C324" t="s">
        <v>1921</v>
      </c>
      <c r="D324" t="s">
        <v>2011</v>
      </c>
      <c r="E324">
        <v>72</v>
      </c>
      <c r="F324">
        <v>648</v>
      </c>
      <c r="G324" t="s">
        <v>2373</v>
      </c>
      <c r="H324">
        <v>13824</v>
      </c>
      <c r="I324">
        <v>1</v>
      </c>
      <c r="J324" t="s">
        <v>2374</v>
      </c>
      <c r="R324" t="s">
        <v>1921</v>
      </c>
      <c r="S324">
        <v>40</v>
      </c>
      <c r="U324" t="str">
        <f t="shared" si="15"/>
        <v>cvm!$AC$324#</v>
      </c>
      <c r="V324" t="str" cm="1">
        <f t="array" ref="V324">_xlfn.LET(_xlpm.x, AC323,
         _xlpm.cellAddress, "【 cvm!" &amp; ADDRESS(ROW(cvm机型选项表[[#This Row],[自检]]),COLUMN(cvm机型选项表[[#This Row],[自检]])) &amp; "】",
         _xlfn.IFS(ISBLANK(_xlpm.x),   "error:右侧选项不足" &amp;  _xlpm.cellAddress,
               ISERROR(_xlpm.x),   "error:右侧选项执行失败: cvm!" &amp; _xlpm.cellAddress,
               TRUE,             "ok")
)</f>
        <v>ok</v>
      </c>
      <c r="AC324" t="str" cm="1">
        <f t="array" ref="AC324:AD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4" t="str">
        <v>GPU计算型 GN10Xp</v>
      </c>
      <c r="CY324" t="s">
        <v>1924</v>
      </c>
      <c r="CZ324" t="s">
        <v>1958</v>
      </c>
      <c r="DA324">
        <v>256</v>
      </c>
      <c r="DB324" t="str">
        <f t="shared" si="16"/>
        <v>cvm!$DF$324#</v>
      </c>
      <c r="DC324" t="str" cm="1">
        <f t="array" ref="DC324">_xlfn.LET(_xlpm.x, DF324,
         _xlpm.cellAddress, "【 cvm!" &amp; ADDRESS(ROW(cvmCpu选项表[[#This Row],[自检]]),COLUMN(cvmCpu选项表[[#This Row],[自检]])) &amp; "】",
         _xlfn.IFS(ISBLANK(_xlpm.x),   "error:右侧选项不足" &amp;  _xlpm.cellAddress,
               ISERROR(_xlpm.x),   "error:右侧选项执行失败: cvm!" &amp; _xlpm.cellAddress,
               TRUE,             "ok")
)</f>
        <v>ok</v>
      </c>
      <c r="DF324" cm="1">
        <f t="array" ref="DF324">TRANSPOSE(
_xlfn.UNIQUE(
_xlfn._xlws.FILTER(cvm表[CPU],(cvm表[地域]=cvmCpu选项表[[#This Row],[地域]])
*IF(cvmCpu选项表[[#This Row],[机型]]="",TRUE,(cvm表[机型]=cvmCpu选项表[[#This Row],[机型]]))
*IF(cvmCpu选项表[[#This Row],[内存]]="",TRUE,(cvm表[内存]=cvmCpu选项表[[#This Row],[内存]]))))
)</f>
        <v>64</v>
      </c>
      <c r="FK324" t="s">
        <v>1921</v>
      </c>
      <c r="FL324" t="s">
        <v>1977</v>
      </c>
      <c r="FM324">
        <v>160</v>
      </c>
      <c r="FN324" t="str">
        <f t="shared" si="17"/>
        <v>cvm!$FR$324#</v>
      </c>
      <c r="FO324" t="str" cm="1">
        <f t="array" ref="FO324">_xlfn.LET(_xlpm.x, FR324,
         _xlpm.cellAddress, "【 cvm!" &amp; ADDRESS(ROW(cvm内存选项表[[#This Row],[自检]]),COLUMN(cvm内存选项表[[#This Row],[自检]])) &amp; "】",
         _xlfn.IFS(ISBLANK(_xlpm.x),   "error:右侧选项不足" &amp;  _xlpm.cellAddress,
               ISERROR(_xlpm.x),   "error:右侧选项执行失败: cvm!" &amp; _xlpm.cellAddress,
               TRUE,             "ok")
)</f>
        <v>ok</v>
      </c>
      <c r="FR324" cm="1">
        <f t="array" ref="FR324:FS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324">
        <v>640</v>
      </c>
    </row>
    <row r="325" spans="2:176">
      <c r="B325" t="e" vm="676">
        <v>#VALUE!</v>
      </c>
      <c r="C325" t="s">
        <v>1921</v>
      </c>
      <c r="D325" t="s">
        <v>2013</v>
      </c>
      <c r="E325">
        <v>1</v>
      </c>
      <c r="F325">
        <v>8</v>
      </c>
      <c r="G325" t="s">
        <v>2324</v>
      </c>
      <c r="H325">
        <v>176</v>
      </c>
      <c r="I325">
        <v>1</v>
      </c>
      <c r="J325" t="s">
        <v>2375</v>
      </c>
      <c r="R325" t="s">
        <v>1921</v>
      </c>
      <c r="S325">
        <v>18</v>
      </c>
      <c r="U325" t="str">
        <f t="shared" si="15"/>
        <v>cvm!$AC$325#</v>
      </c>
      <c r="V325" t="str" cm="1">
        <f t="array" ref="V325">_xlfn.LET(_xlpm.x, AC324,
         _xlpm.cellAddress, "【 cvm!" &amp; ADDRESS(ROW(cvm机型选项表[[#This Row],[自检]]),COLUMN(cvm机型选项表[[#This Row],[自检]])) &amp; "】",
         _xlfn.IFS(ISBLANK(_xlpm.x),   "error:右侧选项不足" &amp;  _xlpm.cellAddress,
               ISERROR(_xlpm.x),   "error:右侧选项执行失败: cvm!" &amp; _xlpm.cellAddress,
               TRUE,             "ok")
)</f>
        <v>ok</v>
      </c>
      <c r="AC325" t="str" cm="1">
        <f t="array" ref="AC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5" t="s">
        <v>1924</v>
      </c>
      <c r="CZ325" t="s">
        <v>1958</v>
      </c>
      <c r="DA325">
        <v>320</v>
      </c>
      <c r="DB325" t="str">
        <f t="shared" si="16"/>
        <v>cvm!$DF$325#</v>
      </c>
      <c r="DC325" t="str" cm="1">
        <f t="array" ref="DC325">_xlfn.LET(_xlpm.x, DF325,
         _xlpm.cellAddress, "【 cvm!" &amp; ADDRESS(ROW(cvmCpu选项表[[#This Row],[自检]]),COLUMN(cvmCpu选项表[[#This Row],[自检]])) &amp; "】",
         _xlfn.IFS(ISBLANK(_xlpm.x),   "error:右侧选项不足" &amp;  _xlpm.cellAddress,
               ISERROR(_xlpm.x),   "error:右侧选项执行失败: cvm!" &amp; _xlpm.cellAddress,
               TRUE,             "ok")
)</f>
        <v>ok</v>
      </c>
      <c r="DF325" cm="1">
        <f t="array" ref="DF325">TRANSPOSE(
_xlfn.UNIQUE(
_xlfn._xlws.FILTER(cvm表[CPU],(cvm表[地域]=cvmCpu选项表[[#This Row],[地域]])
*IF(cvmCpu选项表[[#This Row],[机型]]="",TRUE,(cvm表[机型]=cvmCpu选项表[[#This Row],[机型]]))
*IF(cvmCpu选项表[[#This Row],[内存]]="",TRUE,(cvm表[内存]=cvmCpu选项表[[#This Row],[内存]]))))
)</f>
        <v>80</v>
      </c>
      <c r="FK325" t="s">
        <v>1921</v>
      </c>
      <c r="FL325" t="s">
        <v>1977</v>
      </c>
      <c r="FM325">
        <v>232</v>
      </c>
      <c r="FN325" t="str">
        <f t="shared" si="17"/>
        <v>cvm!$FR$325#</v>
      </c>
      <c r="FO325" t="str" cm="1">
        <f t="array" ref="FO325">_xlfn.LET(_xlpm.x, FR325,
         _xlpm.cellAddress, "【 cvm!" &amp; ADDRESS(ROW(cvm内存选项表[[#This Row],[自检]]),COLUMN(cvm内存选项表[[#This Row],[自检]])) &amp; "】",
         _xlfn.IFS(ISBLANK(_xlpm.x),   "error:右侧选项不足" &amp;  _xlpm.cellAddress,
               ISERROR(_xlpm.x),   "error:右侧选项执行失败: cvm!" &amp; _xlpm.cellAddress,
               TRUE,             "ok")
)</f>
        <v>ok</v>
      </c>
      <c r="FR325" cm="1">
        <f t="array" ref="FR325:FS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325">
        <v>940</v>
      </c>
    </row>
    <row r="326" spans="2:176">
      <c r="B326" t="e" vm="677">
        <v>#VALUE!</v>
      </c>
      <c r="C326" t="s">
        <v>1921</v>
      </c>
      <c r="D326" t="s">
        <v>2013</v>
      </c>
      <c r="E326">
        <v>2</v>
      </c>
      <c r="F326">
        <v>16</v>
      </c>
      <c r="G326" t="s">
        <v>2350</v>
      </c>
      <c r="H326">
        <v>352</v>
      </c>
      <c r="I326">
        <v>1</v>
      </c>
      <c r="J326" t="s">
        <v>2376</v>
      </c>
      <c r="R326" t="s">
        <v>1921</v>
      </c>
      <c r="S326">
        <v>36</v>
      </c>
      <c r="U326" t="str">
        <f t="shared" si="15"/>
        <v>cvm!$AC$326#</v>
      </c>
      <c r="V326" t="str" cm="1">
        <f t="array" ref="V326">_xlfn.LET(_xlpm.x, AC325,
         _xlpm.cellAddress, "【 cvm!" &amp; ADDRESS(ROW(cvm机型选项表[[#This Row],[自检]]),COLUMN(cvm机型选项表[[#This Row],[自检]])) &amp; "】",
         _xlfn.IFS(ISBLANK(_xlpm.x),   "error:右侧选项不足" &amp;  _xlpm.cellAddress,
               ISERROR(_xlpm.x),   "error:右侧选项执行失败: cvm!" &amp; _xlpm.cellAddress,
               TRUE,             "ok")
)</f>
        <v>ok</v>
      </c>
      <c r="AC326" t="str" cm="1">
        <f t="array" ref="AC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6" t="s">
        <v>1924</v>
      </c>
      <c r="CZ326" t="s">
        <v>1958</v>
      </c>
      <c r="DA326">
        <v>432</v>
      </c>
      <c r="DB326" t="str">
        <f t="shared" si="16"/>
        <v>cvm!$DF$326#</v>
      </c>
      <c r="DC326" t="str" cm="1">
        <f t="array" ref="DC326">_xlfn.LET(_xlpm.x, DF326,
         _xlpm.cellAddress, "【 cvm!" &amp; ADDRESS(ROW(cvmCpu选项表[[#This Row],[自检]]),COLUMN(cvmCpu选项表[[#This Row],[自检]])) &amp; "】",
         _xlfn.IFS(ISBLANK(_xlpm.x),   "error:右侧选项不足" &amp;  _xlpm.cellAddress,
               ISERROR(_xlpm.x),   "error:右侧选项执行失败: cvm!" &amp; _xlpm.cellAddress,
               TRUE,             "ok")
)</f>
        <v>ok</v>
      </c>
      <c r="DF326" cm="1">
        <f t="array" ref="DF326">TRANSPOSE(
_xlfn.UNIQUE(
_xlfn._xlws.FILTER(cvm表[CPU],(cvm表[地域]=cvmCpu选项表[[#This Row],[地域]])
*IF(cvmCpu选项表[[#This Row],[机型]]="",TRUE,(cvm表[机型]=cvmCpu选项表[[#This Row],[机型]]))
*IF(cvmCpu选项表[[#This Row],[内存]]="",TRUE,(cvm表[内存]=cvmCpu选项表[[#This Row],[内存]]))))
)</f>
        <v>92</v>
      </c>
      <c r="FK326" t="s">
        <v>1921</v>
      </c>
      <c r="FL326" t="s">
        <v>1979</v>
      </c>
      <c r="FM326">
        <v>1</v>
      </c>
      <c r="FN326" t="str">
        <f t="shared" si="17"/>
        <v>cvm!$FR$326#</v>
      </c>
      <c r="FO326" t="str" cm="1">
        <f t="array" ref="FO326">_xlfn.LET(_xlpm.x, FR326,
         _xlpm.cellAddress, "【 cvm!" &amp; ADDRESS(ROW(cvm内存选项表[[#This Row],[自检]]),COLUMN(cvm内存选项表[[#This Row],[自检]])) &amp; "】",
         _xlfn.IFS(ISBLANK(_xlpm.x),   "error:右侧选项不足" &amp;  _xlpm.cellAddress,
               ISERROR(_xlpm.x),   "error:右侧选项执行失败: cvm!" &amp; _xlpm.cellAddress,
               TRUE,             "ok")
)</f>
        <v>ok</v>
      </c>
      <c r="FR326" cm="1">
        <f t="array" ref="FR326:FT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26">
        <v>2</v>
      </c>
      <c r="FT326">
        <v>4</v>
      </c>
    </row>
    <row r="327" spans="2:176">
      <c r="B327" t="e" vm="678">
        <v>#VALUE!</v>
      </c>
      <c r="C327" t="s">
        <v>1921</v>
      </c>
      <c r="D327" t="s">
        <v>2013</v>
      </c>
      <c r="E327">
        <v>4</v>
      </c>
      <c r="F327">
        <v>32</v>
      </c>
      <c r="G327" t="s">
        <v>2326</v>
      </c>
      <c r="H327">
        <v>704</v>
      </c>
      <c r="I327">
        <v>1</v>
      </c>
      <c r="J327" t="s">
        <v>2377</v>
      </c>
      <c r="R327" t="s">
        <v>1921</v>
      </c>
      <c r="S327">
        <v>22</v>
      </c>
      <c r="U327" t="str">
        <f t="shared" si="15"/>
        <v>cvm!$AC$327#</v>
      </c>
      <c r="V327" t="str" cm="1">
        <f t="array" ref="V327">_xlfn.LET(_xlpm.x, AC326,
         _xlpm.cellAddress, "【 cvm!" &amp; ADDRESS(ROW(cvm机型选项表[[#This Row],[自检]]),COLUMN(cvm机型选项表[[#This Row],[自检]])) &amp; "】",
         _xlfn.IFS(ISBLANK(_xlpm.x),   "error:右侧选项不足" &amp;  _xlpm.cellAddress,
               ISERROR(_xlpm.x),   "error:右侧选项执行失败: cvm!" &amp; _xlpm.cellAddress,
               TRUE,             "ok")
)</f>
        <v>ok</v>
      </c>
      <c r="AC327" t="str" cm="1">
        <f t="array" ref="AC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7" t="s">
        <v>1924</v>
      </c>
      <c r="CZ327" t="s">
        <v>1960</v>
      </c>
      <c r="DA327">
        <v>8</v>
      </c>
      <c r="DB327" t="str">
        <f t="shared" si="16"/>
        <v>cvm!$DF$327#</v>
      </c>
      <c r="DC327" t="str" cm="1">
        <f t="array" ref="DC327">_xlfn.LET(_xlpm.x, DF327,
         _xlpm.cellAddress, "【 cvm!" &amp; ADDRESS(ROW(cvmCpu选项表[[#This Row],[自检]]),COLUMN(cvmCpu选项表[[#This Row],[自检]])) &amp; "】",
         _xlfn.IFS(ISBLANK(_xlpm.x),   "error:右侧选项不足" &amp;  _xlpm.cellAddress,
               ISERROR(_xlpm.x),   "error:右侧选项执行失败: cvm!" &amp; _xlpm.cellAddress,
               TRUE,             "ok")
)</f>
        <v>ok</v>
      </c>
      <c r="DF327" cm="1">
        <f t="array" ref="DF327">TRANSPOSE(
_xlfn.UNIQUE(
_xlfn._xlws.FILTER(cvm表[CPU],(cvm表[地域]=cvmCpu选项表[[#This Row],[地域]])
*IF(cvmCpu选项表[[#This Row],[机型]]="",TRUE,(cvm表[机型]=cvmCpu选项表[[#This Row],[机型]]))
*IF(cvmCpu选项表[[#This Row],[内存]]="",TRUE,(cvm表[内存]=cvmCpu选项表[[#This Row],[内存]]))))
)</f>
        <v>4</v>
      </c>
      <c r="FK327" t="s">
        <v>1921</v>
      </c>
      <c r="FL327" t="s">
        <v>1979</v>
      </c>
      <c r="FM327">
        <v>2</v>
      </c>
      <c r="FN327" t="str">
        <f t="shared" si="17"/>
        <v>cvm!$FR$327#</v>
      </c>
      <c r="FO327" t="str" cm="1">
        <f t="array" ref="FO327">_xlfn.LET(_xlpm.x, FR327,
         _xlpm.cellAddress, "【 cvm!" &amp; ADDRESS(ROW(cvm内存选项表[[#This Row],[自检]]),COLUMN(cvm内存选项表[[#This Row],[自检]])) &amp; "】",
         _xlfn.IFS(ISBLANK(_xlpm.x),   "error:右侧选项不足" &amp;  _xlpm.cellAddress,
               ISERROR(_xlpm.x),   "error:右侧选项执行失败: cvm!" &amp; _xlpm.cellAddress,
               TRUE,             "ok")
)</f>
        <v>ok</v>
      </c>
      <c r="FR327" cm="1">
        <f t="array" ref="FR327:FS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27">
        <v>8</v>
      </c>
    </row>
    <row r="328" spans="2:176">
      <c r="B328" t="e" vm="679">
        <v>#VALUE!</v>
      </c>
      <c r="C328" t="s">
        <v>1921</v>
      </c>
      <c r="D328" t="s">
        <v>2013</v>
      </c>
      <c r="E328">
        <v>8</v>
      </c>
      <c r="F328">
        <v>64</v>
      </c>
      <c r="G328" t="s">
        <v>2328</v>
      </c>
      <c r="H328">
        <v>1408</v>
      </c>
      <c r="I328">
        <v>1</v>
      </c>
      <c r="J328" t="s">
        <v>2378</v>
      </c>
      <c r="R328" t="s">
        <v>1921</v>
      </c>
      <c r="S328">
        <v>44</v>
      </c>
      <c r="U328" t="str">
        <f t="shared" si="15"/>
        <v>cvm!$AC$328#</v>
      </c>
      <c r="V328" t="str" cm="1">
        <f t="array" ref="V328">_xlfn.LET(_xlpm.x, AC327,
         _xlpm.cellAddress, "【 cvm!" &amp; ADDRESS(ROW(cvm机型选项表[[#This Row],[自检]]),COLUMN(cvm机型选项表[[#This Row],[自检]])) &amp; "】",
         _xlfn.IFS(ISBLANK(_xlpm.x),   "error:右侧选项不足" &amp;  _xlpm.cellAddress,
               ISERROR(_xlpm.x),   "error:右侧选项执行失败: cvm!" &amp; _xlpm.cellAddress,
               TRUE,             "ok")
)</f>
        <v>ok</v>
      </c>
      <c r="AC328" t="str" cm="1">
        <f t="array" ref="AC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8" t="s">
        <v>1924</v>
      </c>
      <c r="CZ328" t="s">
        <v>1960</v>
      </c>
      <c r="DA328">
        <v>16</v>
      </c>
      <c r="DB328" t="str">
        <f t="shared" si="16"/>
        <v>cvm!$DF$328#</v>
      </c>
      <c r="DC328" t="str" cm="1">
        <f t="array" ref="DC328">_xlfn.LET(_xlpm.x, DF328,
         _xlpm.cellAddress, "【 cvm!" &amp; ADDRESS(ROW(cvmCpu选项表[[#This Row],[自检]]),COLUMN(cvmCpu选项表[[#This Row],[自检]])) &amp; "】",
         _xlfn.IFS(ISBLANK(_xlpm.x),   "error:右侧选项不足" &amp;  _xlpm.cellAddress,
               ISERROR(_xlpm.x),   "error:右侧选项执行失败: cvm!" &amp; _xlpm.cellAddress,
               TRUE,             "ok")
)</f>
        <v>ok</v>
      </c>
      <c r="DF328" cm="1">
        <f t="array" ref="DF328:DG328">TRANSPOSE(
_xlfn.UNIQUE(
_xlfn._xlws.FILTER(cvm表[CPU],(cvm表[地域]=cvmCpu选项表[[#This Row],[地域]])
*IF(cvmCpu选项表[[#This Row],[机型]]="",TRUE,(cvm表[机型]=cvmCpu选项表[[#This Row],[机型]]))
*IF(cvmCpu选项表[[#This Row],[内存]]="",TRUE,(cvm表[内存]=cvmCpu选项表[[#This Row],[内存]]))))
)</f>
        <v>4</v>
      </c>
      <c r="DG328">
        <v>8</v>
      </c>
      <c r="FK328" t="s">
        <v>1921</v>
      </c>
      <c r="FL328" t="s">
        <v>1979</v>
      </c>
      <c r="FM328">
        <v>4</v>
      </c>
      <c r="FN328" t="str">
        <f t="shared" si="17"/>
        <v>cvm!$FR$328#</v>
      </c>
      <c r="FO328" t="str" cm="1">
        <f t="array" ref="FO328">_xlfn.LET(_xlpm.x, FR328,
         _xlpm.cellAddress, "【 cvm!" &amp; ADDRESS(ROW(cvm内存选项表[[#This Row],[自检]]),COLUMN(cvm内存选项表[[#This Row],[自检]])) &amp; "】",
         _xlfn.IFS(ISBLANK(_xlpm.x),   "error:右侧选项不足" &amp;  _xlpm.cellAddress,
               ISERROR(_xlpm.x),   "error:右侧选项执行失败: cvm!" &amp; _xlpm.cellAddress,
               TRUE,             "ok")
)</f>
        <v>ok</v>
      </c>
      <c r="FR328" cm="1">
        <f t="array" ref="FR328:FS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8">
        <v>16</v>
      </c>
    </row>
    <row r="329" spans="2:176">
      <c r="B329" t="e" vm="680">
        <v>#VALUE!</v>
      </c>
      <c r="C329" t="s">
        <v>1921</v>
      </c>
      <c r="D329" t="s">
        <v>2013</v>
      </c>
      <c r="E329">
        <v>12</v>
      </c>
      <c r="F329">
        <v>144</v>
      </c>
      <c r="G329" t="s">
        <v>2364</v>
      </c>
      <c r="H329">
        <v>2880</v>
      </c>
      <c r="I329">
        <v>1</v>
      </c>
      <c r="J329" t="s">
        <v>2379</v>
      </c>
      <c r="R329" t="s">
        <v>1924</v>
      </c>
      <c r="S329">
        <v>96</v>
      </c>
      <c r="U329" t="str">
        <f t="shared" si="15"/>
        <v>cvm!$AC$329#</v>
      </c>
      <c r="V329" t="str" cm="1">
        <f t="array" ref="V329">_xlfn.LET(_xlpm.x, AC328,
         _xlpm.cellAddress, "【 cvm!" &amp; ADDRESS(ROW(cvm机型选项表[[#This Row],[自检]]),COLUMN(cvm机型选项表[[#This Row],[自检]])) &amp; "】",
         _xlfn.IFS(ISBLANK(_xlpm.x),   "error:右侧选项不足" &amp;  _xlpm.cellAddress,
               ISERROR(_xlpm.x),   "error:右侧选项执行失败: cvm!" &amp; _xlpm.cellAddress,
               TRUE,             "ok")
)</f>
        <v>ok</v>
      </c>
      <c r="AC329" t="str" cm="1">
        <f t="array" ref="AC329:AH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29" t="str">
        <v>标准型 SA3</v>
      </c>
      <c r="AE329" t="str">
        <v>标准型 SA2</v>
      </c>
      <c r="AF329" t="str">
        <v>大数据型 黑石物理服务器BMD3s</v>
      </c>
      <c r="AG329" t="str">
        <v>GPU型 黑石物理服务器BMG5v</v>
      </c>
      <c r="AH329" t="str">
        <v>GPU型 黑石物理服务器BMG5t</v>
      </c>
      <c r="CY329" t="s">
        <v>1924</v>
      </c>
      <c r="CZ329" t="s">
        <v>1960</v>
      </c>
      <c r="DA329">
        <v>32</v>
      </c>
      <c r="DB329" t="str">
        <f t="shared" si="16"/>
        <v>cvm!$DF$329#</v>
      </c>
      <c r="DC329" t="str" cm="1">
        <f t="array" ref="DC329">_xlfn.LET(_xlpm.x, DF329,
         _xlpm.cellAddress, "【 cvm!" &amp; ADDRESS(ROW(cvmCpu选项表[[#This Row],[自检]]),COLUMN(cvmCpu选项表[[#This Row],[自检]])) &amp; "】",
         _xlfn.IFS(ISBLANK(_xlpm.x),   "error:右侧选项不足" &amp;  _xlpm.cellAddress,
               ISERROR(_xlpm.x),   "error:右侧选项执行失败: cvm!" &amp; _xlpm.cellAddress,
               TRUE,             "ok")
)</f>
        <v>ok</v>
      </c>
      <c r="DF329" cm="1">
        <f t="array" ref="DF329:DG329">TRANSPOSE(
_xlfn.UNIQUE(
_xlfn._xlws.FILTER(cvm表[CPU],(cvm表[地域]=cvmCpu选项表[[#This Row],[地域]])
*IF(cvmCpu选项表[[#This Row],[机型]]="",TRUE,(cvm表[机型]=cvmCpu选项表[[#This Row],[机型]]))
*IF(cvmCpu选项表[[#This Row],[内存]]="",TRUE,(cvm表[内存]=cvmCpu选项表[[#This Row],[内存]]))))
)</f>
        <v>8</v>
      </c>
      <c r="DG329">
        <v>16</v>
      </c>
      <c r="FK329" t="s">
        <v>1921</v>
      </c>
      <c r="FL329" t="s">
        <v>1979</v>
      </c>
      <c r="FM329">
        <v>8</v>
      </c>
      <c r="FN329" t="str">
        <f t="shared" si="17"/>
        <v>cvm!$FR$329#</v>
      </c>
      <c r="FO329" t="str" cm="1">
        <f t="array" ref="FO329">_xlfn.LET(_xlpm.x, FR329,
         _xlpm.cellAddress, "【 cvm!" &amp; ADDRESS(ROW(cvm内存选项表[[#This Row],[自检]]),COLUMN(cvm内存选项表[[#This Row],[自检]])) &amp; "】",
         _xlfn.IFS(ISBLANK(_xlpm.x),   "error:右侧选项不足" &amp;  _xlpm.cellAddress,
               ISERROR(_xlpm.x),   "error:右侧选项执行失败: cvm!" &amp; _xlpm.cellAddress,
               TRUE,             "ok")
)</f>
        <v>ok</v>
      </c>
      <c r="FR329" cm="1">
        <f t="array" ref="FR329:FS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29">
        <v>32</v>
      </c>
    </row>
    <row r="330" spans="2:176">
      <c r="B330" t="e" vm="681">
        <v>#VALUE!</v>
      </c>
      <c r="C330" t="s">
        <v>1921</v>
      </c>
      <c r="D330" t="s">
        <v>2013</v>
      </c>
      <c r="E330">
        <v>12</v>
      </c>
      <c r="F330">
        <v>96</v>
      </c>
      <c r="G330" t="s">
        <v>2354</v>
      </c>
      <c r="H330">
        <v>2112</v>
      </c>
      <c r="I330">
        <v>1</v>
      </c>
      <c r="J330" t="s">
        <v>2380</v>
      </c>
      <c r="R330" t="s">
        <v>1924</v>
      </c>
      <c r="S330">
        <v>16</v>
      </c>
      <c r="U330" t="str">
        <f t="shared" si="15"/>
        <v>cvm!$AC$330#</v>
      </c>
      <c r="V330" t="str" cm="1">
        <f t="array" ref="V330">_xlfn.LET(_xlpm.x, AC329,
         _xlpm.cellAddress, "【 cvm!" &amp; ADDRESS(ROW(cvm机型选项表[[#This Row],[自检]]),COLUMN(cvm机型选项表[[#This Row],[自检]])) &amp; "】",
         _xlfn.IFS(ISBLANK(_xlpm.x),   "error:右侧选项不足" &amp;  _xlpm.cellAddress,
               ISERROR(_xlpm.x),   "error:右侧选项执行失败: cvm!" &amp; _xlpm.cellAddress,
               TRUE,             "ok")
)</f>
        <v>ok</v>
      </c>
      <c r="AC330" t="str" cm="1">
        <f t="array" ref="AC330:BC330">TRANSPOSE(
_xlfn.UNIQUE(
_xlfn._xlws.FILTER(cvm表[机型],(cvm表[地域]=cvm机型选项表[[#This Row],[地域]])
*IF(cvm机型选项表[[#This Row],[CPU]]="",TRUE,(cvm表[CPU]=cvm机型选项表[[#This Row],[CPU]]))
*IF(cvm机型选项表[[#This Row],[内存]]="",TRUE,(cvm表[内存]=cvm机型选项表[[#This Row],[内存]]))))
)</f>
        <v>高IO型 IT5</v>
      </c>
      <c r="AD330" t="str">
        <v>高IO型 IT3</v>
      </c>
      <c r="AE330" t="str">
        <v>高IO型 I3</v>
      </c>
      <c r="AF330" t="str">
        <v>计算网络增强型 CN3</v>
      </c>
      <c r="AG330" t="str">
        <v>计算型 C6</v>
      </c>
      <c r="AH330" t="str">
        <v>计算型 C5</v>
      </c>
      <c r="AI330" t="str">
        <v>计算型 C4</v>
      </c>
      <c r="AJ330" t="str">
        <v>计算型 C3</v>
      </c>
      <c r="AK330" t="str">
        <v>计算型 C2</v>
      </c>
      <c r="AL330" t="str">
        <v>标准存储增强型 S5se</v>
      </c>
      <c r="AM330" t="str">
        <v>标准型 SA3</v>
      </c>
      <c r="AN330" t="str">
        <v>标准型 SA2</v>
      </c>
      <c r="AO330" t="str">
        <v>标准型 SA1</v>
      </c>
      <c r="AP330" t="str">
        <v>标准型 S5</v>
      </c>
      <c r="AQ330" t="str">
        <v>标准型 S4</v>
      </c>
      <c r="AR330" t="str">
        <v>标准型 S3</v>
      </c>
      <c r="AS330" t="str">
        <v>标准型 S2</v>
      </c>
      <c r="AT330" t="str">
        <v>标准型 S1</v>
      </c>
      <c r="AU330" t="str">
        <v>大数据型 D3</v>
      </c>
      <c r="AV330" t="str">
        <v>大数据型 D2</v>
      </c>
      <c r="AW330" t="str">
        <v>内存型 MA2</v>
      </c>
      <c r="AX330" t="str">
        <v>内存型 M6</v>
      </c>
      <c r="AY330" t="str">
        <v>内存型 M5</v>
      </c>
      <c r="AZ330" t="str">
        <v>内存型 M4</v>
      </c>
      <c r="BA330" t="str">
        <v>内存型 M2</v>
      </c>
      <c r="BB330" t="str">
        <v>内存型 M1</v>
      </c>
      <c r="BC330" t="str">
        <v>GPU计算型 GT4</v>
      </c>
      <c r="CY330" t="s">
        <v>1924</v>
      </c>
      <c r="CZ330" t="s">
        <v>1960</v>
      </c>
      <c r="DA330">
        <v>64</v>
      </c>
      <c r="DB330" t="str">
        <f t="shared" si="16"/>
        <v>cvm!$DF$330#</v>
      </c>
      <c r="DC330" t="str" cm="1">
        <f t="array" ref="DC330">_xlfn.LET(_xlpm.x, DF330,
         _xlpm.cellAddress, "【 cvm!" &amp; ADDRESS(ROW(cvmCpu选项表[[#This Row],[自检]]),COLUMN(cvmCpu选项表[[#This Row],[自检]])) &amp; "】",
         _xlfn.IFS(ISBLANK(_xlpm.x),   "error:右侧选项不足" &amp;  _xlpm.cellAddress,
               ISERROR(_xlpm.x),   "error:右侧选项执行失败: cvm!" &amp; _xlpm.cellAddress,
               TRUE,             "ok")
)</f>
        <v>ok</v>
      </c>
      <c r="DF330" cm="1">
        <f t="array" ref="DF330:DG330">TRANSPOSE(
_xlfn.UNIQUE(
_xlfn._xlws.FILTER(cvm表[CPU],(cvm表[地域]=cvmCpu选项表[[#This Row],[地域]])
*IF(cvmCpu选项表[[#This Row],[机型]]="",TRUE,(cvm表[机型]=cvmCpu选项表[[#This Row],[机型]]))
*IF(cvmCpu选项表[[#This Row],[内存]]="",TRUE,(cvm表[内存]=cvmCpu选项表[[#This Row],[内存]]))))
)</f>
        <v>16</v>
      </c>
      <c r="DG330">
        <v>32</v>
      </c>
      <c r="FK330" t="s">
        <v>1921</v>
      </c>
      <c r="FL330" t="s">
        <v>1979</v>
      </c>
      <c r="FM330">
        <v>16</v>
      </c>
      <c r="FN330" t="str">
        <f t="shared" si="17"/>
        <v>cvm!$FR$330#</v>
      </c>
      <c r="FO330" t="str" cm="1">
        <f t="array" ref="FO330">_xlfn.LET(_xlpm.x, FR330,
         _xlpm.cellAddress, "【 cvm!" &amp; ADDRESS(ROW(cvm内存选项表[[#This Row],[自检]]),COLUMN(cvm内存选项表[[#This Row],[自检]])) &amp; "】",
         _xlfn.IFS(ISBLANK(_xlpm.x),   "error:右侧选项不足" &amp;  _xlpm.cellAddress,
               ISERROR(_xlpm.x),   "error:右侧选项执行失败: cvm!" &amp; _xlpm.cellAddress,
               TRUE,             "ok")
)</f>
        <v>ok</v>
      </c>
      <c r="FR330" cm="1">
        <f t="array" ref="FR330:FS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30">
        <v>64</v>
      </c>
    </row>
    <row r="331" spans="2:176">
      <c r="B331" t="e" vm="682">
        <v>#VALUE!</v>
      </c>
      <c r="C331" t="s">
        <v>1921</v>
      </c>
      <c r="D331" t="s">
        <v>2013</v>
      </c>
      <c r="E331">
        <v>16</v>
      </c>
      <c r="F331">
        <v>128</v>
      </c>
      <c r="G331" t="s">
        <v>2330</v>
      </c>
      <c r="H331">
        <v>2816</v>
      </c>
      <c r="I331">
        <v>1</v>
      </c>
      <c r="J331" t="s">
        <v>2381</v>
      </c>
      <c r="R331" t="s">
        <v>1924</v>
      </c>
      <c r="S331">
        <v>32</v>
      </c>
      <c r="U331" t="str">
        <f t="shared" si="15"/>
        <v>cvm!$AC$331#</v>
      </c>
      <c r="V331" t="str" cm="1">
        <f t="array" ref="V331">_xlfn.LET(_xlpm.x, AC330,
         _xlpm.cellAddress, "【 cvm!" &amp; ADDRESS(ROW(cvm机型选项表[[#This Row],[自检]]),COLUMN(cvm机型选项表[[#This Row],[自检]])) &amp; "】",
         _xlfn.IFS(ISBLANK(_xlpm.x),   "error:右侧选项不足" &amp;  _xlpm.cellAddress,
               ISERROR(_xlpm.x),   "error:右侧选项执行失败: cvm!" &amp; _xlpm.cellAddress,
               TRUE,             "ok")
)</f>
        <v>ok</v>
      </c>
      <c r="AC331" t="str" cm="1">
        <f t="array" ref="AC331:BG331">TRANSPOSE(
_xlfn.UNIQUE(
_xlfn._xlws.FILTER(cvm表[机型],(cvm表[地域]=cvm机型选项表[[#This Row],[地域]])
*IF(cvm机型选项表[[#This Row],[CPU]]="",TRUE,(cvm表[CPU]=cvm机型选项表[[#This Row],[CPU]]))
*IF(cvm机型选项表[[#This Row],[内存]]="",TRUE,(cvm表[内存]=cvm机型选项表[[#This Row],[内存]]))))
)</f>
        <v>高IO型 IT5</v>
      </c>
      <c r="AD331" t="str">
        <v>高IO型 IT3</v>
      </c>
      <c r="AE331" t="str">
        <v>高IO型 I3</v>
      </c>
      <c r="AF331" t="str">
        <v>计算网络增强型 CN3</v>
      </c>
      <c r="AG331" t="str">
        <v>计算型 C6</v>
      </c>
      <c r="AH331" t="str">
        <v>计算型 C5</v>
      </c>
      <c r="AI331" t="str">
        <v>计算型 C4</v>
      </c>
      <c r="AJ331" t="str">
        <v>计算型 C3</v>
      </c>
      <c r="AK331" t="str">
        <v>计算型 C2</v>
      </c>
      <c r="AL331" t="str">
        <v>标准网络优化型 SN3ne</v>
      </c>
      <c r="AM331" t="str">
        <v>标准存储增强型 S5se</v>
      </c>
      <c r="AN331" t="str">
        <v>标准型 SA3</v>
      </c>
      <c r="AO331" t="str">
        <v>标准型 SA2</v>
      </c>
      <c r="AP331" t="str">
        <v>标准型 SA1</v>
      </c>
      <c r="AQ331" t="str">
        <v>标准型 S6</v>
      </c>
      <c r="AR331" t="str">
        <v>标准型 S5</v>
      </c>
      <c r="AS331" t="str">
        <v>标准型 S4</v>
      </c>
      <c r="AT331" t="str">
        <v>标准型 S3</v>
      </c>
      <c r="AU331" t="str">
        <v>标准型 S2</v>
      </c>
      <c r="AV331" t="str">
        <v>标准型 S1</v>
      </c>
      <c r="AW331" t="str">
        <v>大数据型 D3</v>
      </c>
      <c r="AX331" t="str">
        <v>大数据型 D2</v>
      </c>
      <c r="AY331" t="str">
        <v>内存型 MA2</v>
      </c>
      <c r="AZ331" t="str">
        <v>内存型 M6</v>
      </c>
      <c r="BA331" t="str">
        <v>内存型 M5</v>
      </c>
      <c r="BB331" t="str">
        <v>内存型 M4</v>
      </c>
      <c r="BC331" t="str">
        <v>内存型 M2</v>
      </c>
      <c r="BD331" t="str">
        <v>内存型 M1</v>
      </c>
      <c r="BE331" t="str">
        <v>GPU计算型 GT4</v>
      </c>
      <c r="BF331" t="str">
        <v>GPU计算型 GN7</v>
      </c>
      <c r="BG331" t="str">
        <v>GPU推理型 GI3X</v>
      </c>
      <c r="CY331" t="s">
        <v>1924</v>
      </c>
      <c r="CZ331" t="s">
        <v>1960</v>
      </c>
      <c r="DA331">
        <v>128</v>
      </c>
      <c r="DB331" t="str">
        <f t="shared" si="16"/>
        <v>cvm!$DF$331#</v>
      </c>
      <c r="DC331" t="str" cm="1">
        <f t="array" ref="DC331">_xlfn.LET(_xlpm.x, DF331,
         _xlpm.cellAddress, "【 cvm!" &amp; ADDRESS(ROW(cvmCpu选项表[[#This Row],[自检]]),COLUMN(cvmCpu选项表[[#This Row],[自检]])) &amp; "】",
         _xlfn.IFS(ISBLANK(_xlpm.x),   "error:右侧选项不足" &amp;  _xlpm.cellAddress,
               ISERROR(_xlpm.x),   "error:右侧选项执行失败: cvm!" &amp; _xlpm.cellAddress,
               TRUE,             "ok")
)</f>
        <v>ok</v>
      </c>
      <c r="DF331" cm="1">
        <f t="array" ref="DF331:DG331">TRANSPOSE(
_xlfn.UNIQUE(
_xlfn._xlws.FILTER(cvm表[CPU],(cvm表[地域]=cvmCpu选项表[[#This Row],[地域]])
*IF(cvmCpu选项表[[#This Row],[机型]]="",TRUE,(cvm表[机型]=cvmCpu选项表[[#This Row],[机型]]))
*IF(cvmCpu选项表[[#This Row],[内存]]="",TRUE,(cvm表[内存]=cvmCpu选项表[[#This Row],[内存]]))))
)</f>
        <v>32</v>
      </c>
      <c r="DG331">
        <v>64</v>
      </c>
      <c r="FK331" t="s">
        <v>1921</v>
      </c>
      <c r="FL331" t="s">
        <v>1979</v>
      </c>
      <c r="FM331">
        <v>32</v>
      </c>
      <c r="FN331" t="str">
        <f t="shared" si="17"/>
        <v>cvm!$FR$331#</v>
      </c>
      <c r="FO331" t="str" cm="1">
        <f t="array" ref="FO331">_xlfn.LET(_xlpm.x, FR331,
         _xlpm.cellAddress, "【 cvm!" &amp; ADDRESS(ROW(cvm内存选项表[[#This Row],[自检]]),COLUMN(cvm内存选项表[[#This Row],[自检]])) &amp; "】",
         _xlfn.IFS(ISBLANK(_xlpm.x),   "error:右侧选项不足" &amp;  _xlpm.cellAddress,
               ISERROR(_xlpm.x),   "error:右侧选项执行失败: cvm!" &amp; _xlpm.cellAddress,
               TRUE,             "ok")
)</f>
        <v>ok</v>
      </c>
      <c r="FR331" cm="1">
        <f t="array" ref="FR331:FS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31">
        <v>128</v>
      </c>
    </row>
    <row r="332" spans="2:176">
      <c r="B332" t="e" vm="683">
        <v>#VALUE!</v>
      </c>
      <c r="C332" t="s">
        <v>1921</v>
      </c>
      <c r="D332" t="s">
        <v>2013</v>
      </c>
      <c r="E332">
        <v>16</v>
      </c>
      <c r="F332">
        <v>192</v>
      </c>
      <c r="G332" t="s">
        <v>2366</v>
      </c>
      <c r="H332">
        <v>3840</v>
      </c>
      <c r="I332">
        <v>1</v>
      </c>
      <c r="J332" t="s">
        <v>2382</v>
      </c>
      <c r="R332" t="s">
        <v>1924</v>
      </c>
      <c r="S332">
        <v>64</v>
      </c>
      <c r="U332" t="str">
        <f t="shared" si="15"/>
        <v>cvm!$AC$332#</v>
      </c>
      <c r="V332" t="str" cm="1">
        <f t="array" ref="V332">_xlfn.LET(_xlpm.x, AC331,
         _xlpm.cellAddress, "【 cvm!" &amp; ADDRESS(ROW(cvm机型选项表[[#This Row],[自检]]),COLUMN(cvm机型选项表[[#This Row],[自检]])) &amp; "】",
         _xlfn.IFS(ISBLANK(_xlpm.x),   "error:右侧选项不足" &amp;  _xlpm.cellAddress,
               ISERROR(_xlpm.x),   "error:右侧选项执行失败: cvm!" &amp; _xlpm.cellAddress,
               TRUE,             "ok")
)</f>
        <v>ok</v>
      </c>
      <c r="AC332" t="str" cm="1">
        <f t="array" ref="AC332:AT332">TRANSPOSE(
_xlfn.UNIQUE(
_xlfn._xlws.FILTER(cvm表[机型],(cvm表[地域]=cvm机型选项表[[#This Row],[地域]])
*IF(cvm机型选项表[[#This Row],[CPU]]="",TRUE,(cvm表[CPU]=cvm机型选项表[[#This Row],[CPU]]))
*IF(cvm机型选项表[[#This Row],[内存]]="",TRUE,(cvm表[内存]=cvm机型选项表[[#This Row],[内存]]))))
)</f>
        <v>高IO型 IT5</v>
      </c>
      <c r="AD332" t="str">
        <v>高IO型 IT3</v>
      </c>
      <c r="AE332" t="str">
        <v>高IO型 I3</v>
      </c>
      <c r="AF332" t="str">
        <v>计算型 C6</v>
      </c>
      <c r="AG332" t="str">
        <v>计算型 C5</v>
      </c>
      <c r="AH332" t="str">
        <v>计算型 C4</v>
      </c>
      <c r="AI332" t="str">
        <v>标准型 SA3</v>
      </c>
      <c r="AJ332" t="str">
        <v>标准型 SA2</v>
      </c>
      <c r="AK332" t="str">
        <v>标准型 SA1</v>
      </c>
      <c r="AL332" t="str">
        <v>标准型 S6</v>
      </c>
      <c r="AM332" t="str">
        <v>标准型 S5</v>
      </c>
      <c r="AN332" t="str">
        <v>标准型 S4</v>
      </c>
      <c r="AO332" t="str">
        <v>标准型 S3</v>
      </c>
      <c r="AP332" t="str">
        <v>大数据型 D3</v>
      </c>
      <c r="AQ332" t="str">
        <v>大数据型 D2</v>
      </c>
      <c r="AR332" t="str">
        <v>内存型 M6</v>
      </c>
      <c r="AS332" t="str">
        <v>内存型 M5</v>
      </c>
      <c r="AT332" t="str">
        <v>内存型 M4</v>
      </c>
      <c r="CY332" t="s">
        <v>1924</v>
      </c>
      <c r="CZ332" t="s">
        <v>1960</v>
      </c>
      <c r="DA332">
        <v>96</v>
      </c>
      <c r="DB332" t="str">
        <f t="shared" si="16"/>
        <v>cvm!$DF$332#</v>
      </c>
      <c r="DC332" t="str" cm="1">
        <f t="array" ref="DC332">_xlfn.LET(_xlpm.x, DF332,
         _xlpm.cellAddress, "【 cvm!" &amp; ADDRESS(ROW(cvmCpu选项表[[#This Row],[自检]]),COLUMN(cvmCpu选项表[[#This Row],[自检]])) &amp; "】",
         _xlfn.IFS(ISBLANK(_xlpm.x),   "error:右侧选项不足" &amp;  _xlpm.cellAddress,
               ISERROR(_xlpm.x),   "error:右侧选项执行失败: cvm!" &amp; _xlpm.cellAddress,
               TRUE,             "ok")
)</f>
        <v>ok</v>
      </c>
      <c r="DF332" cm="1">
        <f t="array" ref="DF332">TRANSPOSE(
_xlfn.UNIQUE(
_xlfn._xlws.FILTER(cvm表[CPU],(cvm表[地域]=cvmCpu选项表[[#This Row],[地域]])
*IF(cvmCpu选项表[[#This Row],[机型]]="",TRUE,(cvm表[机型]=cvmCpu选项表[[#This Row],[机型]]))
*IF(cvmCpu选项表[[#This Row],[内存]]="",TRUE,(cvm表[内存]=cvmCpu选项表[[#This Row],[内存]]))))
)</f>
        <v>48</v>
      </c>
      <c r="FK332" t="s">
        <v>1921</v>
      </c>
      <c r="FL332" t="s">
        <v>1979</v>
      </c>
      <c r="FM332">
        <v>48</v>
      </c>
      <c r="FN332" t="str">
        <f t="shared" si="17"/>
        <v>cvm!$FR$332#</v>
      </c>
      <c r="FO332" t="str" cm="1">
        <f t="array" ref="FO332">_xlfn.LET(_xlpm.x, FR332,
         _xlpm.cellAddress, "【 cvm!" &amp; ADDRESS(ROW(cvm内存选项表[[#This Row],[自检]]),COLUMN(cvm内存选项表[[#This Row],[自检]])) &amp; "】",
         _xlfn.IFS(ISBLANK(_xlpm.x),   "error:右侧选项不足" &amp;  _xlpm.cellAddress,
               ISERROR(_xlpm.x),   "error:右侧选项执行失败: cvm!" &amp; _xlpm.cellAddress,
               TRUE,             "ok")
)</f>
        <v>ok</v>
      </c>
      <c r="FR332" cm="1">
        <f t="array" ref="FR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76">
      <c r="B333" t="e" vm="684">
        <v>#VALUE!</v>
      </c>
      <c r="C333" t="s">
        <v>1921</v>
      </c>
      <c r="D333" t="s">
        <v>2013</v>
      </c>
      <c r="E333">
        <v>32</v>
      </c>
      <c r="F333">
        <v>256</v>
      </c>
      <c r="G333" t="s">
        <v>2332</v>
      </c>
      <c r="H333">
        <v>5632</v>
      </c>
      <c r="I333">
        <v>1</v>
      </c>
      <c r="J333" t="s">
        <v>2383</v>
      </c>
      <c r="R333" t="s">
        <v>1924</v>
      </c>
      <c r="S333">
        <v>8</v>
      </c>
      <c r="U333" t="str">
        <f t="shared" si="15"/>
        <v>cvm!$AC$333#</v>
      </c>
      <c r="V333" t="str" cm="1">
        <f t="array" ref="V333">_xlfn.LET(_xlpm.x, AC332,
         _xlpm.cellAddress, "【 cvm!" &amp; ADDRESS(ROW(cvm机型选项表[[#This Row],[自检]]),COLUMN(cvm机型选项表[[#This Row],[自检]])) &amp; "】",
         _xlfn.IFS(ISBLANK(_xlpm.x),   "error:右侧选项不足" &amp;  _xlpm.cellAddress,
               ISERROR(_xlpm.x),   "error:右侧选项执行失败: cvm!" &amp; _xlpm.cellAddress,
               TRUE,             "ok")
)</f>
        <v>ok</v>
      </c>
      <c r="AC333" t="str" cm="1">
        <f t="array" ref="AC333:BD333">TRANSPOSE(
_xlfn.UNIQUE(
_xlfn._xlws.FILTER(cvm表[机型],(cvm表[地域]=cvm机型选项表[[#This Row],[地域]])
*IF(cvm机型选项表[[#This Row],[CPU]]="",TRUE,(cvm表[CPU]=cvm机型选项表[[#This Row],[CPU]]))
*IF(cvm机型选项表[[#This Row],[内存]]="",TRUE,(cvm表[内存]=cvm机型选项表[[#This Row],[内存]]))))
)</f>
        <v>高IO型 IT3</v>
      </c>
      <c r="AD333" t="str">
        <v>高IO型 I3</v>
      </c>
      <c r="AE333" t="str">
        <v>计算网络增强型 CN3</v>
      </c>
      <c r="AF333" t="str">
        <v>计算型 C6</v>
      </c>
      <c r="AG333" t="str">
        <v>计算型 C5</v>
      </c>
      <c r="AH333" t="str">
        <v>计算型 C4</v>
      </c>
      <c r="AI333" t="str">
        <v>计算型 C3</v>
      </c>
      <c r="AJ333" t="str">
        <v>计算型 C2</v>
      </c>
      <c r="AK333" t="str">
        <v>标准存储增强型 S5se</v>
      </c>
      <c r="AL333" t="str">
        <v>标准型 SA3</v>
      </c>
      <c r="AM333" t="str">
        <v>标准型 SA2</v>
      </c>
      <c r="AN333" t="str">
        <v>标准型 SA1</v>
      </c>
      <c r="AO333" t="str">
        <v>标准型 S5</v>
      </c>
      <c r="AP333" t="str">
        <v>标准型 S4</v>
      </c>
      <c r="AQ333" t="str">
        <v>标准型 S3</v>
      </c>
      <c r="AR333" t="str">
        <v>标准型 S2</v>
      </c>
      <c r="AS333" t="str">
        <v>标准型 S1</v>
      </c>
      <c r="AT333" t="str">
        <v>大数据型 D3</v>
      </c>
      <c r="AU333" t="str">
        <v>大数据型 D2</v>
      </c>
      <c r="AV333" t="str">
        <v>内存型 MA2</v>
      </c>
      <c r="AW333" t="str">
        <v>内存型 M6</v>
      </c>
      <c r="AX333" t="str">
        <v>内存型 M5</v>
      </c>
      <c r="AY333" t="str">
        <v>内存型 M4</v>
      </c>
      <c r="AZ333" t="str">
        <v>内存型 M2</v>
      </c>
      <c r="BA333" t="str">
        <v>内存型 M1</v>
      </c>
      <c r="BB333" t="str">
        <v>GPU计算型 GN7</v>
      </c>
      <c r="BC333" t="str">
        <v>GPU计算型 GN6S</v>
      </c>
      <c r="BD333" t="str">
        <v>GPU计算型 GN10X</v>
      </c>
      <c r="CY333" t="s">
        <v>1924</v>
      </c>
      <c r="CZ333" t="s">
        <v>1960</v>
      </c>
      <c r="DA333">
        <v>192</v>
      </c>
      <c r="DB333" t="str">
        <f t="shared" si="16"/>
        <v>cvm!$DF$333#</v>
      </c>
      <c r="DC333" t="str" cm="1">
        <f t="array" ref="DC333">_xlfn.LET(_xlpm.x, DF333,
         _xlpm.cellAddress, "【 cvm!" &amp; ADDRESS(ROW(cvmCpu选项表[[#This Row],[自检]]),COLUMN(cvmCpu选项表[[#This Row],[自检]])) &amp; "】",
         _xlfn.IFS(ISBLANK(_xlpm.x),   "error:右侧选项不足" &amp;  _xlpm.cellAddress,
               ISERROR(_xlpm.x),   "error:右侧选项执行失败: cvm!" &amp; _xlpm.cellAddress,
               TRUE,             "ok")
)</f>
        <v>ok</v>
      </c>
      <c r="DF333" cm="1">
        <f t="array" ref="DF333">TRANSPOSE(
_xlfn.UNIQUE(
_xlfn._xlws.FILTER(cvm表[CPU],(cvm表[地域]=cvmCpu选项表[[#This Row],[地域]])
*IF(cvmCpu选项表[[#This Row],[机型]]="",TRUE,(cvm表[机型]=cvmCpu选项表[[#This Row],[机型]]))
*IF(cvmCpu选项表[[#This Row],[内存]]="",TRUE,(cvm表[内存]=cvmCpu选项表[[#This Row],[内存]]))))
)</f>
        <v>48</v>
      </c>
      <c r="FK333" t="s">
        <v>1921</v>
      </c>
      <c r="FL333" t="s">
        <v>1979</v>
      </c>
      <c r="FM333">
        <v>64</v>
      </c>
      <c r="FN333" t="str">
        <f t="shared" si="17"/>
        <v>cvm!$FR$333#</v>
      </c>
      <c r="FO333" t="str" cm="1">
        <f t="array" ref="FO333">_xlfn.LET(_xlpm.x, FR333,
         _xlpm.cellAddress, "【 cvm!" &amp; ADDRESS(ROW(cvm内存选项表[[#This Row],[自检]]),COLUMN(cvm内存选项表[[#This Row],[自检]])) &amp; "】",
         _xlfn.IFS(ISBLANK(_xlpm.x),   "error:右侧选项不足" &amp;  _xlpm.cellAddress,
               ISERROR(_xlpm.x),   "error:右侧选项执行失败: cvm!" &amp; _xlpm.cellAddress,
               TRUE,             "ok")
)</f>
        <v>ok</v>
      </c>
      <c r="FR333" cm="1">
        <f t="array" ref="FR333:FS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33">
        <v>256</v>
      </c>
    </row>
    <row r="334" spans="2:176">
      <c r="B334" t="e" vm="685">
        <v>#VALUE!</v>
      </c>
      <c r="C334" t="s">
        <v>1921</v>
      </c>
      <c r="D334" t="s">
        <v>2013</v>
      </c>
      <c r="E334">
        <v>32</v>
      </c>
      <c r="F334">
        <v>384</v>
      </c>
      <c r="G334" t="s">
        <v>2370</v>
      </c>
      <c r="H334">
        <v>7680</v>
      </c>
      <c r="I334">
        <v>1</v>
      </c>
      <c r="J334" t="s">
        <v>2384</v>
      </c>
      <c r="R334" t="s">
        <v>1924</v>
      </c>
      <c r="S334">
        <v>24</v>
      </c>
      <c r="U334" t="str">
        <f t="shared" si="15"/>
        <v>cvm!$AC$334#</v>
      </c>
      <c r="V334" t="str" cm="1">
        <f t="array" ref="V334">_xlfn.LET(_xlpm.x, AC333,
         _xlpm.cellAddress, "【 cvm!" &amp; ADDRESS(ROW(cvm机型选项表[[#This Row],[自检]]),COLUMN(cvm机型选项表[[#This Row],[自检]])) &amp; "】",
         _xlfn.IFS(ISBLANK(_xlpm.x),   "error:右侧选项不足" &amp;  _xlpm.cellAddress,
               ISERROR(_xlpm.x),   "error:右侧选项执行失败: cvm!" &amp; _xlpm.cellAddress,
               TRUE,             "ok")
)</f>
        <v>ok</v>
      </c>
      <c r="AC334" t="str" cm="1">
        <f t="array" ref="AC334:AL334">TRANSPOSE(
_xlfn.UNIQUE(
_xlfn._xlws.FILTER(cvm表[机型],(cvm表[地域]=cvm机型选项表[[#This Row],[地域]])
*IF(cvm机型选项表[[#This Row],[CPU]]="",TRUE,(cvm表[CPU]=cvm机型选项表[[#This Row],[CPU]]))
*IF(cvm机型选项表[[#This Row],[内存]]="",TRUE,(cvm表[内存]=cvm机型选项表[[#This Row],[内存]]))))
)</f>
        <v>高IO型 I3</v>
      </c>
      <c r="AD334" t="str">
        <v>标准型 S5</v>
      </c>
      <c r="AE334" t="str">
        <v>标准型 S4</v>
      </c>
      <c r="AF334" t="str">
        <v>标准型 S3</v>
      </c>
      <c r="AG334" t="str">
        <v>标准型 S2</v>
      </c>
      <c r="AH334" t="str">
        <v>标准型 S1</v>
      </c>
      <c r="AI334" t="str">
        <v>大数据型 D2</v>
      </c>
      <c r="AJ334" t="str">
        <v>内存型 M5</v>
      </c>
      <c r="AK334" t="str">
        <v>内存型 M2</v>
      </c>
      <c r="AL334" t="str">
        <v>内存型 M1</v>
      </c>
      <c r="CY334" t="s">
        <v>1924</v>
      </c>
      <c r="CZ334" t="s">
        <v>1960</v>
      </c>
      <c r="DA334">
        <v>184</v>
      </c>
      <c r="DB334" t="str">
        <f t="shared" si="16"/>
        <v>cvm!$DF$334#</v>
      </c>
      <c r="DC334" t="str" cm="1">
        <f t="array" ref="DC334">_xlfn.LET(_xlpm.x, DF334,
         _xlpm.cellAddress, "【 cvm!" &amp; ADDRESS(ROW(cvmCpu选项表[[#This Row],[自检]]),COLUMN(cvmCpu选项表[[#This Row],[自检]])) &amp; "】",
         _xlfn.IFS(ISBLANK(_xlpm.x),   "error:右侧选项不足" &amp;  _xlpm.cellAddress,
               ISERROR(_xlpm.x),   "error:右侧选项执行失败: cvm!" &amp; _xlpm.cellAddress,
               TRUE,             "ok")
)</f>
        <v>ok</v>
      </c>
      <c r="DF334" cm="1">
        <f t="array" ref="DF334">TRANSPOSE(
_xlfn.UNIQUE(
_xlfn._xlws.FILTER(cvm表[CPU],(cvm表[地域]=cvmCpu选项表[[#This Row],[地域]])
*IF(cvmCpu选项表[[#This Row],[机型]]="",TRUE,(cvm表[机型]=cvmCpu选项表[[#This Row],[机型]]))
*IF(cvmCpu选项表[[#This Row],[内存]]="",TRUE,(cvm表[内存]=cvmCpu选项表[[#This Row],[内存]]))))
)</f>
        <v>52</v>
      </c>
      <c r="FK334" t="s">
        <v>1921</v>
      </c>
      <c r="FL334" t="s">
        <v>1979</v>
      </c>
      <c r="FM334">
        <v>80</v>
      </c>
      <c r="FN334" t="str">
        <f t="shared" si="17"/>
        <v>cvm!$FR$334#</v>
      </c>
      <c r="FO334" t="str" cm="1">
        <f t="array" ref="FO334">_xlfn.LET(_xlpm.x, FR334,
         _xlpm.cellAddress, "【 cvm!" &amp; ADDRESS(ROW(cvm内存选项表[[#This Row],[自检]]),COLUMN(cvm内存选项表[[#This Row],[自检]])) &amp; "】",
         _xlfn.IFS(ISBLANK(_xlpm.x),   "error:右侧选项不足" &amp;  _xlpm.cellAddress,
               ISERROR(_xlpm.x),   "error:右侧选项执行失败: cvm!" &amp; _xlpm.cellAddress,
               TRUE,             "ok")
)</f>
        <v>ok</v>
      </c>
      <c r="FR334" cm="1">
        <f t="array" ref="FR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76">
      <c r="B335" t="e" vm="686">
        <v>#VALUE!</v>
      </c>
      <c r="C335" t="s">
        <v>1921</v>
      </c>
      <c r="D335" t="s">
        <v>2013</v>
      </c>
      <c r="E335">
        <v>64</v>
      </c>
      <c r="F335">
        <v>512</v>
      </c>
      <c r="G335" t="s">
        <v>2345</v>
      </c>
      <c r="H335">
        <v>11264</v>
      </c>
      <c r="I335">
        <v>1</v>
      </c>
      <c r="J335" t="s">
        <v>2385</v>
      </c>
      <c r="R335" t="s">
        <v>1924</v>
      </c>
      <c r="S335">
        <v>76</v>
      </c>
      <c r="U335" t="str">
        <f t="shared" si="15"/>
        <v>cvm!$AC$335#</v>
      </c>
      <c r="V335" t="str" cm="1">
        <f t="array" ref="V335">_xlfn.LET(_xlpm.x, AC334,
         _xlpm.cellAddress, "【 cvm!" &amp; ADDRESS(ROW(cvm机型选项表[[#This Row],[自检]]),COLUMN(cvm机型选项表[[#This Row],[自检]])) &amp; "】",
         _xlfn.IFS(ISBLANK(_xlpm.x),   "error:右侧选项不足" &amp;  _xlpm.cellAddress,
               ISERROR(_xlpm.x),   "error:右侧选项执行失败: cvm!" &amp; _xlpm.cellAddress,
               TRUE,             "ok")
)</f>
        <v>ok</v>
      </c>
      <c r="AC335" t="str" cm="1">
        <f t="array" ref="AC335:AE335">TRANSPOSE(
_xlfn.UNIQUE(
_xlfn._xlws.FILTER(cvm表[机型],(cvm表[地域]=cvm机型选项表[[#This Row],[地域]])
*IF(cvm机型选项表[[#This Row],[CPU]]="",TRUE,(cvm表[CPU]=cvm机型选项表[[#This Row],[CPU]]))
*IF(cvm机型选项表[[#This Row],[内存]]="",TRUE,(cvm表[内存]=cvm机型选项表[[#This Row],[内存]]))))
)</f>
        <v>高IO型 I3</v>
      </c>
      <c r="AD335" t="str">
        <v>标准型 S5</v>
      </c>
      <c r="AE335" t="str">
        <v>大数据型 D2</v>
      </c>
      <c r="CY335" t="s">
        <v>1924</v>
      </c>
      <c r="CZ335" t="s">
        <v>1960</v>
      </c>
      <c r="DA335">
        <v>256</v>
      </c>
      <c r="DB335" t="str">
        <f t="shared" si="16"/>
        <v>cvm!$DF$335#</v>
      </c>
      <c r="DC335" t="str" cm="1">
        <f t="array" ref="DC335">_xlfn.LET(_xlpm.x, DF335,
         _xlpm.cellAddress, "【 cvm!" &amp; ADDRESS(ROW(cvmCpu选项表[[#This Row],[自检]]),COLUMN(cvmCpu选项表[[#This Row],[自检]])) &amp; "】",
         _xlfn.IFS(ISBLANK(_xlpm.x),   "error:右侧选项不足" &amp;  _xlpm.cellAddress,
               ISERROR(_xlpm.x),   "error:右侧选项执行失败: cvm!" &amp; _xlpm.cellAddress,
               TRUE,             "ok")
)</f>
        <v>ok</v>
      </c>
      <c r="DF335" cm="1">
        <f t="array" ref="DF335">TRANSPOSE(
_xlfn.UNIQUE(
_xlfn._xlws.FILTER(cvm表[CPU],(cvm表[地域]=cvmCpu选项表[[#This Row],[地域]])
*IF(cvmCpu选项表[[#This Row],[机型]]="",TRUE,(cvm表[机型]=cvmCpu选项表[[#This Row],[机型]]))
*IF(cvmCpu选项表[[#This Row],[内存]]="",TRUE,(cvm表[内存]=cvmCpu选项表[[#This Row],[内存]]))))
)</f>
        <v>64</v>
      </c>
      <c r="FK335" t="s">
        <v>1921</v>
      </c>
      <c r="FL335" t="s">
        <v>1979</v>
      </c>
      <c r="FM335">
        <v>90</v>
      </c>
      <c r="FN335" t="str">
        <f t="shared" si="17"/>
        <v>cvm!$FR$335#</v>
      </c>
      <c r="FO335" t="str" cm="1">
        <f t="array" ref="FO335">_xlfn.LET(_xlpm.x, FR335,
         _xlpm.cellAddress, "【 cvm!" &amp; ADDRESS(ROW(cvm内存选项表[[#This Row],[自检]]),COLUMN(cvm内存选项表[[#This Row],[自检]])) &amp; "】",
         _xlfn.IFS(ISBLANK(_xlpm.x),   "error:右侧选项不足" &amp;  _xlpm.cellAddress,
               ISERROR(_xlpm.x),   "error:右侧选项执行失败: cvm!" &amp; _xlpm.cellAddress,
               TRUE,             "ok")
)</f>
        <v>ok</v>
      </c>
      <c r="FR335" cm="1">
        <f t="array" ref="FR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76">
      <c r="B336" t="e" vm="687">
        <v>#VALUE!</v>
      </c>
      <c r="C336" t="s">
        <v>1921</v>
      </c>
      <c r="D336" t="s">
        <v>2015</v>
      </c>
      <c r="E336">
        <v>1</v>
      </c>
      <c r="F336">
        <v>8</v>
      </c>
      <c r="G336" t="s">
        <v>2324</v>
      </c>
      <c r="H336">
        <v>176</v>
      </c>
      <c r="I336">
        <v>1</v>
      </c>
      <c r="J336" t="s">
        <v>2386</v>
      </c>
      <c r="R336" t="s">
        <v>1924</v>
      </c>
      <c r="S336">
        <v>4</v>
      </c>
      <c r="U336" t="str">
        <f t="shared" si="15"/>
        <v>cvm!$AC$336#</v>
      </c>
      <c r="V336" t="str" cm="1">
        <f t="array" ref="V336">_xlfn.LET(_xlpm.x, AC335,
         _xlpm.cellAddress, "【 cvm!" &amp; ADDRESS(ROW(cvm机型选项表[[#This Row],[自检]]),COLUMN(cvm机型选项表[[#This Row],[自检]])) &amp; "】",
         _xlfn.IFS(ISBLANK(_xlpm.x),   "error:右侧选项不足" &amp;  _xlpm.cellAddress,
               ISERROR(_xlpm.x),   "error:右侧选项执行失败: cvm!" &amp; _xlpm.cellAddress,
               TRUE,             "ok")
)</f>
        <v>ok</v>
      </c>
      <c r="AC336" t="str" cm="1">
        <f t="array" ref="AC336:AY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36" t="str">
        <v>计算型 C6</v>
      </c>
      <c r="AE336" t="str">
        <v>计算型 C5</v>
      </c>
      <c r="AF336" t="str">
        <v>计算型 C4</v>
      </c>
      <c r="AG336" t="str">
        <v>计算型 C3</v>
      </c>
      <c r="AH336" t="str">
        <v>计算型 C2</v>
      </c>
      <c r="AI336" t="str">
        <v>标准存储增强型 S5se</v>
      </c>
      <c r="AJ336" t="str">
        <v>标准型 SA3</v>
      </c>
      <c r="AK336" t="str">
        <v>标准型 SA2</v>
      </c>
      <c r="AL336" t="str">
        <v>标准型 SA1</v>
      </c>
      <c r="AM336" t="str">
        <v>标准型 S5</v>
      </c>
      <c r="AN336" t="str">
        <v>标准型 S4</v>
      </c>
      <c r="AO336" t="str">
        <v>标准型 S3</v>
      </c>
      <c r="AP336" t="str">
        <v>标准型 S2</v>
      </c>
      <c r="AQ336" t="str">
        <v>标准型 S1</v>
      </c>
      <c r="AR336" t="str">
        <v>内存型 MA2</v>
      </c>
      <c r="AS336" t="str">
        <v>内存型 M6</v>
      </c>
      <c r="AT336" t="str">
        <v>内存型 M5</v>
      </c>
      <c r="AU336" t="str">
        <v>内存型 M4</v>
      </c>
      <c r="AV336" t="str">
        <v>内存型 M2</v>
      </c>
      <c r="AW336" t="str">
        <v>内存型 M1</v>
      </c>
      <c r="AX336" t="str">
        <v>GPU计算型 GN7</v>
      </c>
      <c r="AY336" t="str">
        <v>GPU计算型 GN6S</v>
      </c>
      <c r="CY336" t="s">
        <v>1924</v>
      </c>
      <c r="CZ336" t="s">
        <v>1960</v>
      </c>
      <c r="DA336">
        <v>368</v>
      </c>
      <c r="DB336" t="str">
        <f t="shared" si="16"/>
        <v>cvm!$DF$336#</v>
      </c>
      <c r="DC336" t="str" cm="1">
        <f t="array" ref="DC336">_xlfn.LET(_xlpm.x, DF336,
         _xlpm.cellAddress, "【 cvm!" &amp; ADDRESS(ROW(cvmCpu选项表[[#This Row],[自检]]),COLUMN(cvmCpu选项表[[#This Row],[自检]])) &amp; "】",
         _xlfn.IFS(ISBLANK(_xlpm.x),   "error:右侧选项不足" &amp;  _xlpm.cellAddress,
               ISERROR(_xlpm.x),   "error:右侧选项执行失败: cvm!" &amp; _xlpm.cellAddress,
               TRUE,             "ok")
)</f>
        <v>ok</v>
      </c>
      <c r="DF336" cm="1">
        <f t="array" ref="DF336">TRANSPOSE(
_xlfn.UNIQUE(
_xlfn._xlws.FILTER(cvm表[CPU],(cvm表[地域]=cvmCpu选项表[[#This Row],[地域]])
*IF(cvmCpu选项表[[#This Row],[机型]]="",TRUE,(cvm表[机型]=cvmCpu选项表[[#This Row],[机型]]))
*IF(cvmCpu选项表[[#This Row],[内存]]="",TRUE,(cvm表[内存]=cvmCpu选项表[[#This Row],[内存]]))))
)</f>
        <v>104</v>
      </c>
      <c r="FK336" t="s">
        <v>1921</v>
      </c>
      <c r="FL336" t="s">
        <v>1979</v>
      </c>
      <c r="FM336">
        <v>128</v>
      </c>
      <c r="FN336" t="str">
        <f t="shared" si="17"/>
        <v>cvm!$FR$336#</v>
      </c>
      <c r="FO336" t="str" cm="1">
        <f t="array" ref="FO336">_xlfn.LET(_xlpm.x, FR336,
         _xlpm.cellAddress, "【 cvm!" &amp; ADDRESS(ROW(cvm内存选项表[[#This Row],[自检]]),COLUMN(cvm内存选项表[[#This Row],[自检]])) &amp; "】",
         _xlfn.IFS(ISBLANK(_xlpm.x),   "error:右侧选项不足" &amp;  _xlpm.cellAddress,
               ISERROR(_xlpm.x),   "error:右侧选项执行失败: cvm!" &amp; _xlpm.cellAddress,
               TRUE,             "ok")
)</f>
        <v>ok</v>
      </c>
      <c r="FR336" cm="1">
        <f t="array" ref="FR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76">
      <c r="B337" t="e" vm="688">
        <v>#VALUE!</v>
      </c>
      <c r="C337" t="s">
        <v>1921</v>
      </c>
      <c r="D337" t="s">
        <v>2015</v>
      </c>
      <c r="E337">
        <v>2</v>
      </c>
      <c r="F337">
        <v>16</v>
      </c>
      <c r="G337" t="s">
        <v>2350</v>
      </c>
      <c r="H337">
        <v>352</v>
      </c>
      <c r="I337">
        <v>1</v>
      </c>
      <c r="J337" t="s">
        <v>2387</v>
      </c>
      <c r="R337" t="s">
        <v>1924</v>
      </c>
      <c r="S337">
        <v>46</v>
      </c>
      <c r="U337" t="str">
        <f t="shared" si="15"/>
        <v>cvm!$AC$337#</v>
      </c>
      <c r="V337" t="str" cm="1">
        <f t="array" ref="V337">_xlfn.LET(_xlpm.x, AC336,
         _xlpm.cellAddress, "【 cvm!" &amp; ADDRESS(ROW(cvm机型选项表[[#This Row],[自检]]),COLUMN(cvm机型选项表[[#This Row],[自检]])) &amp; "】",
         _xlfn.IFS(ISBLANK(_xlpm.x),   "error:右侧选项不足" &amp;  _xlpm.cellAddress,
               ISERROR(_xlpm.x),   "error:右侧选项执行失败: cvm!" &amp; _xlpm.cellAddress,
               TRUE,             "ok")
)</f>
        <v>ok</v>
      </c>
      <c r="AC337" t="str" cm="1">
        <f t="array" ref="AC337">TRANSPOSE(
_xlfn.UNIQUE(
_xlfn._xlws.FILTER(cvm表[机型],(cvm表[地域]=cvm机型选项表[[#This Row],[地域]])
*IF(cvm机型选项表[[#This Row],[CPU]]="",TRUE,(cvm表[CPU]=cvm机型选项表[[#This Row],[CPU]]))
*IF(cvm机型选项表[[#This Row],[内存]]="",TRUE,(cvm表[内存]=cvm机型选项表[[#This Row],[内存]]))))
)</f>
        <v>计算型 C6</v>
      </c>
      <c r="CY337" t="s">
        <v>1924</v>
      </c>
      <c r="CZ337" t="s">
        <v>1963</v>
      </c>
      <c r="DA337">
        <v>8</v>
      </c>
      <c r="DB337" t="str">
        <f t="shared" si="16"/>
        <v>cvm!$DF$337#</v>
      </c>
      <c r="DC337" t="str" cm="1">
        <f t="array" ref="DC337">_xlfn.LET(_xlpm.x, DF337,
         _xlpm.cellAddress, "【 cvm!" &amp; ADDRESS(ROW(cvmCpu选项表[[#This Row],[自检]]),COLUMN(cvmCpu选项表[[#This Row],[自检]])) &amp; "】",
         _xlfn.IFS(ISBLANK(_xlpm.x),   "error:右侧选项不足" &amp;  _xlpm.cellAddress,
               ISERROR(_xlpm.x),   "error:右侧选项执行失败: cvm!" &amp; _xlpm.cellAddress,
               TRUE,             "ok")
)</f>
        <v>ok</v>
      </c>
      <c r="DF337" cm="1">
        <f t="array" ref="DF337">TRANSPOSE(
_xlfn.UNIQUE(
_xlfn._xlws.FILTER(cvm表[CPU],(cvm表[地域]=cvmCpu选项表[[#This Row],[地域]])
*IF(cvmCpu选项表[[#This Row],[机型]]="",TRUE,(cvm表[机型]=cvmCpu选项表[[#This Row],[机型]]))
*IF(cvmCpu选项表[[#This Row],[内存]]="",TRUE,(cvm表[内存]=cvmCpu选项表[[#This Row],[内存]]))))
)</f>
        <v>4</v>
      </c>
      <c r="FK337" t="s">
        <v>1921</v>
      </c>
      <c r="FL337" t="s">
        <v>1979</v>
      </c>
      <c r="FM337">
        <v>160</v>
      </c>
      <c r="FN337" t="str">
        <f t="shared" si="17"/>
        <v>cvm!$FR$337#</v>
      </c>
      <c r="FO337" t="str" cm="1">
        <f t="array" ref="FO337">_xlfn.LET(_xlpm.x, FR337,
         _xlpm.cellAddress, "【 cvm!" &amp; ADDRESS(ROW(cvm内存选项表[[#This Row],[自检]]),COLUMN(cvm内存选项表[[#This Row],[自检]])) &amp; "】",
         _xlfn.IFS(ISBLANK(_xlpm.x),   "error:右侧选项不足" &amp;  _xlpm.cellAddress,
               ISERROR(_xlpm.x),   "error:右侧选项执行失败: cvm!" &amp; _xlpm.cellAddress,
               TRUE,             "ok")
)</f>
        <v>ok</v>
      </c>
      <c r="FR337" cm="1">
        <f t="array" ref="FR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76">
      <c r="B338" t="e" vm="689">
        <v>#VALUE!</v>
      </c>
      <c r="C338" t="s">
        <v>1921</v>
      </c>
      <c r="D338" t="s">
        <v>2015</v>
      </c>
      <c r="E338">
        <v>4</v>
      </c>
      <c r="F338">
        <v>32</v>
      </c>
      <c r="G338" t="s">
        <v>2326</v>
      </c>
      <c r="H338">
        <v>704</v>
      </c>
      <c r="I338">
        <v>1</v>
      </c>
      <c r="J338" t="s">
        <v>2388</v>
      </c>
      <c r="R338" t="s">
        <v>1924</v>
      </c>
      <c r="S338">
        <v>80</v>
      </c>
      <c r="U338" t="str">
        <f t="shared" si="15"/>
        <v>cvm!$AC$338#</v>
      </c>
      <c r="V338" t="str" cm="1">
        <f t="array" ref="V338">_xlfn.LET(_xlpm.x, AC337,
         _xlpm.cellAddress, "【 cvm!" &amp; ADDRESS(ROW(cvm机型选项表[[#This Row],[自检]]),COLUMN(cvm机型选项表[[#This Row],[自检]])) &amp; "】",
         _xlfn.IFS(ISBLANK(_xlpm.x),   "error:右侧选项不足" &amp;  _xlpm.cellAddress,
               ISERROR(_xlpm.x),   "error:右侧选项执行失败: cvm!" &amp; _xlpm.cellAddress,
               TRUE,             "ok")
)</f>
        <v>ok</v>
      </c>
      <c r="AC338" t="str" cm="1">
        <f t="array" ref="AC338:AK338">TRANSPOSE(
_xlfn.UNIQUE(
_xlfn._xlws.FILTER(cvm表[机型],(cvm表[地域]=cvm机型选项表[[#This Row],[地域]])
*IF(cvm机型选项表[[#This Row],[CPU]]="",TRUE,(cvm表[CPU]=cvm机型选项表[[#This Row],[CPU]]))
*IF(cvm机型选项表[[#This Row],[内存]]="",TRUE,(cvm表[内存]=cvm机型选项表[[#This Row],[内存]]))))
)</f>
        <v>计算型 C6</v>
      </c>
      <c r="AD338" t="str">
        <v>标准型 黑石物理服务器BMS4</v>
      </c>
      <c r="AE338" t="str">
        <v>标准型 SA3</v>
      </c>
      <c r="AF338" t="str">
        <v>标准型 SA2</v>
      </c>
      <c r="AG338" t="str">
        <v>标准型 S5</v>
      </c>
      <c r="AH338" t="str">
        <v>标准型 S3</v>
      </c>
      <c r="AI338" t="str">
        <v>大数据型 黑石物理服务器BMD2</v>
      </c>
      <c r="AJ338" t="str">
        <v>GPU计算型 GN7</v>
      </c>
      <c r="AK338" t="str">
        <v>GPU计算型 GN10Xp</v>
      </c>
      <c r="CY338" t="s">
        <v>1924</v>
      </c>
      <c r="CZ338" t="s">
        <v>1963</v>
      </c>
      <c r="DA338">
        <v>16</v>
      </c>
      <c r="DB338" t="str">
        <f t="shared" si="16"/>
        <v>cvm!$DF$338#</v>
      </c>
      <c r="DC338" t="str" cm="1">
        <f t="array" ref="DC338">_xlfn.LET(_xlpm.x, DF338,
         _xlpm.cellAddress, "【 cvm!" &amp; ADDRESS(ROW(cvmCpu选项表[[#This Row],[自检]]),COLUMN(cvmCpu选项表[[#This Row],[自检]])) &amp; "】",
         _xlfn.IFS(ISBLANK(_xlpm.x),   "error:右侧选项不足" &amp;  _xlpm.cellAddress,
               ISERROR(_xlpm.x),   "error:右侧选项执行失败: cvm!" &amp; _xlpm.cellAddress,
               TRUE,             "ok")
)</f>
        <v>ok</v>
      </c>
      <c r="DF338" cm="1">
        <f t="array" ref="DF338:DG338">TRANSPOSE(
_xlfn.UNIQUE(
_xlfn._xlws.FILTER(cvm表[CPU],(cvm表[地域]=cvmCpu选项表[[#This Row],[地域]])
*IF(cvmCpu选项表[[#This Row],[机型]]="",TRUE,(cvm表[机型]=cvmCpu选项表[[#This Row],[机型]]))
*IF(cvmCpu选项表[[#This Row],[内存]]="",TRUE,(cvm表[内存]=cvmCpu选项表[[#This Row],[内存]]))))
)</f>
        <v>4</v>
      </c>
      <c r="DG338">
        <v>8</v>
      </c>
      <c r="FK338" t="s">
        <v>1921</v>
      </c>
      <c r="FL338" t="s">
        <v>1979</v>
      </c>
      <c r="FM338">
        <v>180</v>
      </c>
      <c r="FN338" t="str">
        <f t="shared" si="17"/>
        <v>cvm!$FR$338#</v>
      </c>
      <c r="FO338" t="str" cm="1">
        <f t="array" ref="FO338">_xlfn.LET(_xlpm.x, FR338,
         _xlpm.cellAddress, "【 cvm!" &amp; ADDRESS(ROW(cvm内存选项表[[#This Row],[自检]]),COLUMN(cvm内存选项表[[#This Row],[自检]])) &amp; "】",
         _xlfn.IFS(ISBLANK(_xlpm.x),   "error:右侧选项不足" &amp;  _xlpm.cellAddress,
               ISERROR(_xlpm.x),   "error:右侧选项执行失败: cvm!" &amp; _xlpm.cellAddress,
               TRUE,             "ok")
)</f>
        <v>ok</v>
      </c>
      <c r="FR338" cm="1">
        <f t="array" ref="FR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76">
      <c r="B339" t="e" vm="690">
        <v>#VALUE!</v>
      </c>
      <c r="C339" t="s">
        <v>1921</v>
      </c>
      <c r="D339" t="s">
        <v>2015</v>
      </c>
      <c r="E339">
        <v>8</v>
      </c>
      <c r="F339">
        <v>64</v>
      </c>
      <c r="G339" t="s">
        <v>2328</v>
      </c>
      <c r="H339">
        <v>1408</v>
      </c>
      <c r="I339">
        <v>1</v>
      </c>
      <c r="J339" t="s">
        <v>2389</v>
      </c>
      <c r="R339" t="s">
        <v>1924</v>
      </c>
      <c r="S339">
        <v>92</v>
      </c>
      <c r="U339" t="str">
        <f t="shared" si="15"/>
        <v>cvm!$AC$339#</v>
      </c>
      <c r="V339" t="str" cm="1">
        <f t="array" ref="V339">_xlfn.LET(_xlpm.x, AC338,
         _xlpm.cellAddress, "【 cvm!" &amp; ADDRESS(ROW(cvm机型选项表[[#This Row],[自检]]),COLUMN(cvm机型选项表[[#This Row],[自检]])) &amp; "】",
         _xlfn.IFS(ISBLANK(_xlpm.x),   "error:右侧选项不足" &amp;  _xlpm.cellAddress,
               ISERROR(_xlpm.x),   "error:右侧选项执行失败: cvm!" &amp; _xlpm.cellAddress,
               TRUE,             "ok")
)</f>
        <v>ok</v>
      </c>
      <c r="AC339" t="str" cm="1">
        <f t="array" ref="AC339">TRANSPOSE(
_xlfn.UNIQUE(
_xlfn._xlws.FILTER(cvm表[机型],(cvm表[地域]=cvm机型选项表[[#This Row],[地域]])
*IF(cvm机型选项表[[#This Row],[CPU]]="",TRUE,(cvm表[CPU]=cvm机型选项表[[#This Row],[CPU]]))
*IF(cvm机型选项表[[#This Row],[内存]]="",TRUE,(cvm表[内存]=cvm机型选项表[[#This Row],[内存]]))))
)</f>
        <v>计算型 C6</v>
      </c>
      <c r="CY339" t="s">
        <v>1924</v>
      </c>
      <c r="CZ339" t="s">
        <v>1963</v>
      </c>
      <c r="DA339">
        <v>32</v>
      </c>
      <c r="DB339" t="str">
        <f t="shared" si="16"/>
        <v>cvm!$DF$339#</v>
      </c>
      <c r="DC339" t="str" cm="1">
        <f t="array" ref="DC339">_xlfn.LET(_xlpm.x, DF339,
         _xlpm.cellAddress, "【 cvm!" &amp; ADDRESS(ROW(cvmCpu选项表[[#This Row],[自检]]),COLUMN(cvmCpu选项表[[#This Row],[自检]])) &amp; "】",
         _xlfn.IFS(ISBLANK(_xlpm.x),   "error:右侧选项不足" &amp;  _xlpm.cellAddress,
               ISERROR(_xlpm.x),   "error:右侧选项执行失败: cvm!" &amp; _xlpm.cellAddress,
               TRUE,             "ok")
)</f>
        <v>ok</v>
      </c>
      <c r="DF339" cm="1">
        <f t="array" ref="DF339:DG339">TRANSPOSE(
_xlfn.UNIQUE(
_xlfn._xlws.FILTER(cvm表[CPU],(cvm表[地域]=cvmCpu选项表[[#This Row],[地域]])
*IF(cvmCpu选项表[[#This Row],[机型]]="",TRUE,(cvm表[机型]=cvmCpu选项表[[#This Row],[机型]]))
*IF(cvmCpu选项表[[#This Row],[内存]]="",TRUE,(cvm表[内存]=cvmCpu选项表[[#This Row],[内存]]))))
)</f>
        <v>8</v>
      </c>
      <c r="DG339">
        <v>16</v>
      </c>
      <c r="FK339" t="s">
        <v>1921</v>
      </c>
      <c r="FL339" t="s">
        <v>1982</v>
      </c>
      <c r="FM339">
        <v>1</v>
      </c>
      <c r="FN339" t="str">
        <f t="shared" si="17"/>
        <v>cvm!$FR$339#</v>
      </c>
      <c r="FO339" t="str" cm="1">
        <f t="array" ref="FO339">_xlfn.LET(_xlpm.x, FR339,
         _xlpm.cellAddress, "【 cvm!" &amp; ADDRESS(ROW(cvm内存选项表[[#This Row],[自检]]),COLUMN(cvm内存选项表[[#This Row],[自检]])) &amp; "】",
         _xlfn.IFS(ISBLANK(_xlpm.x),   "error:右侧选项不足" &amp;  _xlpm.cellAddress,
               ISERROR(_xlpm.x),   "error:右侧选项执行失败: cvm!" &amp; _xlpm.cellAddress,
               TRUE,             "ok")
)</f>
        <v>ok</v>
      </c>
      <c r="FR339" cm="1">
        <f t="array" ref="FR339:FT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39">
        <v>2</v>
      </c>
      <c r="FT339">
        <v>4</v>
      </c>
    </row>
    <row r="340" spans="2:176">
      <c r="B340" t="e" vm="691">
        <v>#VALUE!</v>
      </c>
      <c r="C340" t="s">
        <v>1921</v>
      </c>
      <c r="D340" t="s">
        <v>2015</v>
      </c>
      <c r="E340">
        <v>12</v>
      </c>
      <c r="F340">
        <v>96</v>
      </c>
      <c r="G340" t="s">
        <v>2354</v>
      </c>
      <c r="H340">
        <v>2112</v>
      </c>
      <c r="I340">
        <v>1</v>
      </c>
      <c r="J340" t="s">
        <v>2390</v>
      </c>
      <c r="R340" t="s">
        <v>1924</v>
      </c>
      <c r="S340">
        <v>48</v>
      </c>
      <c r="U340" t="str">
        <f t="shared" si="15"/>
        <v>cvm!$AC$340#</v>
      </c>
      <c r="V340" t="str" cm="1">
        <f t="array" ref="V340">_xlfn.LET(_xlpm.x, AC339,
         _xlpm.cellAddress, "【 cvm!" &amp; ADDRESS(ROW(cvm机型选项表[[#This Row],[自检]]),COLUMN(cvm机型选项表[[#This Row],[自检]])) &amp; "】",
         _xlfn.IFS(ISBLANK(_xlpm.x),   "error:右侧选项不足" &amp;  _xlpm.cellAddress,
               ISERROR(_xlpm.x),   "error:右侧选项执行失败: cvm!" &amp; _xlpm.cellAddress,
               TRUE,             "ok")
)</f>
        <v>ok</v>
      </c>
      <c r="AC340" t="str" cm="1">
        <f t="array" ref="AC340:AK340">TRANSPOSE(
_xlfn.UNIQUE(
_xlfn._xlws.FILTER(cvm表[机型],(cvm表[地域]=cvm机型选项表[[#This Row],[地域]])
*IF(cvm机型选项表[[#This Row],[CPU]]="",TRUE,(cvm表[CPU]=cvm机型选项表[[#This Row],[CPU]]))
*IF(cvm机型选项表[[#This Row],[内存]]="",TRUE,(cvm表[内存]=cvm机型选项表[[#This Row],[内存]]))))
)</f>
        <v>计算型 C5</v>
      </c>
      <c r="AD340" t="str">
        <v>标准型 SA3</v>
      </c>
      <c r="AE340" t="str">
        <v>标准型 SA2</v>
      </c>
      <c r="AF340" t="str">
        <v>标准型 S5</v>
      </c>
      <c r="AG340" t="str">
        <v>标准型 S4</v>
      </c>
      <c r="AH340" t="str">
        <v>标准型 S3</v>
      </c>
      <c r="AI340" t="str">
        <v>标准型 S1</v>
      </c>
      <c r="AJ340" t="str">
        <v>内存型 MA2</v>
      </c>
      <c r="AK340" t="str">
        <v>内存型 M2</v>
      </c>
      <c r="CY340" t="s">
        <v>1924</v>
      </c>
      <c r="CZ340" t="s">
        <v>1963</v>
      </c>
      <c r="DA340">
        <v>64</v>
      </c>
      <c r="DB340" t="str">
        <f t="shared" si="16"/>
        <v>cvm!$DF$340#</v>
      </c>
      <c r="DC340" t="str" cm="1">
        <f t="array" ref="DC340">_xlfn.LET(_xlpm.x, DF340,
         _xlpm.cellAddress, "【 cvm!" &amp; ADDRESS(ROW(cvmCpu选项表[[#This Row],[自检]]),COLUMN(cvmCpu选项表[[#This Row],[自检]])) &amp; "】",
         _xlfn.IFS(ISBLANK(_xlpm.x),   "error:右侧选项不足" &amp;  _xlpm.cellAddress,
               ISERROR(_xlpm.x),   "error:右侧选项执行失败: cvm!" &amp; _xlpm.cellAddress,
               TRUE,             "ok")
)</f>
        <v>ok</v>
      </c>
      <c r="DF340" cm="1">
        <f t="array" ref="DF340">TRANSPOSE(
_xlfn.UNIQUE(
_xlfn._xlws.FILTER(cvm表[CPU],(cvm表[地域]=cvmCpu选项表[[#This Row],[地域]])
*IF(cvmCpu选项表[[#This Row],[机型]]="",TRUE,(cvm表[机型]=cvmCpu选项表[[#This Row],[机型]]))
*IF(cvmCpu选项表[[#This Row],[内存]]="",TRUE,(cvm表[内存]=cvmCpu选项表[[#This Row],[内存]]))))
)</f>
        <v>16</v>
      </c>
      <c r="FK340" t="s">
        <v>1921</v>
      </c>
      <c r="FL340" t="s">
        <v>1982</v>
      </c>
      <c r="FM340">
        <v>2</v>
      </c>
      <c r="FN340" t="str">
        <f t="shared" si="17"/>
        <v>cvm!$FR$340#</v>
      </c>
      <c r="FO340" t="str" cm="1">
        <f t="array" ref="FO340">_xlfn.LET(_xlpm.x, FR340,
         _xlpm.cellAddress, "【 cvm!" &amp; ADDRESS(ROW(cvm内存选项表[[#This Row],[自检]]),COLUMN(cvm内存选项表[[#This Row],[自检]])) &amp; "】",
         _xlfn.IFS(ISBLANK(_xlpm.x),   "error:右侧选项不足" &amp;  _xlpm.cellAddress,
               ISERROR(_xlpm.x),   "error:右侧选项执行失败: cvm!" &amp; _xlpm.cellAddress,
               TRUE,             "ok")
)</f>
        <v>ok</v>
      </c>
      <c r="FR340" cm="1">
        <f t="array" ref="FR340:FS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0">
        <v>8</v>
      </c>
    </row>
    <row r="341" spans="2:176">
      <c r="B341" t="e" vm="692">
        <v>#VALUE!</v>
      </c>
      <c r="C341" t="s">
        <v>1921</v>
      </c>
      <c r="D341" t="s">
        <v>2015</v>
      </c>
      <c r="E341">
        <v>16</v>
      </c>
      <c r="F341">
        <v>128</v>
      </c>
      <c r="G341" t="s">
        <v>2330</v>
      </c>
      <c r="H341">
        <v>2816</v>
      </c>
      <c r="I341">
        <v>1</v>
      </c>
      <c r="J341" t="s">
        <v>2391</v>
      </c>
      <c r="R341" t="s">
        <v>1924</v>
      </c>
      <c r="S341">
        <v>52</v>
      </c>
      <c r="U341" t="str">
        <f t="shared" si="15"/>
        <v>cvm!$AC$341#</v>
      </c>
      <c r="V341" t="str" cm="1">
        <f t="array" ref="V341">_xlfn.LET(_xlpm.x, AC340,
         _xlpm.cellAddress, "【 cvm!" &amp; ADDRESS(ROW(cvm机型选项表[[#This Row],[自检]]),COLUMN(cvm机型选项表[[#This Row],[自检]])) &amp; "】",
         _xlfn.IFS(ISBLANK(_xlpm.x),   "error:右侧选项不足" &amp;  _xlpm.cellAddress,
               ISERROR(_xlpm.x),   "error:右侧选项执行失败: cvm!" &amp; _xlpm.cellAddress,
               TRUE,             "ok")
)</f>
        <v>ok</v>
      </c>
      <c r="AC341" t="str" cm="1">
        <f t="array" ref="AC341">TRANSPOSE(
_xlfn.UNIQUE(
_xlfn._xlws.FILTER(cvm表[机型],(cvm表[地域]=cvm机型选项表[[#This Row],[地域]])
*IF(cvm机型选项表[[#This Row],[CPU]]="",TRUE,(cvm表[CPU]=cvm机型选项表[[#This Row],[CPU]]))
*IF(cvm机型选项表[[#This Row],[内存]]="",TRUE,(cvm表[内存]=cvm机型选项表[[#This Row],[内存]]))))
)</f>
        <v>计算型 C5</v>
      </c>
      <c r="CY341" t="s">
        <v>1924</v>
      </c>
      <c r="CZ341" t="s">
        <v>1963</v>
      </c>
      <c r="DA341">
        <v>174</v>
      </c>
      <c r="DB341" t="str">
        <f t="shared" si="16"/>
        <v>cvm!$DF$341#</v>
      </c>
      <c r="DC341" t="str" cm="1">
        <f t="array" ref="DC341">_xlfn.LET(_xlpm.x, DF341,
         _xlpm.cellAddress, "【 cvm!" &amp; ADDRESS(ROW(cvmCpu选项表[[#This Row],[自检]]),COLUMN(cvmCpu选项表[[#This Row],[自检]])) &amp; "】",
         _xlfn.IFS(ISBLANK(_xlpm.x),   "error:右侧选项不足" &amp;  _xlpm.cellAddress,
               ISERROR(_xlpm.x),   "error:右侧选项执行失败: cvm!" &amp; _xlpm.cellAddress,
               TRUE,             "ok")
)</f>
        <v>ok</v>
      </c>
      <c r="DF341" cm="1">
        <f t="array" ref="DF341">TRANSPOSE(
_xlfn.UNIQUE(
_xlfn._xlws.FILTER(cvm表[CPU],(cvm表[地域]=cvmCpu选项表[[#This Row],[地域]])
*IF(cvmCpu选项表[[#This Row],[机型]]="",TRUE,(cvm表[机型]=cvmCpu选项表[[#This Row],[机型]]))
*IF(cvmCpu选项表[[#This Row],[内存]]="",TRUE,(cvm表[内存]=cvmCpu选项表[[#This Row],[内存]]))))
)</f>
        <v>32</v>
      </c>
      <c r="FK341" t="s">
        <v>1921</v>
      </c>
      <c r="FL341" t="s">
        <v>1982</v>
      </c>
      <c r="FM341">
        <v>4</v>
      </c>
      <c r="FN341" t="str">
        <f t="shared" si="17"/>
        <v>cvm!$FR$341#</v>
      </c>
      <c r="FO341" t="str" cm="1">
        <f t="array" ref="FO341">_xlfn.LET(_xlpm.x, FR341,
         _xlpm.cellAddress, "【 cvm!" &amp; ADDRESS(ROW(cvm内存选项表[[#This Row],[自检]]),COLUMN(cvm内存选项表[[#This Row],[自检]])) &amp; "】",
         _xlfn.IFS(ISBLANK(_xlpm.x),   "error:右侧选项不足" &amp;  _xlpm.cellAddress,
               ISERROR(_xlpm.x),   "error:右侧选项执行失败: cvm!" &amp; _xlpm.cellAddress,
               TRUE,             "ok")
)</f>
        <v>ok</v>
      </c>
      <c r="FR341" cm="1">
        <f t="array" ref="FR341:FS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1">
        <v>16</v>
      </c>
    </row>
    <row r="342" spans="2:176">
      <c r="B342" t="e" vm="693">
        <v>#VALUE!</v>
      </c>
      <c r="C342" t="s">
        <v>1921</v>
      </c>
      <c r="D342" t="s">
        <v>2015</v>
      </c>
      <c r="E342">
        <v>24</v>
      </c>
      <c r="F342">
        <v>192</v>
      </c>
      <c r="G342" t="s">
        <v>2392</v>
      </c>
      <c r="H342">
        <v>4224</v>
      </c>
      <c r="I342">
        <v>1</v>
      </c>
      <c r="J342" t="s">
        <v>2393</v>
      </c>
      <c r="R342" t="s">
        <v>1924</v>
      </c>
      <c r="S342">
        <v>104</v>
      </c>
      <c r="U342" t="str">
        <f t="shared" si="15"/>
        <v>cvm!$AC$342#</v>
      </c>
      <c r="V342" t="str" cm="1">
        <f t="array" ref="V342">_xlfn.LET(_xlpm.x, AC341,
         _xlpm.cellAddress, "【 cvm!" &amp; ADDRESS(ROW(cvm机型选项表[[#This Row],[自检]]),COLUMN(cvm机型选项表[[#This Row],[自检]])) &amp; "】",
         _xlfn.IFS(ISBLANK(_xlpm.x),   "error:右侧选项不足" &amp;  _xlpm.cellAddress,
               ISERROR(_xlpm.x),   "error:右侧选项执行失败: cvm!" &amp; _xlpm.cellAddress,
               TRUE,             "ok")
)</f>
        <v>ok</v>
      </c>
      <c r="AC342" t="str" cm="1">
        <f t="array" ref="AC342">TRANSPOSE(
_xlfn.UNIQUE(
_xlfn._xlws.FILTER(cvm表[机型],(cvm表[地域]=cvm机型选项表[[#This Row],[地域]])
*IF(cvm机型选项表[[#This Row],[CPU]]="",TRUE,(cvm表[CPU]=cvm机型选项表[[#This Row],[CPU]]))
*IF(cvm机型选项表[[#This Row],[内存]]="",TRUE,(cvm表[内存]=cvm机型选项表[[#This Row],[内存]]))))
)</f>
        <v>计算型 C5</v>
      </c>
      <c r="CY342" t="s">
        <v>1924</v>
      </c>
      <c r="CZ342" t="s">
        <v>1963</v>
      </c>
      <c r="DA342">
        <v>348</v>
      </c>
      <c r="DB342" t="str">
        <f t="shared" si="16"/>
        <v>cvm!$DF$342#</v>
      </c>
      <c r="DC342" t="str" cm="1">
        <f t="array" ref="DC342">_xlfn.LET(_xlpm.x, DF342,
         _xlpm.cellAddress, "【 cvm!" &amp; ADDRESS(ROW(cvmCpu选项表[[#This Row],[自检]]),COLUMN(cvmCpu选项表[[#This Row],[自检]])) &amp; "】",
         _xlfn.IFS(ISBLANK(_xlpm.x),   "error:右侧选项不足" &amp;  _xlpm.cellAddress,
               ISERROR(_xlpm.x),   "error:右侧选项执行失败: cvm!" &amp; _xlpm.cellAddress,
               TRUE,             "ok")
)</f>
        <v>ok</v>
      </c>
      <c r="DF342" cm="1">
        <f t="array" ref="DF342">TRANSPOSE(
_xlfn.UNIQUE(
_xlfn._xlws.FILTER(cvm表[CPU],(cvm表[地域]=cvmCpu选项表[[#This Row],[地域]])
*IF(cvmCpu选项表[[#This Row],[机型]]="",TRUE,(cvm表[机型]=cvmCpu选项表[[#This Row],[机型]]))
*IF(cvmCpu选项表[[#This Row],[内存]]="",TRUE,(cvm表[内存]=cvmCpu选项表[[#This Row],[内存]]))))
)</f>
        <v>64</v>
      </c>
      <c r="FK342" t="s">
        <v>1921</v>
      </c>
      <c r="FL342" t="s">
        <v>1982</v>
      </c>
      <c r="FM342">
        <v>8</v>
      </c>
      <c r="FN342" t="str">
        <f t="shared" si="17"/>
        <v>cvm!$FR$342#</v>
      </c>
      <c r="FO342" t="str" cm="1">
        <f t="array" ref="FO342">_xlfn.LET(_xlpm.x, FR342,
         _xlpm.cellAddress, "【 cvm!" &amp; ADDRESS(ROW(cvm内存选项表[[#This Row],[自检]]),COLUMN(cvm内存选项表[[#This Row],[自检]])) &amp; "】",
         _xlfn.IFS(ISBLANK(_xlpm.x),   "error:右侧选项不足" &amp;  _xlpm.cellAddress,
               ISERROR(_xlpm.x),   "error:右侧选项执行失败: cvm!" &amp; _xlpm.cellAddress,
               TRUE,             "ok")
)</f>
        <v>ok</v>
      </c>
      <c r="FR342" cm="1">
        <f t="array" ref="FR342:FS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42">
        <v>32</v>
      </c>
    </row>
    <row r="343" spans="2:176">
      <c r="B343" t="e" vm="694">
        <v>#VALUE!</v>
      </c>
      <c r="C343" t="s">
        <v>1921</v>
      </c>
      <c r="D343" t="s">
        <v>2015</v>
      </c>
      <c r="E343">
        <v>32</v>
      </c>
      <c r="F343">
        <v>256</v>
      </c>
      <c r="G343" t="s">
        <v>2332</v>
      </c>
      <c r="H343">
        <v>5632</v>
      </c>
      <c r="I343">
        <v>1</v>
      </c>
      <c r="J343" t="s">
        <v>2394</v>
      </c>
      <c r="R343" t="s">
        <v>1924</v>
      </c>
      <c r="S343">
        <v>68</v>
      </c>
      <c r="U343" t="str">
        <f t="shared" si="15"/>
        <v>cvm!$AC$343#</v>
      </c>
      <c r="V343" t="str" cm="1">
        <f t="array" ref="V343">_xlfn.LET(_xlpm.x, AC342,
         _xlpm.cellAddress, "【 cvm!" &amp; ADDRESS(ROW(cvm机型选项表[[#This Row],[自检]]),COLUMN(cvm机型选项表[[#This Row],[自检]])) &amp; "】",
         _xlfn.IFS(ISBLANK(_xlpm.x),   "error:右侧选项不足" &amp;  _xlpm.cellAddress,
               ISERROR(_xlpm.x),   "error:右侧选项执行失败: cvm!" &amp; _xlpm.cellAddress,
               TRUE,             "ok")
)</f>
        <v>ok</v>
      </c>
      <c r="AC343" t="str" cm="1">
        <f t="array" ref="AC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43" t="s">
        <v>1924</v>
      </c>
      <c r="CZ343" t="s">
        <v>1964</v>
      </c>
      <c r="DA343">
        <v>16</v>
      </c>
      <c r="DB343" t="str">
        <f t="shared" si="16"/>
        <v>cvm!$DF$343#</v>
      </c>
      <c r="DC343" t="str" cm="1">
        <f t="array" ref="DC343">_xlfn.LET(_xlpm.x, DF343,
         _xlpm.cellAddress, "【 cvm!" &amp; ADDRESS(ROW(cvmCpu选项表[[#This Row],[自检]]),COLUMN(cvmCpu选项表[[#This Row],[自检]])) &amp; "】",
         _xlfn.IFS(ISBLANK(_xlpm.x),   "error:右侧选项不足" &amp;  _xlpm.cellAddress,
               ISERROR(_xlpm.x),   "error:右侧选项执行失败: cvm!" &amp; _xlpm.cellAddress,
               TRUE,             "ok")
)</f>
        <v>ok</v>
      </c>
      <c r="DF343" cm="1">
        <f t="array" ref="DF343:DG343">TRANSPOSE(
_xlfn.UNIQUE(
_xlfn._xlws.FILTER(cvm表[CPU],(cvm表[地域]=cvmCpu选项表[[#This Row],[地域]])
*IF(cvmCpu选项表[[#This Row],[机型]]="",TRUE,(cvm表[机型]=cvmCpu选项表[[#This Row],[机型]]))
*IF(cvmCpu选项表[[#This Row],[内存]]="",TRUE,(cvm表[内存]=cvmCpu选项表[[#This Row],[内存]]))))
)</f>
        <v>4</v>
      </c>
      <c r="DG343">
        <v>8</v>
      </c>
      <c r="FK343" t="s">
        <v>1921</v>
      </c>
      <c r="FL343" t="s">
        <v>1982</v>
      </c>
      <c r="FM343">
        <v>16</v>
      </c>
      <c r="FN343" t="str">
        <f t="shared" si="17"/>
        <v>cvm!$FR$343#</v>
      </c>
      <c r="FO343" t="str" cm="1">
        <f t="array" ref="FO343">_xlfn.LET(_xlpm.x, FR343,
         _xlpm.cellAddress, "【 cvm!" &amp; ADDRESS(ROW(cvm内存选项表[[#This Row],[自检]]),COLUMN(cvm内存选项表[[#This Row],[自检]])) &amp; "】",
         _xlfn.IFS(ISBLANK(_xlpm.x),   "error:右侧选项不足" &amp;  _xlpm.cellAddress,
               ISERROR(_xlpm.x),   "error:右侧选项执行失败: cvm!" &amp; _xlpm.cellAddress,
               TRUE,             "ok")
)</f>
        <v>ok</v>
      </c>
      <c r="FR343" cm="1">
        <f t="array" ref="FR343:FS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43">
        <v>64</v>
      </c>
    </row>
    <row r="344" spans="2:176">
      <c r="B344" t="e" vm="695">
        <v>#VALUE!</v>
      </c>
      <c r="C344" t="s">
        <v>1921</v>
      </c>
      <c r="D344" t="s">
        <v>2015</v>
      </c>
      <c r="E344">
        <v>48</v>
      </c>
      <c r="F344">
        <v>384</v>
      </c>
      <c r="G344" t="s">
        <v>2334</v>
      </c>
      <c r="H344">
        <v>8448</v>
      </c>
      <c r="I344">
        <v>1</v>
      </c>
      <c r="J344" t="s">
        <v>2395</v>
      </c>
      <c r="R344" t="s">
        <v>1924</v>
      </c>
      <c r="S344">
        <v>1</v>
      </c>
      <c r="U344" t="str">
        <f t="shared" si="15"/>
        <v>cvm!$AC$344#</v>
      </c>
      <c r="V344" t="str" cm="1">
        <f t="array" ref="V344">_xlfn.LET(_xlpm.x, AC343,
         _xlpm.cellAddress, "【 cvm!" &amp; ADDRESS(ROW(cvm机型选项表[[#This Row],[自检]]),COLUMN(cvm机型选项表[[#This Row],[自检]])) &amp; "】",
         _xlfn.IFS(ISBLANK(_xlpm.x),   "error:右侧选项不足" &amp;  _xlpm.cellAddress,
               ISERROR(_xlpm.x),   "error:右侧选项执行失败: cvm!" &amp; _xlpm.cellAddress,
               TRUE,             "ok")
)</f>
        <v>ok</v>
      </c>
      <c r="AC344" t="str" cm="1">
        <f t="array" ref="AC344:AP34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4" t="str">
        <v>标准型 SA2</v>
      </c>
      <c r="AE344" t="str">
        <v>标准型 SA1</v>
      </c>
      <c r="AF344" t="str">
        <v>标准型 S5</v>
      </c>
      <c r="AG344" t="str">
        <v>标准型 S4</v>
      </c>
      <c r="AH344" t="str">
        <v>标准型 S3</v>
      </c>
      <c r="AI344" t="str">
        <v>标准型 S2</v>
      </c>
      <c r="AJ344" t="str">
        <v>标准型 S1</v>
      </c>
      <c r="AK344" t="str">
        <v>内存型 MA2</v>
      </c>
      <c r="AL344" t="str">
        <v>内存型 M6</v>
      </c>
      <c r="AM344" t="str">
        <v>内存型 M5</v>
      </c>
      <c r="AN344" t="str">
        <v>内存型 M4</v>
      </c>
      <c r="AO344" t="str">
        <v>内存型 M2</v>
      </c>
      <c r="AP344" t="str">
        <v>内存型 M1</v>
      </c>
      <c r="CY344" t="s">
        <v>1924</v>
      </c>
      <c r="CZ344" t="s">
        <v>1964</v>
      </c>
      <c r="DA344">
        <v>8</v>
      </c>
      <c r="DB344" t="str">
        <f t="shared" si="16"/>
        <v>cvm!$DF$344#</v>
      </c>
      <c r="DC344" t="str" cm="1">
        <f t="array" ref="DC344">_xlfn.LET(_xlpm.x, DF344,
         _xlpm.cellAddress, "【 cvm!" &amp; ADDRESS(ROW(cvmCpu选项表[[#This Row],[自检]]),COLUMN(cvmCpu选项表[[#This Row],[自检]])) &amp; "】",
         _xlfn.IFS(ISBLANK(_xlpm.x),   "error:右侧选项不足" &amp;  _xlpm.cellAddress,
               ISERROR(_xlpm.x),   "error:右侧选项执行失败: cvm!" &amp; _xlpm.cellAddress,
               TRUE,             "ok")
)</f>
        <v>ok</v>
      </c>
      <c r="DF344" cm="1">
        <f t="array" ref="DF344">TRANSPOSE(
_xlfn.UNIQUE(
_xlfn._xlws.FILTER(cvm表[CPU],(cvm表[地域]=cvmCpu选项表[[#This Row],[地域]])
*IF(cvmCpu选项表[[#This Row],[机型]]="",TRUE,(cvm表[机型]=cvmCpu选项表[[#This Row],[机型]]))
*IF(cvmCpu选项表[[#This Row],[内存]]="",TRUE,(cvm表[内存]=cvmCpu选项表[[#This Row],[内存]]))))
)</f>
        <v>4</v>
      </c>
      <c r="FK344" t="s">
        <v>1921</v>
      </c>
      <c r="FL344" t="s">
        <v>1982</v>
      </c>
      <c r="FM344">
        <v>32</v>
      </c>
      <c r="FN344" t="str">
        <f t="shared" si="17"/>
        <v>cvm!$FR$344#</v>
      </c>
      <c r="FO344" t="str" cm="1">
        <f t="array" ref="FO344">_xlfn.LET(_xlpm.x, FR344,
         _xlpm.cellAddress, "【 cvm!" &amp; ADDRESS(ROW(cvm内存选项表[[#This Row],[自检]]),COLUMN(cvm内存选项表[[#This Row],[自检]])) &amp; "】",
         _xlfn.IFS(ISBLANK(_xlpm.x),   "error:右侧选项不足" &amp;  _xlpm.cellAddress,
               ISERROR(_xlpm.x),   "error:右侧选项执行失败: cvm!" &amp; _xlpm.cellAddress,
               TRUE,             "ok")
)</f>
        <v>ok</v>
      </c>
      <c r="FR344" cm="1">
        <f t="array" ref="FR344:FS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44">
        <v>128</v>
      </c>
    </row>
    <row r="345" spans="2:176">
      <c r="B345" t="e" vm="696">
        <v>#VALUE!</v>
      </c>
      <c r="C345" t="s">
        <v>1921</v>
      </c>
      <c r="D345" t="s">
        <v>2015</v>
      </c>
      <c r="E345">
        <v>56</v>
      </c>
      <c r="F345">
        <v>448</v>
      </c>
      <c r="G345" t="s">
        <v>2396</v>
      </c>
      <c r="H345">
        <v>9856</v>
      </c>
      <c r="I345">
        <v>1</v>
      </c>
      <c r="J345" t="s">
        <v>2397</v>
      </c>
      <c r="R345" t="s">
        <v>1924</v>
      </c>
      <c r="S345">
        <v>2</v>
      </c>
      <c r="U345" t="str">
        <f t="shared" si="15"/>
        <v>cvm!$AC$345#</v>
      </c>
      <c r="V345" t="str" cm="1">
        <f t="array" ref="V345">_xlfn.LET(_xlpm.x, AC344,
         _xlpm.cellAddress, "【 cvm!" &amp; ADDRESS(ROW(cvm机型选项表[[#This Row],[自检]]),COLUMN(cvm机型选项表[[#This Row],[自检]])) &amp; "】",
         _xlfn.IFS(ISBLANK(_xlpm.x),   "error:右侧选项不足" &amp;  _xlpm.cellAddress,
               ISERROR(_xlpm.x),   "error:右侧选项执行失败: cvm!" &amp; _xlpm.cellAddress,
               TRUE,             "ok")
)</f>
        <v>ok</v>
      </c>
      <c r="AC345" t="str" cm="1">
        <f t="array" ref="AC345:AO345">TRANSPOSE(
_xlfn.UNIQUE(
_xlfn._xlws.FILTER(cvm表[机型],(cvm表[地域]=cvm机型选项表[[#This Row],[地域]])
*IF(cvm机型选项表[[#This Row],[CPU]]="",TRUE,(cvm表[CPU]=cvm机型选项表[[#This Row],[CPU]]))
*IF(cvm机型选项表[[#This Row],[内存]]="",TRUE,(cvm表[内存]=cvm机型选项表[[#This Row],[内存]]))))
)</f>
        <v>标准型 SA3</v>
      </c>
      <c r="AD345" t="str">
        <v>标准型 SA2</v>
      </c>
      <c r="AE345" t="str">
        <v>标准型 SA1</v>
      </c>
      <c r="AF345" t="str">
        <v>标准型 S5</v>
      </c>
      <c r="AG345" t="str">
        <v>标准型 S4</v>
      </c>
      <c r="AH345" t="str">
        <v>标准型 S3</v>
      </c>
      <c r="AI345" t="str">
        <v>标准型 S2</v>
      </c>
      <c r="AJ345" t="str">
        <v>标准型 S1</v>
      </c>
      <c r="AK345" t="str">
        <v>内存型 M6</v>
      </c>
      <c r="AL345" t="str">
        <v>内存型 M5</v>
      </c>
      <c r="AM345" t="str">
        <v>内存型 M4</v>
      </c>
      <c r="AN345" t="str">
        <v>内存型 M2</v>
      </c>
      <c r="AO345" t="str">
        <v>内存型 M1</v>
      </c>
      <c r="CY345" t="s">
        <v>1924</v>
      </c>
      <c r="CZ345" t="s">
        <v>1964</v>
      </c>
      <c r="DA345">
        <v>32</v>
      </c>
      <c r="DB345" t="str">
        <f t="shared" si="16"/>
        <v>cvm!$DF$345#</v>
      </c>
      <c r="DC345" t="str" cm="1">
        <f t="array" ref="DC345">_xlfn.LET(_xlpm.x, DF345,
         _xlpm.cellAddress, "【 cvm!" &amp; ADDRESS(ROW(cvmCpu选项表[[#This Row],[自检]]),COLUMN(cvmCpu选项表[[#This Row],[自检]])) &amp; "】",
         _xlfn.IFS(ISBLANK(_xlpm.x),   "error:右侧选项不足" &amp;  _xlpm.cellAddress,
               ISERROR(_xlpm.x),   "error:右侧选项执行失败: cvm!" &amp; _xlpm.cellAddress,
               TRUE,             "ok")
)</f>
        <v>ok</v>
      </c>
      <c r="DF345" cm="1">
        <f t="array" ref="DF345:DG345">TRANSPOSE(
_xlfn.UNIQUE(
_xlfn._xlws.FILTER(cvm表[CPU],(cvm表[地域]=cvmCpu选项表[[#This Row],[地域]])
*IF(cvmCpu选项表[[#This Row],[机型]]="",TRUE,(cvm表[机型]=cvmCpu选项表[[#This Row],[机型]]))
*IF(cvmCpu选项表[[#This Row],[内存]]="",TRUE,(cvm表[内存]=cvmCpu选项表[[#This Row],[内存]]))))
)</f>
        <v>8</v>
      </c>
      <c r="DG345">
        <v>16</v>
      </c>
      <c r="FK345" t="s">
        <v>1921</v>
      </c>
      <c r="FL345" t="s">
        <v>1982</v>
      </c>
      <c r="FM345">
        <v>64</v>
      </c>
      <c r="FN345" t="str">
        <f t="shared" si="17"/>
        <v>cvm!$FR$345#</v>
      </c>
      <c r="FO345" t="str" cm="1">
        <f t="array" ref="FO345">_xlfn.LET(_xlpm.x, FR345,
         _xlpm.cellAddress, "【 cvm!" &amp; ADDRESS(ROW(cvm内存选项表[[#This Row],[自检]]),COLUMN(cvm内存选项表[[#This Row],[自检]])) &amp; "】",
         _xlfn.IFS(ISBLANK(_xlpm.x),   "error:右侧选项不足" &amp;  _xlpm.cellAddress,
               ISERROR(_xlpm.x),   "error:右侧选项执行失败: cvm!" &amp; _xlpm.cellAddress,
               TRUE,             "ok")
)</f>
        <v>ok</v>
      </c>
      <c r="FR345" cm="1">
        <f t="array" ref="FR345:FS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45">
        <v>256</v>
      </c>
    </row>
    <row r="346" spans="2:176">
      <c r="B346" t="e" vm="697">
        <v>#VALUE!</v>
      </c>
      <c r="C346" t="s">
        <v>1921</v>
      </c>
      <c r="D346" t="s">
        <v>2017</v>
      </c>
      <c r="E346">
        <v>1</v>
      </c>
      <c r="F346">
        <v>8</v>
      </c>
      <c r="G346" t="s">
        <v>2324</v>
      </c>
      <c r="H346">
        <v>165</v>
      </c>
      <c r="I346">
        <v>1</v>
      </c>
      <c r="J346" t="s">
        <v>2398</v>
      </c>
      <c r="R346" t="s">
        <v>1924</v>
      </c>
      <c r="S346">
        <v>116</v>
      </c>
      <c r="U346" t="str">
        <f t="shared" si="15"/>
        <v>cvm!$AC$346#</v>
      </c>
      <c r="V346" t="str" cm="1">
        <f t="array" ref="V346">_xlfn.LET(_xlpm.x, AC345,
         _xlpm.cellAddress, "【 cvm!" &amp; ADDRESS(ROW(cvm机型选项表[[#This Row],[自检]]),COLUMN(cvm机型选项表[[#This Row],[自检]])) &amp; "】",
         _xlfn.IFS(ISBLANK(_xlpm.x),   "error:右侧选项不足" &amp;  _xlpm.cellAddress,
               ISERROR(_xlpm.x),   "error:右侧选项执行失败: cvm!" &amp; _xlpm.cellAddress,
               TRUE,             "ok")
)</f>
        <v>ok</v>
      </c>
      <c r="AC346" t="str" cm="1">
        <f t="array" ref="AC346">TRANSPOSE(
_xlfn.UNIQUE(
_xlfn._xlws.FILTER(cvm表[机型],(cvm表[地域]=cvm机型选项表[[#This Row],[地域]])
*IF(cvm机型选项表[[#This Row],[CPU]]="",TRUE,(cvm表[CPU]=cvm机型选项表[[#This Row],[CPU]]))
*IF(cvm机型选项表[[#This Row],[内存]]="",TRUE,(cvm表[内存]=cvm机型选项表[[#This Row],[内存]]))))
)</f>
        <v>标准型 SA3</v>
      </c>
      <c r="CY346" t="s">
        <v>1924</v>
      </c>
      <c r="CZ346" t="s">
        <v>1964</v>
      </c>
      <c r="DA346">
        <v>64</v>
      </c>
      <c r="DB346" t="str">
        <f t="shared" si="16"/>
        <v>cvm!$DF$346#</v>
      </c>
      <c r="DC346" t="str" cm="1">
        <f t="array" ref="DC346">_xlfn.LET(_xlpm.x, DF346,
         _xlpm.cellAddress, "【 cvm!" &amp; ADDRESS(ROW(cvmCpu选项表[[#This Row],[自检]]),COLUMN(cvmCpu选项表[[#This Row],[自检]])) &amp; "】",
         _xlfn.IFS(ISBLANK(_xlpm.x),   "error:右侧选项不足" &amp;  _xlpm.cellAddress,
               ISERROR(_xlpm.x),   "error:右侧选项执行失败: cvm!" &amp; _xlpm.cellAddress,
               TRUE,             "ok")
)</f>
        <v>ok</v>
      </c>
      <c r="DF346" cm="1">
        <f t="array" ref="DF346:DG346">TRANSPOSE(
_xlfn.UNIQUE(
_xlfn._xlws.FILTER(cvm表[CPU],(cvm表[地域]=cvmCpu选项表[[#This Row],[地域]])
*IF(cvmCpu选项表[[#This Row],[机型]]="",TRUE,(cvm表[机型]=cvmCpu选项表[[#This Row],[机型]]))
*IF(cvmCpu选项表[[#This Row],[内存]]="",TRUE,(cvm表[内存]=cvmCpu选项表[[#This Row],[内存]]))))
)</f>
        <v>16</v>
      </c>
      <c r="DG346">
        <v>32</v>
      </c>
      <c r="FK346" t="s">
        <v>1921</v>
      </c>
      <c r="FL346" t="s">
        <v>1982</v>
      </c>
      <c r="FM346">
        <v>128</v>
      </c>
      <c r="FN346" t="str">
        <f t="shared" si="17"/>
        <v>cvm!$FR$346#</v>
      </c>
      <c r="FO346" t="str" cm="1">
        <f t="array" ref="FO346">_xlfn.LET(_xlpm.x, FR346,
         _xlpm.cellAddress, "【 cvm!" &amp; ADDRESS(ROW(cvm内存选项表[[#This Row],[自检]]),COLUMN(cvm内存选项表[[#This Row],[自检]])) &amp; "】",
         _xlfn.IFS(ISBLANK(_xlpm.x),   "error:右侧选项不足" &amp;  _xlpm.cellAddress,
               ISERROR(_xlpm.x),   "error:右侧选项执行失败: cvm!" &amp; _xlpm.cellAddress,
               TRUE,             "ok")
)</f>
        <v>ok</v>
      </c>
      <c r="FR346" cm="1">
        <f t="array" ref="FR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76">
      <c r="B347" t="e" vm="698">
        <v>#VALUE!</v>
      </c>
      <c r="C347" t="s">
        <v>1921</v>
      </c>
      <c r="D347" t="s">
        <v>2017</v>
      </c>
      <c r="E347">
        <v>2</v>
      </c>
      <c r="F347">
        <v>16</v>
      </c>
      <c r="G347" t="s">
        <v>2350</v>
      </c>
      <c r="H347">
        <v>330</v>
      </c>
      <c r="I347">
        <v>1</v>
      </c>
      <c r="J347" t="s">
        <v>2399</v>
      </c>
      <c r="R347" t="s">
        <v>1924</v>
      </c>
      <c r="S347">
        <v>128</v>
      </c>
      <c r="U347" t="str">
        <f t="shared" si="15"/>
        <v>cvm!$AC$347#</v>
      </c>
      <c r="V347" t="str" cm="1">
        <f t="array" ref="V347">_xlfn.LET(_xlpm.x, AC346,
         _xlpm.cellAddress, "【 cvm!" &amp; ADDRESS(ROW(cvm机型选项表[[#This Row],[自检]]),COLUMN(cvm机型选项表[[#This Row],[自检]])) &amp; "】",
         _xlfn.IFS(ISBLANK(_xlpm.x),   "error:右侧选项不足" &amp;  _xlpm.cellAddress,
               ISERROR(_xlpm.x),   "error:右侧选项执行失败: cvm!" &amp; _xlpm.cellAddress,
               TRUE,             "ok")
)</f>
        <v>ok</v>
      </c>
      <c r="AC347" t="str" cm="1">
        <f t="array" ref="AC347:AE347">TRANSPOSE(
_xlfn.UNIQUE(
_xlfn._xlws.FILTER(cvm表[机型],(cvm表[地域]=cvm机型选项表[[#This Row],[地域]])
*IF(cvm机型选项表[[#This Row],[CPU]]="",TRUE,(cvm表[CPU]=cvm机型选项表[[#This Row],[CPU]]))
*IF(cvm机型选项表[[#This Row],[内存]]="",TRUE,(cvm表[内存]=cvm机型选项表[[#This Row],[内存]]))))
)</f>
        <v>标准型 SA3</v>
      </c>
      <c r="AD347" t="str">
        <v>标准型 SA2</v>
      </c>
      <c r="AE347" t="str">
        <v>标准型 SA1</v>
      </c>
      <c r="CY347" t="s">
        <v>1924</v>
      </c>
      <c r="CZ347" t="s">
        <v>1964</v>
      </c>
      <c r="DA347">
        <v>128</v>
      </c>
      <c r="DB347" t="str">
        <f t="shared" si="16"/>
        <v>cvm!$DF$347#</v>
      </c>
      <c r="DC347" t="str" cm="1">
        <f t="array" ref="DC347">_xlfn.LET(_xlpm.x, DF347,
         _xlpm.cellAddress, "【 cvm!" &amp; ADDRESS(ROW(cvmCpu选项表[[#This Row],[自检]]),COLUMN(cvmCpu选项表[[#This Row],[自检]])) &amp; "】",
         _xlfn.IFS(ISBLANK(_xlpm.x),   "error:右侧选项不足" &amp;  _xlpm.cellAddress,
               ISERROR(_xlpm.x),   "error:右侧选项执行失败: cvm!" &amp; _xlpm.cellAddress,
               TRUE,             "ok")
)</f>
        <v>ok</v>
      </c>
      <c r="DF347" cm="1">
        <f t="array" ref="DF347">TRANSPOSE(
_xlfn.UNIQUE(
_xlfn._xlws.FILTER(cvm表[CPU],(cvm表[地域]=cvmCpu选项表[[#This Row],[地域]])
*IF(cvmCpu选项表[[#This Row],[机型]]="",TRUE,(cvm表[机型]=cvmCpu选项表[[#This Row],[机型]]))
*IF(cvmCpu选项表[[#This Row],[内存]]="",TRUE,(cvm表[内存]=cvmCpu选项表[[#This Row],[内存]]))))
)</f>
        <v>32</v>
      </c>
      <c r="FK347" t="s">
        <v>1921</v>
      </c>
      <c r="FL347" t="s">
        <v>1984</v>
      </c>
      <c r="FM347">
        <v>1</v>
      </c>
      <c r="FN347" t="str">
        <f t="shared" si="17"/>
        <v>cvm!$FR$347#</v>
      </c>
      <c r="FO347" t="str" cm="1">
        <f t="array" ref="FO347">_xlfn.LET(_xlpm.x, FR347,
         _xlpm.cellAddress, "【 cvm!" &amp; ADDRESS(ROW(cvm内存选项表[[#This Row],[自检]]),COLUMN(cvm内存选项表[[#This Row],[自检]])) &amp; "】",
         _xlfn.IFS(ISBLANK(_xlpm.x),   "error:右侧选项不足" &amp;  _xlpm.cellAddress,
               ISERROR(_xlpm.x),   "error:右侧选项执行失败: cvm!" &amp; _xlpm.cellAddress,
               TRUE,             "ok")
)</f>
        <v>ok</v>
      </c>
      <c r="FR347" cm="1">
        <f t="array" ref="FR347:FT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47">
        <v>2</v>
      </c>
      <c r="FT347">
        <v>4</v>
      </c>
    </row>
    <row r="348" spans="2:176">
      <c r="B348" t="e" vm="699">
        <v>#VALUE!</v>
      </c>
      <c r="C348" t="s">
        <v>1921</v>
      </c>
      <c r="D348" t="s">
        <v>2017</v>
      </c>
      <c r="E348">
        <v>4</v>
      </c>
      <c r="F348">
        <v>32</v>
      </c>
      <c r="G348" t="s">
        <v>2326</v>
      </c>
      <c r="H348">
        <v>660</v>
      </c>
      <c r="I348">
        <v>1</v>
      </c>
      <c r="J348" t="s">
        <v>2400</v>
      </c>
      <c r="R348" t="s">
        <v>1924</v>
      </c>
      <c r="S348">
        <v>160</v>
      </c>
      <c r="U348" t="str">
        <f t="shared" si="15"/>
        <v>cvm!$AC$348#</v>
      </c>
      <c r="V348" t="str" cm="1">
        <f t="array" ref="V348">_xlfn.LET(_xlpm.x, AC347,
         _xlpm.cellAddress, "【 cvm!" &amp; ADDRESS(ROW(cvm机型选项表[[#This Row],[自检]]),COLUMN(cvm机型选项表[[#This Row],[自检]])) &amp; "】",
         _xlfn.IFS(ISBLANK(_xlpm.x),   "error:右侧选项不足" &amp;  _xlpm.cellAddress,
               ISERROR(_xlpm.x),   "error:右侧选项执行失败: cvm!" &amp; _xlpm.cellAddress,
               TRUE,             "ok")
)</f>
        <v>ok</v>
      </c>
      <c r="AC348" t="str" cm="1">
        <f t="array" ref="AC348:AD348">TRANSPOSE(
_xlfn.UNIQUE(
_xlfn._xlws.FILTER(cvm表[机型],(cvm表[地域]=cvm机型选项表[[#This Row],[地域]])
*IF(cvm机型选项表[[#This Row],[CPU]]="",TRUE,(cvm表[CPU]=cvm机型选项表[[#This Row],[CPU]]))
*IF(cvm机型选项表[[#This Row],[内存]]="",TRUE,(cvm表[内存]=cvm机型选项表[[#This Row],[内存]]))))
)</f>
        <v>标准型 SA3</v>
      </c>
      <c r="AD348" t="str">
        <v>标准型 SA2</v>
      </c>
      <c r="CY348" t="s">
        <v>1924</v>
      </c>
      <c r="CZ348" t="s">
        <v>1966</v>
      </c>
      <c r="DA348">
        <v>8</v>
      </c>
      <c r="DB348" t="str">
        <f t="shared" si="16"/>
        <v>cvm!$DF$348#</v>
      </c>
      <c r="DC348" t="str" cm="1">
        <f t="array" ref="DC348">_xlfn.LET(_xlpm.x, DF348,
         _xlpm.cellAddress, "【 cvm!" &amp; ADDRESS(ROW(cvmCpu选项表[[#This Row],[自检]]),COLUMN(cvmCpu选项表[[#This Row],[自检]])) &amp; "】",
         _xlfn.IFS(ISBLANK(_xlpm.x),   "error:右侧选项不足" &amp;  _xlpm.cellAddress,
               ISERROR(_xlpm.x),   "error:右侧选项执行失败: cvm!" &amp; _xlpm.cellAddress,
               TRUE,             "ok")
)</f>
        <v>ok</v>
      </c>
      <c r="DF348" cm="1">
        <f t="array" ref="DF348">TRANSPOSE(
_xlfn.UNIQUE(
_xlfn._xlws.FILTER(cvm表[CPU],(cvm表[地域]=cvmCpu选项表[[#This Row],[地域]])
*IF(cvmCpu选项表[[#This Row],[机型]]="",TRUE,(cvm表[机型]=cvmCpu选项表[[#This Row],[机型]]))
*IF(cvmCpu选项表[[#This Row],[内存]]="",TRUE,(cvm表[内存]=cvmCpu选项表[[#This Row],[内存]]))))
)</f>
        <v>4</v>
      </c>
      <c r="FK348" t="s">
        <v>1921</v>
      </c>
      <c r="FL348" t="s">
        <v>1984</v>
      </c>
      <c r="FM348">
        <v>2</v>
      </c>
      <c r="FN348" t="str">
        <f t="shared" si="17"/>
        <v>cvm!$FR$348#</v>
      </c>
      <c r="FO348" t="str" cm="1">
        <f t="array" ref="FO348">_xlfn.LET(_xlpm.x, FR348,
         _xlpm.cellAddress, "【 cvm!" &amp; ADDRESS(ROW(cvm内存选项表[[#This Row],[自检]]),COLUMN(cvm内存选项表[[#This Row],[自检]])) &amp; "】",
         _xlfn.IFS(ISBLANK(_xlpm.x),   "error:右侧选项不足" &amp;  _xlpm.cellAddress,
               ISERROR(_xlpm.x),   "error:右侧选项执行失败: cvm!" &amp; _xlpm.cellAddress,
               TRUE,             "ok")
)</f>
        <v>ok</v>
      </c>
      <c r="FR348" cm="1">
        <f t="array" ref="FR348:FS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8">
        <v>8</v>
      </c>
    </row>
    <row r="349" spans="2:176">
      <c r="B349" t="e" vm="700">
        <v>#VALUE!</v>
      </c>
      <c r="C349" t="s">
        <v>1921</v>
      </c>
      <c r="D349" t="s">
        <v>2017</v>
      </c>
      <c r="E349">
        <v>8</v>
      </c>
      <c r="F349">
        <v>64</v>
      </c>
      <c r="G349" t="s">
        <v>2328</v>
      </c>
      <c r="H349">
        <v>1320</v>
      </c>
      <c r="I349">
        <v>1</v>
      </c>
      <c r="J349" t="s">
        <v>2401</v>
      </c>
      <c r="R349" t="s">
        <v>1924</v>
      </c>
      <c r="S349">
        <v>232</v>
      </c>
      <c r="U349" t="str">
        <f t="shared" si="15"/>
        <v>cvm!$AC$349#</v>
      </c>
      <c r="V349" t="str" cm="1">
        <f t="array" ref="V349">_xlfn.LET(_xlpm.x, AC348,
         _xlpm.cellAddress, "【 cvm!" &amp; ADDRESS(ROW(cvm机型选项表[[#This Row],[自检]]),COLUMN(cvm机型选项表[[#This Row],[自检]])) &amp; "】",
         _xlfn.IFS(ISBLANK(_xlpm.x),   "error:右侧选项不足" &amp;  _xlpm.cellAddress,
               ISERROR(_xlpm.x),   "error:右侧选项执行失败: cvm!" &amp; _xlpm.cellAddress,
               TRUE,             "ok")
)</f>
        <v>ok</v>
      </c>
      <c r="AC349" t="str" cm="1">
        <f t="array" ref="AC349">TRANSPOSE(
_xlfn.UNIQUE(
_xlfn._xlws.FILTER(cvm表[机型],(cvm表[地域]=cvm机型选项表[[#This Row],[地域]])
*IF(cvm机型选项表[[#This Row],[CPU]]="",TRUE,(cvm表[CPU]=cvm机型选项表[[#This Row],[CPU]]))
*IF(cvm机型选项表[[#This Row],[内存]]="",TRUE,(cvm表[内存]=cvm机型选项表[[#This Row],[内存]]))))
)</f>
        <v>标准型 SA3</v>
      </c>
      <c r="CY349" t="s">
        <v>1924</v>
      </c>
      <c r="CZ349" t="s">
        <v>1966</v>
      </c>
      <c r="DA349">
        <v>16</v>
      </c>
      <c r="DB349" t="str">
        <f t="shared" si="16"/>
        <v>cvm!$DF$349#</v>
      </c>
      <c r="DC349" t="str" cm="1">
        <f t="array" ref="DC349">_xlfn.LET(_xlpm.x, DF349,
         _xlpm.cellAddress, "【 cvm!" &amp; ADDRESS(ROW(cvmCpu选项表[[#This Row],[自检]]),COLUMN(cvmCpu选项表[[#This Row],[自检]])) &amp; "】",
         _xlfn.IFS(ISBLANK(_xlpm.x),   "error:右侧选项不足" &amp;  _xlpm.cellAddress,
               ISERROR(_xlpm.x),   "error:右侧选项执行失败: cvm!" &amp; _xlpm.cellAddress,
               TRUE,             "ok")
)</f>
        <v>ok</v>
      </c>
      <c r="DF349" cm="1">
        <f t="array" ref="DF349:DG349">TRANSPOSE(
_xlfn.UNIQUE(
_xlfn._xlws.FILTER(cvm表[CPU],(cvm表[地域]=cvmCpu选项表[[#This Row],[地域]])
*IF(cvmCpu选项表[[#This Row],[机型]]="",TRUE,(cvm表[机型]=cvmCpu选项表[[#This Row],[机型]]))
*IF(cvmCpu选项表[[#This Row],[内存]]="",TRUE,(cvm表[内存]=cvmCpu选项表[[#This Row],[内存]]))))
)</f>
        <v>4</v>
      </c>
      <c r="DG349">
        <v>8</v>
      </c>
      <c r="FK349" t="s">
        <v>1921</v>
      </c>
      <c r="FL349" t="s">
        <v>1984</v>
      </c>
      <c r="FM349">
        <v>4</v>
      </c>
      <c r="FN349" t="str">
        <f t="shared" si="17"/>
        <v>cvm!$FR$349#</v>
      </c>
      <c r="FO349" t="str" cm="1">
        <f t="array" ref="FO349">_xlfn.LET(_xlpm.x, FR349,
         _xlpm.cellAddress, "【 cvm!" &amp; ADDRESS(ROW(cvm内存选项表[[#This Row],[自检]]),COLUMN(cvm内存选项表[[#This Row],[自检]])) &amp; "】",
         _xlfn.IFS(ISBLANK(_xlpm.x),   "error:右侧选项不足" &amp;  _xlpm.cellAddress,
               ISERROR(_xlpm.x),   "error:右侧选项执行失败: cvm!" &amp; _xlpm.cellAddress,
               TRUE,             "ok")
)</f>
        <v>ok</v>
      </c>
      <c r="FR349" cm="1">
        <f t="array" ref="FR349:FS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9">
        <v>16</v>
      </c>
    </row>
    <row r="350" spans="2:176">
      <c r="B350" t="e" vm="701">
        <v>#VALUE!</v>
      </c>
      <c r="C350" t="s">
        <v>1921</v>
      </c>
      <c r="D350" t="s">
        <v>2017</v>
      </c>
      <c r="E350">
        <v>12</v>
      </c>
      <c r="F350">
        <v>96</v>
      </c>
      <c r="G350" t="s">
        <v>2354</v>
      </c>
      <c r="H350">
        <v>1980</v>
      </c>
      <c r="I350">
        <v>1</v>
      </c>
      <c r="J350" t="s">
        <v>2402</v>
      </c>
      <c r="R350" t="s">
        <v>1924</v>
      </c>
      <c r="S350">
        <v>90</v>
      </c>
      <c r="U350" t="str">
        <f t="shared" si="15"/>
        <v>cvm!$AC$350#</v>
      </c>
      <c r="V350" t="str" cm="1">
        <f t="array" ref="V350">_xlfn.LET(_xlpm.x, AC349,
         _xlpm.cellAddress, "【 cvm!" &amp; ADDRESS(ROW(cvm机型选项表[[#This Row],[自检]]),COLUMN(cvm机型选项表[[#This Row],[自检]])) &amp; "】",
         _xlfn.IFS(ISBLANK(_xlpm.x),   "error:右侧选项不足" &amp;  _xlpm.cellAddress,
               ISERROR(_xlpm.x),   "error:右侧选项执行失败: cvm!" &amp; _xlpm.cellAddress,
               TRUE,             "ok")
)</f>
        <v>ok</v>
      </c>
      <c r="AC350" t="str" cm="1">
        <f t="array" ref="AC350:AD350">TRANSPOSE(
_xlfn.UNIQUE(
_xlfn._xlws.FILTER(cvm表[机型],(cvm表[地域]=cvm机型选项表[[#This Row],[地域]])
*IF(cvm机型选项表[[#This Row],[CPU]]="",TRUE,(cvm表[CPU]=cvm机型选项表[[#This Row],[CPU]]))
*IF(cvm机型选项表[[#This Row],[内存]]="",TRUE,(cvm表[内存]=cvm机型选项表[[#This Row],[内存]]))))
)</f>
        <v>标准型 SA2</v>
      </c>
      <c r="AD350" t="str">
        <v>GPU推理型 GI3X</v>
      </c>
      <c r="CY350" t="s">
        <v>1924</v>
      </c>
      <c r="CZ350" t="s">
        <v>1966</v>
      </c>
      <c r="DA350">
        <v>32</v>
      </c>
      <c r="DB350" t="str">
        <f t="shared" si="16"/>
        <v>cvm!$DF$350#</v>
      </c>
      <c r="DC350" t="str" cm="1">
        <f t="array" ref="DC350">_xlfn.LET(_xlpm.x, DF350,
         _xlpm.cellAddress, "【 cvm!" &amp; ADDRESS(ROW(cvmCpu选项表[[#This Row],[自检]]),COLUMN(cvmCpu选项表[[#This Row],[自检]])) &amp; "】",
         _xlfn.IFS(ISBLANK(_xlpm.x),   "error:右侧选项不足" &amp;  _xlpm.cellAddress,
               ISERROR(_xlpm.x),   "error:右侧选项执行失败: cvm!" &amp; _xlpm.cellAddress,
               TRUE,             "ok")
)</f>
        <v>ok</v>
      </c>
      <c r="DF350" cm="1">
        <f t="array" ref="DF350:DG350">TRANSPOSE(
_xlfn.UNIQUE(
_xlfn._xlws.FILTER(cvm表[CPU],(cvm表[地域]=cvmCpu选项表[[#This Row],[地域]])
*IF(cvmCpu选项表[[#This Row],[机型]]="",TRUE,(cvm表[机型]=cvmCpu选项表[[#This Row],[机型]]))
*IF(cvmCpu选项表[[#This Row],[内存]]="",TRUE,(cvm表[内存]=cvmCpu选项表[[#This Row],[内存]]))))
)</f>
        <v>8</v>
      </c>
      <c r="DG350">
        <v>16</v>
      </c>
      <c r="FK350" t="s">
        <v>1921</v>
      </c>
      <c r="FL350" t="s">
        <v>1984</v>
      </c>
      <c r="FM350">
        <v>8</v>
      </c>
      <c r="FN350" t="str">
        <f t="shared" si="17"/>
        <v>cvm!$FR$350#</v>
      </c>
      <c r="FO350" t="str" cm="1">
        <f t="array" ref="FO350">_xlfn.LET(_xlpm.x, FR350,
         _xlpm.cellAddress, "【 cvm!" &amp; ADDRESS(ROW(cvm内存选项表[[#This Row],[自检]]),COLUMN(cvm内存选项表[[#This Row],[自检]])) &amp; "】",
         _xlfn.IFS(ISBLANK(_xlpm.x),   "error:右侧选项不足" &amp;  _xlpm.cellAddress,
               ISERROR(_xlpm.x),   "error:右侧选项执行失败: cvm!" &amp; _xlpm.cellAddress,
               TRUE,             "ok")
)</f>
        <v>ok</v>
      </c>
      <c r="FR350" cm="1">
        <f t="array" ref="FR350:FS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50">
        <v>32</v>
      </c>
    </row>
    <row r="351" spans="2:176">
      <c r="B351" t="e" vm="702">
        <v>#VALUE!</v>
      </c>
      <c r="C351" t="s">
        <v>1921</v>
      </c>
      <c r="D351" t="s">
        <v>2017</v>
      </c>
      <c r="E351">
        <v>16</v>
      </c>
      <c r="F351">
        <v>128</v>
      </c>
      <c r="G351" t="s">
        <v>2330</v>
      </c>
      <c r="H351">
        <v>2640</v>
      </c>
      <c r="I351">
        <v>1</v>
      </c>
      <c r="J351" t="s">
        <v>2403</v>
      </c>
      <c r="R351" t="s">
        <v>1924</v>
      </c>
      <c r="S351">
        <v>180</v>
      </c>
      <c r="U351" t="str">
        <f t="shared" si="15"/>
        <v>cvm!$AC$351#</v>
      </c>
      <c r="V351" t="str" cm="1">
        <f t="array" ref="V351">_xlfn.LET(_xlpm.x, AC350,
         _xlpm.cellAddress, "【 cvm!" &amp; ADDRESS(ROW(cvm机型选项表[[#This Row],[自检]]),COLUMN(cvm机型选项表[[#This Row],[自检]])) &amp; "】",
         _xlfn.IFS(ISBLANK(_xlpm.x),   "error:右侧选项不足" &amp;  _xlpm.cellAddress,
               ISERROR(_xlpm.x),   "error:右侧选项执行失败: cvm!" &amp; _xlpm.cellAddress,
               TRUE,             "ok")
)</f>
        <v>ok</v>
      </c>
      <c r="AC351" t="str" cm="1">
        <f t="array" ref="AC351:AD351">TRANSPOSE(
_xlfn.UNIQUE(
_xlfn._xlws.FILTER(cvm表[机型],(cvm表[地域]=cvm机型选项表[[#This Row],[地域]])
*IF(cvm机型选项表[[#This Row],[CPU]]="",TRUE,(cvm表[CPU]=cvm机型选项表[[#This Row],[CPU]]))
*IF(cvm机型选项表[[#This Row],[内存]]="",TRUE,(cvm表[内存]=cvm机型选项表[[#This Row],[内存]]))))
)</f>
        <v>标准型 SA2</v>
      </c>
      <c r="AD351" t="str">
        <v>GPU推理型 GI3X</v>
      </c>
      <c r="CY351" t="s">
        <v>1924</v>
      </c>
      <c r="CZ351" t="s">
        <v>1966</v>
      </c>
      <c r="DA351">
        <v>64</v>
      </c>
      <c r="DB351" t="str">
        <f t="shared" si="16"/>
        <v>cvm!$DF$351#</v>
      </c>
      <c r="DC351" t="str" cm="1">
        <f t="array" ref="DC351">_xlfn.LET(_xlpm.x, DF351,
         _xlpm.cellAddress, "【 cvm!" &amp; ADDRESS(ROW(cvmCpu选项表[[#This Row],[自检]]),COLUMN(cvmCpu选项表[[#This Row],[自检]])) &amp; "】",
         _xlfn.IFS(ISBLANK(_xlpm.x),   "error:右侧选项不足" &amp;  _xlpm.cellAddress,
               ISERROR(_xlpm.x),   "error:右侧选项执行失败: cvm!" &amp; _xlpm.cellAddress,
               TRUE,             "ok")
)</f>
        <v>ok</v>
      </c>
      <c r="DF351" cm="1">
        <f t="array" ref="DF351">TRANSPOSE(
_xlfn.UNIQUE(
_xlfn._xlws.FILTER(cvm表[CPU],(cvm表[地域]=cvmCpu选项表[[#This Row],[地域]])
*IF(cvmCpu选项表[[#This Row],[机型]]="",TRUE,(cvm表[机型]=cvmCpu选项表[[#This Row],[机型]]))
*IF(cvmCpu选项表[[#This Row],[内存]]="",TRUE,(cvm表[内存]=cvmCpu选项表[[#This Row],[内存]]))))
)</f>
        <v>16</v>
      </c>
      <c r="FK351" t="s">
        <v>1921</v>
      </c>
      <c r="FL351" t="s">
        <v>1984</v>
      </c>
      <c r="FM351">
        <v>16</v>
      </c>
      <c r="FN351" t="str">
        <f t="shared" si="17"/>
        <v>cvm!$FR$351#</v>
      </c>
      <c r="FO351" t="str" cm="1">
        <f t="array" ref="FO351">_xlfn.LET(_xlpm.x, FR351,
         _xlpm.cellAddress, "【 cvm!" &amp; ADDRESS(ROW(cvm内存选项表[[#This Row],[自检]]),COLUMN(cvm内存选项表[[#This Row],[自检]])) &amp; "】",
         _xlfn.IFS(ISBLANK(_xlpm.x),   "error:右侧选项不足" &amp;  _xlpm.cellAddress,
               ISERROR(_xlpm.x),   "error:右侧选项执行失败: cvm!" &amp; _xlpm.cellAddress,
               TRUE,             "ok")
)</f>
        <v>ok</v>
      </c>
      <c r="FR351" cm="1">
        <f t="array" ref="FR351:FS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51">
        <v>64</v>
      </c>
    </row>
    <row r="352" spans="2:176">
      <c r="B352" t="e" vm="703">
        <v>#VALUE!</v>
      </c>
      <c r="C352" t="s">
        <v>1921</v>
      </c>
      <c r="D352" t="s">
        <v>2017</v>
      </c>
      <c r="E352">
        <v>24</v>
      </c>
      <c r="F352">
        <v>192</v>
      </c>
      <c r="G352" t="s">
        <v>2392</v>
      </c>
      <c r="H352">
        <v>3960</v>
      </c>
      <c r="I352">
        <v>1</v>
      </c>
      <c r="J352" t="s">
        <v>2404</v>
      </c>
      <c r="R352" t="s">
        <v>1924</v>
      </c>
      <c r="S352">
        <v>124</v>
      </c>
      <c r="U352" t="str">
        <f t="shared" si="15"/>
        <v>cvm!$AC$352#</v>
      </c>
      <c r="V352" t="str" cm="1">
        <f t="array" ref="V352">_xlfn.LET(_xlpm.x, AC351,
         _xlpm.cellAddress, "【 cvm!" &amp; ADDRESS(ROW(cvm机型选项表[[#This Row],[自检]]),COLUMN(cvm机型选项表[[#This Row],[自检]])) &amp; "】",
         _xlfn.IFS(ISBLANK(_xlpm.x),   "error:右侧选项不足" &amp;  _xlpm.cellAddress,
               ISERROR(_xlpm.x),   "error:右侧选项执行失败: cvm!" &amp; _xlpm.cellAddress,
               TRUE,             "ok")
)</f>
        <v>ok</v>
      </c>
      <c r="AC352" t="str" cm="1">
        <f t="array" ref="AC352:AD352">TRANSPOSE(
_xlfn.UNIQUE(
_xlfn._xlws.FILTER(cvm表[机型],(cvm表[地域]=cvm机型选项表[[#This Row],[地域]])
*IF(cvm机型选项表[[#This Row],[CPU]]="",TRUE,(cvm表[CPU]=cvm机型选项表[[#This Row],[CPU]]))
*IF(cvm机型选项表[[#This Row],[内存]]="",TRUE,(cvm表[内存]=cvm机型选项表[[#This Row],[内存]]))))
)</f>
        <v>标准型 S6</v>
      </c>
      <c r="AD352" t="str">
        <v>内存型 M6</v>
      </c>
      <c r="CY352" t="s">
        <v>1924</v>
      </c>
      <c r="CZ352" t="s">
        <v>1966</v>
      </c>
      <c r="DA352">
        <v>96</v>
      </c>
      <c r="DB352" t="str">
        <f t="shared" si="16"/>
        <v>cvm!$DF$352#</v>
      </c>
      <c r="DC352" t="str" cm="1">
        <f t="array" ref="DC352">_xlfn.LET(_xlpm.x, DF352,
         _xlpm.cellAddress, "【 cvm!" &amp; ADDRESS(ROW(cvmCpu选项表[[#This Row],[自检]]),COLUMN(cvmCpu选项表[[#This Row],[自检]])) &amp; "】",
         _xlfn.IFS(ISBLANK(_xlpm.x),   "error:右侧选项不足" &amp;  _xlpm.cellAddress,
               ISERROR(_xlpm.x),   "error:右侧选项执行失败: cvm!" &amp; _xlpm.cellAddress,
               TRUE,             "ok")
)</f>
        <v>ok</v>
      </c>
      <c r="DF352" cm="1">
        <f t="array" ref="DF352">TRANSPOSE(
_xlfn.UNIQUE(
_xlfn._xlws.FILTER(cvm表[CPU],(cvm表[地域]=cvmCpu选项表[[#This Row],[地域]])
*IF(cvmCpu选项表[[#This Row],[机型]]="",TRUE,(cvm表[机型]=cvmCpu选项表[[#This Row],[机型]]))
*IF(cvmCpu选项表[[#This Row],[内存]]="",TRUE,(cvm表[内存]=cvmCpu选项表[[#This Row],[内存]]))))
)</f>
        <v>32</v>
      </c>
      <c r="FK352" t="s">
        <v>1921</v>
      </c>
      <c r="FL352" t="s">
        <v>1984</v>
      </c>
      <c r="FM352">
        <v>32</v>
      </c>
      <c r="FN352" t="str">
        <f t="shared" si="17"/>
        <v>cvm!$FR$352#</v>
      </c>
      <c r="FO352" t="str" cm="1">
        <f t="array" ref="FO352">_xlfn.LET(_xlpm.x, FR352,
         _xlpm.cellAddress, "【 cvm!" &amp; ADDRESS(ROW(cvm内存选项表[[#This Row],[自检]]),COLUMN(cvm内存选项表[[#This Row],[自检]])) &amp; "】",
         _xlfn.IFS(ISBLANK(_xlpm.x),   "error:右侧选项不足" &amp;  _xlpm.cellAddress,
               ISERROR(_xlpm.x),   "error:右侧选项执行失败: cvm!" &amp; _xlpm.cellAddress,
               TRUE,             "ok")
)</f>
        <v>ok</v>
      </c>
      <c r="FR352" cm="1">
        <f t="array" ref="FR352:FS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52">
        <v>128</v>
      </c>
    </row>
    <row r="353" spans="2:176">
      <c r="B353" t="e" vm="704">
        <v>#VALUE!</v>
      </c>
      <c r="C353" t="s">
        <v>1921</v>
      </c>
      <c r="D353" t="s">
        <v>2017</v>
      </c>
      <c r="E353">
        <v>32</v>
      </c>
      <c r="F353">
        <v>256</v>
      </c>
      <c r="G353" t="s">
        <v>2332</v>
      </c>
      <c r="H353">
        <v>5280</v>
      </c>
      <c r="I353">
        <v>1</v>
      </c>
      <c r="J353" t="s">
        <v>2405</v>
      </c>
      <c r="R353" t="s">
        <v>1924</v>
      </c>
      <c r="S353">
        <v>84</v>
      </c>
      <c r="U353" t="str">
        <f t="shared" si="15"/>
        <v>cvm!$AC$353#</v>
      </c>
      <c r="V353" t="str" cm="1">
        <f t="array" ref="V353">_xlfn.LET(_xlpm.x, AC352,
         _xlpm.cellAddress, "【 cvm!" &amp; ADDRESS(ROW(cvm机型选项表[[#This Row],[自检]]),COLUMN(cvm机型选项表[[#This Row],[自检]])) &amp; "】",
         _xlfn.IFS(ISBLANK(_xlpm.x),   "error:右侧选项不足" &amp;  _xlpm.cellAddress,
               ISERROR(_xlpm.x),   "error:右侧选项执行失败: cvm!" &amp; _xlpm.cellAddress,
               TRUE,             "ok")
)</f>
        <v>ok</v>
      </c>
      <c r="AC353" t="str" cm="1">
        <f t="array" ref="AC353:AE353">TRANSPOSE(
_xlfn.UNIQUE(
_xlfn._xlws.FILTER(cvm表[机型],(cvm表[地域]=cvm机型选项表[[#This Row],[地域]])
*IF(cvm机型选项表[[#This Row],[CPU]]="",TRUE,(cvm表[CPU]=cvm机型选项表[[#This Row],[CPU]]))
*IF(cvm机型选项表[[#This Row],[内存]]="",TRUE,(cvm表[内存]=cvm机型选项表[[#This Row],[内存]]))))
)</f>
        <v>标准型 S5</v>
      </c>
      <c r="AD353" t="str">
        <v>大数据型 D3</v>
      </c>
      <c r="AE353" t="str">
        <v>内存型 M5</v>
      </c>
      <c r="CY353" t="s">
        <v>1924</v>
      </c>
      <c r="CZ353" t="s">
        <v>1969</v>
      </c>
      <c r="DA353">
        <v>64</v>
      </c>
      <c r="DB353" t="str">
        <f t="shared" si="16"/>
        <v>cvm!$DF$353#</v>
      </c>
      <c r="DC353" t="str" cm="1">
        <f t="array" ref="DC353">_xlfn.LET(_xlpm.x, DF353,
         _xlpm.cellAddress, "【 cvm!" &amp; ADDRESS(ROW(cvmCpu选项表[[#This Row],[自检]]),COLUMN(cvmCpu选项表[[#This Row],[自检]])) &amp; "】",
         _xlfn.IFS(ISBLANK(_xlpm.x),   "error:右侧选项不足" &amp;  _xlpm.cellAddress,
               ISERROR(_xlpm.x),   "error:右侧选项执行失败: cvm!" &amp; _xlpm.cellAddress,
               TRUE,             "ok")
)</f>
        <v>ok</v>
      </c>
      <c r="DF353" cm="1">
        <f t="array" ref="DF353">TRANSPOSE(
_xlfn.UNIQUE(
_xlfn._xlws.FILTER(cvm表[CPU],(cvm表[地域]=cvmCpu选项表[[#This Row],[地域]])
*IF(cvmCpu选项表[[#This Row],[机型]]="",TRUE,(cvm表[机型]=cvmCpu选项表[[#This Row],[机型]]))
*IF(cvmCpu选项表[[#This Row],[内存]]="",TRUE,(cvm表[内存]=cvmCpu选项表[[#This Row],[内存]]))))
)</f>
        <v>32</v>
      </c>
      <c r="FK353" t="s">
        <v>1921</v>
      </c>
      <c r="FL353" t="s">
        <v>1984</v>
      </c>
      <c r="FM353">
        <v>48</v>
      </c>
      <c r="FN353" t="str">
        <f t="shared" si="17"/>
        <v>cvm!$FR$353#</v>
      </c>
      <c r="FO353" t="str" cm="1">
        <f t="array" ref="FO353">_xlfn.LET(_xlpm.x, FR353,
         _xlpm.cellAddress, "【 cvm!" &amp; ADDRESS(ROW(cvm内存选项表[[#This Row],[自检]]),COLUMN(cvm内存选项表[[#This Row],[自检]])) &amp; "】",
         _xlfn.IFS(ISBLANK(_xlpm.x),   "error:右侧选项不足" &amp;  _xlpm.cellAddress,
               ISERROR(_xlpm.x),   "error:右侧选项执行失败: cvm!" &amp; _xlpm.cellAddress,
               TRUE,             "ok")
)</f>
        <v>ok</v>
      </c>
      <c r="FR353" cm="1">
        <f t="array" ref="FR353:FS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53">
        <v>192</v>
      </c>
    </row>
    <row r="354" spans="2:176">
      <c r="B354" t="e" vm="705">
        <v>#VALUE!</v>
      </c>
      <c r="C354" t="s">
        <v>1921</v>
      </c>
      <c r="D354" t="s">
        <v>2019</v>
      </c>
      <c r="E354">
        <v>16</v>
      </c>
      <c r="F354">
        <v>96</v>
      </c>
      <c r="G354" t="s">
        <v>2406</v>
      </c>
      <c r="H354">
        <v>13748</v>
      </c>
      <c r="I354">
        <v>1</v>
      </c>
      <c r="J354" t="s">
        <v>2407</v>
      </c>
      <c r="R354" t="s">
        <v>1924</v>
      </c>
      <c r="S354">
        <v>12</v>
      </c>
      <c r="U354" t="str">
        <f t="shared" si="15"/>
        <v>cvm!$AC$354#</v>
      </c>
      <c r="V354" t="str" cm="1">
        <f t="array" ref="V354">_xlfn.LET(_xlpm.x, AC353,
         _xlpm.cellAddress, "【 cvm!" &amp; ADDRESS(ROW(cvm机型选项表[[#This Row],[自检]]),COLUMN(cvm机型选项表[[#This Row],[自检]])) &amp; "】",
         _xlfn.IFS(ISBLANK(_xlpm.x),   "error:右侧选项不足" &amp;  _xlpm.cellAddress,
               ISERROR(_xlpm.x),   "error:右侧选项执行失败: cvm!" &amp; _xlpm.cellAddress,
               TRUE,             "ok")
)</f>
        <v>ok</v>
      </c>
      <c r="AC354" t="str" cm="1">
        <f t="array" ref="AC354:AJ354">TRANSPOSE(
_xlfn.UNIQUE(
_xlfn._xlws.FILTER(cvm表[机型],(cvm表[地域]=cvm机型选项表[[#This Row],[地域]])
*IF(cvm机型选项表[[#This Row],[CPU]]="",TRUE,(cvm表[CPU]=cvm机型选项表[[#This Row],[CPU]]))
*IF(cvm机型选项表[[#This Row],[内存]]="",TRUE,(cvm表[内存]=cvm机型选项表[[#This Row],[内存]]))))
)</f>
        <v>标准型 S4</v>
      </c>
      <c r="AD354" t="str">
        <v>标准型 S3</v>
      </c>
      <c r="AE354" t="str">
        <v>标准型 S2</v>
      </c>
      <c r="AF354" t="str">
        <v>标准型 S1</v>
      </c>
      <c r="AG354" t="str">
        <v>内存型 M5</v>
      </c>
      <c r="AH354" t="str">
        <v>内存型 M4</v>
      </c>
      <c r="AI354" t="str">
        <v>内存型 M2</v>
      </c>
      <c r="AJ354" t="str">
        <v>内存型 M1</v>
      </c>
      <c r="CY354" t="s">
        <v>1924</v>
      </c>
      <c r="CZ354" t="s">
        <v>1972</v>
      </c>
      <c r="DA354">
        <v>16</v>
      </c>
      <c r="DB354" t="str">
        <f t="shared" si="16"/>
        <v>cvm!$DF$354#</v>
      </c>
      <c r="DC354" t="str" cm="1">
        <f t="array" ref="DC354">_xlfn.LET(_xlpm.x, DF354,
         _xlpm.cellAddress, "【 cvm!" &amp; ADDRESS(ROW(cvmCpu选项表[[#This Row],[自检]]),COLUMN(cvmCpu选项表[[#This Row],[自检]])) &amp; "】",
         _xlfn.IFS(ISBLANK(_xlpm.x),   "error:右侧选项不足" &amp;  _xlpm.cellAddress,
               ISERROR(_xlpm.x),   "error:右侧选项执行失败: cvm!" &amp; _xlpm.cellAddress,
               TRUE,             "ok")
)</f>
        <v>ok</v>
      </c>
      <c r="DF354" cm="1">
        <f t="array" ref="DF354:DG354">TRANSPOSE(
_xlfn.UNIQUE(
_xlfn._xlws.FILTER(cvm表[CPU],(cvm表[地域]=cvmCpu选项表[[#This Row],[地域]])
*IF(cvmCpu选项表[[#This Row],[机型]]="",TRUE,(cvm表[机型]=cvmCpu选项表[[#This Row],[机型]]))
*IF(cvmCpu选项表[[#This Row],[内存]]="",TRUE,(cvm表[内存]=cvmCpu选项表[[#This Row],[内存]]))))
)</f>
        <v>4</v>
      </c>
      <c r="DG354">
        <v>8</v>
      </c>
      <c r="FK354" t="s">
        <v>1921</v>
      </c>
      <c r="FL354" t="s">
        <v>1984</v>
      </c>
      <c r="FM354">
        <v>62</v>
      </c>
      <c r="FN354" t="str">
        <f t="shared" si="17"/>
        <v>cvm!$FR$354#</v>
      </c>
      <c r="FO354" t="str" cm="1">
        <f t="array" ref="FO354">_xlfn.LET(_xlpm.x, FR354,
         _xlpm.cellAddress, "【 cvm!" &amp; ADDRESS(ROW(cvm内存选项表[[#This Row],[自检]]),COLUMN(cvm内存选项表[[#This Row],[自检]])) &amp; "】",
         _xlfn.IFS(ISBLANK(_xlpm.x),   "error:右侧选项不足" &amp;  _xlpm.cellAddress,
               ISERROR(_xlpm.x),   "error:右侧选项执行失败: cvm!" &amp; _xlpm.cellAddress,
               TRUE,             "ok")
)</f>
        <v>ok</v>
      </c>
      <c r="FR354" cm="1">
        <f t="array" ref="FR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76">
      <c r="B355" t="e" vm="706">
        <v>#VALUE!</v>
      </c>
      <c r="C355" t="s">
        <v>1921</v>
      </c>
      <c r="D355" t="s">
        <v>2019</v>
      </c>
      <c r="E355">
        <v>32</v>
      </c>
      <c r="F355">
        <v>192</v>
      </c>
      <c r="G355" t="s">
        <v>2408</v>
      </c>
      <c r="H355">
        <v>27496</v>
      </c>
      <c r="I355">
        <v>1</v>
      </c>
      <c r="J355" t="s">
        <v>2409</v>
      </c>
      <c r="R355" t="s">
        <v>1924</v>
      </c>
      <c r="S355">
        <v>28</v>
      </c>
      <c r="U355" t="str">
        <f t="shared" si="15"/>
        <v>cvm!$AC$355#</v>
      </c>
      <c r="V355" t="str" cm="1">
        <f t="array" ref="V355">_xlfn.LET(_xlpm.x, AC354,
         _xlpm.cellAddress, "【 cvm!" &amp; ADDRESS(ROW(cvm机型选项表[[#This Row],[自检]]),COLUMN(cvm机型选项表[[#This Row],[自检]])) &amp; "】",
         _xlfn.IFS(ISBLANK(_xlpm.x),   "error:右侧选项不足" &amp;  _xlpm.cellAddress,
               ISERROR(_xlpm.x),   "error:右侧选项执行失败: cvm!" &amp; _xlpm.cellAddress,
               TRUE,             "ok")
)</f>
        <v>ok</v>
      </c>
      <c r="AC355" t="str" cm="1">
        <f t="array" ref="AC355:AE355">TRANSPOSE(
_xlfn.UNIQUE(
_xlfn._xlws.FILTER(cvm表[机型],(cvm表[地域]=cvm机型选项表[[#This Row],[地域]])
*IF(cvm机型选项表[[#This Row],[CPU]]="",TRUE,(cvm表[CPU]=cvm机型选项表[[#This Row],[CPU]]))
*IF(cvm机型选项表[[#This Row],[内存]]="",TRUE,(cvm表[内存]=cvm机型选项表[[#This Row],[内存]]))))
)</f>
        <v>标准型 S4</v>
      </c>
      <c r="AD355" t="str">
        <v>GPU计算型 GN8</v>
      </c>
      <c r="AE355" t="str">
        <v>GPU计算型 GN6</v>
      </c>
      <c r="CY355" t="s">
        <v>1924</v>
      </c>
      <c r="CZ355" t="s">
        <v>1972</v>
      </c>
      <c r="DA355">
        <v>32</v>
      </c>
      <c r="DB355" t="str">
        <f t="shared" si="16"/>
        <v>cvm!$DF$355#</v>
      </c>
      <c r="DC355" t="str" cm="1">
        <f t="array" ref="DC355">_xlfn.LET(_xlpm.x, DF355,
         _xlpm.cellAddress, "【 cvm!" &amp; ADDRESS(ROW(cvmCpu选项表[[#This Row],[自检]]),COLUMN(cvmCpu选项表[[#This Row],[自检]])) &amp; "】",
         _xlfn.IFS(ISBLANK(_xlpm.x),   "error:右侧选项不足" &amp;  _xlpm.cellAddress,
               ISERROR(_xlpm.x),   "error:右侧选项执行失败: cvm!" &amp; _xlpm.cellAddress,
               TRUE,             "ok")
)</f>
        <v>ok</v>
      </c>
      <c r="DF355" cm="1">
        <f t="array" ref="DF355:DG355">TRANSPOSE(
_xlfn.UNIQUE(
_xlfn._xlws.FILTER(cvm表[CPU],(cvm表[地域]=cvmCpu选项表[[#This Row],[地域]])
*IF(cvmCpu选项表[[#This Row],[机型]]="",TRUE,(cvm表[机型]=cvmCpu选项表[[#This Row],[机型]]))
*IF(cvmCpu选项表[[#This Row],[内存]]="",TRUE,(cvm表[内存]=cvmCpu选项表[[#This Row],[内存]]))))
)</f>
        <v>8</v>
      </c>
      <c r="DG355">
        <v>16</v>
      </c>
      <c r="FK355" t="s">
        <v>1921</v>
      </c>
      <c r="FL355" t="s">
        <v>1984</v>
      </c>
      <c r="FM355">
        <v>64</v>
      </c>
      <c r="FN355" t="str">
        <f t="shared" si="17"/>
        <v>cvm!$FR$355#</v>
      </c>
      <c r="FO355" t="str" cm="1">
        <f t="array" ref="FO355">_xlfn.LET(_xlpm.x, FR355,
         _xlpm.cellAddress, "【 cvm!" &amp; ADDRESS(ROW(cvm内存选项表[[#This Row],[自检]]),COLUMN(cvm内存选项表[[#This Row],[自检]])) &amp; "】",
         _xlfn.IFS(ISBLANK(_xlpm.x),   "error:右侧选项不足" &amp;  _xlpm.cellAddress,
               ISERROR(_xlpm.x),   "error:右侧选项执行失败: cvm!" &amp; _xlpm.cellAddress,
               TRUE,             "ok")
)</f>
        <v>ok</v>
      </c>
      <c r="FR355" cm="1">
        <f t="array" ref="FR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76">
      <c r="B356" t="e" vm="707">
        <v>#VALUE!</v>
      </c>
      <c r="C356" t="s">
        <v>1921</v>
      </c>
      <c r="D356" t="s">
        <v>2019</v>
      </c>
      <c r="E356">
        <v>82</v>
      </c>
      <c r="F356">
        <v>474</v>
      </c>
      <c r="G356" t="s">
        <v>2410</v>
      </c>
      <c r="H356">
        <v>57008</v>
      </c>
      <c r="I356">
        <v>1</v>
      </c>
      <c r="J356" t="s">
        <v>2411</v>
      </c>
      <c r="R356" t="s">
        <v>1924</v>
      </c>
      <c r="S356">
        <v>72</v>
      </c>
      <c r="U356" t="str">
        <f t="shared" si="15"/>
        <v>cvm!$AC$356#</v>
      </c>
      <c r="V356" t="str" cm="1">
        <f t="array" ref="V356">_xlfn.LET(_xlpm.x, AC355,
         _xlpm.cellAddress, "【 cvm!" &amp; ADDRESS(ROW(cvm机型选项表[[#This Row],[自检]]),COLUMN(cvm机型选项表[[#This Row],[自检]])) &amp; "】",
         _xlfn.IFS(ISBLANK(_xlpm.x),   "error:右侧选项不足" &amp;  _xlpm.cellAddress,
               ISERROR(_xlpm.x),   "error:右侧选项执行失败: cvm!" &amp; _xlpm.cellAddress,
               TRUE,             "ok")
)</f>
        <v>ok</v>
      </c>
      <c r="AC356" t="str" cm="1">
        <f t="array" ref="AC356:AE356">TRANSPOSE(
_xlfn.UNIQUE(
_xlfn._xlws.FILTER(cvm表[机型],(cvm表[地域]=cvm机型选项表[[#This Row],[地域]])
*IF(cvm机型选项表[[#This Row],[CPU]]="",TRUE,(cvm表[CPU]=cvm机型选项表[[#This Row],[CPU]]))
*IF(cvm机型选项表[[#This Row],[内存]]="",TRUE,(cvm表[内存]=cvm机型选项表[[#This Row],[内存]]))))
)</f>
        <v>标准型 S4</v>
      </c>
      <c r="AD356" t="str">
        <v>内存型 M4</v>
      </c>
      <c r="AE356" t="str">
        <v>GPU计算型 GN10X</v>
      </c>
      <c r="CY356" t="s">
        <v>1924</v>
      </c>
      <c r="CZ356" t="s">
        <v>1972</v>
      </c>
      <c r="DA356">
        <v>64</v>
      </c>
      <c r="DB356" t="str">
        <f t="shared" si="16"/>
        <v>cvm!$DF$356#</v>
      </c>
      <c r="DC356" t="str" cm="1">
        <f t="array" ref="DC356">_xlfn.LET(_xlpm.x, DF356,
         _xlpm.cellAddress, "【 cvm!" &amp; ADDRESS(ROW(cvmCpu选项表[[#This Row],[自检]]),COLUMN(cvmCpu选项表[[#This Row],[自检]])) &amp; "】",
         _xlfn.IFS(ISBLANK(_xlpm.x),   "error:右侧选项不足" &amp;  _xlpm.cellAddress,
               ISERROR(_xlpm.x),   "error:右侧选项执行失败: cvm!" &amp; _xlpm.cellAddress,
               TRUE,             "ok")
)</f>
        <v>ok</v>
      </c>
      <c r="DF356" cm="1">
        <f t="array" ref="DF356:DG356">TRANSPOSE(
_xlfn.UNIQUE(
_xlfn._xlws.FILTER(cvm表[CPU],(cvm表[地域]=cvmCpu选项表[[#This Row],[地域]])
*IF(cvmCpu选项表[[#This Row],[机型]]="",TRUE,(cvm表[机型]=cvmCpu选项表[[#This Row],[机型]]))
*IF(cvmCpu选项表[[#This Row],[内存]]="",TRUE,(cvm表[内存]=cvmCpu选项表[[#This Row],[内存]]))))
)</f>
        <v>16</v>
      </c>
      <c r="DG356">
        <v>32</v>
      </c>
      <c r="FK356" t="s">
        <v>1921</v>
      </c>
      <c r="FL356" t="s">
        <v>1984</v>
      </c>
      <c r="FM356">
        <v>124</v>
      </c>
      <c r="FN356" t="str">
        <f t="shared" si="17"/>
        <v>cvm!$FR$356#</v>
      </c>
      <c r="FO356" t="str" cm="1">
        <f t="array" ref="FO356">_xlfn.LET(_xlpm.x, FR356,
         _xlpm.cellAddress, "【 cvm!" &amp; ADDRESS(ROW(cvm内存选项表[[#This Row],[自检]]),COLUMN(cvm内存选项表[[#This Row],[自检]])) &amp; "】",
         _xlfn.IFS(ISBLANK(_xlpm.x),   "error:右侧选项不足" &amp;  _xlpm.cellAddress,
               ISERROR(_xlpm.x),   "error:右侧选项执行失败: cvm!" &amp; _xlpm.cellAddress,
               TRUE,             "ok")
)</f>
        <v>ok</v>
      </c>
      <c r="FR356" cm="1">
        <f t="array" ref="FR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76">
      <c r="B357" t="e" vm="708">
        <v>#VALUE!</v>
      </c>
      <c r="C357" t="s">
        <v>1921</v>
      </c>
      <c r="D357" t="s">
        <v>2019</v>
      </c>
      <c r="E357">
        <v>164</v>
      </c>
      <c r="F357">
        <v>948</v>
      </c>
      <c r="G357" t="s">
        <v>2412</v>
      </c>
      <c r="H357">
        <v>114016</v>
      </c>
      <c r="I357">
        <v>1</v>
      </c>
      <c r="J357" t="s">
        <v>2413</v>
      </c>
      <c r="R357" t="s">
        <v>1924</v>
      </c>
      <c r="S357">
        <v>56</v>
      </c>
      <c r="U357" t="str">
        <f t="shared" si="15"/>
        <v>cvm!$AC$357#</v>
      </c>
      <c r="V357" t="str" cm="1">
        <f t="array" ref="V357">_xlfn.LET(_xlpm.x, AC356,
         _xlpm.cellAddress, "【 cvm!" &amp; ADDRESS(ROW(cvm机型选项表[[#This Row],[自检]]),COLUMN(cvm机型选项表[[#This Row],[自检]])) &amp; "】",
         _xlfn.IFS(ISBLANK(_xlpm.x),   "error:右侧选项不足" &amp;  _xlpm.cellAddress,
               ISERROR(_xlpm.x),   "error:右侧选项执行失败: cvm!" &amp; _xlpm.cellAddress,
               TRUE,             "ok")
)</f>
        <v>ok</v>
      </c>
      <c r="AC357" t="str" cm="1">
        <f t="array" ref="AC357:AG357">TRANSPOSE(
_xlfn.UNIQUE(
_xlfn._xlws.FILTER(cvm表[机型],(cvm表[地域]=cvm机型选项表[[#This Row],[地域]])
*IF(cvm机型选项表[[#This Row],[CPU]]="",TRUE,(cvm表[CPU]=cvm机型选项表[[#This Row],[CPU]]))
*IF(cvm机型选项表[[#This Row],[内存]]="",TRUE,(cvm表[内存]=cvm机型选项表[[#This Row],[内存]]))))
)</f>
        <v>标准型 S2</v>
      </c>
      <c r="AD357" t="str">
        <v>大数据型 D1</v>
      </c>
      <c r="AE357" t="str">
        <v>内存型 M2</v>
      </c>
      <c r="AF357" t="str">
        <v>GPU计算型 GN8</v>
      </c>
      <c r="AG357" t="str">
        <v>GPU计算型 GN6</v>
      </c>
      <c r="CY357" t="s">
        <v>1924</v>
      </c>
      <c r="CZ357" t="s">
        <v>1972</v>
      </c>
      <c r="DA357">
        <v>128</v>
      </c>
      <c r="DB357" t="str">
        <f t="shared" si="16"/>
        <v>cvm!$DF$357#</v>
      </c>
      <c r="DC357" t="str" cm="1">
        <f t="array" ref="DC357">_xlfn.LET(_xlpm.x, DF357,
         _xlpm.cellAddress, "【 cvm!" &amp; ADDRESS(ROW(cvmCpu选项表[[#This Row],[自检]]),COLUMN(cvmCpu选项表[[#This Row],[自检]])) &amp; "】",
         _xlfn.IFS(ISBLANK(_xlpm.x),   "error:右侧选项不足" &amp;  _xlpm.cellAddress,
               ISERROR(_xlpm.x),   "error:右侧选项执行失败: cvm!" &amp; _xlpm.cellAddress,
               TRUE,             "ok")
)</f>
        <v>ok</v>
      </c>
      <c r="DF357" cm="1">
        <f t="array" ref="DF357">TRANSPOSE(
_xlfn.UNIQUE(
_xlfn._xlws.FILTER(cvm表[CPU],(cvm表[地域]=cvmCpu选项表[[#This Row],[地域]])
*IF(cvmCpu选项表[[#This Row],[机型]]="",TRUE,(cvm表[机型]=cvmCpu选项表[[#This Row],[机型]]))
*IF(cvmCpu选项表[[#This Row],[内存]]="",TRUE,(cvm表[内存]=cvmCpu选项表[[#This Row],[内存]]))))
)</f>
        <v>32</v>
      </c>
      <c r="FK357" t="s">
        <v>1921</v>
      </c>
      <c r="FL357" t="s">
        <v>1987</v>
      </c>
      <c r="FM357">
        <v>1</v>
      </c>
      <c r="FN357" t="str">
        <f t="shared" si="17"/>
        <v>cvm!$FR$357#</v>
      </c>
      <c r="FO357" t="str" cm="1">
        <f t="array" ref="FO357">_xlfn.LET(_xlpm.x, FR357,
         _xlpm.cellAddress, "【 cvm!" &amp; ADDRESS(ROW(cvm内存选项表[[#This Row],[自检]]),COLUMN(cvm内存选项表[[#This Row],[自检]])) &amp; "】",
         _xlfn.IFS(ISBLANK(_xlpm.x),   "error:右侧选项不足" &amp;  _xlpm.cellAddress,
               ISERROR(_xlpm.x),   "error:右侧选项执行失败: cvm!" &amp; _xlpm.cellAddress,
               TRUE,             "ok")
)</f>
        <v>ok</v>
      </c>
      <c r="FR357" cm="1">
        <f t="array" ref="FR357:FS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57">
        <v>4</v>
      </c>
    </row>
    <row r="358" spans="2:176">
      <c r="B358" t="e" vm="709">
        <v>#VALUE!</v>
      </c>
      <c r="C358" t="s">
        <v>1921</v>
      </c>
      <c r="D358" t="s">
        <v>2021</v>
      </c>
      <c r="E358">
        <v>6</v>
      </c>
      <c r="F358">
        <v>56</v>
      </c>
      <c r="G358" t="s">
        <v>2414</v>
      </c>
      <c r="H358">
        <v>4400</v>
      </c>
      <c r="I358">
        <v>1</v>
      </c>
      <c r="J358" t="s">
        <v>2415</v>
      </c>
      <c r="R358" t="s">
        <v>1924</v>
      </c>
      <c r="S358">
        <v>62</v>
      </c>
      <c r="U358" t="str">
        <f t="shared" si="15"/>
        <v>cvm!$AC$358#</v>
      </c>
      <c r="V358" t="str" cm="1">
        <f t="array" ref="V358">_xlfn.LET(_xlpm.x, AC357,
         _xlpm.cellAddress, "【 cvm!" &amp; ADDRESS(ROW(cvm机型选项表[[#This Row],[自检]]),COLUMN(cvm机型选项表[[#This Row],[自检]])) &amp; "】",
         _xlfn.IFS(ISBLANK(_xlpm.x),   "error:右侧选项不足" &amp;  _xlpm.cellAddress,
               ISERROR(_xlpm.x),   "error:右侧选项执行失败: cvm!" &amp; _xlpm.cellAddress,
               TRUE,             "ok")
)</f>
        <v>ok</v>
      </c>
      <c r="AC358" t="str" cm="1">
        <f t="array" ref="AC358">TRANSPOSE(
_xlfn.UNIQUE(
_xlfn._xlws.FILTER(cvm表[机型],(cvm表[地域]=cvm机型选项表[[#This Row],[地域]])
*IF(cvm机型选项表[[#This Row],[CPU]]="",TRUE,(cvm表[CPU]=cvm机型选项表[[#This Row],[CPU]]))
*IF(cvm机型选项表[[#This Row],[内存]]="",TRUE,(cvm表[内存]=cvm机型选项表[[#This Row],[内存]]))))
)</f>
        <v>内存型 M6</v>
      </c>
      <c r="CY358" t="s">
        <v>1924</v>
      </c>
      <c r="CZ358" t="s">
        <v>1972</v>
      </c>
      <c r="DA358">
        <v>316</v>
      </c>
      <c r="DB358" t="str">
        <f t="shared" si="16"/>
        <v>cvm!$DF$358#</v>
      </c>
      <c r="DC358" t="str" cm="1">
        <f t="array" ref="DC358">_xlfn.LET(_xlpm.x, DF358,
         _xlpm.cellAddress, "【 cvm!" &amp; ADDRESS(ROW(cvmCpu选项表[[#This Row],[自检]]),COLUMN(cvmCpu选项表[[#This Row],[自检]])) &amp; "】",
         _xlfn.IFS(ISBLANK(_xlpm.x),   "error:右侧选项不足" &amp;  _xlpm.cellAddress,
               ISERROR(_xlpm.x),   "error:右侧选项执行失败: cvm!" &amp; _xlpm.cellAddress,
               TRUE,             "ok")
)</f>
        <v>ok</v>
      </c>
      <c r="DF358" cm="1">
        <f t="array" ref="DF358">TRANSPOSE(
_xlfn.UNIQUE(
_xlfn._xlws.FILTER(cvm表[CPU],(cvm表[地域]=cvmCpu选项表[[#This Row],[地域]])
*IF(cvmCpu选项表[[#This Row],[机型]]="",TRUE,(cvm表[机型]=cvmCpu选项表[[#This Row],[机型]]))
*IF(cvmCpu选项表[[#This Row],[内存]]="",TRUE,(cvm表[内存]=cvmCpu选项表[[#This Row],[内存]]))))
)</f>
        <v>68</v>
      </c>
      <c r="FK358" t="s">
        <v>1921</v>
      </c>
      <c r="FL358" t="s">
        <v>1987</v>
      </c>
      <c r="FM358">
        <v>2</v>
      </c>
      <c r="FN358" t="str">
        <f t="shared" si="17"/>
        <v>cvm!$FR$358#</v>
      </c>
      <c r="FO358" t="str" cm="1">
        <f t="array" ref="FO358">_xlfn.LET(_xlpm.x, FR358,
         _xlpm.cellAddress, "【 cvm!" &amp; ADDRESS(ROW(cvm内存选项表[[#This Row],[自检]]),COLUMN(cvm内存选项表[[#This Row],[自检]])) &amp; "】",
         _xlfn.IFS(ISBLANK(_xlpm.x),   "error:右侧选项不足" &amp;  _xlpm.cellAddress,
               ISERROR(_xlpm.x),   "error:右侧选项执行失败: cvm!" &amp; _xlpm.cellAddress,
               TRUE,             "ok")
)</f>
        <v>ok</v>
      </c>
      <c r="FR358" cm="1">
        <f t="array" ref="FR358:FS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58">
        <v>8</v>
      </c>
    </row>
    <row r="359" spans="2:176">
      <c r="B359" t="e" vm="710">
        <v>#VALUE!</v>
      </c>
      <c r="C359" t="s">
        <v>1921</v>
      </c>
      <c r="D359" t="s">
        <v>2021</v>
      </c>
      <c r="E359">
        <v>14</v>
      </c>
      <c r="F359">
        <v>112</v>
      </c>
      <c r="G359" t="s">
        <v>2416</v>
      </c>
      <c r="H359">
        <v>9000</v>
      </c>
      <c r="I359">
        <v>1</v>
      </c>
      <c r="J359" t="s">
        <v>2417</v>
      </c>
      <c r="R359" t="s">
        <v>1924</v>
      </c>
      <c r="S359">
        <v>82</v>
      </c>
      <c r="U359" t="str">
        <f t="shared" si="15"/>
        <v>cvm!$AC$359#</v>
      </c>
      <c r="V359" t="str" cm="1">
        <f t="array" ref="V359">_xlfn.LET(_xlpm.x, AC358,
         _xlpm.cellAddress, "【 cvm!" &amp; ADDRESS(ROW(cvm机型选项表[[#This Row],[自检]]),COLUMN(cvm机型选项表[[#This Row],[自检]])) &amp; "】",
         _xlfn.IFS(ISBLANK(_xlpm.x),   "error:右侧选项不足" &amp;  _xlpm.cellAddress,
               ISERROR(_xlpm.x),   "error:右侧选项执行失败: cvm!" &amp; _xlpm.cellAddress,
               TRUE,             "ok")
)</f>
        <v>ok</v>
      </c>
      <c r="AC359" t="str" cm="1">
        <f t="array" ref="AC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59" t="s">
        <v>1924</v>
      </c>
      <c r="CZ359" t="s">
        <v>1974</v>
      </c>
      <c r="DA359">
        <v>384</v>
      </c>
      <c r="DB359" t="str">
        <f t="shared" si="16"/>
        <v>cvm!$DF$359#</v>
      </c>
      <c r="DC359" t="str" cm="1">
        <f t="array" ref="DC359">_xlfn.LET(_xlpm.x, DF359,
         _xlpm.cellAddress, "【 cvm!" &amp; ADDRESS(ROW(cvmCpu选项表[[#This Row],[自检]]),COLUMN(cvmCpu选项表[[#This Row],[自检]])) &amp; "】",
         _xlfn.IFS(ISBLANK(_xlpm.x),   "error:右侧选项不足" &amp;  _xlpm.cellAddress,
               ISERROR(_xlpm.x),   "error:右侧选项执行失败: cvm!" &amp; _xlpm.cellAddress,
               TRUE,             "ok")
)</f>
        <v>ok</v>
      </c>
      <c r="DF359" cm="1">
        <f t="array" ref="DF359">TRANSPOSE(
_xlfn.UNIQUE(
_xlfn._xlws.FILTER(cvm表[CPU],(cvm表[地域]=cvmCpu选项表[[#This Row],[地域]])
*IF(cvmCpu选项表[[#This Row],[机型]]="",TRUE,(cvm表[机型]=cvmCpu选项表[[#This Row],[机型]]))
*IF(cvmCpu选项表[[#This Row],[内存]]="",TRUE,(cvm表[内存]=cvmCpu选项表[[#This Row],[内存]]))))
)</f>
        <v>80</v>
      </c>
      <c r="FK359" t="s">
        <v>1921</v>
      </c>
      <c r="FL359" t="s">
        <v>1987</v>
      </c>
      <c r="FM359">
        <v>4</v>
      </c>
      <c r="FN359" t="str">
        <f t="shared" si="17"/>
        <v>cvm!$FR$359#</v>
      </c>
      <c r="FO359" t="str" cm="1">
        <f t="array" ref="FO359">_xlfn.LET(_xlpm.x, FR359,
         _xlpm.cellAddress, "【 cvm!" &amp; ADDRESS(ROW(cvm内存选项表[[#This Row],[自检]]),COLUMN(cvm内存选项表[[#This Row],[自检]])) &amp; "】",
         _xlfn.IFS(ISBLANK(_xlpm.x),   "error:右侧选项不足" &amp;  _xlpm.cellAddress,
               ISERROR(_xlpm.x),   "error:右侧选项执行失败: cvm!" &amp; _xlpm.cellAddress,
               TRUE,             "ok")
)</f>
        <v>ok</v>
      </c>
      <c r="FR359" cm="1">
        <f t="array" ref="FR359:FS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9">
        <v>16</v>
      </c>
    </row>
    <row r="360" spans="2:176">
      <c r="B360" t="e" vm="711">
        <v>#VALUE!</v>
      </c>
      <c r="C360" t="s">
        <v>1921</v>
      </c>
      <c r="D360" t="s">
        <v>2021</v>
      </c>
      <c r="E360">
        <v>28</v>
      </c>
      <c r="F360">
        <v>224</v>
      </c>
      <c r="G360" t="s">
        <v>2418</v>
      </c>
      <c r="H360">
        <v>18000</v>
      </c>
      <c r="I360">
        <v>1</v>
      </c>
      <c r="J360" t="s">
        <v>2419</v>
      </c>
      <c r="R360" t="s">
        <v>1924</v>
      </c>
      <c r="S360">
        <v>164</v>
      </c>
      <c r="U360" t="str">
        <f t="shared" si="15"/>
        <v>cvm!$AC$360#</v>
      </c>
      <c r="V360" t="str" cm="1">
        <f t="array" ref="V360">_xlfn.LET(_xlpm.x, AC359,
         _xlpm.cellAddress, "【 cvm!" &amp; ADDRESS(ROW(cvm机型选项表[[#This Row],[自检]]),COLUMN(cvm机型选项表[[#This Row],[自检]])) &amp; "】",
         _xlfn.IFS(ISBLANK(_xlpm.x),   "error:右侧选项不足" &amp;  _xlpm.cellAddress,
               ISERROR(_xlpm.x),   "error:右侧选项执行失败: cvm!" &amp; _xlpm.cellAddress,
               TRUE,             "ok")
)</f>
        <v>ok</v>
      </c>
      <c r="AC360" t="str" cm="1">
        <f t="array" ref="AC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60" t="s">
        <v>1924</v>
      </c>
      <c r="CZ360" t="s">
        <v>1977</v>
      </c>
      <c r="DA360">
        <v>4</v>
      </c>
      <c r="DB360" t="str">
        <f t="shared" si="16"/>
        <v>cvm!$DF$360#</v>
      </c>
      <c r="DC360" t="str" cm="1">
        <f t="array" ref="DC360">_xlfn.LET(_xlpm.x, DF360,
         _xlpm.cellAddress, "【 cvm!" &amp; ADDRESS(ROW(cvmCpu选项表[[#This Row],[自检]]),COLUMN(cvmCpu选项表[[#This Row],[自检]])) &amp; "】",
         _xlfn.IFS(ISBLANK(_xlpm.x),   "error:右侧选项不足" &amp;  _xlpm.cellAddress,
               ISERROR(_xlpm.x),   "error:右侧选项执行失败: cvm!" &amp; _xlpm.cellAddress,
               TRUE,             "ok")
)</f>
        <v>ok</v>
      </c>
      <c r="DF360" cm="1">
        <f t="array" ref="DF360:DG360">TRANSPOSE(
_xlfn.UNIQUE(
_xlfn._xlws.FILTER(cvm表[CPU],(cvm表[地域]=cvmCpu选项表[[#This Row],[地域]])
*IF(cvmCpu选项表[[#This Row],[机型]]="",TRUE,(cvm表[机型]=cvmCpu选项表[[#This Row],[机型]]))
*IF(cvmCpu选项表[[#This Row],[内存]]="",TRUE,(cvm表[内存]=cvmCpu选项表[[#This Row],[内存]]))))
)</f>
        <v>1</v>
      </c>
      <c r="DG360">
        <v>2</v>
      </c>
      <c r="FK360" t="s">
        <v>1921</v>
      </c>
      <c r="FL360" t="s">
        <v>1987</v>
      </c>
      <c r="FM360">
        <v>8</v>
      </c>
      <c r="FN360" t="str">
        <f t="shared" si="17"/>
        <v>cvm!$FR$360#</v>
      </c>
      <c r="FO360" t="str" cm="1">
        <f t="array" ref="FO360">_xlfn.LET(_xlpm.x, FR360,
         _xlpm.cellAddress, "【 cvm!" &amp; ADDRESS(ROW(cvm内存选项表[[#This Row],[自检]]),COLUMN(cvm内存选项表[[#This Row],[自检]])) &amp; "】",
         _xlfn.IFS(ISBLANK(_xlpm.x),   "error:右侧选项不足" &amp;  _xlpm.cellAddress,
               ISERROR(_xlpm.x),   "error:右侧选项执行失败: cvm!" &amp; _xlpm.cellAddress,
               TRUE,             "ok")
)</f>
        <v>ok</v>
      </c>
      <c r="FR360" cm="1">
        <f t="array" ref="FR360:FS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0">
        <v>32</v>
      </c>
    </row>
    <row r="361" spans="2:176">
      <c r="B361" t="e" vm="712">
        <v>#VALUE!</v>
      </c>
      <c r="C361" t="s">
        <v>1921</v>
      </c>
      <c r="D361" t="s">
        <v>2021</v>
      </c>
      <c r="E361">
        <v>56</v>
      </c>
      <c r="F361">
        <v>448</v>
      </c>
      <c r="G361" t="s">
        <v>2396</v>
      </c>
      <c r="H361">
        <v>36000</v>
      </c>
      <c r="I361">
        <v>1</v>
      </c>
      <c r="J361" t="s">
        <v>2420</v>
      </c>
      <c r="R361" t="s">
        <v>1924</v>
      </c>
      <c r="S361">
        <v>6</v>
      </c>
      <c r="U361" t="str">
        <f t="shared" si="15"/>
        <v>cvm!$AC$361#</v>
      </c>
      <c r="V361" t="str" cm="1">
        <f t="array" ref="V361">_xlfn.LET(_xlpm.x, AC360,
         _xlpm.cellAddress, "【 cvm!" &amp; ADDRESS(ROW(cvm机型选项表[[#This Row],[自检]]),COLUMN(cvm机型选项表[[#This Row],[自检]])) &amp; "】",
         _xlfn.IFS(ISBLANK(_xlpm.x),   "error:右侧选项不足" &amp;  _xlpm.cellAddress,
               ISERROR(_xlpm.x),   "error:右侧选项执行失败: cvm!" &amp; _xlpm.cellAddress,
               TRUE,             "ok")
)</f>
        <v>ok</v>
      </c>
      <c r="AC361" t="str" cm="1">
        <f t="array" ref="AC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1" t="s">
        <v>1924</v>
      </c>
      <c r="CZ361" t="s">
        <v>1977</v>
      </c>
      <c r="DA361">
        <v>2</v>
      </c>
      <c r="DB361" t="str">
        <f t="shared" si="16"/>
        <v>cvm!$DF$361#</v>
      </c>
      <c r="DC361" t="str" cm="1">
        <f t="array" ref="DC361">_xlfn.LET(_xlpm.x, DF361,
         _xlpm.cellAddress, "【 cvm!" &amp; ADDRESS(ROW(cvmCpu选项表[[#This Row],[自检]]),COLUMN(cvmCpu选项表[[#This Row],[自检]])) &amp; "】",
         _xlfn.IFS(ISBLANK(_xlpm.x),   "error:右侧选项不足" &amp;  _xlpm.cellAddress,
               ISERROR(_xlpm.x),   "error:右侧选项执行失败: cvm!" &amp; _xlpm.cellAddress,
               TRUE,             "ok")
)</f>
        <v>ok</v>
      </c>
      <c r="DF361" cm="1">
        <f t="array" ref="DF361">TRANSPOSE(
_xlfn.UNIQUE(
_xlfn._xlws.FILTER(cvm表[CPU],(cvm表[地域]=cvmCpu选项表[[#This Row],[地域]])
*IF(cvmCpu选项表[[#This Row],[机型]]="",TRUE,(cvm表[机型]=cvmCpu选项表[[#This Row],[机型]]))
*IF(cvmCpu选项表[[#This Row],[内存]]="",TRUE,(cvm表[内存]=cvmCpu选项表[[#This Row],[内存]]))))
)</f>
        <v>1</v>
      </c>
      <c r="FK361" t="s">
        <v>1921</v>
      </c>
      <c r="FL361" t="s">
        <v>1987</v>
      </c>
      <c r="FM361">
        <v>16</v>
      </c>
      <c r="FN361" t="str">
        <f t="shared" si="17"/>
        <v>cvm!$FR$361#</v>
      </c>
      <c r="FO361" t="str" cm="1">
        <f t="array" ref="FO361">_xlfn.LET(_xlpm.x, FR361,
         _xlpm.cellAddress, "【 cvm!" &amp; ADDRESS(ROW(cvm内存选项表[[#This Row],[自检]]),COLUMN(cvm内存选项表[[#This Row],[自检]])) &amp; "】",
         _xlfn.IFS(ISBLANK(_xlpm.x),   "error:右侧选项不足" &amp;  _xlpm.cellAddress,
               ISERROR(_xlpm.x),   "error:右侧选项执行失败: cvm!" &amp; _xlpm.cellAddress,
               TRUE,             "ok")
)</f>
        <v>ok</v>
      </c>
      <c r="FR361" cm="1">
        <f t="array" ref="FR361:FS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61">
        <v>64</v>
      </c>
    </row>
    <row r="362" spans="2:176">
      <c r="B362" t="e" vm="713">
        <v>#VALUE!</v>
      </c>
      <c r="C362" t="s">
        <v>1921</v>
      </c>
      <c r="D362" t="s">
        <v>2023</v>
      </c>
      <c r="E362">
        <v>4</v>
      </c>
      <c r="F362">
        <v>20</v>
      </c>
      <c r="G362" t="s">
        <v>2421</v>
      </c>
      <c r="H362">
        <v>975</v>
      </c>
      <c r="I362">
        <v>1</v>
      </c>
      <c r="J362" t="s">
        <v>2422</v>
      </c>
      <c r="R362" t="s">
        <v>1924</v>
      </c>
      <c r="S362">
        <v>14</v>
      </c>
      <c r="U362" t="str">
        <f t="shared" si="15"/>
        <v>cvm!$AC$362#</v>
      </c>
      <c r="V362" t="str" cm="1">
        <f t="array" ref="V362">_xlfn.LET(_xlpm.x, AC361,
         _xlpm.cellAddress, "【 cvm!" &amp; ADDRESS(ROW(cvm机型选项表[[#This Row],[自检]]),COLUMN(cvm机型选项表[[#This Row],[自检]])) &amp; "】",
         _xlfn.IFS(ISBLANK(_xlpm.x),   "error:右侧选项不足" &amp;  _xlpm.cellAddress,
               ISERROR(_xlpm.x),   "error:右侧选项执行失败: cvm!" &amp; _xlpm.cellAddress,
               TRUE,             "ok")
)</f>
        <v>ok</v>
      </c>
      <c r="AC362" t="str" cm="1">
        <f t="array" ref="AC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2" t="s">
        <v>1924</v>
      </c>
      <c r="CZ362" t="s">
        <v>1977</v>
      </c>
      <c r="DA362">
        <v>1</v>
      </c>
      <c r="DB362" t="str">
        <f t="shared" si="16"/>
        <v>cvm!$DF$362#</v>
      </c>
      <c r="DC362" t="str" cm="1">
        <f t="array" ref="DC362">_xlfn.LET(_xlpm.x, DF362,
         _xlpm.cellAddress, "【 cvm!" &amp; ADDRESS(ROW(cvmCpu选项表[[#This Row],[自检]]),COLUMN(cvmCpu选项表[[#This Row],[自检]])) &amp; "】",
         _xlfn.IFS(ISBLANK(_xlpm.x),   "error:右侧选项不足" &amp;  _xlpm.cellAddress,
               ISERROR(_xlpm.x),   "error:右侧选项执行失败: cvm!" &amp; _xlpm.cellAddress,
               TRUE,             "ok")
)</f>
        <v>ok</v>
      </c>
      <c r="DF362" cm="1">
        <f t="array" ref="DF362">TRANSPOSE(
_xlfn.UNIQUE(
_xlfn._xlws.FILTER(cvm表[CPU],(cvm表[地域]=cvmCpu选项表[[#This Row],[地域]])
*IF(cvmCpu选项表[[#This Row],[机型]]="",TRUE,(cvm表[机型]=cvmCpu选项表[[#This Row],[机型]]))
*IF(cvmCpu选项表[[#This Row],[内存]]="",TRUE,(cvm表[内存]=cvmCpu选项表[[#This Row],[内存]]))))
)</f>
        <v>1</v>
      </c>
      <c r="FK362" t="s">
        <v>1921</v>
      </c>
      <c r="FL362" t="s">
        <v>1987</v>
      </c>
      <c r="FM362">
        <v>24</v>
      </c>
      <c r="FN362" t="str">
        <f t="shared" si="17"/>
        <v>cvm!$FR$362#</v>
      </c>
      <c r="FO362" t="str" cm="1">
        <f t="array" ref="FO362">_xlfn.LET(_xlpm.x, FR362,
         _xlpm.cellAddress, "【 cvm!" &amp; ADDRESS(ROW(cvm内存选项表[[#This Row],[自检]]),COLUMN(cvm内存选项表[[#This Row],[自检]])) &amp; "】",
         _xlfn.IFS(ISBLANK(_xlpm.x),   "error:右侧选项不足" &amp;  _xlpm.cellAddress,
               ISERROR(_xlpm.x),   "error:右侧选项执行失败: cvm!" &amp; _xlpm.cellAddress,
               TRUE,             "ok")
)</f>
        <v>ok</v>
      </c>
      <c r="FR362" cm="1">
        <f t="array" ref="FR362:FS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62">
        <v>96</v>
      </c>
    </row>
    <row r="363" spans="2:176">
      <c r="B363" t="e" vm="714">
        <v>#VALUE!</v>
      </c>
      <c r="C363" t="s">
        <v>1921</v>
      </c>
      <c r="D363" t="s">
        <v>2023</v>
      </c>
      <c r="E363">
        <v>8</v>
      </c>
      <c r="F363">
        <v>32</v>
      </c>
      <c r="G363" t="s">
        <v>1956</v>
      </c>
      <c r="H363">
        <v>2500</v>
      </c>
      <c r="I363">
        <v>1</v>
      </c>
      <c r="J363" t="s">
        <v>2423</v>
      </c>
      <c r="R363" t="s">
        <v>1924</v>
      </c>
      <c r="S363">
        <v>10</v>
      </c>
      <c r="U363" t="str">
        <f t="shared" si="15"/>
        <v>cvm!$AC$363#</v>
      </c>
      <c r="V363" t="str" cm="1">
        <f t="array" ref="V363">_xlfn.LET(_xlpm.x, AC362,
         _xlpm.cellAddress, "【 cvm!" &amp; ADDRESS(ROW(cvm机型选项表[[#This Row],[自检]]),COLUMN(cvm机型选项表[[#This Row],[自检]])) &amp; "】",
         _xlfn.IFS(ISBLANK(_xlpm.x),   "error:右侧选项不足" &amp;  _xlpm.cellAddress,
               ISERROR(_xlpm.x),   "error:右侧选项执行失败: cvm!" &amp; _xlpm.cellAddress,
               TRUE,             "ok")
)</f>
        <v>ok</v>
      </c>
      <c r="AC363" t="str" cm="1">
        <f t="array" ref="AC363:AE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3" t="str">
        <v>GPU计算型 GN10Xp</v>
      </c>
      <c r="AE363" t="str">
        <v>FPGA加速型 FX4</v>
      </c>
      <c r="CY363" t="s">
        <v>1924</v>
      </c>
      <c r="CZ363" t="s">
        <v>1977</v>
      </c>
      <c r="DA363">
        <v>8</v>
      </c>
      <c r="DB363" t="str">
        <f t="shared" si="16"/>
        <v>cvm!$DF$363#</v>
      </c>
      <c r="DC363" t="str" cm="1">
        <f t="array" ref="DC363">_xlfn.LET(_xlpm.x, DF363,
         _xlpm.cellAddress, "【 cvm!" &amp; ADDRESS(ROW(cvmCpu选项表[[#This Row],[自检]]),COLUMN(cvmCpu选项表[[#This Row],[自检]])) &amp; "】",
         _xlfn.IFS(ISBLANK(_xlpm.x),   "error:右侧选项不足" &amp;  _xlpm.cellAddress,
               ISERROR(_xlpm.x),   "error:右侧选项执行失败: cvm!" &amp; _xlpm.cellAddress,
               TRUE,             "ok")
)</f>
        <v>ok</v>
      </c>
      <c r="DF363" cm="1">
        <f t="array" ref="DF363:DG363">TRANSPOSE(
_xlfn.UNIQUE(
_xlfn._xlws.FILTER(cvm表[CPU],(cvm表[地域]=cvmCpu选项表[[#This Row],[地域]])
*IF(cvmCpu选项表[[#This Row],[机型]]="",TRUE,(cvm表[机型]=cvmCpu选项表[[#This Row],[机型]]))
*IF(cvmCpu选项表[[#This Row],[内存]]="",TRUE,(cvm表[内存]=cvmCpu选项表[[#This Row],[内存]]))))
)</f>
        <v>2</v>
      </c>
      <c r="DG363">
        <v>4</v>
      </c>
      <c r="FK363" t="s">
        <v>1921</v>
      </c>
      <c r="FL363" t="s">
        <v>1987</v>
      </c>
      <c r="FM363">
        <v>32</v>
      </c>
      <c r="FN363" t="str">
        <f t="shared" si="17"/>
        <v>cvm!$FR$363#</v>
      </c>
      <c r="FO363" t="str" cm="1">
        <f t="array" ref="FO363">_xlfn.LET(_xlpm.x, FR363,
         _xlpm.cellAddress, "【 cvm!" &amp; ADDRESS(ROW(cvm内存选项表[[#This Row],[自检]]),COLUMN(cvm内存选项表[[#This Row],[自检]])) &amp; "】",
         _xlfn.IFS(ISBLANK(_xlpm.x),   "error:右侧选项不足" &amp;  _xlpm.cellAddress,
               ISERROR(_xlpm.x),   "error:右侧选项执行失败: cvm!" &amp; _xlpm.cellAddress,
               TRUE,             "ok")
)</f>
        <v>ok</v>
      </c>
      <c r="FR363" cm="1">
        <f t="array" ref="FR363:FS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63">
        <v>128</v>
      </c>
    </row>
    <row r="364" spans="2:176">
      <c r="B364" t="e" vm="715">
        <v>#VALUE!</v>
      </c>
      <c r="C364" t="s">
        <v>1921</v>
      </c>
      <c r="D364" t="s">
        <v>2023</v>
      </c>
      <c r="E364">
        <v>10</v>
      </c>
      <c r="F364">
        <v>40</v>
      </c>
      <c r="G364" t="s">
        <v>2424</v>
      </c>
      <c r="H364">
        <v>2000</v>
      </c>
      <c r="I364">
        <v>1</v>
      </c>
      <c r="J364" t="s">
        <v>2425</v>
      </c>
      <c r="R364" t="s">
        <v>1924</v>
      </c>
      <c r="S364">
        <v>20</v>
      </c>
      <c r="U364" t="str">
        <f t="shared" si="15"/>
        <v>cvm!$AC$364#</v>
      </c>
      <c r="V364" t="str" cm="1">
        <f t="array" ref="V364">_xlfn.LET(_xlpm.x, AC363,
         _xlpm.cellAddress, "【 cvm!" &amp; ADDRESS(ROW(cvm机型选项表[[#This Row],[自检]]),COLUMN(cvm机型选项表[[#This Row],[自检]])) &amp; "】",
         _xlfn.IFS(ISBLANK(_xlpm.x),   "error:右侧选项不足" &amp;  _xlpm.cellAddress,
               ISERROR(_xlpm.x),   "error:右侧选项执行失败: cvm!" &amp; _xlpm.cellAddress,
               TRUE,             "ok")
)</f>
        <v>ok</v>
      </c>
      <c r="AC364" t="str" cm="1">
        <f t="array" ref="AC364:AD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4" t="str">
        <v>GPU计算型 GN10Xp</v>
      </c>
      <c r="CY364" t="s">
        <v>1924</v>
      </c>
      <c r="CZ364" t="s">
        <v>1977</v>
      </c>
      <c r="DA364">
        <v>16</v>
      </c>
      <c r="DB364" t="str">
        <f t="shared" si="16"/>
        <v>cvm!$DF$364#</v>
      </c>
      <c r="DC364" t="str" cm="1">
        <f t="array" ref="DC364">_xlfn.LET(_xlpm.x, DF364,
         _xlpm.cellAddress, "【 cvm!" &amp; ADDRESS(ROW(cvmCpu选项表[[#This Row],[自检]]),COLUMN(cvmCpu选项表[[#This Row],[自检]])) &amp; "】",
         _xlfn.IFS(ISBLANK(_xlpm.x),   "error:右侧选项不足" &amp;  _xlpm.cellAddress,
               ISERROR(_xlpm.x),   "error:右侧选项执行失败: cvm!" &amp; _xlpm.cellAddress,
               TRUE,             "ok")
)</f>
        <v>ok</v>
      </c>
      <c r="DF364" cm="1">
        <f t="array" ref="DF364:DG364">TRANSPOSE(
_xlfn.UNIQUE(
_xlfn._xlws.FILTER(cvm表[CPU],(cvm表[地域]=cvmCpu选项表[[#This Row],[地域]])
*IF(cvmCpu选项表[[#This Row],[机型]]="",TRUE,(cvm表[机型]=cvmCpu选项表[[#This Row],[机型]]))
*IF(cvmCpu选项表[[#This Row],[内存]]="",TRUE,(cvm表[内存]=cvmCpu选项表[[#This Row],[内存]]))))
)</f>
        <v>4</v>
      </c>
      <c r="DG364">
        <v>8</v>
      </c>
      <c r="FK364" t="s">
        <v>1921</v>
      </c>
      <c r="FL364" t="s">
        <v>1987</v>
      </c>
      <c r="FM364">
        <v>48</v>
      </c>
      <c r="FN364" t="str">
        <f t="shared" si="17"/>
        <v>cvm!$FR$364#</v>
      </c>
      <c r="FO364" t="str" cm="1">
        <f t="array" ref="FO364">_xlfn.LET(_xlpm.x, FR364,
         _xlpm.cellAddress, "【 cvm!" &amp; ADDRESS(ROW(cvm内存选项表[[#This Row],[自检]]),COLUMN(cvm内存选项表[[#This Row],[自检]])) &amp; "】",
         _xlfn.IFS(ISBLANK(_xlpm.x),   "error:右侧选项不足" &amp;  _xlpm.cellAddress,
               ISERROR(_xlpm.x),   "error:右侧选项执行失败: cvm!" &amp; _xlpm.cellAddress,
               TRUE,             "ok")
)</f>
        <v>ok</v>
      </c>
      <c r="FR364" cm="1">
        <f t="array" ref="FR364:FS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64">
        <v>192</v>
      </c>
    </row>
    <row r="365" spans="2:176">
      <c r="B365" t="e" vm="716">
        <v>#VALUE!</v>
      </c>
      <c r="C365" t="s">
        <v>1921</v>
      </c>
      <c r="D365" t="s">
        <v>2023</v>
      </c>
      <c r="E365">
        <v>20</v>
      </c>
      <c r="F365">
        <v>80</v>
      </c>
      <c r="G365" t="s">
        <v>2426</v>
      </c>
      <c r="H365">
        <v>4000</v>
      </c>
      <c r="I365">
        <v>1</v>
      </c>
      <c r="J365" t="s">
        <v>2427</v>
      </c>
      <c r="R365" t="s">
        <v>1924</v>
      </c>
      <c r="S365">
        <v>40</v>
      </c>
      <c r="U365" t="str">
        <f t="shared" si="15"/>
        <v>cvm!$AC$365#</v>
      </c>
      <c r="V365" t="str" cm="1">
        <f t="array" ref="V365">_xlfn.LET(_xlpm.x, AC364,
         _xlpm.cellAddress, "【 cvm!" &amp; ADDRESS(ROW(cvm机型选项表[[#This Row],[自检]]),COLUMN(cvm机型选项表[[#This Row],[自检]])) &amp; "】",
         _xlfn.IFS(ISBLANK(_xlpm.x),   "error:右侧选项不足" &amp;  _xlpm.cellAddress,
               ISERROR(_xlpm.x),   "error:右侧选项执行失败: cvm!" &amp; _xlpm.cellAddress,
               TRUE,             "ok")
)</f>
        <v>ok</v>
      </c>
      <c r="AC365" t="str" cm="1">
        <f t="array" ref="AC365:AD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5" t="str">
        <v>GPU计算型 GN10Xp</v>
      </c>
      <c r="CY365" t="s">
        <v>1924</v>
      </c>
      <c r="CZ365" t="s">
        <v>1977</v>
      </c>
      <c r="DA365">
        <v>32</v>
      </c>
      <c r="DB365" t="str">
        <f t="shared" si="16"/>
        <v>cvm!$DF$365#</v>
      </c>
      <c r="DC365" t="str" cm="1">
        <f t="array" ref="DC365">_xlfn.LET(_xlpm.x, DF365,
         _xlpm.cellAddress, "【 cvm!" &amp; ADDRESS(ROW(cvmCpu选项表[[#This Row],[自检]]),COLUMN(cvmCpu选项表[[#This Row],[自检]])) &amp; "】",
         _xlfn.IFS(ISBLANK(_xlpm.x),   "error:右侧选项不足" &amp;  _xlpm.cellAddress,
               ISERROR(_xlpm.x),   "error:右侧选项执行失败: cvm!" &amp; _xlpm.cellAddress,
               TRUE,             "ok")
)</f>
        <v>ok</v>
      </c>
      <c r="DF365" cm="1">
        <f t="array" ref="DF365:DG365">TRANSPOSE(
_xlfn.UNIQUE(
_xlfn._xlws.FILTER(cvm表[CPU],(cvm表[地域]=cvmCpu选项表[[#This Row],[地域]])
*IF(cvmCpu选项表[[#This Row],[机型]]="",TRUE,(cvm表[机型]=cvmCpu选项表[[#This Row],[机型]]))
*IF(cvmCpu选项表[[#This Row],[内存]]="",TRUE,(cvm表[内存]=cvmCpu选项表[[#This Row],[内存]]))))
)</f>
        <v>8</v>
      </c>
      <c r="DG365">
        <v>16</v>
      </c>
      <c r="FK365" t="s">
        <v>1921</v>
      </c>
      <c r="FL365" t="s">
        <v>1987</v>
      </c>
      <c r="FM365">
        <v>64</v>
      </c>
      <c r="FN365" t="str">
        <f t="shared" si="17"/>
        <v>cvm!$FR$365#</v>
      </c>
      <c r="FO365" t="str" cm="1">
        <f t="array" ref="FO365">_xlfn.LET(_xlpm.x, FR365,
         _xlpm.cellAddress, "【 cvm!" &amp; ADDRESS(ROW(cvm内存选项表[[#This Row],[自检]]),COLUMN(cvm内存选项表[[#This Row],[自检]])) &amp; "】",
         _xlfn.IFS(ISBLANK(_xlpm.x),   "error:右侧选项不足" &amp;  _xlpm.cellAddress,
               ISERROR(_xlpm.x),   "error:右侧选项执行失败: cvm!" &amp; _xlpm.cellAddress,
               TRUE,             "ok")
)</f>
        <v>ok</v>
      </c>
      <c r="FR365" cm="1">
        <f t="array" ref="FR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76">
      <c r="B366" t="e" vm="717">
        <v>#VALUE!</v>
      </c>
      <c r="C366" t="s">
        <v>1921</v>
      </c>
      <c r="D366" t="s">
        <v>2023</v>
      </c>
      <c r="E366">
        <v>32</v>
      </c>
      <c r="F366">
        <v>128</v>
      </c>
      <c r="G366" t="s">
        <v>1944</v>
      </c>
      <c r="H366">
        <v>5500</v>
      </c>
      <c r="I366">
        <v>1</v>
      </c>
      <c r="J366" t="s">
        <v>2428</v>
      </c>
      <c r="R366" t="s">
        <v>1924</v>
      </c>
      <c r="S366">
        <v>36</v>
      </c>
      <c r="U366" t="str">
        <f t="shared" si="15"/>
        <v>cvm!$AC$366#</v>
      </c>
      <c r="V366" t="str" cm="1">
        <f t="array" ref="V366">_xlfn.LET(_xlpm.x, AC365,
         _xlpm.cellAddress, "【 cvm!" &amp; ADDRESS(ROW(cvm机型选项表[[#This Row],[自检]]),COLUMN(cvm机型选项表[[#This Row],[自检]])) &amp; "】",
         _xlfn.IFS(ISBLANK(_xlpm.x),   "error:右侧选项不足" &amp;  _xlpm.cellAddress,
               ISERROR(_xlpm.x),   "error:右侧选项执行失败: cvm!" &amp; _xlpm.cellAddress,
               TRUE,             "ok")
)</f>
        <v>ok</v>
      </c>
      <c r="AC366" t="str" cm="1">
        <f t="array" ref="AC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66" t="s">
        <v>1924</v>
      </c>
      <c r="CZ366" t="s">
        <v>1977</v>
      </c>
      <c r="DA366">
        <v>64</v>
      </c>
      <c r="DB366" t="str">
        <f t="shared" si="16"/>
        <v>cvm!$DF$366#</v>
      </c>
      <c r="DC366" t="str" cm="1">
        <f t="array" ref="DC366">_xlfn.LET(_xlpm.x, DF366,
         _xlpm.cellAddress, "【 cvm!" &amp; ADDRESS(ROW(cvmCpu选项表[[#This Row],[自检]]),COLUMN(cvmCpu选项表[[#This Row],[自检]])) &amp; "】",
         _xlfn.IFS(ISBLANK(_xlpm.x),   "error:右侧选项不足" &amp;  _xlpm.cellAddress,
               ISERROR(_xlpm.x),   "error:右侧选项执行失败: cvm!" &amp; _xlpm.cellAddress,
               TRUE,             "ok")
)</f>
        <v>ok</v>
      </c>
      <c r="DF366" cm="1">
        <f t="array" ref="DF366:DG366">TRANSPOSE(
_xlfn.UNIQUE(
_xlfn._xlws.FILTER(cvm表[CPU],(cvm表[地域]=cvmCpu选项表[[#This Row],[地域]])
*IF(cvmCpu选项表[[#This Row],[机型]]="",TRUE,(cvm表[机型]=cvmCpu选项表[[#This Row],[机型]]))
*IF(cvmCpu选项表[[#This Row],[内存]]="",TRUE,(cvm表[内存]=cvmCpu选项表[[#This Row],[内存]]))))
)</f>
        <v>16</v>
      </c>
      <c r="DG366">
        <v>32</v>
      </c>
      <c r="FK366" t="s">
        <v>1921</v>
      </c>
      <c r="FL366" t="s">
        <v>1989</v>
      </c>
      <c r="FM366">
        <v>1</v>
      </c>
      <c r="FN366" t="str">
        <f t="shared" si="17"/>
        <v>cvm!$FR$366#</v>
      </c>
      <c r="FO366" t="str" cm="1">
        <f t="array" ref="FO366">_xlfn.LET(_xlpm.x, FR366,
         _xlpm.cellAddress, "【 cvm!" &amp; ADDRESS(ROW(cvm内存选项表[[#This Row],[自检]]),COLUMN(cvm内存选项表[[#This Row],[自检]])) &amp; "】",
         _xlfn.IFS(ISBLANK(_xlpm.x),   "error:右侧选项不足" &amp;  _xlpm.cellAddress,
               ISERROR(_xlpm.x),   "error:右侧选项执行失败: cvm!" &amp; _xlpm.cellAddress,
               TRUE,             "ok")
)</f>
        <v>ok</v>
      </c>
      <c r="FR366" cm="1">
        <f t="array" ref="FR366:FT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66">
        <v>2</v>
      </c>
      <c r="FT366">
        <v>4</v>
      </c>
    </row>
    <row r="367" spans="2:176">
      <c r="B367" t="e" vm="718">
        <v>#VALUE!</v>
      </c>
      <c r="C367" t="s">
        <v>1921</v>
      </c>
      <c r="D367" t="s">
        <v>2023</v>
      </c>
      <c r="E367">
        <v>40</v>
      </c>
      <c r="F367">
        <v>160</v>
      </c>
      <c r="G367" t="s">
        <v>2429</v>
      </c>
      <c r="H367">
        <v>8000</v>
      </c>
      <c r="I367">
        <v>1</v>
      </c>
      <c r="J367" t="s">
        <v>2430</v>
      </c>
      <c r="R367" t="s">
        <v>1924</v>
      </c>
      <c r="S367">
        <v>22</v>
      </c>
      <c r="U367" t="str">
        <f t="shared" si="15"/>
        <v>cvm!$AC$367#</v>
      </c>
      <c r="V367" t="str" cm="1">
        <f t="array" ref="V367">_xlfn.LET(_xlpm.x, AC366,
         _xlpm.cellAddress, "【 cvm!" &amp; ADDRESS(ROW(cvm机型选项表[[#This Row],[自检]]),COLUMN(cvm机型选项表[[#This Row],[自检]])) &amp; "】",
         _xlfn.IFS(ISBLANK(_xlpm.x),   "error:右侧选项不足" &amp;  _xlpm.cellAddress,
               ISERROR(_xlpm.x),   "error:右侧选项执行失败: cvm!" &amp; _xlpm.cellAddress,
               TRUE,             "ok")
)</f>
        <v>ok</v>
      </c>
      <c r="AC367" t="str" cm="1">
        <f t="array" ref="AC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7" t="s">
        <v>1924</v>
      </c>
      <c r="CZ367" t="s">
        <v>1977</v>
      </c>
      <c r="DA367">
        <v>128</v>
      </c>
      <c r="DB367" t="str">
        <f t="shared" si="16"/>
        <v>cvm!$DF$367#</v>
      </c>
      <c r="DC367" t="str" cm="1">
        <f t="array" ref="DC367">_xlfn.LET(_xlpm.x, DF367,
         _xlpm.cellAddress, "【 cvm!" &amp; ADDRESS(ROW(cvmCpu选项表[[#This Row],[自检]]),COLUMN(cvmCpu选项表[[#This Row],[自检]])) &amp; "】",
         _xlfn.IFS(ISBLANK(_xlpm.x),   "error:右侧选项不足" &amp;  _xlpm.cellAddress,
               ISERROR(_xlpm.x),   "error:右侧选项执行失败: cvm!" &amp; _xlpm.cellAddress,
               TRUE,             "ok")
)</f>
        <v>ok</v>
      </c>
      <c r="DF367" cm="1">
        <f t="array" ref="DF367:DG367">TRANSPOSE(
_xlfn.UNIQUE(
_xlfn._xlws.FILTER(cvm表[CPU],(cvm表[地域]=cvmCpu选项表[[#This Row],[地域]])
*IF(cvmCpu选项表[[#This Row],[机型]]="",TRUE,(cvm表[机型]=cvmCpu选项表[[#This Row],[机型]]))
*IF(cvmCpu选项表[[#This Row],[内存]]="",TRUE,(cvm表[内存]=cvmCpu选项表[[#This Row],[内存]]))))
)</f>
        <v>32</v>
      </c>
      <c r="DG367">
        <v>64</v>
      </c>
      <c r="FK367" t="s">
        <v>1921</v>
      </c>
      <c r="FL367" t="s">
        <v>1989</v>
      </c>
      <c r="FM367">
        <v>2</v>
      </c>
      <c r="FN367" t="str">
        <f t="shared" si="17"/>
        <v>cvm!$FR$367#</v>
      </c>
      <c r="FO367" t="str" cm="1">
        <f t="array" ref="FO367">_xlfn.LET(_xlpm.x, FR367,
         _xlpm.cellAddress, "【 cvm!" &amp; ADDRESS(ROW(cvm内存选项表[[#This Row],[自检]]),COLUMN(cvm内存选项表[[#This Row],[自检]])) &amp; "】",
         _xlfn.IFS(ISBLANK(_xlpm.x),   "error:右侧选项不足" &amp;  _xlpm.cellAddress,
               ISERROR(_xlpm.x),   "error:右侧选项执行失败: cvm!" &amp; _xlpm.cellAddress,
               TRUE,             "ok")
)</f>
        <v>ok</v>
      </c>
      <c r="FR367" cm="1">
        <f t="array" ref="FR367:FS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67">
        <v>8</v>
      </c>
    </row>
    <row r="368" spans="2:176">
      <c r="B368" t="e" vm="719">
        <v>#VALUE!</v>
      </c>
      <c r="C368" t="s">
        <v>1921</v>
      </c>
      <c r="D368" t="s">
        <v>2023</v>
      </c>
      <c r="E368">
        <v>80</v>
      </c>
      <c r="F368">
        <v>320</v>
      </c>
      <c r="G368" t="s">
        <v>2006</v>
      </c>
      <c r="H368">
        <v>16000</v>
      </c>
      <c r="I368">
        <v>1</v>
      </c>
      <c r="J368" t="s">
        <v>2431</v>
      </c>
      <c r="R368" t="s">
        <v>1924</v>
      </c>
      <c r="S368">
        <v>44</v>
      </c>
      <c r="U368" t="str">
        <f t="shared" si="15"/>
        <v>cvm!$AC$368#</v>
      </c>
      <c r="V368" t="str" cm="1">
        <f t="array" ref="V368">_xlfn.LET(_xlpm.x, AC367,
         _xlpm.cellAddress, "【 cvm!" &amp; ADDRESS(ROW(cvm机型选项表[[#This Row],[自检]]),COLUMN(cvm机型选项表[[#This Row],[自检]])) &amp; "】",
         _xlfn.IFS(ISBLANK(_xlpm.x),   "error:右侧选项不足" &amp;  _xlpm.cellAddress,
               ISERROR(_xlpm.x),   "error:右侧选项执行失败: cvm!" &amp; _xlpm.cellAddress,
               TRUE,             "ok")
)</f>
        <v>ok</v>
      </c>
      <c r="AC368" t="str" cm="1">
        <f t="array" ref="AC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8" t="s">
        <v>1924</v>
      </c>
      <c r="CZ368" t="s">
        <v>1977</v>
      </c>
      <c r="DA368">
        <v>96</v>
      </c>
      <c r="DB368" t="str">
        <f t="shared" si="16"/>
        <v>cvm!$DF$368#</v>
      </c>
      <c r="DC368" t="str" cm="1">
        <f t="array" ref="DC368">_xlfn.LET(_xlpm.x, DF368,
         _xlpm.cellAddress, "【 cvm!" &amp; ADDRESS(ROW(cvmCpu选项表[[#This Row],[自检]]),COLUMN(cvmCpu选项表[[#This Row],[自检]])) &amp; "】",
         _xlfn.IFS(ISBLANK(_xlpm.x),   "error:右侧选项不足" &amp;  _xlpm.cellAddress,
               ISERROR(_xlpm.x),   "error:右侧选项执行失败: cvm!" &amp; _xlpm.cellAddress,
               TRUE,             "ok")
)</f>
        <v>ok</v>
      </c>
      <c r="DF368" cm="1">
        <f t="array" ref="DF368">TRANSPOSE(
_xlfn.UNIQUE(
_xlfn._xlws.FILTER(cvm表[CPU],(cvm表[地域]=cvmCpu选项表[[#This Row],[地域]])
*IF(cvmCpu选项表[[#This Row],[机型]]="",TRUE,(cvm表[机型]=cvmCpu选项表[[#This Row],[机型]]))
*IF(cvmCpu选项表[[#This Row],[内存]]="",TRUE,(cvm表[内存]=cvmCpu选项表[[#This Row],[内存]]))))
)</f>
        <v>48</v>
      </c>
      <c r="FK368" t="s">
        <v>1921</v>
      </c>
      <c r="FL368" t="s">
        <v>1989</v>
      </c>
      <c r="FM368">
        <v>4</v>
      </c>
      <c r="FN368" t="str">
        <f t="shared" si="17"/>
        <v>cvm!$FR$368#</v>
      </c>
      <c r="FO368" t="str" cm="1">
        <f t="array" ref="FO368">_xlfn.LET(_xlpm.x, FR368,
         _xlpm.cellAddress, "【 cvm!" &amp; ADDRESS(ROW(cvm内存选项表[[#This Row],[自检]]),COLUMN(cvm内存选项表[[#This Row],[自检]])) &amp; "】",
         _xlfn.IFS(ISBLANK(_xlpm.x),   "error:右侧选项不足" &amp;  _xlpm.cellAddress,
               ISERROR(_xlpm.x),   "error:右侧选项执行失败: cvm!" &amp; _xlpm.cellAddress,
               TRUE,             "ok")
)</f>
        <v>ok</v>
      </c>
      <c r="FR368" cm="1">
        <f t="array" ref="FR368:FS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8">
        <v>16</v>
      </c>
    </row>
    <row r="369" spans="2:176">
      <c r="B369" t="e" vm="720">
        <v>#VALUE!</v>
      </c>
      <c r="C369" t="s">
        <v>1921</v>
      </c>
      <c r="D369" t="s">
        <v>2025</v>
      </c>
      <c r="E369">
        <v>4</v>
      </c>
      <c r="F369">
        <v>20</v>
      </c>
      <c r="G369" t="s">
        <v>2421</v>
      </c>
      <c r="H369">
        <v>2000</v>
      </c>
      <c r="I369">
        <v>1</v>
      </c>
      <c r="J369" t="s">
        <v>2432</v>
      </c>
      <c r="R369" t="s">
        <v>17</v>
      </c>
      <c r="S369">
        <v>96</v>
      </c>
      <c r="U369" t="str">
        <f t="shared" si="15"/>
        <v>cvm!$AC$369#</v>
      </c>
      <c r="V369" t="str" cm="1">
        <f t="array" ref="V369">_xlfn.LET(_xlpm.x, AC368,
         _xlpm.cellAddress, "【 cvm!" &amp; ADDRESS(ROW(cvm机型选项表[[#This Row],[自检]]),COLUMN(cvm机型选项表[[#This Row],[自检]])) &amp; "】",
         _xlfn.IFS(ISBLANK(_xlpm.x),   "error:右侧选项不足" &amp;  _xlpm.cellAddress,
               ISERROR(_xlpm.x),   "error:右侧选项执行失败: cvm!" &amp; _xlpm.cellAddress,
               TRUE,             "ok")
)</f>
        <v>ok</v>
      </c>
      <c r="AC369" t="str" cm="1">
        <f t="array" ref="AC369:AF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69" t="str">
        <v>标准型 SA3</v>
      </c>
      <c r="AE369" t="str">
        <v>大数据型 黑石物理服务器BMD3s</v>
      </c>
      <c r="AF369" t="str">
        <v>GPU型 黑石物理服务器BMG5t</v>
      </c>
      <c r="CY369" t="s">
        <v>1924</v>
      </c>
      <c r="CZ369" t="s">
        <v>1977</v>
      </c>
      <c r="DA369">
        <v>192</v>
      </c>
      <c r="DB369" t="str">
        <f t="shared" si="16"/>
        <v>cvm!$DF$369#</v>
      </c>
      <c r="DC369" t="str" cm="1">
        <f t="array" ref="DC369">_xlfn.LET(_xlpm.x, DF369,
         _xlpm.cellAddress, "【 cvm!" &amp; ADDRESS(ROW(cvmCpu选项表[[#This Row],[自检]]),COLUMN(cvmCpu选项表[[#This Row],[自检]])) &amp; "】",
         _xlfn.IFS(ISBLANK(_xlpm.x),   "error:右侧选项不足" &amp;  _xlpm.cellAddress,
               ISERROR(_xlpm.x),   "error:右侧选项执行失败: cvm!" &amp; _xlpm.cellAddress,
               TRUE,             "ok")
)</f>
        <v>ok</v>
      </c>
      <c r="DF369" cm="1">
        <f t="array" ref="DF369:DG369">TRANSPOSE(
_xlfn.UNIQUE(
_xlfn._xlws.FILTER(cvm表[CPU],(cvm表[地域]=cvmCpu选项表[[#This Row],[地域]])
*IF(cvmCpu选项表[[#This Row],[机型]]="",TRUE,(cvm表[机型]=cvmCpu选项表[[#This Row],[机型]]))
*IF(cvmCpu选项表[[#This Row],[内存]]="",TRUE,(cvm表[内存]=cvmCpu选项表[[#This Row],[内存]]))))
)</f>
        <v>48</v>
      </c>
      <c r="DG369">
        <v>96</v>
      </c>
      <c r="FK369" t="s">
        <v>1921</v>
      </c>
      <c r="FL369" t="s">
        <v>1989</v>
      </c>
      <c r="FM369">
        <v>8</v>
      </c>
      <c r="FN369" t="str">
        <f t="shared" si="17"/>
        <v>cvm!$FR$369#</v>
      </c>
      <c r="FO369" t="str" cm="1">
        <f t="array" ref="FO369">_xlfn.LET(_xlpm.x, FR369,
         _xlpm.cellAddress, "【 cvm!" &amp; ADDRESS(ROW(cvm内存选项表[[#This Row],[自检]]),COLUMN(cvm内存选项表[[#This Row],[自检]])) &amp; "】",
         _xlfn.IFS(ISBLANK(_xlpm.x),   "error:右侧选项不足" &amp;  _xlpm.cellAddress,
               ISERROR(_xlpm.x),   "error:右侧选项执行失败: cvm!" &amp; _xlpm.cellAddress,
               TRUE,             "ok")
)</f>
        <v>ok</v>
      </c>
      <c r="FR369" cm="1">
        <f t="array" ref="FR369:FS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9">
        <v>32</v>
      </c>
    </row>
    <row r="370" spans="2:176">
      <c r="B370" t="e" vm="721">
        <v>#VALUE!</v>
      </c>
      <c r="C370" t="s">
        <v>1921</v>
      </c>
      <c r="D370" t="s">
        <v>2025</v>
      </c>
      <c r="E370">
        <v>8</v>
      </c>
      <c r="F370">
        <v>40</v>
      </c>
      <c r="G370" t="s">
        <v>2433</v>
      </c>
      <c r="H370">
        <v>4000</v>
      </c>
      <c r="I370">
        <v>1</v>
      </c>
      <c r="J370" t="s">
        <v>2434</v>
      </c>
      <c r="R370" t="s">
        <v>17</v>
      </c>
      <c r="S370">
        <v>16</v>
      </c>
      <c r="U370" t="str">
        <f t="shared" si="15"/>
        <v>cvm!$AC$370#</v>
      </c>
      <c r="V370" t="str" cm="1">
        <f t="array" ref="V370">_xlfn.LET(_xlpm.x, AC369,
         _xlpm.cellAddress, "【 cvm!" &amp; ADDRESS(ROW(cvm机型选项表[[#This Row],[自检]]),COLUMN(cvm机型选项表[[#This Row],[自检]])) &amp; "】",
         _xlfn.IFS(ISBLANK(_xlpm.x),   "error:右侧选项不足" &amp;  _xlpm.cellAddress,
               ISERROR(_xlpm.x),   "error:右侧选项执行失败: cvm!" &amp; _xlpm.cellAddress,
               TRUE,             "ok")
)</f>
        <v>ok</v>
      </c>
      <c r="AC370" t="str" cm="1">
        <f t="array" ref="AC370:BD370">TRANSPOSE(
_xlfn.UNIQUE(
_xlfn._xlws.FILTER(cvm表[机型],(cvm表[地域]=cvm机型选项表[[#This Row],[地域]])
*IF(cvm机型选项表[[#This Row],[CPU]]="",TRUE,(cvm表[CPU]=cvm机型选项表[[#This Row],[CPU]]))
*IF(cvm机型选项表[[#This Row],[内存]]="",TRUE,(cvm表[内存]=cvm机型选项表[[#This Row],[内存]]))))
)</f>
        <v>高IO型 IT5</v>
      </c>
      <c r="AD370" t="str">
        <v>高IO型 IT3</v>
      </c>
      <c r="AE370" t="str">
        <v>高IO型 I3</v>
      </c>
      <c r="AF370" t="str">
        <v>计算网络增强型 CN3</v>
      </c>
      <c r="AG370" t="str">
        <v>计算型 C5</v>
      </c>
      <c r="AH370" t="str">
        <v>计算型 C4</v>
      </c>
      <c r="AI370" t="str">
        <v>计算型 C3</v>
      </c>
      <c r="AJ370" t="str">
        <v>计算型 C2</v>
      </c>
      <c r="AK370" t="str">
        <v>标准网络优化型 SN3ne</v>
      </c>
      <c r="AL370" t="str">
        <v>标准存储增强型 S5se</v>
      </c>
      <c r="AM370" t="str">
        <v>标准型 SA3</v>
      </c>
      <c r="AN370" t="str">
        <v>标准型 SA2</v>
      </c>
      <c r="AO370" t="str">
        <v>标准型 SA1</v>
      </c>
      <c r="AP370" t="str">
        <v>标准型 S6</v>
      </c>
      <c r="AQ370" t="str">
        <v>标准型 S5</v>
      </c>
      <c r="AR370" t="str">
        <v>标准型 S4</v>
      </c>
      <c r="AS370" t="str">
        <v>标准型 S3</v>
      </c>
      <c r="AT370" t="str">
        <v>标准型 S2</v>
      </c>
      <c r="AU370" t="str">
        <v>大数据型 D3</v>
      </c>
      <c r="AV370" t="str">
        <v>大数据型 D2</v>
      </c>
      <c r="AW370" t="str">
        <v>大数据型 D1</v>
      </c>
      <c r="AX370" t="str">
        <v>内存型 MA2</v>
      </c>
      <c r="AY370" t="str">
        <v>内存型 M6</v>
      </c>
      <c r="AZ370" t="str">
        <v>内存型 M5</v>
      </c>
      <c r="BA370" t="str">
        <v>内存型 M4</v>
      </c>
      <c r="BB370" t="str">
        <v>内存型 M3</v>
      </c>
      <c r="BC370" t="str">
        <v>内存型 M2</v>
      </c>
      <c r="BD370" t="str">
        <v>GPU计算型 GT4</v>
      </c>
      <c r="CY370" t="s">
        <v>1924</v>
      </c>
      <c r="CZ370" t="s">
        <v>1977</v>
      </c>
      <c r="DA370">
        <v>256</v>
      </c>
      <c r="DB370" t="str">
        <f t="shared" si="16"/>
        <v>cvm!$DF$370#</v>
      </c>
      <c r="DC370" t="str" cm="1">
        <f t="array" ref="DC370">_xlfn.LET(_xlpm.x, DF370,
         _xlpm.cellAddress, "【 cvm!" &amp; ADDRESS(ROW(cvmCpu选项表[[#This Row],[自检]]),COLUMN(cvmCpu选项表[[#This Row],[自检]])) &amp; "】",
         _xlfn.IFS(ISBLANK(_xlpm.x),   "error:右侧选项不足" &amp;  _xlpm.cellAddress,
               ISERROR(_xlpm.x),   "error:右侧选项执行失败: cvm!" &amp; _xlpm.cellAddress,
               TRUE,             "ok")
)</f>
        <v>ok</v>
      </c>
      <c r="DF370" cm="1">
        <f t="array" ref="DF370:DG370">TRANSPOSE(
_xlfn.UNIQUE(
_xlfn._xlws.FILTER(cvm表[CPU],(cvm表[地域]=cvmCpu选项表[[#This Row],[地域]])
*IF(cvmCpu选项表[[#This Row],[机型]]="",TRUE,(cvm表[机型]=cvmCpu选项表[[#This Row],[机型]]))
*IF(cvmCpu选项表[[#This Row],[内存]]="",TRUE,(cvm表[内存]=cvmCpu选项表[[#This Row],[内存]]))))
)</f>
        <v>64</v>
      </c>
      <c r="DG370">
        <v>128</v>
      </c>
      <c r="FK370" t="s">
        <v>1921</v>
      </c>
      <c r="FL370" t="s">
        <v>1989</v>
      </c>
      <c r="FM370">
        <v>16</v>
      </c>
      <c r="FN370" t="str">
        <f t="shared" si="17"/>
        <v>cvm!$FR$370#</v>
      </c>
      <c r="FO370" t="str" cm="1">
        <f t="array" ref="FO370">_xlfn.LET(_xlpm.x, FR370,
         _xlpm.cellAddress, "【 cvm!" &amp; ADDRESS(ROW(cvm内存选项表[[#This Row],[自检]]),COLUMN(cvm内存选项表[[#This Row],[自检]])) &amp; "】",
         _xlfn.IFS(ISBLANK(_xlpm.x),   "error:右侧选项不足" &amp;  _xlpm.cellAddress,
               ISERROR(_xlpm.x),   "error:右侧选项执行失败: cvm!" &amp; _xlpm.cellAddress,
               TRUE,             "ok")
)</f>
        <v>ok</v>
      </c>
      <c r="FR370" cm="1">
        <f t="array" ref="FR370:FS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70">
        <v>64</v>
      </c>
    </row>
    <row r="371" spans="2:176">
      <c r="B371" t="e" vm="722">
        <v>#VALUE!</v>
      </c>
      <c r="C371" t="s">
        <v>1921</v>
      </c>
      <c r="D371" t="s">
        <v>2027</v>
      </c>
      <c r="E371">
        <v>10</v>
      </c>
      <c r="F371">
        <v>40</v>
      </c>
      <c r="G371" t="s">
        <v>2424</v>
      </c>
      <c r="H371">
        <v>5750</v>
      </c>
      <c r="I371">
        <v>1</v>
      </c>
      <c r="J371" t="s">
        <v>2435</v>
      </c>
      <c r="R371" t="s">
        <v>17</v>
      </c>
      <c r="S371">
        <v>32</v>
      </c>
      <c r="U371" t="str">
        <f t="shared" si="15"/>
        <v>cvm!$AC$371#</v>
      </c>
      <c r="V371" t="str" cm="1">
        <f t="array" ref="V371">_xlfn.LET(_xlpm.x, AC370,
         _xlpm.cellAddress, "【 cvm!" &amp; ADDRESS(ROW(cvm机型选项表[[#This Row],[自检]]),COLUMN(cvm机型选项表[[#This Row],[自检]])) &amp; "】",
         _xlfn.IFS(ISBLANK(_xlpm.x),   "error:右侧选项不足" &amp;  _xlpm.cellAddress,
               ISERROR(_xlpm.x),   "error:右侧选项执行失败: cvm!" &amp; _xlpm.cellAddress,
               TRUE,             "ok")
)</f>
        <v>ok</v>
      </c>
      <c r="AC371" t="str" cm="1">
        <f t="array" ref="AC371:BF371">TRANSPOSE(
_xlfn.UNIQUE(
_xlfn._xlws.FILTER(cvm表[机型],(cvm表[地域]=cvm机型选项表[[#This Row],[地域]])
*IF(cvm机型选项表[[#This Row],[CPU]]="",TRUE,(cvm表[CPU]=cvm机型选项表[[#This Row],[CPU]]))
*IF(cvm机型选项表[[#This Row],[内存]]="",TRUE,(cvm表[内存]=cvm机型选项表[[#This Row],[内存]]))))
)</f>
        <v>高IO型 IT5</v>
      </c>
      <c r="AD371" t="str">
        <v>高IO型 IT3</v>
      </c>
      <c r="AE371" t="str">
        <v>高IO型 I3</v>
      </c>
      <c r="AF371" t="str">
        <v>计算网络增强型 CN3</v>
      </c>
      <c r="AG371" t="str">
        <v>计算型 C5</v>
      </c>
      <c r="AH371" t="str">
        <v>计算型 C4</v>
      </c>
      <c r="AI371" t="str">
        <v>计算型 C3</v>
      </c>
      <c r="AJ371" t="str">
        <v>计算型 C2</v>
      </c>
      <c r="AK371" t="str">
        <v>标准网络优化型 SN3ne</v>
      </c>
      <c r="AL371" t="str">
        <v>标准存储增强型 S5se</v>
      </c>
      <c r="AM371" t="str">
        <v>标准型 SA3</v>
      </c>
      <c r="AN371" t="str">
        <v>标准型 SA2</v>
      </c>
      <c r="AO371" t="str">
        <v>标准型 SA1</v>
      </c>
      <c r="AP371" t="str">
        <v>标准型 S6</v>
      </c>
      <c r="AQ371" t="str">
        <v>标准型 S5</v>
      </c>
      <c r="AR371" t="str">
        <v>标准型 S4</v>
      </c>
      <c r="AS371" t="str">
        <v>标准型 S3</v>
      </c>
      <c r="AT371" t="str">
        <v>标准型 S2</v>
      </c>
      <c r="AU371" t="str">
        <v>大数据型 D3</v>
      </c>
      <c r="AV371" t="str">
        <v>大数据型 D2</v>
      </c>
      <c r="AW371" t="str">
        <v>大数据型 D1</v>
      </c>
      <c r="AX371" t="str">
        <v>内存型 MA2</v>
      </c>
      <c r="AY371" t="str">
        <v>内存型 M6</v>
      </c>
      <c r="AZ371" t="str">
        <v>内存型 M5</v>
      </c>
      <c r="BA371" t="str">
        <v>内存型 M4</v>
      </c>
      <c r="BB371" t="str">
        <v>内存型 M3</v>
      </c>
      <c r="BC371" t="str">
        <v>内存型 M2</v>
      </c>
      <c r="BD371" t="str">
        <v>GPU计算型 GT4</v>
      </c>
      <c r="BE371" t="str">
        <v>GPU计算型 GN7</v>
      </c>
      <c r="BF371" t="str">
        <v>GPU推理型 GI3X</v>
      </c>
      <c r="CY371" t="s">
        <v>1924</v>
      </c>
      <c r="CZ371" t="s">
        <v>1977</v>
      </c>
      <c r="DA371">
        <v>160</v>
      </c>
      <c r="DB371" t="str">
        <f t="shared" si="16"/>
        <v>cvm!$DF$371#</v>
      </c>
      <c r="DC371" t="str" cm="1">
        <f t="array" ref="DC371">_xlfn.LET(_xlpm.x, DF371,
         _xlpm.cellAddress, "【 cvm!" &amp; ADDRESS(ROW(cvmCpu选项表[[#This Row],[自检]]),COLUMN(cvmCpu选项表[[#This Row],[自检]])) &amp; "】",
         _xlfn.IFS(ISBLANK(_xlpm.x),   "error:右侧选项不足" &amp;  _xlpm.cellAddress,
               ISERROR(_xlpm.x),   "error:右侧选项执行失败: cvm!" &amp; _xlpm.cellAddress,
               TRUE,             "ok")
)</f>
        <v>ok</v>
      </c>
      <c r="DF371" cm="1">
        <f t="array" ref="DF371">TRANSPOSE(
_xlfn.UNIQUE(
_xlfn._xlws.FILTER(cvm表[CPU],(cvm表[地域]=cvmCpu选项表[[#This Row],[地域]])
*IF(cvmCpu选项表[[#This Row],[机型]]="",TRUE,(cvm表[机型]=cvmCpu选项表[[#This Row],[机型]]))
*IF(cvmCpu选项表[[#This Row],[内存]]="",TRUE,(cvm表[内存]=cvmCpu选项表[[#This Row],[内存]]))))
)</f>
        <v>80</v>
      </c>
      <c r="FK371" t="s">
        <v>1921</v>
      </c>
      <c r="FL371" t="s">
        <v>1989</v>
      </c>
      <c r="FM371">
        <v>24</v>
      </c>
      <c r="FN371" t="str">
        <f t="shared" si="17"/>
        <v>cvm!$FR$371#</v>
      </c>
      <c r="FO371" t="str" cm="1">
        <f t="array" ref="FO371">_xlfn.LET(_xlpm.x, FR371,
         _xlpm.cellAddress, "【 cvm!" &amp; ADDRESS(ROW(cvm内存选项表[[#This Row],[自检]]),COLUMN(cvm内存选项表[[#This Row],[自检]])) &amp; "】",
         _xlfn.IFS(ISBLANK(_xlpm.x),   "error:右侧选项不足" &amp;  _xlpm.cellAddress,
               ISERROR(_xlpm.x),   "error:右侧选项执行失败: cvm!" &amp; _xlpm.cellAddress,
               TRUE,             "ok")
)</f>
        <v>ok</v>
      </c>
      <c r="FR371" cm="1">
        <f t="array" ref="FR371:FS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71">
        <v>96</v>
      </c>
    </row>
    <row r="372" spans="2:176">
      <c r="B372" t="e" vm="723">
        <v>#VALUE!</v>
      </c>
      <c r="C372" t="s">
        <v>1921</v>
      </c>
      <c r="D372" t="s">
        <v>2027</v>
      </c>
      <c r="E372">
        <v>20</v>
      </c>
      <c r="F372">
        <v>80</v>
      </c>
      <c r="G372" t="s">
        <v>2426</v>
      </c>
      <c r="H372">
        <v>11500</v>
      </c>
      <c r="I372">
        <v>1</v>
      </c>
      <c r="J372" t="s">
        <v>2436</v>
      </c>
      <c r="R372" t="s">
        <v>17</v>
      </c>
      <c r="S372">
        <v>64</v>
      </c>
      <c r="U372" t="str">
        <f t="shared" si="15"/>
        <v>cvm!$AC$372#</v>
      </c>
      <c r="V372" t="str" cm="1">
        <f t="array" ref="V372">_xlfn.LET(_xlpm.x, AC371,
         _xlpm.cellAddress, "【 cvm!" &amp; ADDRESS(ROW(cvm机型选项表[[#This Row],[自检]]),COLUMN(cvm机型选项表[[#This Row],[自检]])) &amp; "】",
         _xlfn.IFS(ISBLANK(_xlpm.x),   "error:右侧选项不足" &amp;  _xlpm.cellAddress,
               ISERROR(_xlpm.x),   "error:右侧选项执行失败: cvm!" &amp; _xlpm.cellAddress,
               TRUE,             "ok")
)</f>
        <v>ok</v>
      </c>
      <c r="AC372" t="str" cm="1">
        <f t="array" ref="AC372:AU372">TRANSPOSE(
_xlfn.UNIQUE(
_xlfn._xlws.FILTER(cvm表[机型],(cvm表[地域]=cvm机型选项表[[#This Row],[地域]])
*IF(cvm机型选项表[[#This Row],[CPU]]="",TRUE,(cvm表[CPU]=cvm机型选项表[[#This Row],[CPU]]))
*IF(cvm机型选项表[[#This Row],[内存]]="",TRUE,(cvm表[内存]=cvm机型选项表[[#This Row],[内存]]))))
)</f>
        <v>高IO型 IT5</v>
      </c>
      <c r="AD372" t="str">
        <v>高IO型 IT3</v>
      </c>
      <c r="AE372" t="str">
        <v>高IO型 I3</v>
      </c>
      <c r="AF372" t="str">
        <v>计算型 C5</v>
      </c>
      <c r="AG372" t="str">
        <v>计算型 C4</v>
      </c>
      <c r="AH372" t="str">
        <v>标准网络优化型 SN3ne</v>
      </c>
      <c r="AI372" t="str">
        <v>标准型 SA3</v>
      </c>
      <c r="AJ372" t="str">
        <v>标准型 SA2</v>
      </c>
      <c r="AK372" t="str">
        <v>标准型 SA1</v>
      </c>
      <c r="AL372" t="str">
        <v>标准型 S6</v>
      </c>
      <c r="AM372" t="str">
        <v>标准型 S5</v>
      </c>
      <c r="AN372" t="str">
        <v>标准型 S4</v>
      </c>
      <c r="AO372" t="str">
        <v>标准型 S3</v>
      </c>
      <c r="AP372" t="str">
        <v>大数据型 D3</v>
      </c>
      <c r="AQ372" t="str">
        <v>大数据型 D2</v>
      </c>
      <c r="AR372" t="str">
        <v>内存型 M6</v>
      </c>
      <c r="AS372" t="str">
        <v>内存型 M5</v>
      </c>
      <c r="AT372" t="str">
        <v>内存型 M4</v>
      </c>
      <c r="AU372" t="str">
        <v>内存型 M3</v>
      </c>
      <c r="CY372" t="s">
        <v>1924</v>
      </c>
      <c r="CZ372" t="s">
        <v>1977</v>
      </c>
      <c r="DA372">
        <v>320</v>
      </c>
      <c r="DB372" t="str">
        <f t="shared" si="16"/>
        <v>cvm!$DF$372#</v>
      </c>
      <c r="DC372" t="str" cm="1">
        <f t="array" ref="DC372">_xlfn.LET(_xlpm.x, DF372,
         _xlpm.cellAddress, "【 cvm!" &amp; ADDRESS(ROW(cvmCpu选项表[[#This Row],[自检]]),COLUMN(cvmCpu选项表[[#This Row],[自检]])) &amp; "】",
         _xlfn.IFS(ISBLANK(_xlpm.x),   "error:右侧选项不足" &amp;  _xlpm.cellAddress,
               ISERROR(_xlpm.x),   "error:右侧选项执行失败: cvm!" &amp; _xlpm.cellAddress,
               TRUE,             "ok")
)</f>
        <v>ok</v>
      </c>
      <c r="DF372" cm="1">
        <f t="array" ref="DF372:DG372">TRANSPOSE(
_xlfn.UNIQUE(
_xlfn._xlws.FILTER(cvm表[CPU],(cvm表[地域]=cvmCpu选项表[[#This Row],[地域]])
*IF(cvmCpu选项表[[#This Row],[机型]]="",TRUE,(cvm表[机型]=cvmCpu选项表[[#This Row],[机型]]))
*IF(cvmCpu选项表[[#This Row],[内存]]="",TRUE,(cvm表[内存]=cvmCpu选项表[[#This Row],[内存]]))))
)</f>
        <v>80</v>
      </c>
      <c r="DG372">
        <v>160</v>
      </c>
      <c r="FK372" t="s">
        <v>1921</v>
      </c>
      <c r="FL372" t="s">
        <v>1989</v>
      </c>
      <c r="FM372">
        <v>32</v>
      </c>
      <c r="FN372" t="str">
        <f t="shared" si="17"/>
        <v>cvm!$FR$372#</v>
      </c>
      <c r="FO372" t="str" cm="1">
        <f t="array" ref="FO372">_xlfn.LET(_xlpm.x, FR372,
         _xlpm.cellAddress, "【 cvm!" &amp; ADDRESS(ROW(cvm内存选项表[[#This Row],[自检]]),COLUMN(cvm内存选项表[[#This Row],[自检]])) &amp; "】",
         _xlfn.IFS(ISBLANK(_xlpm.x),   "error:右侧选项不足" &amp;  _xlpm.cellAddress,
               ISERROR(_xlpm.x),   "error:右侧选项执行失败: cvm!" &amp; _xlpm.cellAddress,
               TRUE,             "ok")
)</f>
        <v>ok</v>
      </c>
      <c r="FR372" cm="1">
        <f t="array" ref="FR372:FS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72">
        <v>128</v>
      </c>
    </row>
    <row r="373" spans="2:176">
      <c r="B373" t="e" vm="724">
        <v>#VALUE!</v>
      </c>
      <c r="C373" t="s">
        <v>1921</v>
      </c>
      <c r="D373" t="s">
        <v>2027</v>
      </c>
      <c r="E373">
        <v>40</v>
      </c>
      <c r="F373">
        <v>160</v>
      </c>
      <c r="G373" t="s">
        <v>2429</v>
      </c>
      <c r="H373">
        <v>23000</v>
      </c>
      <c r="I373">
        <v>1</v>
      </c>
      <c r="J373" t="s">
        <v>2437</v>
      </c>
      <c r="R373" t="s">
        <v>17</v>
      </c>
      <c r="S373">
        <v>84</v>
      </c>
      <c r="U373" t="str">
        <f t="shared" si="15"/>
        <v>cvm!$AC$373#</v>
      </c>
      <c r="V373" t="str" cm="1">
        <f t="array" ref="V373">_xlfn.LET(_xlpm.x, AC372,
         _xlpm.cellAddress, "【 cvm!" &amp; ADDRESS(ROW(cvm机型选项表[[#This Row],[自检]]),COLUMN(cvm机型选项表[[#This Row],[自检]])) &amp; "】",
         _xlfn.IFS(ISBLANK(_xlpm.x),   "error:右侧选项不足" &amp;  _xlpm.cellAddress,
               ISERROR(_xlpm.x),   "error:右侧选项执行失败: cvm!" &amp; _xlpm.cellAddress,
               TRUE,             "ok")
)</f>
        <v>ok</v>
      </c>
      <c r="AC373" t="str" cm="1">
        <f t="array" ref="AC373:AD373">TRANSPOSE(
_xlfn.UNIQUE(
_xlfn._xlws.FILTER(cvm表[机型],(cvm表[地域]=cvm机型选项表[[#This Row],[地域]])
*IF(cvm机型选项表[[#This Row],[CPU]]="",TRUE,(cvm表[CPU]=cvm机型选项表[[#This Row],[CPU]]))
*IF(cvm机型选项表[[#This Row],[内存]]="",TRUE,(cvm表[内存]=cvm机型选项表[[#This Row],[内存]]))))
)</f>
        <v>高IO型 IT5</v>
      </c>
      <c r="AD373" t="str">
        <v>大数据型 D3</v>
      </c>
      <c r="CY373" t="s">
        <v>1924</v>
      </c>
      <c r="CZ373" t="s">
        <v>1977</v>
      </c>
      <c r="DA373">
        <v>384</v>
      </c>
      <c r="DB373" t="str">
        <f t="shared" si="16"/>
        <v>cvm!$DF$373#</v>
      </c>
      <c r="DC373" t="str" cm="1">
        <f t="array" ref="DC373">_xlfn.LET(_xlpm.x, DF373,
         _xlpm.cellAddress, "【 cvm!" &amp; ADDRESS(ROW(cvmCpu选项表[[#This Row],[自检]]),COLUMN(cvmCpu选项表[[#This Row],[自检]])) &amp; "】",
         _xlfn.IFS(ISBLANK(_xlpm.x),   "error:右侧选项不足" &amp;  _xlpm.cellAddress,
               ISERROR(_xlpm.x),   "error:右侧选项执行失败: cvm!" &amp; _xlpm.cellAddress,
               TRUE,             "ok")
)</f>
        <v>ok</v>
      </c>
      <c r="DF373" cm="1">
        <f t="array" ref="DF373">TRANSPOSE(
_xlfn.UNIQUE(
_xlfn._xlws.FILTER(cvm表[CPU],(cvm表[地域]=cvmCpu选项表[[#This Row],[地域]])
*IF(cvmCpu选项表[[#This Row],[机型]]="",TRUE,(cvm表[机型]=cvmCpu选项表[[#This Row],[机型]]))
*IF(cvmCpu选项表[[#This Row],[内存]]="",TRUE,(cvm表[内存]=cvmCpu选项表[[#This Row],[内存]]))))
)</f>
        <v>96</v>
      </c>
      <c r="FK373" t="s">
        <v>1921</v>
      </c>
      <c r="FL373" t="s">
        <v>1989</v>
      </c>
      <c r="FM373">
        <v>48</v>
      </c>
      <c r="FN373" t="str">
        <f t="shared" si="17"/>
        <v>cvm!$FR$373#</v>
      </c>
      <c r="FO373" t="str" cm="1">
        <f t="array" ref="FO373">_xlfn.LET(_xlpm.x, FR373,
         _xlpm.cellAddress, "【 cvm!" &amp; ADDRESS(ROW(cvm内存选项表[[#This Row],[自检]]),COLUMN(cvm内存选项表[[#This Row],[自检]])) &amp; "】",
         _xlfn.IFS(ISBLANK(_xlpm.x),   "error:右侧选项不足" &amp;  _xlpm.cellAddress,
               ISERROR(_xlpm.x),   "error:右侧选项执行失败: cvm!" &amp; _xlpm.cellAddress,
               TRUE,             "ok")
)</f>
        <v>ok</v>
      </c>
      <c r="FR373" cm="1">
        <f t="array" ref="FR373:FS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3">
        <v>192</v>
      </c>
    </row>
    <row r="374" spans="2:176">
      <c r="B374" t="e" vm="725">
        <v>#VALUE!</v>
      </c>
      <c r="C374" t="s">
        <v>1921</v>
      </c>
      <c r="D374" t="s">
        <v>2027</v>
      </c>
      <c r="E374">
        <v>80</v>
      </c>
      <c r="F374">
        <v>320</v>
      </c>
      <c r="G374" t="s">
        <v>2006</v>
      </c>
      <c r="H374">
        <v>46000</v>
      </c>
      <c r="I374">
        <v>1</v>
      </c>
      <c r="J374" t="s">
        <v>2438</v>
      </c>
      <c r="R374" t="s">
        <v>17</v>
      </c>
      <c r="S374">
        <v>8</v>
      </c>
      <c r="U374" t="str">
        <f t="shared" si="15"/>
        <v>cvm!$AC$374#</v>
      </c>
      <c r="V374" t="str" cm="1">
        <f t="array" ref="V374">_xlfn.LET(_xlpm.x, AC373,
         _xlpm.cellAddress, "【 cvm!" &amp; ADDRESS(ROW(cvm机型选项表[[#This Row],[自检]]),COLUMN(cvm机型选项表[[#This Row],[自检]])) &amp; "】",
         _xlfn.IFS(ISBLANK(_xlpm.x),   "error:右侧选项不足" &amp;  _xlpm.cellAddress,
               ISERROR(_xlpm.x),   "error:右侧选项执行失败: cvm!" &amp; _xlpm.cellAddress,
               TRUE,             "ok")
)</f>
        <v>ok</v>
      </c>
      <c r="AC374" t="str" cm="1">
        <f t="array" ref="AC374:BD374">TRANSPOSE(
_xlfn.UNIQUE(
_xlfn._xlws.FILTER(cvm表[机型],(cvm表[地域]=cvm机型选项表[[#This Row],[地域]])
*IF(cvm机型选项表[[#This Row],[CPU]]="",TRUE,(cvm表[CPU]=cvm机型选项表[[#This Row],[CPU]]))
*IF(cvm机型选项表[[#This Row],[内存]]="",TRUE,(cvm表[内存]=cvm机型选项表[[#This Row],[内存]]))))
)</f>
        <v>高IO型 I3</v>
      </c>
      <c r="AD374" t="str">
        <v>计算网络增强型 CN3</v>
      </c>
      <c r="AE374" t="str">
        <v>计算型 C5</v>
      </c>
      <c r="AF374" t="str">
        <v>计算型 C4</v>
      </c>
      <c r="AG374" t="str">
        <v>计算型 C3</v>
      </c>
      <c r="AH374" t="str">
        <v>计算型 C2</v>
      </c>
      <c r="AI374" t="str">
        <v>标准网络优化型 SN3ne</v>
      </c>
      <c r="AJ374" t="str">
        <v>标准存储增强型 S5se</v>
      </c>
      <c r="AK374" t="str">
        <v>标准型 SA3</v>
      </c>
      <c r="AL374" t="str">
        <v>标准型 SA2</v>
      </c>
      <c r="AM374" t="str">
        <v>标准型 SA1</v>
      </c>
      <c r="AN374" t="str">
        <v>标准型 S6</v>
      </c>
      <c r="AO374" t="str">
        <v>标准型 S5</v>
      </c>
      <c r="AP374" t="str">
        <v>标准型 S4</v>
      </c>
      <c r="AQ374" t="str">
        <v>标准型 S3</v>
      </c>
      <c r="AR374" t="str">
        <v>标准型 S2</v>
      </c>
      <c r="AS374" t="str">
        <v>大数据型 D3</v>
      </c>
      <c r="AT374" t="str">
        <v>大数据型 D2</v>
      </c>
      <c r="AU374" t="str">
        <v>大数据型 D1</v>
      </c>
      <c r="AV374" t="str">
        <v>内存型 MA2</v>
      </c>
      <c r="AW374" t="str">
        <v>内存型 M6</v>
      </c>
      <c r="AX374" t="str">
        <v>内存型 M5</v>
      </c>
      <c r="AY374" t="str">
        <v>内存型 M4</v>
      </c>
      <c r="AZ374" t="str">
        <v>内存型 M3</v>
      </c>
      <c r="BA374" t="str">
        <v>内存型 M2</v>
      </c>
      <c r="BB374" t="str">
        <v>GPU计算型 GN7</v>
      </c>
      <c r="BC374" t="str">
        <v>GPU计算型 GN6S</v>
      </c>
      <c r="BD374" t="str">
        <v>GPU计算型 GN10X</v>
      </c>
      <c r="CY374" t="s">
        <v>1924</v>
      </c>
      <c r="CZ374" t="s">
        <v>1977</v>
      </c>
      <c r="DA374">
        <v>216</v>
      </c>
      <c r="DB374" t="str">
        <f t="shared" si="16"/>
        <v>cvm!$DF$374#</v>
      </c>
      <c r="DC374" t="str" cm="1">
        <f t="array" ref="DC374">_xlfn.LET(_xlpm.x, DF374,
         _xlpm.cellAddress, "【 cvm!" &amp; ADDRESS(ROW(cvmCpu选项表[[#This Row],[自检]]),COLUMN(cvmCpu选项表[[#This Row],[自检]])) &amp; "】",
         _xlfn.IFS(ISBLANK(_xlpm.x),   "error:右侧选项不足" &amp;  _xlpm.cellAddress,
               ISERROR(_xlpm.x),   "error:右侧选项执行失败: cvm!" &amp; _xlpm.cellAddress,
               TRUE,             "ok")
)</f>
        <v>ok</v>
      </c>
      <c r="DF374" cm="1">
        <f t="array" ref="DF374">TRANSPOSE(
_xlfn.UNIQUE(
_xlfn._xlws.FILTER(cvm表[CPU],(cvm表[地域]=cvmCpu选项表[[#This Row],[地域]])
*IF(cvmCpu选项表[[#This Row],[机型]]="",TRUE,(cvm表[机型]=cvmCpu选项表[[#This Row],[机型]]))
*IF(cvmCpu选项表[[#This Row],[内存]]="",TRUE,(cvm表[内存]=cvmCpu选项表[[#This Row],[内存]]))))
)</f>
        <v>116</v>
      </c>
      <c r="FK374" t="s">
        <v>1921</v>
      </c>
      <c r="FL374" t="s">
        <v>1989</v>
      </c>
      <c r="FM374">
        <v>64</v>
      </c>
      <c r="FN374" t="str">
        <f t="shared" si="17"/>
        <v>cvm!$FR$374#</v>
      </c>
      <c r="FO374" t="str" cm="1">
        <f t="array" ref="FO374">_xlfn.LET(_xlpm.x, FR374,
         _xlpm.cellAddress, "【 cvm!" &amp; ADDRESS(ROW(cvm内存选项表[[#This Row],[自检]]),COLUMN(cvm内存选项表[[#This Row],[自检]])) &amp; "】",
         _xlfn.IFS(ISBLANK(_xlpm.x),   "error:右侧选项不足" &amp;  _xlpm.cellAddress,
               ISERROR(_xlpm.x),   "error:右侧选项执行失败: cvm!" &amp; _xlpm.cellAddress,
               TRUE,             "ok")
)</f>
        <v>ok</v>
      </c>
      <c r="FR374" cm="1">
        <f t="array" ref="FR374:FS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74">
        <v>256</v>
      </c>
    </row>
    <row r="375" spans="2:176">
      <c r="B375" t="e" vm="726">
        <v>#VALUE!</v>
      </c>
      <c r="C375" t="s">
        <v>1921</v>
      </c>
      <c r="D375" t="s">
        <v>2030</v>
      </c>
      <c r="E375">
        <v>8</v>
      </c>
      <c r="F375">
        <v>40</v>
      </c>
      <c r="G375" t="s">
        <v>2433</v>
      </c>
      <c r="H375">
        <v>5190</v>
      </c>
      <c r="I375">
        <v>1</v>
      </c>
      <c r="J375" t="s">
        <v>2439</v>
      </c>
      <c r="R375" t="s">
        <v>17</v>
      </c>
      <c r="S375">
        <v>24</v>
      </c>
      <c r="U375" t="str">
        <f t="shared" si="15"/>
        <v>cvm!$AC$375#</v>
      </c>
      <c r="V375" t="str" cm="1">
        <f t="array" ref="V375">_xlfn.LET(_xlpm.x, AC374,
         _xlpm.cellAddress, "【 cvm!" &amp; ADDRESS(ROW(cvm机型选项表[[#This Row],[自检]]),COLUMN(cvm机型选项表[[#This Row],[自检]])) &amp; "】",
         _xlfn.IFS(ISBLANK(_xlpm.x),   "error:右侧选项不足" &amp;  _xlpm.cellAddress,
               ISERROR(_xlpm.x),   "error:右侧选项执行失败: cvm!" &amp; _xlpm.cellAddress,
               TRUE,             "ok")
)</f>
        <v>ok</v>
      </c>
      <c r="AC375" t="str" cm="1">
        <f t="array" ref="AC375:AL375">TRANSPOSE(
_xlfn.UNIQUE(
_xlfn._xlws.FILTER(cvm表[机型],(cvm表[地域]=cvm机型选项表[[#This Row],[地域]])
*IF(cvm机型选项表[[#This Row],[CPU]]="",TRUE,(cvm表[CPU]=cvm机型选项表[[#This Row],[CPU]]))
*IF(cvm机型选项表[[#This Row],[内存]]="",TRUE,(cvm表[内存]=cvm机型选项表[[#This Row],[内存]]))))
)</f>
        <v>高IO型 I3</v>
      </c>
      <c r="AD375" t="str">
        <v>标准网络优化型 SN3ne</v>
      </c>
      <c r="AE375" t="str">
        <v>标准型 S5</v>
      </c>
      <c r="AF375" t="str">
        <v>标准型 S4</v>
      </c>
      <c r="AG375" t="str">
        <v>标准型 S3</v>
      </c>
      <c r="AH375" t="str">
        <v>标准型 S2</v>
      </c>
      <c r="AI375" t="str">
        <v>大数据型 D2</v>
      </c>
      <c r="AJ375" t="str">
        <v>大数据型 D1</v>
      </c>
      <c r="AK375" t="str">
        <v>内存型 M4</v>
      </c>
      <c r="AL375" t="str">
        <v>内存型 M2</v>
      </c>
      <c r="CY375" t="s">
        <v>1924</v>
      </c>
      <c r="CZ375" t="s">
        <v>1977</v>
      </c>
      <c r="DA375">
        <v>470</v>
      </c>
      <c r="DB375" t="str">
        <f t="shared" si="16"/>
        <v>cvm!$DF$375#</v>
      </c>
      <c r="DC375" t="str" cm="1">
        <f t="array" ref="DC375">_xlfn.LET(_xlpm.x, DF375,
         _xlpm.cellAddress, "【 cvm!" &amp; ADDRESS(ROW(cvmCpu选项表[[#This Row],[自检]]),COLUMN(cvmCpu选项表[[#This Row],[自检]])) &amp; "】",
         _xlfn.IFS(ISBLANK(_xlpm.x),   "error:右侧选项不足" &amp;  _xlpm.cellAddress,
               ISERROR(_xlpm.x),   "error:右侧选项执行失败: cvm!" &amp; _xlpm.cellAddress,
               TRUE,             "ok")
)</f>
        <v>ok</v>
      </c>
      <c r="DF375" cm="1">
        <f t="array" ref="DF375">TRANSPOSE(
_xlfn.UNIQUE(
_xlfn._xlws.FILTER(cvm表[CPU],(cvm表[地域]=cvmCpu选项表[[#This Row],[地域]])
*IF(cvmCpu选项表[[#This Row],[机型]]="",TRUE,(cvm表[机型]=cvmCpu选项表[[#This Row],[机型]]))
*IF(cvmCpu选项表[[#This Row],[内存]]="",TRUE,(cvm表[内存]=cvmCpu选项表[[#This Row],[内存]]))))
)</f>
        <v>116</v>
      </c>
      <c r="FK375" t="s">
        <v>1921</v>
      </c>
      <c r="FL375" t="s">
        <v>1989</v>
      </c>
      <c r="FM375">
        <v>72</v>
      </c>
      <c r="FN375" t="str">
        <f t="shared" si="17"/>
        <v>cvm!$FR$375#</v>
      </c>
      <c r="FO375" t="str" cm="1">
        <f t="array" ref="FO375">_xlfn.LET(_xlpm.x, FR375,
         _xlpm.cellAddress, "【 cvm!" &amp; ADDRESS(ROW(cvm内存选项表[[#This Row],[自检]]),COLUMN(cvm内存选项表[[#This Row],[自检]])) &amp; "】",
         _xlfn.IFS(ISBLANK(_xlpm.x),   "error:右侧选项不足" &amp;  _xlpm.cellAddress,
               ISERROR(_xlpm.x),   "error:右侧选项执行失败: cvm!" &amp; _xlpm.cellAddress,
               TRUE,             "ok")
)</f>
        <v>ok</v>
      </c>
      <c r="FR375" cm="1">
        <f t="array" ref="FR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76">
      <c r="B376" t="e" vm="727">
        <v>#VALUE!</v>
      </c>
      <c r="C376" t="s">
        <v>1921</v>
      </c>
      <c r="D376" t="s">
        <v>2030</v>
      </c>
      <c r="E376">
        <v>18</v>
      </c>
      <c r="F376">
        <v>80</v>
      </c>
      <c r="G376" t="s">
        <v>2440</v>
      </c>
      <c r="H376">
        <v>10500</v>
      </c>
      <c r="I376">
        <v>1</v>
      </c>
      <c r="J376" t="s">
        <v>2441</v>
      </c>
      <c r="R376" t="s">
        <v>17</v>
      </c>
      <c r="S376">
        <v>76</v>
      </c>
      <c r="U376" t="str">
        <f t="shared" si="15"/>
        <v>cvm!$AC$376#</v>
      </c>
      <c r="V376" t="str" cm="1">
        <f t="array" ref="V376">_xlfn.LET(_xlpm.x, AC375,
         _xlpm.cellAddress, "【 cvm!" &amp; ADDRESS(ROW(cvm机型选项表[[#This Row],[自检]]),COLUMN(cvm机型选项表[[#This Row],[自检]])) &amp; "】",
         _xlfn.IFS(ISBLANK(_xlpm.x),   "error:右侧选项不足" &amp;  _xlpm.cellAddress,
               ISERROR(_xlpm.x),   "error:右侧选项执行失败: cvm!" &amp; _xlpm.cellAddress,
               TRUE,             "ok")
)</f>
        <v>ok</v>
      </c>
      <c r="AC376" t="str" cm="1">
        <f t="array" ref="AC376:AF376">TRANSPOSE(
_xlfn.UNIQUE(
_xlfn._xlws.FILTER(cvm表[机型],(cvm表[地域]=cvm机型选项表[[#This Row],[地域]])
*IF(cvm机型选项表[[#This Row],[CPU]]="",TRUE,(cvm表[CPU]=cvm机型选项表[[#This Row],[CPU]]))
*IF(cvm机型选项表[[#This Row],[内存]]="",TRUE,(cvm表[内存]=cvm机型选项表[[#This Row],[内存]]))))
)</f>
        <v>高IO型 I3</v>
      </c>
      <c r="AD376" t="str">
        <v>标准网络优化型 SN3ne</v>
      </c>
      <c r="AE376" t="str">
        <v>标准型 S4</v>
      </c>
      <c r="AF376" t="str">
        <v>大数据型 D2</v>
      </c>
      <c r="CY376" t="s">
        <v>1924</v>
      </c>
      <c r="CZ376" t="s">
        <v>1977</v>
      </c>
      <c r="DA376">
        <v>215</v>
      </c>
      <c r="DB376" t="str">
        <f t="shared" si="16"/>
        <v>cvm!$DF$376#</v>
      </c>
      <c r="DC376" t="str" cm="1">
        <f t="array" ref="DC376">_xlfn.LET(_xlpm.x, DF376,
         _xlpm.cellAddress, "【 cvm!" &amp; ADDRESS(ROW(cvmCpu选项表[[#This Row],[自检]]),COLUMN(cvmCpu选项表[[#This Row],[自检]])) &amp; "】",
         _xlfn.IFS(ISBLANK(_xlpm.x),   "error:右侧选项不足" &amp;  _xlpm.cellAddress,
               ISERROR(_xlpm.x),   "error:右侧选项执行失败: cvm!" &amp; _xlpm.cellAddress,
               TRUE,             "ok")
)</f>
        <v>ok</v>
      </c>
      <c r="DF376" cm="1">
        <f t="array" ref="DF376">TRANSPOSE(
_xlfn.UNIQUE(
_xlfn._xlws.FILTER(cvm表[CPU],(cvm表[地域]=cvmCpu选项表[[#This Row],[地域]])
*IF(cvmCpu选项表[[#This Row],[机型]]="",TRUE,(cvm表[机型]=cvmCpu选项表[[#This Row],[机型]]))
*IF(cvmCpu选项表[[#This Row],[内存]]="",TRUE,(cvm表[内存]=cvmCpu选项表[[#This Row],[内存]]))))
)</f>
        <v>128</v>
      </c>
      <c r="FK376" t="s">
        <v>1921</v>
      </c>
      <c r="FL376" t="s">
        <v>1991</v>
      </c>
      <c r="FM376">
        <v>1</v>
      </c>
      <c r="FN376" t="str">
        <f t="shared" si="17"/>
        <v>cvm!$FR$376#</v>
      </c>
      <c r="FO376" t="str" cm="1">
        <f t="array" ref="FO376">_xlfn.LET(_xlpm.x, FR376,
         _xlpm.cellAddress, "【 cvm!" &amp; ADDRESS(ROW(cvm内存选项表[[#This Row],[自检]]),COLUMN(cvm内存选项表[[#This Row],[自检]])) &amp; "】",
         _xlfn.IFS(ISBLANK(_xlpm.x),   "error:右侧选项不足" &amp;  _xlpm.cellAddress,
               ISERROR(_xlpm.x),   "error:右侧选项执行失败: cvm!" &amp; _xlpm.cellAddress,
               TRUE,             "ok")
)</f>
        <v>ok</v>
      </c>
      <c r="FR376" cm="1">
        <f t="array" ref="FR376:FT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76">
        <v>2</v>
      </c>
      <c r="FT376">
        <v>4</v>
      </c>
    </row>
    <row r="377" spans="2:176">
      <c r="B377" t="e" vm="728">
        <v>#VALUE!</v>
      </c>
      <c r="C377" t="s">
        <v>1921</v>
      </c>
      <c r="D377" t="s">
        <v>2030</v>
      </c>
      <c r="E377">
        <v>36</v>
      </c>
      <c r="F377">
        <v>160</v>
      </c>
      <c r="G377" t="s">
        <v>2442</v>
      </c>
      <c r="H377">
        <v>21000</v>
      </c>
      <c r="I377">
        <v>1</v>
      </c>
      <c r="J377" t="s">
        <v>2443</v>
      </c>
      <c r="R377" t="s">
        <v>17</v>
      </c>
      <c r="S377">
        <v>4</v>
      </c>
      <c r="U377" t="str">
        <f t="shared" si="15"/>
        <v>cvm!$AC$377#</v>
      </c>
      <c r="V377" t="str" cm="1">
        <f t="array" ref="V377">_xlfn.LET(_xlpm.x, AC376,
         _xlpm.cellAddress, "【 cvm!" &amp; ADDRESS(ROW(cvm机型选项表[[#This Row],[自检]]),COLUMN(cvm机型选项表[[#This Row],[自检]])) &amp; "】",
         _xlfn.IFS(ISBLANK(_xlpm.x),   "error:右侧选项不足" &amp;  _xlpm.cellAddress,
               ISERROR(_xlpm.x),   "error:右侧选项执行失败: cvm!" &amp; _xlpm.cellAddress,
               TRUE,             "ok")
)</f>
        <v>ok</v>
      </c>
      <c r="AC377" t="str" cm="1">
        <f t="array" ref="AC377:AX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77" t="str">
        <v>计算型 C5</v>
      </c>
      <c r="AE377" t="str">
        <v>计算型 C4</v>
      </c>
      <c r="AF377" t="str">
        <v>计算型 C3</v>
      </c>
      <c r="AG377" t="str">
        <v>计算型 C2</v>
      </c>
      <c r="AH377" t="str">
        <v>标准网络优化型 SN3ne</v>
      </c>
      <c r="AI377" t="str">
        <v>标准型 SA3</v>
      </c>
      <c r="AJ377" t="str">
        <v>标准型 SA2</v>
      </c>
      <c r="AK377" t="str">
        <v>标准型 SA1</v>
      </c>
      <c r="AL377" t="str">
        <v>标准型 S6</v>
      </c>
      <c r="AM377" t="str">
        <v>标准型 S5</v>
      </c>
      <c r="AN377" t="str">
        <v>标准型 S4</v>
      </c>
      <c r="AO377" t="str">
        <v>标准型 S3</v>
      </c>
      <c r="AP377" t="str">
        <v>标准型 S2</v>
      </c>
      <c r="AQ377" t="str">
        <v>内存型 MA2</v>
      </c>
      <c r="AR377" t="str">
        <v>内存型 M6</v>
      </c>
      <c r="AS377" t="str">
        <v>内存型 M5</v>
      </c>
      <c r="AT377" t="str">
        <v>内存型 M4</v>
      </c>
      <c r="AU377" t="str">
        <v>内存型 M3</v>
      </c>
      <c r="AV377" t="str">
        <v>内存型 M2</v>
      </c>
      <c r="AW377" t="str">
        <v>GPU计算型 GN7</v>
      </c>
      <c r="AX377" t="str">
        <v>GPU计算型 GN6S</v>
      </c>
      <c r="CY377" t="s">
        <v>1924</v>
      </c>
      <c r="CZ377" t="s">
        <v>1977</v>
      </c>
      <c r="DA377">
        <v>640</v>
      </c>
      <c r="DB377" t="str">
        <f t="shared" si="16"/>
        <v>cvm!$DF$377#</v>
      </c>
      <c r="DC377" t="str" cm="1">
        <f t="array" ref="DC377">_xlfn.LET(_xlpm.x, DF377,
         _xlpm.cellAddress, "【 cvm!" &amp; ADDRESS(ROW(cvmCpu选项表[[#This Row],[自检]]),COLUMN(cvmCpu选项表[[#This Row],[自检]])) &amp; "】",
         _xlfn.IFS(ISBLANK(_xlpm.x),   "error:右侧选项不足" &amp;  _xlpm.cellAddress,
               ISERROR(_xlpm.x),   "error:右侧选项执行失败: cvm!" &amp; _xlpm.cellAddress,
               TRUE,             "ok")
)</f>
        <v>ok</v>
      </c>
      <c r="DF377" cm="1">
        <f t="array" ref="DF377">TRANSPOSE(
_xlfn.UNIQUE(
_xlfn._xlws.FILTER(cvm表[CPU],(cvm表[地域]=cvmCpu选项表[[#This Row],[地域]])
*IF(cvmCpu选项表[[#This Row],[机型]]="",TRUE,(cvm表[机型]=cvmCpu选项表[[#This Row],[机型]]))
*IF(cvmCpu选项表[[#This Row],[内存]]="",TRUE,(cvm表[内存]=cvmCpu选项表[[#This Row],[内存]]))))
)</f>
        <v>160</v>
      </c>
      <c r="FK377" t="s">
        <v>1921</v>
      </c>
      <c r="FL377" t="s">
        <v>1991</v>
      </c>
      <c r="FM377">
        <v>2</v>
      </c>
      <c r="FN377" t="str">
        <f t="shared" si="17"/>
        <v>cvm!$FR$377#</v>
      </c>
      <c r="FO377" t="str" cm="1">
        <f t="array" ref="FO377">_xlfn.LET(_xlpm.x, FR377,
         _xlpm.cellAddress, "【 cvm!" &amp; ADDRESS(ROW(cvm内存选项表[[#This Row],[自检]]),COLUMN(cvm内存选项表[[#This Row],[自检]])) &amp; "】",
         _xlfn.IFS(ISBLANK(_xlpm.x),   "error:右侧选项不足" &amp;  _xlpm.cellAddress,
               ISERROR(_xlpm.x),   "error:右侧选项执行失败: cvm!" &amp; _xlpm.cellAddress,
               TRUE,             "ok")
)</f>
        <v>ok</v>
      </c>
      <c r="FR377" cm="1">
        <f t="array" ref="FR377:FS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77">
        <v>8</v>
      </c>
    </row>
    <row r="378" spans="2:176">
      <c r="B378" t="e" vm="729">
        <v>#VALUE!</v>
      </c>
      <c r="C378" t="s">
        <v>1921</v>
      </c>
      <c r="D378" t="s">
        <v>2030</v>
      </c>
      <c r="E378">
        <v>72</v>
      </c>
      <c r="F378">
        <v>320</v>
      </c>
      <c r="G378" t="s">
        <v>2444</v>
      </c>
      <c r="H378">
        <v>42000</v>
      </c>
      <c r="I378">
        <v>1</v>
      </c>
      <c r="J378" t="s">
        <v>2445</v>
      </c>
      <c r="R378" t="s">
        <v>17</v>
      </c>
      <c r="S378">
        <v>2</v>
      </c>
      <c r="U378" t="str">
        <f t="shared" si="15"/>
        <v>cvm!$AC$378#</v>
      </c>
      <c r="V378" t="str" cm="1">
        <f t="array" ref="V378">_xlfn.LET(_xlpm.x, AC377,
         _xlpm.cellAddress, "【 cvm!" &amp; ADDRESS(ROW(cvm机型选项表[[#This Row],[自检]]),COLUMN(cvm机型选项表[[#This Row],[自检]])) &amp; "】",
         _xlfn.IFS(ISBLANK(_xlpm.x),   "error:右侧选项不足" &amp;  _xlpm.cellAddress,
               ISERROR(_xlpm.x),   "error:右侧选项执行失败: cvm!" &amp; _xlpm.cellAddress,
               TRUE,             "ok")
)</f>
        <v>ok</v>
      </c>
      <c r="AC378" t="str" cm="1">
        <f t="array" ref="AC378:AR378">TRANSPOSE(
_xlfn.UNIQUE(
_xlfn._xlws.FILTER(cvm表[机型],(cvm表[地域]=cvm机型选项表[[#This Row],[地域]])
*IF(cvm机型选项表[[#This Row],[CPU]]="",TRUE,(cvm表[CPU]=cvm机型选项表[[#This Row],[CPU]]))
*IF(cvm机型选项表[[#This Row],[内存]]="",TRUE,(cvm表[内存]=cvm机型选项表[[#This Row],[内存]]))))
)</f>
        <v>计算型 C5</v>
      </c>
      <c r="AD378" t="str">
        <v>计算型 C4</v>
      </c>
      <c r="AE378" t="str">
        <v>标准网络优化型 SN3ne</v>
      </c>
      <c r="AF378" t="str">
        <v>标准型 SA3</v>
      </c>
      <c r="AG378" t="str">
        <v>标准型 SA2</v>
      </c>
      <c r="AH378" t="str">
        <v>标准型 SA1</v>
      </c>
      <c r="AI378" t="str">
        <v>标准型 S6</v>
      </c>
      <c r="AJ378" t="str">
        <v>标准型 S5</v>
      </c>
      <c r="AK378" t="str">
        <v>标准型 S4</v>
      </c>
      <c r="AL378" t="str">
        <v>标准型 S3</v>
      </c>
      <c r="AM378" t="str">
        <v>标准型 S2</v>
      </c>
      <c r="AN378" t="str">
        <v>内存型 M6</v>
      </c>
      <c r="AO378" t="str">
        <v>内存型 M5</v>
      </c>
      <c r="AP378" t="str">
        <v>内存型 M4</v>
      </c>
      <c r="AQ378" t="str">
        <v>内存型 M3</v>
      </c>
      <c r="AR378" t="str">
        <v>内存型 M2</v>
      </c>
      <c r="CY378" t="s">
        <v>1924</v>
      </c>
      <c r="CZ378" t="s">
        <v>1977</v>
      </c>
      <c r="DA378">
        <v>432</v>
      </c>
      <c r="DB378" t="str">
        <f t="shared" si="16"/>
        <v>cvm!$DF$378#</v>
      </c>
      <c r="DC378" t="str" cm="1">
        <f t="array" ref="DC378">_xlfn.LET(_xlpm.x, DF378,
         _xlpm.cellAddress, "【 cvm!" &amp; ADDRESS(ROW(cvmCpu选项表[[#This Row],[自检]]),COLUMN(cvmCpu选项表[[#This Row],[自检]])) &amp; "】",
         _xlfn.IFS(ISBLANK(_xlpm.x),   "error:右侧选项不足" &amp;  _xlpm.cellAddress,
               ISERROR(_xlpm.x),   "error:右侧选项执行失败: cvm!" &amp; _xlpm.cellAddress,
               TRUE,             "ok")
)</f>
        <v>ok</v>
      </c>
      <c r="DF378" cm="1">
        <f t="array" ref="DF378">TRANSPOSE(
_xlfn.UNIQUE(
_xlfn._xlws.FILTER(cvm表[CPU],(cvm表[地域]=cvmCpu选项表[[#This Row],[地域]])
*IF(cvmCpu选项表[[#This Row],[机型]]="",TRUE,(cvm表[机型]=cvmCpu选项表[[#This Row],[机型]]))
*IF(cvmCpu选项表[[#This Row],[内存]]="",TRUE,(cvm表[内存]=cvmCpu选项表[[#This Row],[内存]]))))
)</f>
        <v>232</v>
      </c>
      <c r="FK378" t="s">
        <v>1921</v>
      </c>
      <c r="FL378" t="s">
        <v>1991</v>
      </c>
      <c r="FM378">
        <v>4</v>
      </c>
      <c r="FN378" t="str">
        <f t="shared" si="17"/>
        <v>cvm!$FR$378#</v>
      </c>
      <c r="FO378" t="str" cm="1">
        <f t="array" ref="FO378">_xlfn.LET(_xlpm.x, FR378,
         _xlpm.cellAddress, "【 cvm!" &amp; ADDRESS(ROW(cvm内存选项表[[#This Row],[自检]]),COLUMN(cvm内存选项表[[#This Row],[自检]])) &amp; "】",
         _xlfn.IFS(ISBLANK(_xlpm.x),   "error:右侧选项不足" &amp;  _xlpm.cellAddress,
               ISERROR(_xlpm.x),   "error:右侧选项执行失败: cvm!" &amp; _xlpm.cellAddress,
               TRUE,             "ok")
)</f>
        <v>ok</v>
      </c>
      <c r="FR378" cm="1">
        <f t="array" ref="FR378:FS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78">
        <v>16</v>
      </c>
    </row>
    <row r="379" spans="2:176">
      <c r="B379" t="e" vm="730">
        <v>#VALUE!</v>
      </c>
      <c r="C379" t="s">
        <v>1921</v>
      </c>
      <c r="D379" t="s">
        <v>2033</v>
      </c>
      <c r="E379">
        <v>32</v>
      </c>
      <c r="F379">
        <v>64</v>
      </c>
      <c r="G379" t="s">
        <v>1985</v>
      </c>
      <c r="H379">
        <v>4600</v>
      </c>
      <c r="I379">
        <v>1</v>
      </c>
      <c r="J379" t="s">
        <v>2446</v>
      </c>
      <c r="R379" t="s">
        <v>17</v>
      </c>
      <c r="S379">
        <v>48</v>
      </c>
      <c r="U379" t="str">
        <f t="shared" si="15"/>
        <v>cvm!$AC$379#</v>
      </c>
      <c r="V379" t="str" cm="1">
        <f t="array" ref="V379">_xlfn.LET(_xlpm.x, AC378,
         _xlpm.cellAddress, "【 cvm!" &amp; ADDRESS(ROW(cvm机型选项表[[#This Row],[自检]]),COLUMN(cvm机型选项表[[#This Row],[自检]])) &amp; "】",
         _xlfn.IFS(ISBLANK(_xlpm.x),   "error:右侧选项不足" &amp;  _xlpm.cellAddress,
               ISERROR(_xlpm.x),   "error:右侧选项执行失败: cvm!" &amp; _xlpm.cellAddress,
               TRUE,             "ok")
)</f>
        <v>ok</v>
      </c>
      <c r="AC379" t="str" cm="1">
        <f t="array" ref="AC379:AM379">TRANSPOSE(
_xlfn.UNIQUE(
_xlfn._xlws.FILTER(cvm表[机型],(cvm表[地域]=cvm机型选项表[[#This Row],[地域]])
*IF(cvm机型选项表[[#This Row],[CPU]]="",TRUE,(cvm表[CPU]=cvm机型选项表[[#This Row],[CPU]]))
*IF(cvm机型选项表[[#This Row],[内存]]="",TRUE,(cvm表[内存]=cvm机型选项表[[#This Row],[内存]]))))
)</f>
        <v>计算型 C5</v>
      </c>
      <c r="AD379" t="str">
        <v>标准网络优化型 SN3ne</v>
      </c>
      <c r="AE379" t="str">
        <v>标准型 SA3</v>
      </c>
      <c r="AF379" t="str">
        <v>标准型 SA2</v>
      </c>
      <c r="AG379" t="str">
        <v>标准型 S6</v>
      </c>
      <c r="AH379" t="str">
        <v>标准型 S5</v>
      </c>
      <c r="AI379" t="str">
        <v>标准型 S4</v>
      </c>
      <c r="AJ379" t="str">
        <v>标准型 S3</v>
      </c>
      <c r="AK379" t="str">
        <v>大数据型 D2</v>
      </c>
      <c r="AL379" t="str">
        <v>内存型 MA2</v>
      </c>
      <c r="AM379" t="str">
        <v>内存型 M2</v>
      </c>
      <c r="CY379" t="s">
        <v>1924</v>
      </c>
      <c r="CZ379" t="s">
        <v>1977</v>
      </c>
      <c r="DA379">
        <v>696</v>
      </c>
      <c r="DB379" t="str">
        <f t="shared" si="16"/>
        <v>cvm!$DF$379#</v>
      </c>
      <c r="DC379" t="str" cm="1">
        <f t="array" ref="DC379">_xlfn.LET(_xlpm.x, DF379,
         _xlpm.cellAddress, "【 cvm!" &amp; ADDRESS(ROW(cvmCpu选项表[[#This Row],[自检]]),COLUMN(cvmCpu选项表[[#This Row],[自检]])) &amp; "】",
         _xlfn.IFS(ISBLANK(_xlpm.x),   "error:右侧选项不足" &amp;  _xlpm.cellAddress,
               ISERROR(_xlpm.x),   "error:右侧选项执行失败: cvm!" &amp; _xlpm.cellAddress,
               TRUE,             "ok")
)</f>
        <v>ok</v>
      </c>
      <c r="DF379" cm="1">
        <f t="array" ref="DF379">TRANSPOSE(
_xlfn.UNIQUE(
_xlfn._xlws.FILTER(cvm表[CPU],(cvm表[地域]=cvmCpu选项表[[#This Row],[地域]])
*IF(cvmCpu选项表[[#This Row],[机型]]="",TRUE,(cvm表[机型]=cvmCpu选项表[[#This Row],[机型]]))
*IF(cvmCpu选项表[[#This Row],[内存]]="",TRUE,(cvm表[内存]=cvmCpu选项表[[#This Row],[内存]]))))
)</f>
        <v>232</v>
      </c>
      <c r="FK379" t="s">
        <v>1921</v>
      </c>
      <c r="FL379" t="s">
        <v>1991</v>
      </c>
      <c r="FM379">
        <v>8</v>
      </c>
      <c r="FN379" t="str">
        <f t="shared" si="17"/>
        <v>cvm!$FR$379#</v>
      </c>
      <c r="FO379" t="str" cm="1">
        <f t="array" ref="FO379">_xlfn.LET(_xlpm.x, FR379,
         _xlpm.cellAddress, "【 cvm!" &amp; ADDRESS(ROW(cvm内存选项表[[#This Row],[自检]]),COLUMN(cvm内存选项表[[#This Row],[自检]])) &amp; "】",
         _xlfn.IFS(ISBLANK(_xlpm.x),   "error:右侧选项不足" &amp;  _xlpm.cellAddress,
               ISERROR(_xlpm.x),   "error:右侧选项执行失败: cvm!" &amp; _xlpm.cellAddress,
               TRUE,             "ok")
)</f>
        <v>ok</v>
      </c>
      <c r="FR379" cm="1">
        <f t="array" ref="FR379:FS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79">
        <v>32</v>
      </c>
    </row>
    <row r="380" spans="2:176">
      <c r="B380" t="e" vm="731">
        <v>#VALUE!</v>
      </c>
      <c r="C380" t="s">
        <v>1921</v>
      </c>
      <c r="D380" t="s">
        <v>2033</v>
      </c>
      <c r="E380">
        <v>90</v>
      </c>
      <c r="F380">
        <v>226</v>
      </c>
      <c r="G380" t="s">
        <v>2447</v>
      </c>
      <c r="H380">
        <v>9200</v>
      </c>
      <c r="I380">
        <v>1</v>
      </c>
      <c r="J380" t="s">
        <v>2448</v>
      </c>
      <c r="R380" t="s">
        <v>17</v>
      </c>
      <c r="S380">
        <v>52</v>
      </c>
      <c r="U380" t="str">
        <f t="shared" si="15"/>
        <v>cvm!$AC$380#</v>
      </c>
      <c r="V380" t="str" cm="1">
        <f t="array" ref="V380">_xlfn.LET(_xlpm.x, AC379,
         _xlpm.cellAddress, "【 cvm!" &amp; ADDRESS(ROW(cvm机型选项表[[#This Row],[自检]]),COLUMN(cvm机型选项表[[#This Row],[自检]])) &amp; "】",
         _xlfn.IFS(ISBLANK(_xlpm.x),   "error:右侧选项不足" &amp;  _xlpm.cellAddress,
               ISERROR(_xlpm.x),   "error:右侧选项执行失败: cvm!" &amp; _xlpm.cellAddress,
               TRUE,             "ok")
)</f>
        <v>ok</v>
      </c>
      <c r="AC380" t="str" cm="1">
        <f t="array" ref="AC380">TRANSPOSE(
_xlfn.UNIQUE(
_xlfn._xlws.FILTER(cvm表[机型],(cvm表[地域]=cvm机型选项表[[#This Row],[地域]])
*IF(cvm机型选项表[[#This Row],[CPU]]="",TRUE,(cvm表[CPU]=cvm机型选项表[[#This Row],[CPU]]))
*IF(cvm机型选项表[[#This Row],[内存]]="",TRUE,(cvm表[内存]=cvm机型选项表[[#This Row],[内存]]))))
)</f>
        <v>计算型 C5</v>
      </c>
      <c r="CY380" t="s">
        <v>1924</v>
      </c>
      <c r="CZ380" t="s">
        <v>1977</v>
      </c>
      <c r="DA380">
        <v>940</v>
      </c>
      <c r="DB380" t="str">
        <f t="shared" si="16"/>
        <v>cvm!$DF$380#</v>
      </c>
      <c r="DC380" t="str" cm="1">
        <f t="array" ref="DC380">_xlfn.LET(_xlpm.x, DF380,
         _xlpm.cellAddress, "【 cvm!" &amp; ADDRESS(ROW(cvmCpu选项表[[#This Row],[自检]]),COLUMN(cvmCpu选项表[[#This Row],[自检]])) &amp; "】",
         _xlfn.IFS(ISBLANK(_xlpm.x),   "error:右侧选项不足" &amp;  _xlpm.cellAddress,
               ISERROR(_xlpm.x),   "error:右侧选项执行失败: cvm!" &amp; _xlpm.cellAddress,
               TRUE,             "ok")
)</f>
        <v>ok</v>
      </c>
      <c r="DF380" cm="1">
        <f t="array" ref="DF380">TRANSPOSE(
_xlfn.UNIQUE(
_xlfn._xlws.FILTER(cvm表[CPU],(cvm表[地域]=cvmCpu选项表[[#This Row],[地域]])
*IF(cvmCpu选项表[[#This Row],[机型]]="",TRUE,(cvm表[机型]=cvmCpu选项表[[#This Row],[机型]]))
*IF(cvmCpu选项表[[#This Row],[内存]]="",TRUE,(cvm表[内存]=cvmCpu选项表[[#This Row],[内存]]))))
)</f>
        <v>232</v>
      </c>
      <c r="FK380" t="s">
        <v>1921</v>
      </c>
      <c r="FL380" t="s">
        <v>1991</v>
      </c>
      <c r="FM380">
        <v>12</v>
      </c>
      <c r="FN380" t="str">
        <f t="shared" si="17"/>
        <v>cvm!$FR$380#</v>
      </c>
      <c r="FO380" t="str" cm="1">
        <f t="array" ref="FO380">_xlfn.LET(_xlpm.x, FR380,
         _xlpm.cellAddress, "【 cvm!" &amp; ADDRESS(ROW(cvm内存选项表[[#This Row],[自检]]),COLUMN(cvm内存选项表[[#This Row],[自检]])) &amp; "】",
         _xlfn.IFS(ISBLANK(_xlpm.x),   "error:右侧选项不足" &amp;  _xlpm.cellAddress,
               ISERROR(_xlpm.x),   "error:右侧选项执行失败: cvm!" &amp; _xlpm.cellAddress,
               TRUE,             "ok")
)</f>
        <v>ok</v>
      </c>
      <c r="FR380" cm="1">
        <f t="array" ref="FR380:FS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80">
        <v>48</v>
      </c>
    </row>
    <row r="381" spans="2:176">
      <c r="B381" t="e" vm="732">
        <v>#VALUE!</v>
      </c>
      <c r="C381" t="s">
        <v>1921</v>
      </c>
      <c r="D381" t="s">
        <v>2033</v>
      </c>
      <c r="E381">
        <v>180</v>
      </c>
      <c r="F381">
        <v>452</v>
      </c>
      <c r="G381" t="s">
        <v>2449</v>
      </c>
      <c r="H381">
        <v>18400</v>
      </c>
      <c r="I381">
        <v>1</v>
      </c>
      <c r="J381" t="s">
        <v>2450</v>
      </c>
      <c r="R381" t="s">
        <v>17</v>
      </c>
      <c r="S381">
        <v>104</v>
      </c>
      <c r="U381" t="str">
        <f t="shared" si="15"/>
        <v>cvm!$AC$381#</v>
      </c>
      <c r="V381" t="str" cm="1">
        <f t="array" ref="V381">_xlfn.LET(_xlpm.x, AC380,
         _xlpm.cellAddress, "【 cvm!" &amp; ADDRESS(ROW(cvm机型选项表[[#This Row],[自检]]),COLUMN(cvm机型选项表[[#This Row],[自检]])) &amp; "】",
         _xlfn.IFS(ISBLANK(_xlpm.x),   "error:右侧选项不足" &amp;  _xlpm.cellAddress,
               ISERROR(_xlpm.x),   "error:右侧选项执行失败: cvm!" &amp; _xlpm.cellAddress,
               TRUE,             "ok")
)</f>
        <v>ok</v>
      </c>
      <c r="AC381" t="str" cm="1">
        <f t="array" ref="AC381">TRANSPOSE(
_xlfn.UNIQUE(
_xlfn._xlws.FILTER(cvm表[机型],(cvm表[地域]=cvm机型选项表[[#This Row],[地域]])
*IF(cvm机型选项表[[#This Row],[CPU]]="",TRUE,(cvm表[CPU]=cvm机型选项表[[#This Row],[CPU]]))
*IF(cvm机型选项表[[#This Row],[内存]]="",TRUE,(cvm表[内存]=cvm机型选项表[[#This Row],[内存]]))))
)</f>
        <v>计算型 C5</v>
      </c>
      <c r="CY381" t="s">
        <v>1924</v>
      </c>
      <c r="CZ381" t="s">
        <v>1979</v>
      </c>
      <c r="DA381">
        <v>4</v>
      </c>
      <c r="DB381" t="str">
        <f t="shared" si="16"/>
        <v>cvm!$DF$381#</v>
      </c>
      <c r="DC381" t="str" cm="1">
        <f t="array" ref="DC381">_xlfn.LET(_xlpm.x, DF381,
         _xlpm.cellAddress, "【 cvm!" &amp; ADDRESS(ROW(cvmCpu选项表[[#This Row],[自检]]),COLUMN(cvmCpu选项表[[#This Row],[自检]])) &amp; "】",
         _xlfn.IFS(ISBLANK(_xlpm.x),   "error:右侧选项不足" &amp;  _xlpm.cellAddress,
               ISERROR(_xlpm.x),   "error:右侧选项执行失败: cvm!" &amp; _xlpm.cellAddress,
               TRUE,             "ok")
)</f>
        <v>ok</v>
      </c>
      <c r="DF381" cm="1">
        <f t="array" ref="DF381:DG381">TRANSPOSE(
_xlfn.UNIQUE(
_xlfn._xlws.FILTER(cvm表[CPU],(cvm表[地域]=cvmCpu选项表[[#This Row],[地域]])
*IF(cvmCpu选项表[[#This Row],[机型]]="",TRUE,(cvm表[机型]=cvmCpu选项表[[#This Row],[机型]]))
*IF(cvmCpu选项表[[#This Row],[内存]]="",TRUE,(cvm表[内存]=cvmCpu选项表[[#This Row],[内存]]))))
)</f>
        <v>1</v>
      </c>
      <c r="DG381">
        <v>2</v>
      </c>
      <c r="FK381" t="s">
        <v>1921</v>
      </c>
      <c r="FL381" t="s">
        <v>1991</v>
      </c>
      <c r="FM381">
        <v>16</v>
      </c>
      <c r="FN381" t="str">
        <f t="shared" si="17"/>
        <v>cvm!$FR$381#</v>
      </c>
      <c r="FO381" t="str" cm="1">
        <f t="array" ref="FO381">_xlfn.LET(_xlpm.x, FR381,
         _xlpm.cellAddress, "【 cvm!" &amp; ADDRESS(ROW(cvm内存选项表[[#This Row],[自检]]),COLUMN(cvm内存选项表[[#This Row],[自检]])) &amp; "】",
         _xlfn.IFS(ISBLANK(_xlpm.x),   "error:右侧选项不足" &amp;  _xlpm.cellAddress,
               ISERROR(_xlpm.x),   "error:右侧选项执行失败: cvm!" &amp; _xlpm.cellAddress,
               TRUE,             "ok")
)</f>
        <v>ok</v>
      </c>
      <c r="FR381" cm="1">
        <f t="array" ref="FR381:FS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81">
        <v>64</v>
      </c>
    </row>
    <row r="382" spans="2:176">
      <c r="B382" t="e" vm="733">
        <v>#VALUE!</v>
      </c>
      <c r="C382" t="s">
        <v>1921</v>
      </c>
      <c r="D382" t="s">
        <v>2036</v>
      </c>
      <c r="E382">
        <v>96</v>
      </c>
      <c r="F382">
        <v>384</v>
      </c>
      <c r="G382" t="s">
        <v>1939</v>
      </c>
      <c r="H382">
        <v>25248</v>
      </c>
      <c r="I382">
        <v>1</v>
      </c>
      <c r="J382" t="s">
        <v>2451</v>
      </c>
      <c r="R382" t="s">
        <v>17</v>
      </c>
      <c r="S382">
        <v>1</v>
      </c>
      <c r="U382" t="str">
        <f t="shared" si="15"/>
        <v>cvm!$AC$382#</v>
      </c>
      <c r="V382" t="str" cm="1">
        <f t="array" ref="V382">_xlfn.LET(_xlpm.x, AC381,
         _xlpm.cellAddress, "【 cvm!" &amp; ADDRESS(ROW(cvm机型选项表[[#This Row],[自检]]),COLUMN(cvm机型选项表[[#This Row],[自检]])) &amp; "】",
         _xlfn.IFS(ISBLANK(_xlpm.x),   "error:右侧选项不足" &amp;  _xlpm.cellAddress,
               ISERROR(_xlpm.x),   "error:右侧选项执行失败: cvm!" &amp; _xlpm.cellAddress,
               TRUE,             "ok")
)</f>
        <v>ok</v>
      </c>
      <c r="AC382" t="str" cm="1">
        <f t="array" ref="AC382:AQ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2" t="str">
        <v>标准型 SA3</v>
      </c>
      <c r="AE382" t="str">
        <v>标准型 SA2</v>
      </c>
      <c r="AF382" t="str">
        <v>标准型 SA1</v>
      </c>
      <c r="AG382" t="str">
        <v>标准型 S6</v>
      </c>
      <c r="AH382" t="str">
        <v>标准型 S5</v>
      </c>
      <c r="AI382" t="str">
        <v>标准型 S4</v>
      </c>
      <c r="AJ382" t="str">
        <v>标准型 S3</v>
      </c>
      <c r="AK382" t="str">
        <v>标准型 S2</v>
      </c>
      <c r="AL382" t="str">
        <v>内存型 MA2</v>
      </c>
      <c r="AM382" t="str">
        <v>内存型 M6</v>
      </c>
      <c r="AN382" t="str">
        <v>内存型 M5</v>
      </c>
      <c r="AO382" t="str">
        <v>内存型 M4</v>
      </c>
      <c r="AP382" t="str">
        <v>内存型 M3</v>
      </c>
      <c r="AQ382" t="str">
        <v>内存型 M2</v>
      </c>
      <c r="CY382" t="s">
        <v>1924</v>
      </c>
      <c r="CZ382" t="s">
        <v>1979</v>
      </c>
      <c r="DA382">
        <v>2</v>
      </c>
      <c r="DB382" t="str">
        <f t="shared" si="16"/>
        <v>cvm!$DF$382#</v>
      </c>
      <c r="DC382" t="str" cm="1">
        <f t="array" ref="DC382">_xlfn.LET(_xlpm.x, DF382,
         _xlpm.cellAddress, "【 cvm!" &amp; ADDRESS(ROW(cvmCpu选项表[[#This Row],[自检]]),COLUMN(cvmCpu选项表[[#This Row],[自检]])) &amp; "】",
         _xlfn.IFS(ISBLANK(_xlpm.x),   "error:右侧选项不足" &amp;  _xlpm.cellAddress,
               ISERROR(_xlpm.x),   "error:右侧选项执行失败: cvm!" &amp; _xlpm.cellAddress,
               TRUE,             "ok")
)</f>
        <v>ok</v>
      </c>
      <c r="DF382" cm="1">
        <f t="array" ref="DF382">TRANSPOSE(
_xlfn.UNIQUE(
_xlfn._xlws.FILTER(cvm表[CPU],(cvm表[地域]=cvmCpu选项表[[#This Row],[地域]])
*IF(cvmCpu选项表[[#This Row],[机型]]="",TRUE,(cvm表[机型]=cvmCpu选项表[[#This Row],[机型]]))
*IF(cvmCpu选项表[[#This Row],[内存]]="",TRUE,(cvm表[内存]=cvmCpu选项表[[#This Row],[内存]]))))
)</f>
        <v>1</v>
      </c>
      <c r="FK382" t="s">
        <v>1921</v>
      </c>
      <c r="FL382" t="s">
        <v>1991</v>
      </c>
      <c r="FM382">
        <v>24</v>
      </c>
      <c r="FN382" t="str">
        <f t="shared" si="17"/>
        <v>cvm!$FR$382#</v>
      </c>
      <c r="FO382" t="str" cm="1">
        <f t="array" ref="FO382">_xlfn.LET(_xlpm.x, FR382,
         _xlpm.cellAddress, "【 cvm!" &amp; ADDRESS(ROW(cvm内存选项表[[#This Row],[自检]]),COLUMN(cvm内存选项表[[#This Row],[自检]])) &amp; "】",
         _xlfn.IFS(ISBLANK(_xlpm.x),   "error:右侧选项不足" &amp;  _xlpm.cellAddress,
               ISERROR(_xlpm.x),   "error:右侧选项执行失败: cvm!" &amp; _xlpm.cellAddress,
               TRUE,             "ok")
)</f>
        <v>ok</v>
      </c>
      <c r="FR382" cm="1">
        <f t="array" ref="FR382:FS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82">
        <v>96</v>
      </c>
    </row>
    <row r="383" spans="2:176">
      <c r="B383" t="e" vm="734">
        <v>#VALUE!</v>
      </c>
      <c r="C383" t="s">
        <v>1921</v>
      </c>
      <c r="D383" t="s">
        <v>2039</v>
      </c>
      <c r="E383">
        <v>10</v>
      </c>
      <c r="F383">
        <v>88</v>
      </c>
      <c r="G383" t="s">
        <v>2452</v>
      </c>
      <c r="H383">
        <v>5225</v>
      </c>
      <c r="I383">
        <v>1</v>
      </c>
      <c r="J383" t="s">
        <v>2453</v>
      </c>
      <c r="R383" t="s">
        <v>17</v>
      </c>
      <c r="S383">
        <v>12</v>
      </c>
      <c r="U383" t="str">
        <f t="shared" si="15"/>
        <v>cvm!$AC$383#</v>
      </c>
      <c r="V383" t="str" cm="1">
        <f t="array" ref="V383">_xlfn.LET(_xlpm.x, AC382,
         _xlpm.cellAddress, "【 cvm!" &amp; ADDRESS(ROW(cvm机型选项表[[#This Row],[自检]]),COLUMN(cvm机型选项表[[#This Row],[自检]])) &amp; "】",
         _xlfn.IFS(ISBLANK(_xlpm.x),   "error:右侧选项不足" &amp;  _xlpm.cellAddress,
               ISERROR(_xlpm.x),   "error:右侧选项执行失败: cvm!" &amp; _xlpm.cellAddress,
               TRUE,             "ok")
)</f>
        <v>ok</v>
      </c>
      <c r="AC383" t="str" cm="1">
        <f t="array" ref="AC383:AI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3" t="str">
        <v>标准型 S3</v>
      </c>
      <c r="AE383" t="str">
        <v>标准型 S2</v>
      </c>
      <c r="AF383" t="str">
        <v>内存型 M5</v>
      </c>
      <c r="AG383" t="str">
        <v>内存型 M4</v>
      </c>
      <c r="AH383" t="str">
        <v>内存型 M3</v>
      </c>
      <c r="AI383" t="str">
        <v>内存型 M2</v>
      </c>
      <c r="CY383" t="s">
        <v>1924</v>
      </c>
      <c r="CZ383" t="s">
        <v>1979</v>
      </c>
      <c r="DA383">
        <v>1</v>
      </c>
      <c r="DB383" t="str">
        <f t="shared" si="16"/>
        <v>cvm!$DF$383#</v>
      </c>
      <c r="DC383" t="str" cm="1">
        <f t="array" ref="DC383">_xlfn.LET(_xlpm.x, DF383,
         _xlpm.cellAddress, "【 cvm!" &amp; ADDRESS(ROW(cvmCpu选项表[[#This Row],[自检]]),COLUMN(cvmCpu选项表[[#This Row],[自检]])) &amp; "】",
         _xlfn.IFS(ISBLANK(_xlpm.x),   "error:右侧选项不足" &amp;  _xlpm.cellAddress,
               ISERROR(_xlpm.x),   "error:右侧选项执行失败: cvm!" &amp; _xlpm.cellAddress,
               TRUE,             "ok")
)</f>
        <v>ok</v>
      </c>
      <c r="DF383" cm="1">
        <f t="array" ref="DF383">TRANSPOSE(
_xlfn.UNIQUE(
_xlfn._xlws.FILTER(cvm表[CPU],(cvm表[地域]=cvmCpu选项表[[#This Row],[地域]])
*IF(cvmCpu选项表[[#This Row],[机型]]="",TRUE,(cvm表[机型]=cvmCpu选项表[[#This Row],[机型]]))
*IF(cvmCpu选项表[[#This Row],[内存]]="",TRUE,(cvm表[内存]=cvmCpu选项表[[#This Row],[内存]]))))
)</f>
        <v>1</v>
      </c>
      <c r="FK383" t="s">
        <v>1921</v>
      </c>
      <c r="FL383" t="s">
        <v>1991</v>
      </c>
      <c r="FM383">
        <v>32</v>
      </c>
      <c r="FN383" t="str">
        <f t="shared" si="17"/>
        <v>cvm!$FR$383#</v>
      </c>
      <c r="FO383" t="str" cm="1">
        <f t="array" ref="FO383">_xlfn.LET(_xlpm.x, FR383,
         _xlpm.cellAddress, "【 cvm!" &amp; ADDRESS(ROW(cvm内存选项表[[#This Row],[自检]]),COLUMN(cvm内存选项表[[#This Row],[自检]])) &amp; "】",
         _xlfn.IFS(ISBLANK(_xlpm.x),   "error:右侧选项不足" &amp;  _xlpm.cellAddress,
               ISERROR(_xlpm.x),   "error:右侧选项执行失败: cvm!" &amp; _xlpm.cellAddress,
               TRUE,             "ok")
)</f>
        <v>ok</v>
      </c>
      <c r="FR383" cm="1">
        <f t="array" ref="FR383:FS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83">
        <v>128</v>
      </c>
    </row>
    <row r="384" spans="2:176">
      <c r="B384" t="e" vm="735">
        <v>#VALUE!</v>
      </c>
      <c r="C384" t="s">
        <v>1921</v>
      </c>
      <c r="D384" t="s">
        <v>2039</v>
      </c>
      <c r="E384">
        <v>22</v>
      </c>
      <c r="F384">
        <v>176</v>
      </c>
      <c r="G384" t="s">
        <v>2454</v>
      </c>
      <c r="H384">
        <v>10500</v>
      </c>
      <c r="I384">
        <v>1</v>
      </c>
      <c r="J384" t="s">
        <v>2455</v>
      </c>
      <c r="R384" t="s">
        <v>17</v>
      </c>
      <c r="S384">
        <v>72</v>
      </c>
      <c r="U384" t="str">
        <f t="shared" si="15"/>
        <v>cvm!$AC$384#</v>
      </c>
      <c r="V384" t="str" cm="1">
        <f t="array" ref="V384">_xlfn.LET(_xlpm.x, AC383,
         _xlpm.cellAddress, "【 cvm!" &amp; ADDRESS(ROW(cvm机型选项表[[#This Row],[自检]]),COLUMN(cvm机型选项表[[#This Row],[自检]])) &amp; "】",
         _xlfn.IFS(ISBLANK(_xlpm.x),   "error:右侧选项不足" &amp;  _xlpm.cellAddress,
               ISERROR(_xlpm.x),   "error:右侧选项执行失败: cvm!" &amp; _xlpm.cellAddress,
               TRUE,             "ok")
)</f>
        <v>ok</v>
      </c>
      <c r="AC384" t="str" cm="1">
        <f t="array" ref="AC384:AF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4" t="str">
        <v>标准型 S4</v>
      </c>
      <c r="AE384" t="str">
        <v>内存型 M4</v>
      </c>
      <c r="AF384" t="str">
        <v>GPU计算型 GN10X</v>
      </c>
      <c r="CY384" t="s">
        <v>1924</v>
      </c>
      <c r="CZ384" t="s">
        <v>1979</v>
      </c>
      <c r="DA384">
        <v>8</v>
      </c>
      <c r="DB384" t="str">
        <f t="shared" si="16"/>
        <v>cvm!$DF$384#</v>
      </c>
      <c r="DC384" t="str" cm="1">
        <f t="array" ref="DC384">_xlfn.LET(_xlpm.x, DF384,
         _xlpm.cellAddress, "【 cvm!" &amp; ADDRESS(ROW(cvmCpu选项表[[#This Row],[自检]]),COLUMN(cvmCpu选项表[[#This Row],[自检]])) &amp; "】",
         _xlfn.IFS(ISBLANK(_xlpm.x),   "error:右侧选项不足" &amp;  _xlpm.cellAddress,
               ISERROR(_xlpm.x),   "error:右侧选项执行失败: cvm!" &amp; _xlpm.cellAddress,
               TRUE,             "ok")
)</f>
        <v>ok</v>
      </c>
      <c r="DF384" cm="1">
        <f t="array" ref="DF384:DG384">TRANSPOSE(
_xlfn.UNIQUE(
_xlfn._xlws.FILTER(cvm表[CPU],(cvm表[地域]=cvmCpu选项表[[#This Row],[地域]])
*IF(cvmCpu选项表[[#This Row],[机型]]="",TRUE,(cvm表[机型]=cvmCpu选项表[[#This Row],[机型]]))
*IF(cvmCpu选项表[[#This Row],[内存]]="",TRUE,(cvm表[内存]=cvmCpu选项表[[#This Row],[内存]]))))
)</f>
        <v>2</v>
      </c>
      <c r="DG384">
        <v>4</v>
      </c>
      <c r="FK384" t="s">
        <v>1921</v>
      </c>
      <c r="FL384" t="s">
        <v>1991</v>
      </c>
      <c r="FM384">
        <v>48</v>
      </c>
      <c r="FN384" t="str">
        <f t="shared" si="17"/>
        <v>cvm!$FR$384#</v>
      </c>
      <c r="FO384" t="str" cm="1">
        <f t="array" ref="FO384">_xlfn.LET(_xlpm.x, FR384,
         _xlpm.cellAddress, "【 cvm!" &amp; ADDRESS(ROW(cvm内存选项表[[#This Row],[自检]]),COLUMN(cvm内存选项表[[#This Row],[自检]])) &amp; "】",
         _xlfn.IFS(ISBLANK(_xlpm.x),   "error:右侧选项不足" &amp;  _xlpm.cellAddress,
               ISERROR(_xlpm.x),   "error:右侧选项执行失败: cvm!" &amp; _xlpm.cellAddress,
               TRUE,             "ok")
)</f>
        <v>ok</v>
      </c>
      <c r="FR384" cm="1">
        <f t="array" ref="FR384:FS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84">
        <v>192</v>
      </c>
    </row>
    <row r="385" spans="2:176">
      <c r="B385" t="e" vm="736">
        <v>#VALUE!</v>
      </c>
      <c r="C385" t="s">
        <v>1921</v>
      </c>
      <c r="D385" t="s">
        <v>2039</v>
      </c>
      <c r="E385">
        <v>44</v>
      </c>
      <c r="F385">
        <v>352</v>
      </c>
      <c r="G385" t="s">
        <v>2456</v>
      </c>
      <c r="H385">
        <v>21000</v>
      </c>
      <c r="I385">
        <v>1</v>
      </c>
      <c r="J385" t="s">
        <v>2457</v>
      </c>
      <c r="R385" t="s">
        <v>17</v>
      </c>
      <c r="S385">
        <v>68</v>
      </c>
      <c r="U385" t="str">
        <f t="shared" si="15"/>
        <v>cvm!$AC$385#</v>
      </c>
      <c r="V385" t="str" cm="1">
        <f t="array" ref="V385">_xlfn.LET(_xlpm.x, AC384,
         _xlpm.cellAddress, "【 cvm!" &amp; ADDRESS(ROW(cvm机型选项表[[#This Row],[自检]]),COLUMN(cvm机型选项表[[#This Row],[自检]])) &amp; "】",
         _xlfn.IFS(ISBLANK(_xlpm.x),   "error:右侧选项不足" &amp;  _xlpm.cellAddress,
               ISERROR(_xlpm.x),   "error:右侧选项执行失败: cvm!" &amp; _xlpm.cellAddress,
               TRUE,             "ok")
)</f>
        <v>ok</v>
      </c>
      <c r="AC385" t="str" cm="1">
        <f t="array" ref="AC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85" t="s">
        <v>1924</v>
      </c>
      <c r="CZ385" t="s">
        <v>1979</v>
      </c>
      <c r="DA385">
        <v>16</v>
      </c>
      <c r="DB385" t="str">
        <f t="shared" si="16"/>
        <v>cvm!$DF$385#</v>
      </c>
      <c r="DC385" t="str" cm="1">
        <f t="array" ref="DC385">_xlfn.LET(_xlpm.x, DF385,
         _xlpm.cellAddress, "【 cvm!" &amp; ADDRESS(ROW(cvmCpu选项表[[#This Row],[自检]]),COLUMN(cvmCpu选项表[[#This Row],[自检]])) &amp; "】",
         _xlfn.IFS(ISBLANK(_xlpm.x),   "error:右侧选项不足" &amp;  _xlpm.cellAddress,
               ISERROR(_xlpm.x),   "error:右侧选项执行失败: cvm!" &amp; _xlpm.cellAddress,
               TRUE,             "ok")
)</f>
        <v>ok</v>
      </c>
      <c r="DF385" cm="1">
        <f t="array" ref="DF385:DG385">TRANSPOSE(
_xlfn.UNIQUE(
_xlfn._xlws.FILTER(cvm表[CPU],(cvm表[地域]=cvmCpu选项表[[#This Row],[地域]])
*IF(cvmCpu选项表[[#This Row],[机型]]="",TRUE,(cvm表[机型]=cvmCpu选项表[[#This Row],[机型]]))
*IF(cvmCpu选项表[[#This Row],[内存]]="",TRUE,(cvm表[内存]=cvmCpu选项表[[#This Row],[内存]]))))
)</f>
        <v>4</v>
      </c>
      <c r="DG385">
        <v>8</v>
      </c>
      <c r="FK385" t="s">
        <v>1921</v>
      </c>
      <c r="FL385" t="s">
        <v>1991</v>
      </c>
      <c r="FM385">
        <v>64</v>
      </c>
      <c r="FN385" t="str">
        <f t="shared" si="17"/>
        <v>cvm!$FR$385#</v>
      </c>
      <c r="FO385" t="str" cm="1">
        <f t="array" ref="FO385">_xlfn.LET(_xlpm.x, FR385,
         _xlpm.cellAddress, "【 cvm!" &amp; ADDRESS(ROW(cvm内存选项表[[#This Row],[自检]]),COLUMN(cvm内存选项表[[#This Row],[自检]])) &amp; "】",
         _xlfn.IFS(ISBLANK(_xlpm.x),   "error:右侧选项不足" &amp;  _xlpm.cellAddress,
               ISERROR(_xlpm.x),   "error:右侧选项执行失败: cvm!" &amp; _xlpm.cellAddress,
               TRUE,             "ok")
)</f>
        <v>ok</v>
      </c>
      <c r="FR385" cm="1">
        <f t="array" ref="FR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76">
      <c r="B386" t="e" vm="737">
        <v>#VALUE!</v>
      </c>
      <c r="C386" t="s">
        <v>1924</v>
      </c>
      <c r="D386" t="s">
        <v>1938</v>
      </c>
      <c r="E386">
        <v>96</v>
      </c>
      <c r="F386">
        <v>384</v>
      </c>
      <c r="G386" t="s">
        <v>1939</v>
      </c>
      <c r="H386">
        <v>12884</v>
      </c>
      <c r="I386">
        <v>1</v>
      </c>
      <c r="J386" t="s">
        <v>2458</v>
      </c>
      <c r="R386" t="s">
        <v>17</v>
      </c>
      <c r="S386">
        <v>80</v>
      </c>
      <c r="U386" t="str">
        <f t="shared" ref="U386:U449" si="18">"cvm!"&amp;ADDRESS(ROW(AC386),COLUMN(AC386)) &amp; "#"</f>
        <v>cvm!$AC$386#</v>
      </c>
      <c r="V386" t="str" cm="1">
        <f t="array" ref="V386">_xlfn.LET(_xlpm.x, AC385,
         _xlpm.cellAddress, "【 cvm!" &amp; ADDRESS(ROW(cvm机型选项表[[#This Row],[自检]]),COLUMN(cvm机型选项表[[#This Row],[自检]])) &amp; "】",
         _xlfn.IFS(ISBLANK(_xlpm.x),   "error:右侧选项不足" &amp;  _xlpm.cellAddress,
               ISERROR(_xlpm.x),   "error:右侧选项执行失败: cvm!" &amp; _xlpm.cellAddress,
               TRUE,             "ok")
)</f>
        <v>ok</v>
      </c>
      <c r="AC386" t="str" cm="1">
        <f t="array" ref="AC386:AI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86" t="str">
        <v>标准型 SA3</v>
      </c>
      <c r="AE386" t="str">
        <v>标准型 SA2</v>
      </c>
      <c r="AF386" t="str">
        <v>标准型 S3</v>
      </c>
      <c r="AG386" t="str">
        <v>大数据型 黑石物理服务器BMD2</v>
      </c>
      <c r="AH386" t="str">
        <v>GPU计算型 GN7</v>
      </c>
      <c r="AI386" t="str">
        <v>GPU计算型 GN10Xp</v>
      </c>
      <c r="CY386" t="s">
        <v>1924</v>
      </c>
      <c r="CZ386" t="s">
        <v>1979</v>
      </c>
      <c r="DA386">
        <v>32</v>
      </c>
      <c r="DB386" t="str">
        <f t="shared" ref="DB386:DB449" si="19">"cvm!"&amp;ADDRESS(ROW(DF386),COLUMN(DF386)) &amp; "#"</f>
        <v>cvm!$DF$386#</v>
      </c>
      <c r="DC386" t="str" cm="1">
        <f t="array" ref="DC386">_xlfn.LET(_xlpm.x, DF386,
         _xlpm.cellAddress, "【 cvm!" &amp; ADDRESS(ROW(cvmCpu选项表[[#This Row],[自检]]),COLUMN(cvmCpu选项表[[#This Row],[自检]])) &amp; "】",
         _xlfn.IFS(ISBLANK(_xlpm.x),   "error:右侧选项不足" &amp;  _xlpm.cellAddress,
               ISERROR(_xlpm.x),   "error:右侧选项执行失败: cvm!" &amp; _xlpm.cellAddress,
               TRUE,             "ok")
)</f>
        <v>ok</v>
      </c>
      <c r="DF386" cm="1">
        <f t="array" ref="DF386:DG386">TRANSPOSE(
_xlfn.UNIQUE(
_xlfn._xlws.FILTER(cvm表[CPU],(cvm表[地域]=cvmCpu选项表[[#This Row],[地域]])
*IF(cvmCpu选项表[[#This Row],[机型]]="",TRUE,(cvm表[机型]=cvmCpu选项表[[#This Row],[机型]]))
*IF(cvmCpu选项表[[#This Row],[内存]]="",TRUE,(cvm表[内存]=cvmCpu选项表[[#This Row],[内存]]))))
)</f>
        <v>8</v>
      </c>
      <c r="DG386">
        <v>16</v>
      </c>
      <c r="FK386" t="s">
        <v>1921</v>
      </c>
      <c r="FL386" t="s">
        <v>1991</v>
      </c>
      <c r="FM386">
        <v>80</v>
      </c>
      <c r="FN386" t="str">
        <f t="shared" ref="FN386:FN449" si="20">"cvm!"&amp;ADDRESS(ROW(FR386),COLUMN(FR386)) &amp; "#"</f>
        <v>cvm!$FR$386#</v>
      </c>
      <c r="FO386" t="str" cm="1">
        <f t="array" ref="FO386">_xlfn.LET(_xlpm.x, FR386,
         _xlpm.cellAddress, "【 cvm!" &amp; ADDRESS(ROW(cvm内存选项表[[#This Row],[自检]]),COLUMN(cvm内存选项表[[#This Row],[自检]])) &amp; "】",
         _xlfn.IFS(ISBLANK(_xlpm.x),   "error:右侧选项不足" &amp;  _xlpm.cellAddress,
               ISERROR(_xlpm.x),   "error:右侧选项执行失败: cvm!" &amp; _xlpm.cellAddress,
               TRUE,             "ok")
)</f>
        <v>ok</v>
      </c>
      <c r="FR386" cm="1">
        <f t="array" ref="FR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76">
      <c r="B387" t="e" vm="738">
        <v>#VALUE!</v>
      </c>
      <c r="C387" t="s">
        <v>1924</v>
      </c>
      <c r="D387" t="s">
        <v>1941</v>
      </c>
      <c r="E387">
        <v>16</v>
      </c>
      <c r="F387">
        <v>64</v>
      </c>
      <c r="G387" t="s">
        <v>1942</v>
      </c>
      <c r="H387">
        <v>2608</v>
      </c>
      <c r="I387">
        <v>1</v>
      </c>
      <c r="J387" t="s">
        <v>2459</v>
      </c>
      <c r="R387" t="s">
        <v>17</v>
      </c>
      <c r="S387">
        <v>116</v>
      </c>
      <c r="U387" t="str">
        <f t="shared" si="18"/>
        <v>cvm!$AC$387#</v>
      </c>
      <c r="V387" t="str" cm="1">
        <f t="array" ref="V387">_xlfn.LET(_xlpm.x, AC386,
         _xlpm.cellAddress, "【 cvm!" &amp; ADDRESS(ROW(cvm机型选项表[[#This Row],[自检]]),COLUMN(cvm机型选项表[[#This Row],[自检]])) &amp; "】",
         _xlfn.IFS(ISBLANK(_xlpm.x),   "error:右侧选项不足" &amp;  _xlpm.cellAddress,
               ISERROR(_xlpm.x),   "error:右侧选项执行失败: cvm!" &amp; _xlpm.cellAddress,
               TRUE,             "ok")
)</f>
        <v>ok</v>
      </c>
      <c r="AC387" t="str" cm="1">
        <f t="array" ref="AC387">TRANSPOSE(
_xlfn.UNIQUE(
_xlfn._xlws.FILTER(cvm表[机型],(cvm表[地域]=cvm机型选项表[[#This Row],[地域]])
*IF(cvm机型选项表[[#This Row],[CPU]]="",TRUE,(cvm表[CPU]=cvm机型选项表[[#This Row],[CPU]]))
*IF(cvm机型选项表[[#This Row],[内存]]="",TRUE,(cvm表[内存]=cvm机型选项表[[#This Row],[内存]]))))
)</f>
        <v>标准型 SA3</v>
      </c>
      <c r="CY387" t="s">
        <v>1924</v>
      </c>
      <c r="CZ387" t="s">
        <v>1979</v>
      </c>
      <c r="DA387">
        <v>64</v>
      </c>
      <c r="DB387" t="str">
        <f t="shared" si="19"/>
        <v>cvm!$DF$387#</v>
      </c>
      <c r="DC387" t="str" cm="1">
        <f t="array" ref="DC387">_xlfn.LET(_xlpm.x, DF387,
         _xlpm.cellAddress, "【 cvm!" &amp; ADDRESS(ROW(cvmCpu选项表[[#This Row],[自检]]),COLUMN(cvmCpu选项表[[#This Row],[自检]])) &amp; "】",
         _xlfn.IFS(ISBLANK(_xlpm.x),   "error:右侧选项不足" &amp;  _xlpm.cellAddress,
               ISERROR(_xlpm.x),   "error:右侧选项执行失败: cvm!" &amp; _xlpm.cellAddress,
               TRUE,             "ok")
)</f>
        <v>ok</v>
      </c>
      <c r="DF387" cm="1">
        <f t="array" ref="DF387:DG387">TRANSPOSE(
_xlfn.UNIQUE(
_xlfn._xlws.FILTER(cvm表[CPU],(cvm表[地域]=cvmCpu选项表[[#This Row],[地域]])
*IF(cvmCpu选项表[[#This Row],[机型]]="",TRUE,(cvm表[机型]=cvmCpu选项表[[#This Row],[机型]]))
*IF(cvmCpu选项表[[#This Row],[内存]]="",TRUE,(cvm表[内存]=cvmCpu选项表[[#This Row],[内存]]))))
)</f>
        <v>16</v>
      </c>
      <c r="DG387">
        <v>32</v>
      </c>
      <c r="FK387" t="s">
        <v>1921</v>
      </c>
      <c r="FL387" t="s">
        <v>1993</v>
      </c>
      <c r="FM387">
        <v>1</v>
      </c>
      <c r="FN387" t="str">
        <f t="shared" si="20"/>
        <v>cvm!$FR$387#</v>
      </c>
      <c r="FO387" t="str" cm="1">
        <f t="array" ref="FO387">_xlfn.LET(_xlpm.x, FR387,
         _xlpm.cellAddress, "【 cvm!" &amp; ADDRESS(ROW(cvm内存选项表[[#This Row],[自检]]),COLUMN(cvm内存选项表[[#This Row],[自检]])) &amp; "】",
         _xlfn.IFS(ISBLANK(_xlpm.x),   "error:右侧选项不足" &amp;  _xlpm.cellAddress,
               ISERROR(_xlpm.x),   "error:右侧选项执行失败: cvm!" &amp; _xlpm.cellAddress,
               TRUE,             "ok")
)</f>
        <v>ok</v>
      </c>
      <c r="FR387" cm="1">
        <f t="array" ref="FR387:FT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87">
        <v>2</v>
      </c>
      <c r="FT387">
        <v>4</v>
      </c>
    </row>
    <row r="388" spans="2:176">
      <c r="B388" t="e" vm="739">
        <v>#VALUE!</v>
      </c>
      <c r="C388" t="s">
        <v>1924</v>
      </c>
      <c r="D388" t="s">
        <v>1941</v>
      </c>
      <c r="E388">
        <v>32</v>
      </c>
      <c r="F388">
        <v>128</v>
      </c>
      <c r="G388" t="s">
        <v>1944</v>
      </c>
      <c r="H388">
        <v>5216</v>
      </c>
      <c r="I388">
        <v>1</v>
      </c>
      <c r="J388" t="s">
        <v>2460</v>
      </c>
      <c r="R388" t="s">
        <v>17</v>
      </c>
      <c r="S388">
        <v>128</v>
      </c>
      <c r="U388" t="str">
        <f t="shared" si="18"/>
        <v>cvm!$AC$388#</v>
      </c>
      <c r="V388" t="str" cm="1">
        <f t="array" ref="V388">_xlfn.LET(_xlpm.x, AC387,
         _xlpm.cellAddress, "【 cvm!" &amp; ADDRESS(ROW(cvm机型选项表[[#This Row],[自检]]),COLUMN(cvm机型选项表[[#This Row],[自检]])) &amp; "】",
         _xlfn.IFS(ISBLANK(_xlpm.x),   "error:右侧选项不足" &amp;  _xlpm.cellAddress,
               ISERROR(_xlpm.x),   "error:右侧选项执行失败: cvm!" &amp; _xlpm.cellAddress,
               TRUE,             "ok")
)</f>
        <v>ok</v>
      </c>
      <c r="AC388" t="str" cm="1">
        <f t="array" ref="AC388:AE388">TRANSPOSE(
_xlfn.UNIQUE(
_xlfn._xlws.FILTER(cvm表[机型],(cvm表[地域]=cvm机型选项表[[#This Row],[地域]])
*IF(cvm机型选项表[[#This Row],[CPU]]="",TRUE,(cvm表[CPU]=cvm机型选项表[[#This Row],[CPU]]))
*IF(cvm机型选项表[[#This Row],[内存]]="",TRUE,(cvm表[内存]=cvm机型选项表[[#This Row],[内存]]))))
)</f>
        <v>标准型 SA3</v>
      </c>
      <c r="AD388" t="str">
        <v>标准型 SA2</v>
      </c>
      <c r="AE388" t="str">
        <v>标准型 SA1</v>
      </c>
      <c r="CY388" t="s">
        <v>1924</v>
      </c>
      <c r="CZ388" t="s">
        <v>1979</v>
      </c>
      <c r="DA388">
        <v>128</v>
      </c>
      <c r="DB388" t="str">
        <f t="shared" si="19"/>
        <v>cvm!$DF$388#</v>
      </c>
      <c r="DC388" t="str" cm="1">
        <f t="array" ref="DC388">_xlfn.LET(_xlpm.x, DF388,
         _xlpm.cellAddress, "【 cvm!" &amp; ADDRESS(ROW(cvmCpu选项表[[#This Row],[自检]]),COLUMN(cvmCpu选项表[[#This Row],[自检]])) &amp; "】",
         _xlfn.IFS(ISBLANK(_xlpm.x),   "error:右侧选项不足" &amp;  _xlpm.cellAddress,
               ISERROR(_xlpm.x),   "error:右侧选项执行失败: cvm!" &amp; _xlpm.cellAddress,
               TRUE,             "ok")
)</f>
        <v>ok</v>
      </c>
      <c r="DF388" cm="1">
        <f t="array" ref="DF388:DH388">TRANSPOSE(
_xlfn.UNIQUE(
_xlfn._xlws.FILTER(cvm表[CPU],(cvm表[地域]=cvmCpu选项表[[#This Row],[地域]])
*IF(cvmCpu选项表[[#This Row],[机型]]="",TRUE,(cvm表[机型]=cvmCpu选项表[[#This Row],[机型]]))
*IF(cvmCpu选项表[[#This Row],[内存]]="",TRUE,(cvm表[内存]=cvmCpu选项表[[#This Row],[内存]]))))
)</f>
        <v>32</v>
      </c>
      <c r="DG388">
        <v>48</v>
      </c>
      <c r="DH388">
        <v>64</v>
      </c>
      <c r="FK388" t="s">
        <v>1921</v>
      </c>
      <c r="FL388" t="s">
        <v>1993</v>
      </c>
      <c r="FM388">
        <v>2</v>
      </c>
      <c r="FN388" t="str">
        <f t="shared" si="20"/>
        <v>cvm!$FR$388#</v>
      </c>
      <c r="FO388" t="str" cm="1">
        <f t="array" ref="FO388">_xlfn.LET(_xlpm.x, FR388,
         _xlpm.cellAddress, "【 cvm!" &amp; ADDRESS(ROW(cvm内存选项表[[#This Row],[自检]]),COLUMN(cvm内存选项表[[#This Row],[自检]])) &amp; "】",
         _xlfn.IFS(ISBLANK(_xlpm.x),   "error:右侧选项不足" &amp;  _xlpm.cellAddress,
               ISERROR(_xlpm.x),   "error:右侧选项执行失败: cvm!" &amp; _xlpm.cellAddress,
               TRUE,             "ok")
)</f>
        <v>ok</v>
      </c>
      <c r="FR388" cm="1">
        <f t="array" ref="FR388:FT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88">
        <v>4</v>
      </c>
      <c r="FT388">
        <v>8</v>
      </c>
    </row>
    <row r="389" spans="2:176">
      <c r="B389" t="e" vm="740">
        <v>#VALUE!</v>
      </c>
      <c r="C389" t="s">
        <v>1924</v>
      </c>
      <c r="D389" t="s">
        <v>1941</v>
      </c>
      <c r="E389">
        <v>64</v>
      </c>
      <c r="F389">
        <v>256</v>
      </c>
      <c r="G389" t="s">
        <v>1946</v>
      </c>
      <c r="H389">
        <v>10432</v>
      </c>
      <c r="I389">
        <v>1</v>
      </c>
      <c r="J389" t="s">
        <v>2461</v>
      </c>
      <c r="R389" t="s">
        <v>17</v>
      </c>
      <c r="S389">
        <v>160</v>
      </c>
      <c r="U389" t="str">
        <f t="shared" si="18"/>
        <v>cvm!$AC$389#</v>
      </c>
      <c r="V389" t="str" cm="1">
        <f t="array" ref="V389">_xlfn.LET(_xlpm.x, AC388,
         _xlpm.cellAddress, "【 cvm!" &amp; ADDRESS(ROW(cvm机型选项表[[#This Row],[自检]]),COLUMN(cvm机型选项表[[#This Row],[自检]])) &amp; "】",
         _xlfn.IFS(ISBLANK(_xlpm.x),   "error:右侧选项不足" &amp;  _xlpm.cellAddress,
               ISERROR(_xlpm.x),   "error:右侧选项执行失败: cvm!" &amp; _xlpm.cellAddress,
               TRUE,             "ok")
)</f>
        <v>ok</v>
      </c>
      <c r="AC389" t="str" cm="1">
        <f t="array" ref="AC389:AD389">TRANSPOSE(
_xlfn.UNIQUE(
_xlfn._xlws.FILTER(cvm表[机型],(cvm表[地域]=cvm机型选项表[[#This Row],[地域]])
*IF(cvm机型选项表[[#This Row],[CPU]]="",TRUE,(cvm表[CPU]=cvm机型选项表[[#This Row],[CPU]]))
*IF(cvm机型选项表[[#This Row],[内存]]="",TRUE,(cvm表[内存]=cvm机型选项表[[#This Row],[内存]]))))
)</f>
        <v>标准型 SA3</v>
      </c>
      <c r="AD389" t="str">
        <v>标准型 SA2</v>
      </c>
      <c r="CY389" t="s">
        <v>1924</v>
      </c>
      <c r="CZ389" t="s">
        <v>1979</v>
      </c>
      <c r="DA389">
        <v>192</v>
      </c>
      <c r="DB389" t="str">
        <f t="shared" si="19"/>
        <v>cvm!$DF$389#</v>
      </c>
      <c r="DC389" t="str" cm="1">
        <f t="array" ref="DC389">_xlfn.LET(_xlpm.x, DF389,
         _xlpm.cellAddress, "【 cvm!" &amp; ADDRESS(ROW(cvmCpu选项表[[#This Row],[自检]]),COLUMN(cvmCpu选项表[[#This Row],[自检]])) &amp; "】",
         _xlfn.IFS(ISBLANK(_xlpm.x),   "error:右侧选项不足" &amp;  _xlpm.cellAddress,
               ISERROR(_xlpm.x),   "error:右侧选项执行失败: cvm!" &amp; _xlpm.cellAddress,
               TRUE,             "ok")
)</f>
        <v>ok</v>
      </c>
      <c r="DF389" cm="1">
        <f t="array" ref="DF389:DG389">TRANSPOSE(
_xlfn.UNIQUE(
_xlfn._xlws.FILTER(cvm表[CPU],(cvm表[地域]=cvmCpu选项表[[#This Row],[地域]])
*IF(cvmCpu选项表[[#This Row],[机型]]="",TRUE,(cvm表[机型]=cvmCpu选项表[[#This Row],[机型]]))
*IF(cvmCpu选项表[[#This Row],[内存]]="",TRUE,(cvm表[内存]=cvmCpu选项表[[#This Row],[内存]]))))
)</f>
        <v>48</v>
      </c>
      <c r="DG389">
        <v>96</v>
      </c>
      <c r="FK389" t="s">
        <v>1921</v>
      </c>
      <c r="FL389" t="s">
        <v>1993</v>
      </c>
      <c r="FM389">
        <v>4</v>
      </c>
      <c r="FN389" t="str">
        <f t="shared" si="20"/>
        <v>cvm!$FR$389#</v>
      </c>
      <c r="FO389" t="str" cm="1">
        <f t="array" ref="FO389">_xlfn.LET(_xlpm.x, FR389,
         _xlpm.cellAddress, "【 cvm!" &amp; ADDRESS(ROW(cvm内存选项表[[#This Row],[自检]]),COLUMN(cvm内存选项表[[#This Row],[自检]])) &amp; "】",
         _xlfn.IFS(ISBLANK(_xlpm.x),   "error:右侧选项不足" &amp;  _xlpm.cellAddress,
               ISERROR(_xlpm.x),   "error:右侧选项执行失败: cvm!" &amp; _xlpm.cellAddress,
               TRUE,             "ok")
)</f>
        <v>ok</v>
      </c>
      <c r="FR389" cm="1">
        <f t="array" ref="FR389:FS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89">
        <v>16</v>
      </c>
    </row>
    <row r="390" spans="2:176">
      <c r="B390" t="e" vm="741">
        <v>#VALUE!</v>
      </c>
      <c r="C390" t="s">
        <v>1924</v>
      </c>
      <c r="D390" t="s">
        <v>1950</v>
      </c>
      <c r="E390">
        <v>8</v>
      </c>
      <c r="F390">
        <v>32</v>
      </c>
      <c r="G390" t="s">
        <v>1956</v>
      </c>
      <c r="H390">
        <v>1652</v>
      </c>
      <c r="I390">
        <v>1</v>
      </c>
      <c r="J390" t="s">
        <v>2462</v>
      </c>
      <c r="R390" t="s">
        <v>17</v>
      </c>
      <c r="S390">
        <v>232</v>
      </c>
      <c r="U390" t="str">
        <f t="shared" si="18"/>
        <v>cvm!$AC$390#</v>
      </c>
      <c r="V390" t="str" cm="1">
        <f t="array" ref="V390">_xlfn.LET(_xlpm.x, AC389,
         _xlpm.cellAddress, "【 cvm!" &amp; ADDRESS(ROW(cvm机型选项表[[#This Row],[自检]]),COLUMN(cvm机型选项表[[#This Row],[自检]])) &amp; "】",
         _xlfn.IFS(ISBLANK(_xlpm.x),   "error:右侧选项不足" &amp;  _xlpm.cellAddress,
               ISERROR(_xlpm.x),   "error:右侧选项执行失败: cvm!" &amp; _xlpm.cellAddress,
               TRUE,             "ok")
)</f>
        <v>ok</v>
      </c>
      <c r="AC390" t="str" cm="1">
        <f t="array" ref="AC390">TRANSPOSE(
_xlfn.UNIQUE(
_xlfn._xlws.FILTER(cvm表[机型],(cvm表[地域]=cvm机型选项表[[#This Row],[地域]])
*IF(cvm机型选项表[[#This Row],[CPU]]="",TRUE,(cvm表[CPU]=cvm机型选项表[[#This Row],[CPU]]))
*IF(cvm机型选项表[[#This Row],[内存]]="",TRUE,(cvm表[内存]=cvm机型选项表[[#This Row],[内存]]))))
)</f>
        <v>标准型 SA3</v>
      </c>
      <c r="CY390" t="s">
        <v>1924</v>
      </c>
      <c r="CZ390" t="s">
        <v>1979</v>
      </c>
      <c r="DA390">
        <v>96</v>
      </c>
      <c r="DB390" t="str">
        <f t="shared" si="19"/>
        <v>cvm!$DF$390#</v>
      </c>
      <c r="DC390" t="str" cm="1">
        <f t="array" ref="DC390">_xlfn.LET(_xlpm.x, DF390,
         _xlpm.cellAddress, "【 cvm!" &amp; ADDRESS(ROW(cvmCpu选项表[[#This Row],[自检]]),COLUMN(cvmCpu选项表[[#This Row],[自检]])) &amp; "】",
         _xlfn.IFS(ISBLANK(_xlpm.x),   "error:右侧选项不足" &amp;  _xlpm.cellAddress,
               ISERROR(_xlpm.x),   "error:右侧选项执行失败: cvm!" &amp; _xlpm.cellAddress,
               TRUE,             "ok")
)</f>
        <v>ok</v>
      </c>
      <c r="DF390" cm="1">
        <f t="array" ref="DF390">TRANSPOSE(
_xlfn.UNIQUE(
_xlfn._xlws.FILTER(cvm表[CPU],(cvm表[地域]=cvmCpu选项表[[#This Row],[地域]])
*IF(cvmCpu选项表[[#This Row],[机型]]="",TRUE,(cvm表[机型]=cvmCpu选项表[[#This Row],[机型]]))
*IF(cvmCpu选项表[[#This Row],[内存]]="",TRUE,(cvm表[内存]=cvmCpu选项表[[#This Row],[内存]]))))
)</f>
        <v>48</v>
      </c>
      <c r="FK390" t="s">
        <v>1921</v>
      </c>
      <c r="FL390" t="s">
        <v>1993</v>
      </c>
      <c r="FM390">
        <v>8</v>
      </c>
      <c r="FN390" t="str">
        <f t="shared" si="20"/>
        <v>cvm!$FR$390#</v>
      </c>
      <c r="FO390" t="str" cm="1">
        <f t="array" ref="FO390">_xlfn.LET(_xlpm.x, FR390,
         _xlpm.cellAddress, "【 cvm!" &amp; ADDRESS(ROW(cvm内存选项表[[#This Row],[自检]]),COLUMN(cvm内存选项表[[#This Row],[自检]])) &amp; "】",
         _xlfn.IFS(ISBLANK(_xlpm.x),   "error:右侧选项不足" &amp;  _xlpm.cellAddress,
               ISERROR(_xlpm.x),   "error:右侧选项执行失败: cvm!" &amp; _xlpm.cellAddress,
               TRUE,             "ok")
)</f>
        <v>ok</v>
      </c>
      <c r="FR390" cm="1">
        <f t="array" ref="FR390:FS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90">
        <v>32</v>
      </c>
    </row>
    <row r="391" spans="2:176">
      <c r="B391" t="e" vm="742">
        <v>#VALUE!</v>
      </c>
      <c r="C391" t="s">
        <v>1924</v>
      </c>
      <c r="D391" t="s">
        <v>1950</v>
      </c>
      <c r="E391">
        <v>16</v>
      </c>
      <c r="F391">
        <v>64</v>
      </c>
      <c r="G391" t="s">
        <v>1942</v>
      </c>
      <c r="H391">
        <v>2804</v>
      </c>
      <c r="I391">
        <v>1</v>
      </c>
      <c r="J391" t="s">
        <v>2463</v>
      </c>
      <c r="R391" t="s">
        <v>17</v>
      </c>
      <c r="S391">
        <v>90</v>
      </c>
      <c r="U391" t="str">
        <f t="shared" si="18"/>
        <v>cvm!$AC$391#</v>
      </c>
      <c r="V391" t="str" cm="1">
        <f t="array" ref="V391">_xlfn.LET(_xlpm.x, AC390,
         _xlpm.cellAddress, "【 cvm!" &amp; ADDRESS(ROW(cvm机型选项表[[#This Row],[自检]]),COLUMN(cvm机型选项表[[#This Row],[自检]])) &amp; "】",
         _xlfn.IFS(ISBLANK(_xlpm.x),   "error:右侧选项不足" &amp;  _xlpm.cellAddress,
               ISERROR(_xlpm.x),   "error:右侧选项执行失败: cvm!" &amp; _xlpm.cellAddress,
               TRUE,             "ok")
)</f>
        <v>ok</v>
      </c>
      <c r="AC391" t="str" cm="1">
        <f t="array" ref="AC391:AD391">TRANSPOSE(
_xlfn.UNIQUE(
_xlfn._xlws.FILTER(cvm表[机型],(cvm表[地域]=cvm机型选项表[[#This Row],[地域]])
*IF(cvm机型选项表[[#This Row],[CPU]]="",TRUE,(cvm表[CPU]=cvm机型选项表[[#This Row],[CPU]]))
*IF(cvm机型选项表[[#This Row],[内存]]="",TRUE,(cvm表[内存]=cvm机型选项表[[#This Row],[内存]]))))
)</f>
        <v>标准型 SA2</v>
      </c>
      <c r="AD391" t="str">
        <v>GPU推理型 GI3X</v>
      </c>
      <c r="CY391" t="s">
        <v>1924</v>
      </c>
      <c r="CZ391" t="s">
        <v>1979</v>
      </c>
      <c r="DA391">
        <v>256</v>
      </c>
      <c r="DB391" t="str">
        <f t="shared" si="19"/>
        <v>cvm!$DF$391#</v>
      </c>
      <c r="DC391" t="str" cm="1">
        <f t="array" ref="DC391">_xlfn.LET(_xlpm.x, DF391,
         _xlpm.cellAddress, "【 cvm!" &amp; ADDRESS(ROW(cvmCpu选项表[[#This Row],[自检]]),COLUMN(cvmCpu选项表[[#This Row],[自检]])) &amp; "】",
         _xlfn.IFS(ISBLANK(_xlpm.x),   "error:右侧选项不足" &amp;  _xlpm.cellAddress,
               ISERROR(_xlpm.x),   "error:右侧选项执行失败: cvm!" &amp; _xlpm.cellAddress,
               TRUE,             "ok")
)</f>
        <v>ok</v>
      </c>
      <c r="DF391" cm="1">
        <f t="array" ref="DF391:DG391">TRANSPOSE(
_xlfn.UNIQUE(
_xlfn._xlws.FILTER(cvm表[CPU],(cvm表[地域]=cvmCpu选项表[[#This Row],[地域]])
*IF(cvmCpu选项表[[#This Row],[机型]]="",TRUE,(cvm表[机型]=cvmCpu选项表[[#This Row],[机型]]))
*IF(cvmCpu选项表[[#This Row],[内存]]="",TRUE,(cvm表[内存]=cvmCpu选项表[[#This Row],[内存]]))))
)</f>
        <v>64</v>
      </c>
      <c r="DG391">
        <v>128</v>
      </c>
      <c r="FK391" t="s">
        <v>1921</v>
      </c>
      <c r="FL391" t="s">
        <v>1993</v>
      </c>
      <c r="FM391">
        <v>12</v>
      </c>
      <c r="FN391" t="str">
        <f t="shared" si="20"/>
        <v>cvm!$FR$391#</v>
      </c>
      <c r="FO391" t="str" cm="1">
        <f t="array" ref="FO391">_xlfn.LET(_xlpm.x, FR391,
         _xlpm.cellAddress, "【 cvm!" &amp; ADDRESS(ROW(cvm内存选项表[[#This Row],[自检]]),COLUMN(cvm内存选项表[[#This Row],[自检]])) &amp; "】",
         _xlfn.IFS(ISBLANK(_xlpm.x),   "error:右侧选项不足" &amp;  _xlpm.cellAddress,
               ISERROR(_xlpm.x),   "error:右侧选项执行失败: cvm!" &amp; _xlpm.cellAddress,
               TRUE,             "ok")
)</f>
        <v>ok</v>
      </c>
      <c r="FR391" cm="1">
        <f t="array" ref="FR391:FS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91">
        <v>48</v>
      </c>
    </row>
    <row r="392" spans="2:176">
      <c r="B392" t="e" vm="743">
        <v>#VALUE!</v>
      </c>
      <c r="C392" t="s">
        <v>1924</v>
      </c>
      <c r="D392" t="s">
        <v>1950</v>
      </c>
      <c r="E392">
        <v>32</v>
      </c>
      <c r="F392">
        <v>128</v>
      </c>
      <c r="G392" t="s">
        <v>1944</v>
      </c>
      <c r="H392">
        <v>5608</v>
      </c>
      <c r="I392">
        <v>1</v>
      </c>
      <c r="J392" t="s">
        <v>2464</v>
      </c>
      <c r="R392" t="s">
        <v>17</v>
      </c>
      <c r="S392">
        <v>180</v>
      </c>
      <c r="U392" t="str">
        <f t="shared" si="18"/>
        <v>cvm!$AC$392#</v>
      </c>
      <c r="V392" t="str" cm="1">
        <f t="array" ref="V392">_xlfn.LET(_xlpm.x, AC391,
         _xlpm.cellAddress, "【 cvm!" &amp; ADDRESS(ROW(cvm机型选项表[[#This Row],[自检]]),COLUMN(cvm机型选项表[[#This Row],[自检]])) &amp; "】",
         _xlfn.IFS(ISBLANK(_xlpm.x),   "error:右侧选项不足" &amp;  _xlpm.cellAddress,
               ISERROR(_xlpm.x),   "error:右侧选项执行失败: cvm!" &amp; _xlpm.cellAddress,
               TRUE,             "ok")
)</f>
        <v>ok</v>
      </c>
      <c r="AC392" t="str" cm="1">
        <f t="array" ref="AC392:AD392">TRANSPOSE(
_xlfn.UNIQUE(
_xlfn._xlws.FILTER(cvm表[机型],(cvm表[地域]=cvm机型选项表[[#This Row],[地域]])
*IF(cvm机型选项表[[#This Row],[CPU]]="",TRUE,(cvm表[CPU]=cvm机型选项表[[#This Row],[CPU]]))
*IF(cvm机型选项表[[#This Row],[内存]]="",TRUE,(cvm表[内存]=cvm机型选项表[[#This Row],[内存]]))))
)</f>
        <v>标准型 SA2</v>
      </c>
      <c r="AD392" t="str">
        <v>GPU推理型 GI3X</v>
      </c>
      <c r="CY392" t="s">
        <v>1924</v>
      </c>
      <c r="CZ392" t="s">
        <v>1979</v>
      </c>
      <c r="DA392">
        <v>160</v>
      </c>
      <c r="DB392" t="str">
        <f t="shared" si="19"/>
        <v>cvm!$DF$392#</v>
      </c>
      <c r="DC392" t="str" cm="1">
        <f t="array" ref="DC392">_xlfn.LET(_xlpm.x, DF392,
         _xlpm.cellAddress, "【 cvm!" &amp; ADDRESS(ROW(cvmCpu选项表[[#This Row],[自检]]),COLUMN(cvmCpu选项表[[#This Row],[自检]])) &amp; "】",
         _xlfn.IFS(ISBLANK(_xlpm.x),   "error:右侧选项不足" &amp;  _xlpm.cellAddress,
               ISERROR(_xlpm.x),   "error:右侧选项执行失败: cvm!" &amp; _xlpm.cellAddress,
               TRUE,             "ok")
)</f>
        <v>ok</v>
      </c>
      <c r="DF392" cm="1">
        <f t="array" ref="DF392">TRANSPOSE(
_xlfn.UNIQUE(
_xlfn._xlws.FILTER(cvm表[CPU],(cvm表[地域]=cvmCpu选项表[[#This Row],[地域]])
*IF(cvmCpu选项表[[#This Row],[机型]]="",TRUE,(cvm表[机型]=cvmCpu选项表[[#This Row],[机型]]))
*IF(cvmCpu选项表[[#This Row],[内存]]="",TRUE,(cvm表[内存]=cvmCpu选项表[[#This Row],[内存]]))))
)</f>
        <v>80</v>
      </c>
      <c r="FK392" t="s">
        <v>1921</v>
      </c>
      <c r="FL392" t="s">
        <v>1993</v>
      </c>
      <c r="FM392">
        <v>16</v>
      </c>
      <c r="FN392" t="str">
        <f t="shared" si="20"/>
        <v>cvm!$FR$392#</v>
      </c>
      <c r="FO392" t="str" cm="1">
        <f t="array" ref="FO392">_xlfn.LET(_xlpm.x, FR392,
         _xlpm.cellAddress, "【 cvm!" &amp; ADDRESS(ROW(cvm内存选项表[[#This Row],[自检]]),COLUMN(cvm内存选项表[[#This Row],[自检]])) &amp; "】",
         _xlfn.IFS(ISBLANK(_xlpm.x),   "error:右侧选项不足" &amp;  _xlpm.cellAddress,
               ISERROR(_xlpm.x),   "error:右侧选项执行失败: cvm!" &amp; _xlpm.cellAddress,
               TRUE,             "ok")
)</f>
        <v>ok</v>
      </c>
      <c r="FR392" cm="1">
        <f t="array" ref="FR392:FS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92">
        <v>64</v>
      </c>
    </row>
    <row r="393" spans="2:176">
      <c r="B393" t="e" vm="744">
        <v>#VALUE!</v>
      </c>
      <c r="C393" t="s">
        <v>1924</v>
      </c>
      <c r="D393" t="s">
        <v>1950</v>
      </c>
      <c r="E393">
        <v>64</v>
      </c>
      <c r="F393">
        <v>256</v>
      </c>
      <c r="G393" t="s">
        <v>1946</v>
      </c>
      <c r="H393">
        <v>11216</v>
      </c>
      <c r="I393">
        <v>1</v>
      </c>
      <c r="J393" t="s">
        <v>2465</v>
      </c>
      <c r="R393" t="s">
        <v>17</v>
      </c>
      <c r="S393">
        <v>62</v>
      </c>
      <c r="U393" t="str">
        <f t="shared" si="18"/>
        <v>cvm!$AC$393#</v>
      </c>
      <c r="V393" t="str" cm="1">
        <f t="array" ref="V393">_xlfn.LET(_xlpm.x, AC392,
         _xlpm.cellAddress, "【 cvm!" &amp; ADDRESS(ROW(cvm机型选项表[[#This Row],[自检]]),COLUMN(cvm机型选项表[[#This Row],[自检]])) &amp; "】",
         _xlfn.IFS(ISBLANK(_xlpm.x),   "error:右侧选项不足" &amp;  _xlpm.cellAddress,
               ISERROR(_xlpm.x),   "error:右侧选项执行失败: cvm!" &amp; _xlpm.cellAddress,
               TRUE,             "ok")
)</f>
        <v>ok</v>
      </c>
      <c r="AC393" t="str" cm="1">
        <f t="array" ref="AC393:AD393">TRANSPOSE(
_xlfn.UNIQUE(
_xlfn._xlws.FILTER(cvm表[机型],(cvm表[地域]=cvm机型选项表[[#This Row],[地域]])
*IF(cvm机型选项表[[#This Row],[CPU]]="",TRUE,(cvm表[CPU]=cvm机型选项表[[#This Row],[CPU]]))
*IF(cvm机型选项表[[#This Row],[内存]]="",TRUE,(cvm表[内存]=cvm机型选项表[[#This Row],[内存]]))))
)</f>
        <v>标准型 S6</v>
      </c>
      <c r="AD393" t="str">
        <v>内存型 M6</v>
      </c>
      <c r="CY393" t="s">
        <v>1924</v>
      </c>
      <c r="CZ393" t="s">
        <v>1979</v>
      </c>
      <c r="DA393">
        <v>224</v>
      </c>
      <c r="DB393" t="str">
        <f t="shared" si="19"/>
        <v>cvm!$DF$393#</v>
      </c>
      <c r="DC393" t="str" cm="1">
        <f t="array" ref="DC393">_xlfn.LET(_xlpm.x, DF393,
         _xlpm.cellAddress, "【 cvm!" &amp; ADDRESS(ROW(cvmCpu选项表[[#This Row],[自检]]),COLUMN(cvmCpu选项表[[#This Row],[自检]])) &amp; "】",
         _xlfn.IFS(ISBLANK(_xlpm.x),   "error:右侧选项不足" &amp;  _xlpm.cellAddress,
               ISERROR(_xlpm.x),   "error:右侧选项执行失败: cvm!" &amp; _xlpm.cellAddress,
               TRUE,             "ok")
)</f>
        <v>ok</v>
      </c>
      <c r="DF393" cm="1">
        <f t="array" ref="DF393">TRANSPOSE(
_xlfn.UNIQUE(
_xlfn._xlws.FILTER(cvm表[CPU],(cvm表[地域]=cvmCpu选项表[[#This Row],[地域]])
*IF(cvmCpu选项表[[#This Row],[机型]]="",TRUE,(cvm表[机型]=cvmCpu选项表[[#This Row],[机型]]))
*IF(cvmCpu选项表[[#This Row],[内存]]="",TRUE,(cvm表[内存]=cvmCpu选项表[[#This Row],[内存]]))))
)</f>
        <v>90</v>
      </c>
      <c r="FK393" t="s">
        <v>1921</v>
      </c>
      <c r="FL393" t="s">
        <v>1993</v>
      </c>
      <c r="FM393">
        <v>24</v>
      </c>
      <c r="FN393" t="str">
        <f t="shared" si="20"/>
        <v>cvm!$FR$393#</v>
      </c>
      <c r="FO393" t="str" cm="1">
        <f t="array" ref="FO393">_xlfn.LET(_xlpm.x, FR393,
         _xlpm.cellAddress, "【 cvm!" &amp; ADDRESS(ROW(cvm内存选项表[[#This Row],[自检]]),COLUMN(cvm内存选项表[[#This Row],[自检]])) &amp; "】",
         _xlfn.IFS(ISBLANK(_xlpm.x),   "error:右侧选项不足" &amp;  _xlpm.cellAddress,
               ISERROR(_xlpm.x),   "error:右侧选项执行失败: cvm!" &amp; _xlpm.cellAddress,
               TRUE,             "ok")
)</f>
        <v>ok</v>
      </c>
      <c r="FR393" cm="1">
        <f t="array" ref="FR393:FS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93">
        <v>96</v>
      </c>
    </row>
    <row r="394" spans="2:176">
      <c r="B394" t="e" vm="745">
        <v>#VALUE!</v>
      </c>
      <c r="C394" t="s">
        <v>1924</v>
      </c>
      <c r="D394" t="s">
        <v>1953</v>
      </c>
      <c r="E394">
        <v>8</v>
      </c>
      <c r="F394">
        <v>32</v>
      </c>
      <c r="G394" t="s">
        <v>1956</v>
      </c>
      <c r="H394">
        <v>1404</v>
      </c>
      <c r="I394">
        <v>1</v>
      </c>
      <c r="J394" t="s">
        <v>2466</v>
      </c>
      <c r="R394" t="s">
        <v>17</v>
      </c>
      <c r="S394">
        <v>124</v>
      </c>
      <c r="U394" t="str">
        <f t="shared" si="18"/>
        <v>cvm!$AC$394#</v>
      </c>
      <c r="V394" t="str" cm="1">
        <f t="array" ref="V394">_xlfn.LET(_xlpm.x, AC393,
         _xlpm.cellAddress, "【 cvm!" &amp; ADDRESS(ROW(cvm机型选项表[[#This Row],[自检]]),COLUMN(cvm机型选项表[[#This Row],[自检]])) &amp; "】",
         _xlfn.IFS(ISBLANK(_xlpm.x),   "error:右侧选项不足" &amp;  _xlpm.cellAddress,
               ISERROR(_xlpm.x),   "error:右侧选项执行失败: cvm!" &amp; _xlpm.cellAddress,
               TRUE,             "ok")
)</f>
        <v>ok</v>
      </c>
      <c r="AC394" t="str" cm="1">
        <f t="array" ref="AC394:AD394">TRANSPOSE(
_xlfn.UNIQUE(
_xlfn._xlws.FILTER(cvm表[机型],(cvm表[地域]=cvm机型选项表[[#This Row],[地域]])
*IF(cvm机型选项表[[#This Row],[CPU]]="",TRUE,(cvm表[CPU]=cvm机型选项表[[#This Row],[CPU]]))
*IF(cvm机型选项表[[#This Row],[内存]]="",TRUE,(cvm表[内存]=cvm机型选项表[[#This Row],[内存]]))))
)</f>
        <v>标准型 S6</v>
      </c>
      <c r="AD394" t="str">
        <v>内存型 M6</v>
      </c>
      <c r="CY394" t="s">
        <v>1924</v>
      </c>
      <c r="CZ394" t="s">
        <v>1979</v>
      </c>
      <c r="DA394">
        <v>480</v>
      </c>
      <c r="DB394" t="str">
        <f t="shared" si="19"/>
        <v>cvm!$DF$394#</v>
      </c>
      <c r="DC394" t="str" cm="1">
        <f t="array" ref="DC394">_xlfn.LET(_xlpm.x, DF394,
         _xlpm.cellAddress, "【 cvm!" &amp; ADDRESS(ROW(cvmCpu选项表[[#This Row],[自检]]),COLUMN(cvmCpu选项表[[#This Row],[自检]])) &amp; "】",
         _xlfn.IFS(ISBLANK(_xlpm.x),   "error:右侧选项不足" &amp;  _xlpm.cellAddress,
               ISERROR(_xlpm.x),   "error:右侧选项执行失败: cvm!" &amp; _xlpm.cellAddress,
               TRUE,             "ok")
)</f>
        <v>ok</v>
      </c>
      <c r="DF394" cm="1">
        <f t="array" ref="DF394">TRANSPOSE(
_xlfn.UNIQUE(
_xlfn._xlws.FILTER(cvm表[CPU],(cvm表[地域]=cvmCpu选项表[[#This Row],[地域]])
*IF(cvmCpu选项表[[#This Row],[机型]]="",TRUE,(cvm表[机型]=cvmCpu选项表[[#This Row],[机型]]))
*IF(cvmCpu选项表[[#This Row],[内存]]="",TRUE,(cvm表[内存]=cvmCpu选项表[[#This Row],[内存]]))))
)</f>
        <v>90</v>
      </c>
      <c r="FK394" t="s">
        <v>1921</v>
      </c>
      <c r="FL394" t="s">
        <v>1993</v>
      </c>
      <c r="FM394">
        <v>32</v>
      </c>
      <c r="FN394" t="str">
        <f t="shared" si="20"/>
        <v>cvm!$FR$394#</v>
      </c>
      <c r="FO394" t="str" cm="1">
        <f t="array" ref="FO394">_xlfn.LET(_xlpm.x, FR394,
         _xlpm.cellAddress, "【 cvm!" &amp; ADDRESS(ROW(cvm内存选项表[[#This Row],[自检]]),COLUMN(cvm内存选项表[[#This Row],[自检]])) &amp; "】",
         _xlfn.IFS(ISBLANK(_xlpm.x),   "error:右侧选项不足" &amp;  _xlpm.cellAddress,
               ISERROR(_xlpm.x),   "error:右侧选项执行失败: cvm!" &amp; _xlpm.cellAddress,
               TRUE,             "ok")
)</f>
        <v>ok</v>
      </c>
      <c r="FR394" cm="1">
        <f t="array" ref="FR394:FS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94">
        <v>128</v>
      </c>
    </row>
    <row r="395" spans="2:176">
      <c r="B395" t="e" vm="746">
        <v>#VALUE!</v>
      </c>
      <c r="C395" t="s">
        <v>1924</v>
      </c>
      <c r="D395" t="s">
        <v>1953</v>
      </c>
      <c r="E395">
        <v>16</v>
      </c>
      <c r="F395">
        <v>64</v>
      </c>
      <c r="G395" t="s">
        <v>1942</v>
      </c>
      <c r="H395">
        <v>2808</v>
      </c>
      <c r="I395">
        <v>1</v>
      </c>
      <c r="J395" t="s">
        <v>2467</v>
      </c>
      <c r="R395" t="s">
        <v>17</v>
      </c>
      <c r="S395">
        <v>40</v>
      </c>
      <c r="U395" t="str">
        <f t="shared" si="18"/>
        <v>cvm!$AC$395#</v>
      </c>
      <c r="V395" t="str" cm="1">
        <f t="array" ref="V395">_xlfn.LET(_xlpm.x, AC394,
         _xlpm.cellAddress, "【 cvm!" &amp; ADDRESS(ROW(cvm机型选项表[[#This Row],[自检]]),COLUMN(cvm机型选项表[[#This Row],[自检]])) &amp; "】",
         _xlfn.IFS(ISBLANK(_xlpm.x),   "error:右侧选项不足" &amp;  _xlpm.cellAddress,
               ISERROR(_xlpm.x),   "error:右侧选项执行失败: cvm!" &amp; _xlpm.cellAddress,
               TRUE,             "ok")
)</f>
        <v>ok</v>
      </c>
      <c r="AC395" t="str" cm="1">
        <f t="array" ref="AC395:AE395">TRANSPOSE(
_xlfn.UNIQUE(
_xlfn._xlws.FILTER(cvm表[机型],(cvm表[地域]=cvm机型选项表[[#This Row],[地域]])
*IF(cvm机型选项表[[#This Row],[CPU]]="",TRUE,(cvm表[CPU]=cvm机型选项表[[#This Row],[CPU]]))
*IF(cvm机型选项表[[#This Row],[内存]]="",TRUE,(cvm表[内存]=cvm机型选项表[[#This Row],[内存]]))))
)</f>
        <v>标准型 S3</v>
      </c>
      <c r="AD395" t="str">
        <v>GPU计算型 GN7</v>
      </c>
      <c r="AE395" t="str">
        <v>GPU计算型 GN10Xp</v>
      </c>
      <c r="CY395" t="s">
        <v>1924</v>
      </c>
      <c r="CZ395" t="s">
        <v>1979</v>
      </c>
      <c r="DA395">
        <v>320</v>
      </c>
      <c r="DB395" t="str">
        <f t="shared" si="19"/>
        <v>cvm!$DF$395#</v>
      </c>
      <c r="DC395" t="str" cm="1">
        <f t="array" ref="DC395">_xlfn.LET(_xlpm.x, DF395,
         _xlpm.cellAddress, "【 cvm!" &amp; ADDRESS(ROW(cvmCpu选项表[[#This Row],[自检]]),COLUMN(cvmCpu选项表[[#This Row],[自检]])) &amp; "】",
         _xlfn.IFS(ISBLANK(_xlpm.x),   "error:右侧选项不足" &amp;  _xlpm.cellAddress,
               ISERROR(_xlpm.x),   "error:右侧选项执行失败: cvm!" &amp; _xlpm.cellAddress,
               TRUE,             "ok")
)</f>
        <v>ok</v>
      </c>
      <c r="DF395" cm="1">
        <f t="array" ref="DF395">TRANSPOSE(
_xlfn.UNIQUE(
_xlfn._xlws.FILTER(cvm表[CPU],(cvm表[地域]=cvmCpu选项表[[#This Row],[地域]])
*IF(cvmCpu选项表[[#This Row],[机型]]="",TRUE,(cvm表[机型]=cvmCpu选项表[[#This Row],[机型]]))
*IF(cvmCpu选项表[[#This Row],[内存]]="",TRUE,(cvm表[内存]=cvmCpu选项表[[#This Row],[内存]]))))
)</f>
        <v>160</v>
      </c>
      <c r="FK395" t="s">
        <v>1921</v>
      </c>
      <c r="FL395" t="s">
        <v>1993</v>
      </c>
      <c r="FM395">
        <v>56</v>
      </c>
      <c r="FN395" t="str">
        <f t="shared" si="20"/>
        <v>cvm!$FR$395#</v>
      </c>
      <c r="FO395" t="str" cm="1">
        <f t="array" ref="FO395">_xlfn.LET(_xlpm.x, FR395,
         _xlpm.cellAddress, "【 cvm!" &amp; ADDRESS(ROW(cvm内存选项表[[#This Row],[自检]]),COLUMN(cvm内存选项表[[#This Row],[自检]])) &amp; "】",
         _xlfn.IFS(ISBLANK(_xlpm.x),   "error:右侧选项不足" &amp;  _xlpm.cellAddress,
               ISERROR(_xlpm.x),   "error:右侧选项执行失败: cvm!" &amp; _xlpm.cellAddress,
               TRUE,             "ok")
)</f>
        <v>ok</v>
      </c>
      <c r="FR395" cm="1">
        <f t="array" ref="FR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76">
      <c r="B396" t="e" vm="747">
        <v>#VALUE!</v>
      </c>
      <c r="C396" t="s">
        <v>1924</v>
      </c>
      <c r="D396" t="s">
        <v>1953</v>
      </c>
      <c r="E396">
        <v>24</v>
      </c>
      <c r="F396">
        <v>96</v>
      </c>
      <c r="G396" t="s">
        <v>1961</v>
      </c>
      <c r="H396">
        <v>4512</v>
      </c>
      <c r="I396">
        <v>1</v>
      </c>
      <c r="J396" t="s">
        <v>2468</v>
      </c>
      <c r="R396" t="s">
        <v>17</v>
      </c>
      <c r="S396">
        <v>56</v>
      </c>
      <c r="U396" t="str">
        <f t="shared" si="18"/>
        <v>cvm!$AC$396#</v>
      </c>
      <c r="V396" t="str" cm="1">
        <f t="array" ref="V396">_xlfn.LET(_xlpm.x, AC395,
         _xlpm.cellAddress, "【 cvm!" &amp; ADDRESS(ROW(cvm机型选项表[[#This Row],[自检]]),COLUMN(cvm机型选项表[[#This Row],[自检]])) &amp; "】",
         _xlfn.IFS(ISBLANK(_xlpm.x),   "error:右侧选项不足" &amp;  _xlpm.cellAddress,
               ISERROR(_xlpm.x),   "error:右侧选项执行失败: cvm!" &amp; _xlpm.cellAddress,
               TRUE,             "ok")
)</f>
        <v>ok</v>
      </c>
      <c r="AC396" t="str" cm="1">
        <f t="array" ref="AC396:AF396">TRANSPOSE(
_xlfn.UNIQUE(
_xlfn._xlws.FILTER(cvm表[机型],(cvm表[地域]=cvm机型选项表[[#This Row],[地域]])
*IF(cvm机型选项表[[#This Row],[CPU]]="",TRUE,(cvm表[CPU]=cvm机型选项表[[#This Row],[CPU]]))
*IF(cvm机型选项表[[#This Row],[内存]]="",TRUE,(cvm表[内存]=cvm机型选项表[[#This Row],[内存]]))))
)</f>
        <v>标准型 S2</v>
      </c>
      <c r="AD396" t="str">
        <v>大数据型 D1</v>
      </c>
      <c r="AE396" t="str">
        <v>内存型 M2</v>
      </c>
      <c r="AF396" t="str">
        <v>GPU计算型 GN8</v>
      </c>
      <c r="CY396" t="s">
        <v>1924</v>
      </c>
      <c r="CZ396" t="s">
        <v>1979</v>
      </c>
      <c r="DA396">
        <v>960</v>
      </c>
      <c r="DB396" t="str">
        <f t="shared" si="19"/>
        <v>cvm!$DF$396#</v>
      </c>
      <c r="DC396" t="str" cm="1">
        <f t="array" ref="DC396">_xlfn.LET(_xlpm.x, DF396,
         _xlpm.cellAddress, "【 cvm!" &amp; ADDRESS(ROW(cvmCpu选项表[[#This Row],[自检]]),COLUMN(cvmCpu选项表[[#This Row],[自检]])) &amp; "】",
         _xlfn.IFS(ISBLANK(_xlpm.x),   "error:右侧选项不足" &amp;  _xlpm.cellAddress,
               ISERROR(_xlpm.x),   "error:右侧选项执行失败: cvm!" &amp; _xlpm.cellAddress,
               TRUE,             "ok")
)</f>
        <v>ok</v>
      </c>
      <c r="DF396" cm="1">
        <f t="array" ref="DF396">TRANSPOSE(
_xlfn.UNIQUE(
_xlfn._xlws.FILTER(cvm表[CPU],(cvm表[地域]=cvmCpu选项表[[#This Row],[地域]])
*IF(cvmCpu选项表[[#This Row],[机型]]="",TRUE,(cvm表[机型]=cvmCpu选项表[[#This Row],[机型]]))
*IF(cvmCpu选项表[[#This Row],[内存]]="",TRUE,(cvm表[内存]=cvmCpu选项表[[#This Row],[内存]]))))
)</f>
        <v>180</v>
      </c>
      <c r="FK396" t="s">
        <v>1921</v>
      </c>
      <c r="FL396" t="s">
        <v>1995</v>
      </c>
      <c r="FM396">
        <v>1</v>
      </c>
      <c r="FN396" t="str">
        <f t="shared" si="20"/>
        <v>cvm!$FR$396#</v>
      </c>
      <c r="FO396" t="str" cm="1">
        <f t="array" ref="FO396">_xlfn.LET(_xlpm.x, FR396,
         _xlpm.cellAddress, "【 cvm!" &amp; ADDRESS(ROW(cvm内存选项表[[#This Row],[自检]]),COLUMN(cvm内存选项表[[#This Row],[自检]])) &amp; "】",
         _xlfn.IFS(ISBLANK(_xlpm.x),   "error:右侧选项不足" &amp;  _xlpm.cellAddress,
               ISERROR(_xlpm.x),   "error:右侧选项执行失败: cvm!" &amp; _xlpm.cellAddress,
               TRUE,             "ok")
)</f>
        <v>ok</v>
      </c>
      <c r="FR396" cm="1">
        <f t="array" ref="FR396:FT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96">
        <v>2</v>
      </c>
      <c r="FT396">
        <v>4</v>
      </c>
    </row>
    <row r="397" spans="2:176">
      <c r="B397" t="e" vm="748">
        <v>#VALUE!</v>
      </c>
      <c r="C397" t="s">
        <v>1924</v>
      </c>
      <c r="D397" t="s">
        <v>1953</v>
      </c>
      <c r="E397">
        <v>32</v>
      </c>
      <c r="F397">
        <v>128</v>
      </c>
      <c r="G397" t="s">
        <v>1944</v>
      </c>
      <c r="H397">
        <v>6216</v>
      </c>
      <c r="I397">
        <v>1</v>
      </c>
      <c r="J397" t="s">
        <v>2469</v>
      </c>
      <c r="R397" t="s">
        <v>17</v>
      </c>
      <c r="S397">
        <v>82</v>
      </c>
      <c r="U397" t="str">
        <f t="shared" si="18"/>
        <v>cvm!$AC$397#</v>
      </c>
      <c r="V397" t="str" cm="1">
        <f t="array" ref="V397">_xlfn.LET(_xlpm.x, AC396,
         _xlpm.cellAddress, "【 cvm!" &amp; ADDRESS(ROW(cvm机型选项表[[#This Row],[自检]]),COLUMN(cvm机型选项表[[#This Row],[自检]])) &amp; "】",
         _xlfn.IFS(ISBLANK(_xlpm.x),   "error:右侧选项不足" &amp;  _xlpm.cellAddress,
               ISERROR(_xlpm.x),   "error:右侧选项执行失败: cvm!" &amp; _xlpm.cellAddress,
               TRUE,             "ok")
)</f>
        <v>ok</v>
      </c>
      <c r="AC397" t="str" cm="1">
        <f t="array" ref="AC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7" t="s">
        <v>1924</v>
      </c>
      <c r="CZ397" t="s">
        <v>1979</v>
      </c>
      <c r="DA397">
        <v>464</v>
      </c>
      <c r="DB397" t="str">
        <f t="shared" si="19"/>
        <v>cvm!$DF$397#</v>
      </c>
      <c r="DC397" t="str" cm="1">
        <f t="array" ref="DC397">_xlfn.LET(_xlpm.x, DF397,
         _xlpm.cellAddress, "【 cvm!" &amp; ADDRESS(ROW(cvmCpu选项表[[#This Row],[自检]]),COLUMN(cvmCpu选项表[[#This Row],[自检]])) &amp; "】",
         _xlfn.IFS(ISBLANK(_xlpm.x),   "error:右侧选项不足" &amp;  _xlpm.cellAddress,
               ISERROR(_xlpm.x),   "error:右侧选项执行失败: cvm!" &amp; _xlpm.cellAddress,
               TRUE,             "ok")
)</f>
        <v>ok</v>
      </c>
      <c r="DF397" cm="1">
        <f t="array" ref="DF397">TRANSPOSE(
_xlfn.UNIQUE(
_xlfn._xlws.FILTER(cvm表[CPU],(cvm表[地域]=cvmCpu选项表[[#This Row],[地域]])
*IF(cvmCpu选项表[[#This Row],[机型]]="",TRUE,(cvm表[机型]=cvmCpu选项表[[#This Row],[机型]]))
*IF(cvmCpu选项表[[#This Row],[内存]]="",TRUE,(cvm表[内存]=cvmCpu选项表[[#This Row],[内存]]))))
)</f>
        <v>180</v>
      </c>
      <c r="FK397" t="s">
        <v>1921</v>
      </c>
      <c r="FL397" t="s">
        <v>1995</v>
      </c>
      <c r="FM397">
        <v>2</v>
      </c>
      <c r="FN397" t="str">
        <f t="shared" si="20"/>
        <v>cvm!$FR$397#</v>
      </c>
      <c r="FO397" t="str" cm="1">
        <f t="array" ref="FO397">_xlfn.LET(_xlpm.x, FR397,
         _xlpm.cellAddress, "【 cvm!" &amp; ADDRESS(ROW(cvm内存选项表[[#This Row],[自检]]),COLUMN(cvm内存选项表[[#This Row],[自检]])) &amp; "】",
         _xlfn.IFS(ISBLANK(_xlpm.x),   "error:右侧选项不足" &amp;  _xlpm.cellAddress,
               ISERROR(_xlpm.x),   "error:右侧选项执行失败: cvm!" &amp; _xlpm.cellAddress,
               TRUE,             "ok")
)</f>
        <v>ok</v>
      </c>
      <c r="FR397" cm="1">
        <f t="array" ref="FR397:FT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97">
        <v>4</v>
      </c>
      <c r="FT397">
        <v>8</v>
      </c>
    </row>
    <row r="398" spans="2:176">
      <c r="B398" t="e" vm="749">
        <v>#VALUE!</v>
      </c>
      <c r="C398" t="s">
        <v>1924</v>
      </c>
      <c r="D398" t="s">
        <v>1953</v>
      </c>
      <c r="E398">
        <v>64</v>
      </c>
      <c r="F398">
        <v>256</v>
      </c>
      <c r="G398" t="s">
        <v>1946</v>
      </c>
      <c r="H398">
        <v>11232</v>
      </c>
      <c r="I398">
        <v>1</v>
      </c>
      <c r="J398" t="s">
        <v>2470</v>
      </c>
      <c r="R398" t="s">
        <v>17</v>
      </c>
      <c r="S398">
        <v>164</v>
      </c>
      <c r="U398" t="str">
        <f t="shared" si="18"/>
        <v>cvm!$AC$398#</v>
      </c>
      <c r="V398" t="str" cm="1">
        <f t="array" ref="V398">_xlfn.LET(_xlpm.x, AC397,
         _xlpm.cellAddress, "【 cvm!" &amp; ADDRESS(ROW(cvm机型选项表[[#This Row],[自检]]),COLUMN(cvm机型选项表[[#This Row],[自检]])) &amp; "】",
         _xlfn.IFS(ISBLANK(_xlpm.x),   "error:右侧选项不足" &amp;  _xlpm.cellAddress,
               ISERROR(_xlpm.x),   "error:右侧选项执行失败: cvm!" &amp; _xlpm.cellAddress,
               TRUE,             "ok")
)</f>
        <v>ok</v>
      </c>
      <c r="AC398" t="str" cm="1">
        <f t="array" ref="AC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8" t="s">
        <v>1924</v>
      </c>
      <c r="CZ398" t="s">
        <v>1982</v>
      </c>
      <c r="DA398">
        <v>2</v>
      </c>
      <c r="DB398" t="str">
        <f t="shared" si="19"/>
        <v>cvm!$DF$398#</v>
      </c>
      <c r="DC398" t="str" cm="1">
        <f t="array" ref="DC398">_xlfn.LET(_xlpm.x, DF398,
         _xlpm.cellAddress, "【 cvm!" &amp; ADDRESS(ROW(cvmCpu选项表[[#This Row],[自检]]),COLUMN(cvmCpu选项表[[#This Row],[自检]])) &amp; "】",
         _xlfn.IFS(ISBLANK(_xlpm.x),   "error:右侧选项不足" &amp;  _xlpm.cellAddress,
               ISERROR(_xlpm.x),   "error:右侧选项执行失败: cvm!" &amp; _xlpm.cellAddress,
               TRUE,             "ok")
)</f>
        <v>ok</v>
      </c>
      <c r="DF398" cm="1">
        <f t="array" ref="DF398">TRANSPOSE(
_xlfn.UNIQUE(
_xlfn._xlws.FILTER(cvm表[CPU],(cvm表[地域]=cvmCpu选项表[[#This Row],[地域]])
*IF(cvmCpu选项表[[#This Row],[机型]]="",TRUE,(cvm表[机型]=cvmCpu选项表[[#This Row],[机型]]))
*IF(cvmCpu选项表[[#This Row],[内存]]="",TRUE,(cvm表[内存]=cvmCpu选项表[[#This Row],[内存]]))))
)</f>
        <v>1</v>
      </c>
      <c r="FK398" t="s">
        <v>1921</v>
      </c>
      <c r="FL398" t="s">
        <v>1995</v>
      </c>
      <c r="FM398">
        <v>4</v>
      </c>
      <c r="FN398" t="str">
        <f t="shared" si="20"/>
        <v>cvm!$FR$398#</v>
      </c>
      <c r="FO398" t="str" cm="1">
        <f t="array" ref="FO398">_xlfn.LET(_xlpm.x, FR398,
         _xlpm.cellAddress, "【 cvm!" &amp; ADDRESS(ROW(cvm内存选项表[[#This Row],[自检]]),COLUMN(cvm内存选项表[[#This Row],[自检]])) &amp; "】",
         _xlfn.IFS(ISBLANK(_xlpm.x),   "error:右侧选项不足" &amp;  _xlpm.cellAddress,
               ISERROR(_xlpm.x),   "error:右侧选项执行失败: cvm!" &amp; _xlpm.cellAddress,
               TRUE,             "ok")
)</f>
        <v>ok</v>
      </c>
      <c r="FR398" cm="1">
        <f t="array" ref="FR398:FT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98">
        <v>8</v>
      </c>
      <c r="FT398">
        <v>16</v>
      </c>
    </row>
    <row r="399" spans="2:176">
      <c r="B399" t="e" vm="750">
        <v>#VALUE!</v>
      </c>
      <c r="C399" t="s">
        <v>1924</v>
      </c>
      <c r="D399" t="s">
        <v>1953</v>
      </c>
      <c r="E399">
        <v>76</v>
      </c>
      <c r="F399">
        <v>320</v>
      </c>
      <c r="G399" t="s">
        <v>2322</v>
      </c>
      <c r="H399">
        <v>14456</v>
      </c>
      <c r="I399">
        <v>1</v>
      </c>
      <c r="J399" t="s">
        <v>2471</v>
      </c>
      <c r="R399" t="s">
        <v>17</v>
      </c>
      <c r="S399">
        <v>6</v>
      </c>
      <c r="U399" t="str">
        <f t="shared" si="18"/>
        <v>cvm!$AC$399#</v>
      </c>
      <c r="V399" t="str" cm="1">
        <f t="array" ref="V399">_xlfn.LET(_xlpm.x, AC398,
         _xlpm.cellAddress, "【 cvm!" &amp; ADDRESS(ROW(cvm机型选项表[[#This Row],[自检]]),COLUMN(cvm机型选项表[[#This Row],[自检]])) &amp; "】",
         _xlfn.IFS(ISBLANK(_xlpm.x),   "error:右侧选项不足" &amp;  _xlpm.cellAddress,
               ISERROR(_xlpm.x),   "error:右侧选项执行失败: cvm!" &amp; _xlpm.cellAddress,
               TRUE,             "ok")
)</f>
        <v>ok</v>
      </c>
      <c r="AC399" t="str" cm="1">
        <f t="array" ref="AC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99" t="s">
        <v>1924</v>
      </c>
      <c r="CZ399" t="s">
        <v>1982</v>
      </c>
      <c r="DA399">
        <v>1</v>
      </c>
      <c r="DB399" t="str">
        <f t="shared" si="19"/>
        <v>cvm!$DF$399#</v>
      </c>
      <c r="DC399" t="str" cm="1">
        <f t="array" ref="DC399">_xlfn.LET(_xlpm.x, DF399,
         _xlpm.cellAddress, "【 cvm!" &amp; ADDRESS(ROW(cvmCpu选项表[[#This Row],[自检]]),COLUMN(cvmCpu选项表[[#This Row],[自检]])) &amp; "】",
         _xlfn.IFS(ISBLANK(_xlpm.x),   "error:右侧选项不足" &amp;  _xlpm.cellAddress,
               ISERROR(_xlpm.x),   "error:右侧选项执行失败: cvm!" &amp; _xlpm.cellAddress,
               TRUE,             "ok")
)</f>
        <v>ok</v>
      </c>
      <c r="DF399" cm="1">
        <f t="array" ref="DF399">TRANSPOSE(
_xlfn.UNIQUE(
_xlfn._xlws.FILTER(cvm表[CPU],(cvm表[地域]=cvmCpu选项表[[#This Row],[地域]])
*IF(cvmCpu选项表[[#This Row],[机型]]="",TRUE,(cvm表[机型]=cvmCpu选项表[[#This Row],[机型]]))
*IF(cvmCpu选项表[[#This Row],[内存]]="",TRUE,(cvm表[内存]=cvmCpu选项表[[#This Row],[内存]]))))
)</f>
        <v>1</v>
      </c>
      <c r="FK399" t="s">
        <v>1921</v>
      </c>
      <c r="FL399" t="s">
        <v>1995</v>
      </c>
      <c r="FM399">
        <v>8</v>
      </c>
      <c r="FN399" t="str">
        <f t="shared" si="20"/>
        <v>cvm!$FR$399#</v>
      </c>
      <c r="FO399" t="str" cm="1">
        <f t="array" ref="FO399">_xlfn.LET(_xlpm.x, FR399,
         _xlpm.cellAddress, "【 cvm!" &amp; ADDRESS(ROW(cvm内存选项表[[#This Row],[自检]]),COLUMN(cvm内存选项表[[#This Row],[自检]])) &amp; "】",
         _xlfn.IFS(ISBLANK(_xlpm.x),   "error:右侧选项不足" &amp;  _xlpm.cellAddress,
               ISERROR(_xlpm.x),   "error:右侧选项执行失败: cvm!" &amp; _xlpm.cellAddress,
               TRUE,             "ok")
)</f>
        <v>ok</v>
      </c>
      <c r="FR399" cm="1">
        <f t="array" ref="FR399:FT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99">
        <v>16</v>
      </c>
      <c r="FT399">
        <v>32</v>
      </c>
    </row>
    <row r="400" spans="2:176">
      <c r="B400" t="e" vm="751">
        <v>#VALUE!</v>
      </c>
      <c r="C400" t="s">
        <v>1924</v>
      </c>
      <c r="D400" t="s">
        <v>1955</v>
      </c>
      <c r="E400">
        <v>4</v>
      </c>
      <c r="F400">
        <v>16</v>
      </c>
      <c r="G400" t="s">
        <v>1967</v>
      </c>
      <c r="H400">
        <v>678</v>
      </c>
      <c r="I400">
        <v>1</v>
      </c>
      <c r="J400" t="s">
        <v>2472</v>
      </c>
      <c r="R400" t="s">
        <v>17</v>
      </c>
      <c r="S400">
        <v>14</v>
      </c>
      <c r="U400" t="str">
        <f t="shared" si="18"/>
        <v>cvm!$AC$400#</v>
      </c>
      <c r="V400" t="str" cm="1">
        <f t="array" ref="V400">_xlfn.LET(_xlpm.x, AC399,
         _xlpm.cellAddress, "【 cvm!" &amp; ADDRESS(ROW(cvm机型选项表[[#This Row],[自检]]),COLUMN(cvm机型选项表[[#This Row],[自检]])) &amp; "】",
         _xlfn.IFS(ISBLANK(_xlpm.x),   "error:右侧选项不足" &amp;  _xlpm.cellAddress,
               ISERROR(_xlpm.x),   "error:右侧选项执行失败: cvm!" &amp; _xlpm.cellAddress,
               TRUE,             "ok")
)</f>
        <v>ok</v>
      </c>
      <c r="AC400" t="str" cm="1">
        <f t="array" ref="AC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0" t="s">
        <v>1924</v>
      </c>
      <c r="CZ400" t="s">
        <v>1982</v>
      </c>
      <c r="DA400">
        <v>4</v>
      </c>
      <c r="DB400" t="str">
        <f t="shared" si="19"/>
        <v>cvm!$DF$400#</v>
      </c>
      <c r="DC400" t="str" cm="1">
        <f t="array" ref="DC400">_xlfn.LET(_xlpm.x, DF400,
         _xlpm.cellAddress, "【 cvm!" &amp; ADDRESS(ROW(cvmCpu选项表[[#This Row],[自检]]),COLUMN(cvmCpu选项表[[#This Row],[自检]])) &amp; "】",
         _xlfn.IFS(ISBLANK(_xlpm.x),   "error:右侧选项不足" &amp;  _xlpm.cellAddress,
               ISERROR(_xlpm.x),   "error:右侧选项执行失败: cvm!" &amp; _xlpm.cellAddress,
               TRUE,             "ok")
)</f>
        <v>ok</v>
      </c>
      <c r="DF400" cm="1">
        <f t="array" ref="DF400:DG400">TRANSPOSE(
_xlfn.UNIQUE(
_xlfn._xlws.FILTER(cvm表[CPU],(cvm表[地域]=cvmCpu选项表[[#This Row],[地域]])
*IF(cvmCpu选项表[[#This Row],[机型]]="",TRUE,(cvm表[机型]=cvmCpu选项表[[#This Row],[机型]]))
*IF(cvmCpu选项表[[#This Row],[内存]]="",TRUE,(cvm表[内存]=cvmCpu选项表[[#This Row],[内存]]))))
)</f>
        <v>1</v>
      </c>
      <c r="DG400">
        <v>2</v>
      </c>
      <c r="FK400" t="s">
        <v>1921</v>
      </c>
      <c r="FL400" t="s">
        <v>1995</v>
      </c>
      <c r="FM400">
        <v>12</v>
      </c>
      <c r="FN400" t="str">
        <f t="shared" si="20"/>
        <v>cvm!$FR$400#</v>
      </c>
      <c r="FO400" t="str" cm="1">
        <f t="array" ref="FO400">_xlfn.LET(_xlpm.x, FR400,
         _xlpm.cellAddress, "【 cvm!" &amp; ADDRESS(ROW(cvm内存选项表[[#This Row],[自检]]),COLUMN(cvm内存选项表[[#This Row],[自检]])) &amp; "】",
         _xlfn.IFS(ISBLANK(_xlpm.x),   "error:右侧选项不足" &amp;  _xlpm.cellAddress,
               ISERROR(_xlpm.x),   "error:右侧选项执行失败: cvm!" &amp; _xlpm.cellAddress,
               TRUE,             "ok")
)</f>
        <v>ok</v>
      </c>
      <c r="FR400" cm="1">
        <f t="array" ref="FR400:FS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400">
        <v>48</v>
      </c>
    </row>
    <row r="401" spans="2:174">
      <c r="B401" t="e" vm="752">
        <v>#VALUE!</v>
      </c>
      <c r="C401" t="s">
        <v>1924</v>
      </c>
      <c r="D401" t="s">
        <v>1955</v>
      </c>
      <c r="E401">
        <v>4</v>
      </c>
      <c r="F401">
        <v>8</v>
      </c>
      <c r="G401" t="s">
        <v>1970</v>
      </c>
      <c r="H401">
        <v>452</v>
      </c>
      <c r="I401">
        <v>1</v>
      </c>
      <c r="J401" t="s">
        <v>2473</v>
      </c>
      <c r="R401" t="s">
        <v>17</v>
      </c>
      <c r="S401">
        <v>28</v>
      </c>
      <c r="U401" t="str">
        <f t="shared" si="18"/>
        <v>cvm!$AC$401#</v>
      </c>
      <c r="V401" t="str" cm="1">
        <f t="array" ref="V401">_xlfn.LET(_xlpm.x, AC400,
         _xlpm.cellAddress, "【 cvm!" &amp; ADDRESS(ROW(cvm机型选项表[[#This Row],[自检]]),COLUMN(cvm机型选项表[[#This Row],[自检]])) &amp; "】",
         _xlfn.IFS(ISBLANK(_xlpm.x),   "error:右侧选项不足" &amp;  _xlpm.cellAddress,
               ISERROR(_xlpm.x),   "error:右侧选项执行失败: cvm!" &amp; _xlpm.cellAddress,
               TRUE,             "ok")
)</f>
        <v>ok</v>
      </c>
      <c r="AC401" t="str" cm="1">
        <f t="array" ref="AC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1" t="s">
        <v>1924</v>
      </c>
      <c r="CZ401" t="s">
        <v>1982</v>
      </c>
      <c r="DA401">
        <v>8</v>
      </c>
      <c r="DB401" t="str">
        <f t="shared" si="19"/>
        <v>cvm!$DF$401#</v>
      </c>
      <c r="DC401" t="str" cm="1">
        <f t="array" ref="DC401">_xlfn.LET(_xlpm.x, DF401,
         _xlpm.cellAddress, "【 cvm!" &amp; ADDRESS(ROW(cvmCpu选项表[[#This Row],[自检]]),COLUMN(cvmCpu选项表[[#This Row],[自检]])) &amp; "】",
         _xlfn.IFS(ISBLANK(_xlpm.x),   "error:右侧选项不足" &amp;  _xlpm.cellAddress,
               ISERROR(_xlpm.x),   "error:右侧选项执行失败: cvm!" &amp; _xlpm.cellAddress,
               TRUE,             "ok")
)</f>
        <v>ok</v>
      </c>
      <c r="DF401" cm="1">
        <f t="array" ref="DF401:DG401">TRANSPOSE(
_xlfn.UNIQUE(
_xlfn._xlws.FILTER(cvm表[CPU],(cvm表[地域]=cvmCpu选项表[[#This Row],[地域]])
*IF(cvmCpu选项表[[#This Row],[机型]]="",TRUE,(cvm表[机型]=cvmCpu选项表[[#This Row],[机型]]))
*IF(cvmCpu选项表[[#This Row],[内存]]="",TRUE,(cvm表[内存]=cvmCpu选项表[[#This Row],[内存]]))))
)</f>
        <v>2</v>
      </c>
      <c r="DG401">
        <v>4</v>
      </c>
      <c r="FK401" t="s">
        <v>1921</v>
      </c>
      <c r="FL401" t="s">
        <v>1995</v>
      </c>
      <c r="FM401">
        <v>16</v>
      </c>
      <c r="FN401" t="str">
        <f t="shared" si="20"/>
        <v>cvm!$FR$401#</v>
      </c>
      <c r="FO401" t="str" cm="1">
        <f t="array" ref="FO401">_xlfn.LET(_xlpm.x, FR401,
         _xlpm.cellAddress, "【 cvm!" &amp; ADDRESS(ROW(cvm内存选项表[[#This Row],[自检]]),COLUMN(cvm内存选项表[[#This Row],[自检]])) &amp; "】",
         _xlfn.IFS(ISBLANK(_xlpm.x),   "error:右侧选项不足" &amp;  _xlpm.cellAddress,
               ISERROR(_xlpm.x),   "error:右侧选项执行失败: cvm!" &amp; _xlpm.cellAddress,
               TRUE,             "ok")
)</f>
        <v>ok</v>
      </c>
      <c r="FR401" cm="1">
        <f t="array" ref="FR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74">
      <c r="B402" t="e" vm="753">
        <v>#VALUE!</v>
      </c>
      <c r="C402" t="s">
        <v>1924</v>
      </c>
      <c r="D402" t="s">
        <v>1955</v>
      </c>
      <c r="E402">
        <v>8</v>
      </c>
      <c r="F402">
        <v>32</v>
      </c>
      <c r="G402" t="s">
        <v>1956</v>
      </c>
      <c r="H402">
        <v>1356</v>
      </c>
      <c r="I402">
        <v>1</v>
      </c>
      <c r="J402" t="s">
        <v>2474</v>
      </c>
      <c r="R402" t="s">
        <v>17</v>
      </c>
      <c r="S402">
        <v>10</v>
      </c>
      <c r="U402" t="str">
        <f t="shared" si="18"/>
        <v>cvm!$AC$402#</v>
      </c>
      <c r="V402" t="str" cm="1">
        <f t="array" ref="V402">_xlfn.LET(_xlpm.x, AC401,
         _xlpm.cellAddress, "【 cvm!" &amp; ADDRESS(ROW(cvm机型选项表[[#This Row],[自检]]),COLUMN(cvm机型选项表[[#This Row],[自检]])) &amp; "】",
         _xlfn.IFS(ISBLANK(_xlpm.x),   "error:右侧选项不足" &amp;  _xlpm.cellAddress,
               ISERROR(_xlpm.x),   "error:右侧选项执行失败: cvm!" &amp; _xlpm.cellAddress,
               TRUE,             "ok")
)</f>
        <v>ok</v>
      </c>
      <c r="AC402" t="str" cm="1">
        <f t="array" ref="AC402:AE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2" t="str">
        <v>GPU计算型 GN10Xp</v>
      </c>
      <c r="AE402" t="str">
        <v>FPGA加速型 FX4</v>
      </c>
      <c r="CY402" t="s">
        <v>1924</v>
      </c>
      <c r="CZ402" t="s">
        <v>1982</v>
      </c>
      <c r="DA402">
        <v>16</v>
      </c>
      <c r="DB402" t="str">
        <f t="shared" si="19"/>
        <v>cvm!$DF$402#</v>
      </c>
      <c r="DC402" t="str" cm="1">
        <f t="array" ref="DC402">_xlfn.LET(_xlpm.x, DF402,
         _xlpm.cellAddress, "【 cvm!" &amp; ADDRESS(ROW(cvmCpu选项表[[#This Row],[自检]]),COLUMN(cvmCpu选项表[[#This Row],[自检]])) &amp; "】",
         _xlfn.IFS(ISBLANK(_xlpm.x),   "error:右侧选项不足" &amp;  _xlpm.cellAddress,
               ISERROR(_xlpm.x),   "error:右侧选项执行失败: cvm!" &amp; _xlpm.cellAddress,
               TRUE,             "ok")
)</f>
        <v>ok</v>
      </c>
      <c r="DF402" cm="1">
        <f t="array" ref="DF402:DG402">TRANSPOSE(
_xlfn.UNIQUE(
_xlfn._xlws.FILTER(cvm表[CPU],(cvm表[地域]=cvmCpu选项表[[#This Row],[地域]])
*IF(cvmCpu选项表[[#This Row],[机型]]="",TRUE,(cvm表[机型]=cvmCpu选项表[[#This Row],[机型]]))
*IF(cvmCpu选项表[[#This Row],[内存]]="",TRUE,(cvm表[内存]=cvmCpu选项表[[#This Row],[内存]]))))
)</f>
        <v>4</v>
      </c>
      <c r="DG402">
        <v>8</v>
      </c>
      <c r="FK402" t="s">
        <v>1921</v>
      </c>
      <c r="FL402" t="s">
        <v>1995</v>
      </c>
      <c r="FM402">
        <v>24</v>
      </c>
      <c r="FN402" t="str">
        <f t="shared" si="20"/>
        <v>cvm!$FR$402#</v>
      </c>
      <c r="FO402" t="str" cm="1">
        <f t="array" ref="FO402">_xlfn.LET(_xlpm.x, FR402,
         _xlpm.cellAddress, "【 cvm!" &amp; ADDRESS(ROW(cvm内存选项表[[#This Row],[自检]]),COLUMN(cvm内存选项表[[#This Row],[自检]])) &amp; "】",
         _xlfn.IFS(ISBLANK(_xlpm.x),   "error:右侧选项不足" &amp;  _xlpm.cellAddress,
               ISERROR(_xlpm.x),   "error:右侧选项执行失败: cvm!" &amp; _xlpm.cellAddress,
               TRUE,             "ok")
)</f>
        <v>ok</v>
      </c>
      <c r="FR402" cm="1">
        <f t="array" ref="FR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74">
      <c r="B403" t="e" vm="754">
        <v>#VALUE!</v>
      </c>
      <c r="C403" t="s">
        <v>1924</v>
      </c>
      <c r="D403" t="s">
        <v>1955</v>
      </c>
      <c r="E403">
        <v>8</v>
      </c>
      <c r="F403">
        <v>16</v>
      </c>
      <c r="G403" t="s">
        <v>1975</v>
      </c>
      <c r="H403">
        <v>904</v>
      </c>
      <c r="I403">
        <v>1</v>
      </c>
      <c r="J403" t="s">
        <v>2475</v>
      </c>
      <c r="R403" t="s">
        <v>17</v>
      </c>
      <c r="S403">
        <v>20</v>
      </c>
      <c r="U403" t="str">
        <f t="shared" si="18"/>
        <v>cvm!$AC$403#</v>
      </c>
      <c r="V403" t="str" cm="1">
        <f t="array" ref="V403">_xlfn.LET(_xlpm.x, AC402,
         _xlpm.cellAddress, "【 cvm!" &amp; ADDRESS(ROW(cvm机型选项表[[#This Row],[自检]]),COLUMN(cvm机型选项表[[#This Row],[自检]])) &amp; "】",
         _xlfn.IFS(ISBLANK(_xlpm.x),   "error:右侧选项不足" &amp;  _xlpm.cellAddress,
               ISERROR(_xlpm.x),   "error:右侧选项执行失败: cvm!" &amp; _xlpm.cellAddress,
               TRUE,             "ok")
)</f>
        <v>ok</v>
      </c>
      <c r="AC403" t="str" cm="1">
        <f t="array" ref="AC403:AD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3" t="str">
        <v>GPU计算型 GN10Xp</v>
      </c>
      <c r="CY403" t="s">
        <v>1924</v>
      </c>
      <c r="CZ403" t="s">
        <v>1982</v>
      </c>
      <c r="DA403">
        <v>32</v>
      </c>
      <c r="DB403" t="str">
        <f t="shared" si="19"/>
        <v>cvm!$DF$403#</v>
      </c>
      <c r="DC403" t="str" cm="1">
        <f t="array" ref="DC403">_xlfn.LET(_xlpm.x, DF403,
         _xlpm.cellAddress, "【 cvm!" &amp; ADDRESS(ROW(cvmCpu选项表[[#This Row],[自检]]),COLUMN(cvmCpu选项表[[#This Row],[自检]])) &amp; "】",
         _xlfn.IFS(ISBLANK(_xlpm.x),   "error:右侧选项不足" &amp;  _xlpm.cellAddress,
               ISERROR(_xlpm.x),   "error:右侧选项执行失败: cvm!" &amp; _xlpm.cellAddress,
               TRUE,             "ok")
)</f>
        <v>ok</v>
      </c>
      <c r="DF403" cm="1">
        <f t="array" ref="DF403:DG403">TRANSPOSE(
_xlfn.UNIQUE(
_xlfn._xlws.FILTER(cvm表[CPU],(cvm表[地域]=cvmCpu选项表[[#This Row],[地域]])
*IF(cvmCpu选项表[[#This Row],[机型]]="",TRUE,(cvm表[机型]=cvmCpu选项表[[#This Row],[机型]]))
*IF(cvmCpu选项表[[#This Row],[内存]]="",TRUE,(cvm表[内存]=cvmCpu选项表[[#This Row],[内存]]))))
)</f>
        <v>8</v>
      </c>
      <c r="DG403">
        <v>16</v>
      </c>
      <c r="FK403" t="s">
        <v>1921</v>
      </c>
      <c r="FL403" t="s">
        <v>1995</v>
      </c>
      <c r="FM403">
        <v>32</v>
      </c>
      <c r="FN403" t="str">
        <f t="shared" si="20"/>
        <v>cvm!$FR$403#</v>
      </c>
      <c r="FO403" t="str" cm="1">
        <f t="array" ref="FO403">_xlfn.LET(_xlpm.x, FR403,
         _xlpm.cellAddress, "【 cvm!" &amp; ADDRESS(ROW(cvm内存选项表[[#This Row],[自检]]),COLUMN(cvm内存选项表[[#This Row],[自检]])) &amp; "】",
         _xlfn.IFS(ISBLANK(_xlpm.x),   "error:右侧选项不足" &amp;  _xlpm.cellAddress,
               ISERROR(_xlpm.x),   "error:右侧选项执行失败: cvm!" &amp; _xlpm.cellAddress,
               TRUE,             "ok")
)</f>
        <v>ok</v>
      </c>
      <c r="FR403" cm="1">
        <f t="array" ref="FR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74">
      <c r="B404" t="e" vm="755">
        <v>#VALUE!</v>
      </c>
      <c r="C404" t="s">
        <v>1924</v>
      </c>
      <c r="D404" t="s">
        <v>1955</v>
      </c>
      <c r="E404">
        <v>16</v>
      </c>
      <c r="F404">
        <v>64</v>
      </c>
      <c r="G404" t="s">
        <v>1942</v>
      </c>
      <c r="H404">
        <v>2712</v>
      </c>
      <c r="I404">
        <v>1</v>
      </c>
      <c r="J404" t="s">
        <v>2476</v>
      </c>
      <c r="R404" t="s">
        <v>17</v>
      </c>
      <c r="S404">
        <v>36</v>
      </c>
      <c r="U404" t="str">
        <f t="shared" si="18"/>
        <v>cvm!$AC$404#</v>
      </c>
      <c r="V404" t="str" cm="1">
        <f t="array" ref="V404">_xlfn.LET(_xlpm.x, AC403,
         _xlpm.cellAddress, "【 cvm!" &amp; ADDRESS(ROW(cvm机型选项表[[#This Row],[自检]]),COLUMN(cvm机型选项表[[#This Row],[自检]])) &amp; "】",
         _xlfn.IFS(ISBLANK(_xlpm.x),   "error:右侧选项不足" &amp;  _xlpm.cellAddress,
               ISERROR(_xlpm.x),   "error:右侧选项执行失败: cvm!" &amp; _xlpm.cellAddress,
               TRUE,             "ok")
)</f>
        <v>ok</v>
      </c>
      <c r="AC404" t="str" cm="1">
        <f t="array" ref="AC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404" t="s">
        <v>1924</v>
      </c>
      <c r="CZ404" t="s">
        <v>1982</v>
      </c>
      <c r="DA404">
        <v>64</v>
      </c>
      <c r="DB404" t="str">
        <f t="shared" si="19"/>
        <v>cvm!$DF$404#</v>
      </c>
      <c r="DC404" t="str" cm="1">
        <f t="array" ref="DC404">_xlfn.LET(_xlpm.x, DF404,
         _xlpm.cellAddress, "【 cvm!" &amp; ADDRESS(ROW(cvmCpu选项表[[#This Row],[自检]]),COLUMN(cvmCpu选项表[[#This Row],[自检]])) &amp; "】",
         _xlfn.IFS(ISBLANK(_xlpm.x),   "error:右侧选项不足" &amp;  _xlpm.cellAddress,
               ISERROR(_xlpm.x),   "error:右侧选项执行失败: cvm!" &amp; _xlpm.cellAddress,
               TRUE,             "ok")
)</f>
        <v>ok</v>
      </c>
      <c r="DF404" cm="1">
        <f t="array" ref="DF404:DG404">TRANSPOSE(
_xlfn.UNIQUE(
_xlfn._xlws.FILTER(cvm表[CPU],(cvm表[地域]=cvmCpu选项表[[#This Row],[地域]])
*IF(cvmCpu选项表[[#This Row],[机型]]="",TRUE,(cvm表[机型]=cvmCpu选项表[[#This Row],[机型]]))
*IF(cvmCpu选项表[[#This Row],[内存]]="",TRUE,(cvm表[内存]=cvmCpu选项表[[#This Row],[内存]]))))
)</f>
        <v>16</v>
      </c>
      <c r="DG404">
        <v>32</v>
      </c>
      <c r="FK404" t="s">
        <v>1921</v>
      </c>
      <c r="FL404" t="s">
        <v>1995</v>
      </c>
      <c r="FM404">
        <v>48</v>
      </c>
      <c r="FN404" t="str">
        <f t="shared" si="20"/>
        <v>cvm!$FR$404#</v>
      </c>
      <c r="FO404" t="str" cm="1">
        <f t="array" ref="FO404">_xlfn.LET(_xlpm.x, FR404,
         _xlpm.cellAddress, "【 cvm!" &amp; ADDRESS(ROW(cvm内存选项表[[#This Row],[自检]]),COLUMN(cvm内存选项表[[#This Row],[自检]])) &amp; "】",
         _xlfn.IFS(ISBLANK(_xlpm.x),   "error:右侧选项不足" &amp;  _xlpm.cellAddress,
               ISERROR(_xlpm.x),   "error:右侧选项执行失败: cvm!" &amp; _xlpm.cellAddress,
               TRUE,             "ok")
)</f>
        <v>ok</v>
      </c>
      <c r="FR404" cm="1">
        <f t="array" ref="FR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74">
      <c r="B405" t="e" vm="756">
        <v>#VALUE!</v>
      </c>
      <c r="C405" t="s">
        <v>1924</v>
      </c>
      <c r="D405" t="s">
        <v>1955</v>
      </c>
      <c r="E405">
        <v>16</v>
      </c>
      <c r="F405">
        <v>32</v>
      </c>
      <c r="G405" t="s">
        <v>1980</v>
      </c>
      <c r="H405">
        <v>1808</v>
      </c>
      <c r="I405">
        <v>1</v>
      </c>
      <c r="J405" t="s">
        <v>2477</v>
      </c>
      <c r="R405" t="s">
        <v>17</v>
      </c>
      <c r="S405">
        <v>22</v>
      </c>
      <c r="U405" t="str">
        <f t="shared" si="18"/>
        <v>cvm!$AC$405#</v>
      </c>
      <c r="V405" t="str" cm="1">
        <f t="array" ref="V405">_xlfn.LET(_xlpm.x, AC404,
         _xlpm.cellAddress, "【 cvm!" &amp; ADDRESS(ROW(cvm机型选项表[[#This Row],[自检]]),COLUMN(cvm机型选项表[[#This Row],[自检]])) &amp; "】",
         _xlfn.IFS(ISBLANK(_xlpm.x),   "error:右侧选项不足" &amp;  _xlpm.cellAddress,
               ISERROR(_xlpm.x),   "error:右侧选项执行失败: cvm!" &amp; _xlpm.cellAddress,
               TRUE,             "ok")
)</f>
        <v>ok</v>
      </c>
      <c r="AC405" t="str" cm="1">
        <f t="array" ref="AC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5" t="s">
        <v>1924</v>
      </c>
      <c r="CZ405" t="s">
        <v>1982</v>
      </c>
      <c r="DA405">
        <v>128</v>
      </c>
      <c r="DB405" t="str">
        <f t="shared" si="19"/>
        <v>cvm!$DF$405#</v>
      </c>
      <c r="DC405" t="str" cm="1">
        <f t="array" ref="DC405">_xlfn.LET(_xlpm.x, DF405,
         _xlpm.cellAddress, "【 cvm!" &amp; ADDRESS(ROW(cvmCpu选项表[[#This Row],[自检]]),COLUMN(cvmCpu选项表[[#This Row],[自检]])) &amp; "】",
         _xlfn.IFS(ISBLANK(_xlpm.x),   "error:右侧选项不足" &amp;  _xlpm.cellAddress,
               ISERROR(_xlpm.x),   "error:右侧选项执行失败: cvm!" &amp; _xlpm.cellAddress,
               TRUE,             "ok")
)</f>
        <v>ok</v>
      </c>
      <c r="DF405" cm="1">
        <f t="array" ref="DF405:DG405">TRANSPOSE(
_xlfn.UNIQUE(
_xlfn._xlws.FILTER(cvm表[CPU],(cvm表[地域]=cvmCpu选项表[[#This Row],[地域]])
*IF(cvmCpu选项表[[#This Row],[机型]]="",TRUE,(cvm表[机型]=cvmCpu选项表[[#This Row],[机型]]))
*IF(cvmCpu选项表[[#This Row],[内存]]="",TRUE,(cvm表[内存]=cvmCpu选项表[[#This Row],[内存]]))))
)</f>
        <v>32</v>
      </c>
      <c r="DG405">
        <v>64</v>
      </c>
      <c r="FK405" t="s">
        <v>1921</v>
      </c>
      <c r="FL405" t="s">
        <v>1997</v>
      </c>
      <c r="FM405">
        <v>80</v>
      </c>
      <c r="FN405" t="str">
        <f t="shared" si="20"/>
        <v>cvm!$FR$405#</v>
      </c>
      <c r="FO405" t="str" cm="1">
        <f t="array" ref="FO405">_xlfn.LET(_xlpm.x, FR405,
         _xlpm.cellAddress, "【 cvm!" &amp; ADDRESS(ROW(cvm内存选项表[[#This Row],[自检]]),COLUMN(cvm内存选项表[[#This Row],[自检]])) &amp; "】",
         _xlfn.IFS(ISBLANK(_xlpm.x),   "error:右侧选项不足" &amp;  _xlpm.cellAddress,
               ISERROR(_xlpm.x),   "error:右侧选项执行失败: cvm!" &amp; _xlpm.cellAddress,
               TRUE,             "ok")
)</f>
        <v>ok</v>
      </c>
      <c r="FR405" cm="1">
        <f t="array" ref="FR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74">
      <c r="B406" t="e" vm="757">
        <v>#VALUE!</v>
      </c>
      <c r="C406" t="s">
        <v>1924</v>
      </c>
      <c r="D406" t="s">
        <v>1955</v>
      </c>
      <c r="E406">
        <v>32</v>
      </c>
      <c r="F406">
        <v>128</v>
      </c>
      <c r="G406" t="s">
        <v>1944</v>
      </c>
      <c r="H406">
        <v>5424</v>
      </c>
      <c r="I406">
        <v>1</v>
      </c>
      <c r="J406" t="s">
        <v>2478</v>
      </c>
      <c r="R406" t="s">
        <v>17</v>
      </c>
      <c r="S406">
        <v>44</v>
      </c>
      <c r="U406" t="str">
        <f t="shared" si="18"/>
        <v>cvm!$AC$406#</v>
      </c>
      <c r="V406" t="str" cm="1">
        <f t="array" ref="V406">_xlfn.LET(_xlpm.x, AC405,
         _xlpm.cellAddress, "【 cvm!" &amp; ADDRESS(ROW(cvm机型选项表[[#This Row],[自检]]),COLUMN(cvm机型选项表[[#This Row],[自检]])) &amp; "】",
         _xlfn.IFS(ISBLANK(_xlpm.x),   "error:右侧选项不足" &amp;  _xlpm.cellAddress,
               ISERROR(_xlpm.x),   "error:右侧选项执行失败: cvm!" &amp; _xlpm.cellAddress,
               TRUE,             "ok")
)</f>
        <v>ok</v>
      </c>
      <c r="AC406" t="str" cm="1">
        <f t="array" ref="AC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6" t="s">
        <v>1924</v>
      </c>
      <c r="CZ406" t="s">
        <v>1982</v>
      </c>
      <c r="DA406">
        <v>256</v>
      </c>
      <c r="DB406" t="str">
        <f t="shared" si="19"/>
        <v>cvm!$DF$406#</v>
      </c>
      <c r="DC406" t="str" cm="1">
        <f t="array" ref="DC406">_xlfn.LET(_xlpm.x, DF406,
         _xlpm.cellAddress, "【 cvm!" &amp; ADDRESS(ROW(cvmCpu选项表[[#This Row],[自检]]),COLUMN(cvmCpu选项表[[#This Row],[自检]])) &amp; "】",
         _xlfn.IFS(ISBLANK(_xlpm.x),   "error:右侧选项不足" &amp;  _xlpm.cellAddress,
               ISERROR(_xlpm.x),   "error:右侧选项执行失败: cvm!" &amp; _xlpm.cellAddress,
               TRUE,             "ok")
)</f>
        <v>ok</v>
      </c>
      <c r="DF406" cm="1">
        <f t="array" ref="DF406">TRANSPOSE(
_xlfn.UNIQUE(
_xlfn._xlws.FILTER(cvm表[CPU],(cvm表[地域]=cvmCpu选项表[[#This Row],[地域]])
*IF(cvmCpu选项表[[#This Row],[机型]]="",TRUE,(cvm表[机型]=cvmCpu选项表[[#This Row],[机型]]))
*IF(cvmCpu选项表[[#This Row],[内存]]="",TRUE,(cvm表[内存]=cvmCpu选项表[[#This Row],[内存]]))))
)</f>
        <v>64</v>
      </c>
      <c r="FK406" t="s">
        <v>1921</v>
      </c>
      <c r="FL406" t="s">
        <v>1999</v>
      </c>
      <c r="FM406">
        <v>8</v>
      </c>
      <c r="FN406" t="str">
        <f t="shared" si="20"/>
        <v>cvm!$FR$406#</v>
      </c>
      <c r="FO406" t="str" cm="1">
        <f t="array" ref="FO406">_xlfn.LET(_xlpm.x, FR406,
         _xlpm.cellAddress, "【 cvm!" &amp; ADDRESS(ROW(cvm内存选项表[[#This Row],[自检]]),COLUMN(cvm内存选项表[[#This Row],[自检]])) &amp; "】",
         _xlfn.IFS(ISBLANK(_xlpm.x),   "error:右侧选项不足" &amp;  _xlpm.cellAddress,
               ISERROR(_xlpm.x),   "error:右侧选项执行失败: cvm!" &amp; _xlpm.cellAddress,
               TRUE,             "ok")
)</f>
        <v>ok</v>
      </c>
      <c r="FR406" cm="1">
        <f t="array" ref="FR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74">
      <c r="B407" t="e" vm="758">
        <v>#VALUE!</v>
      </c>
      <c r="C407" t="s">
        <v>1924</v>
      </c>
      <c r="D407" t="s">
        <v>1955</v>
      </c>
      <c r="E407">
        <v>32</v>
      </c>
      <c r="F407">
        <v>64</v>
      </c>
      <c r="G407" t="s">
        <v>1985</v>
      </c>
      <c r="H407">
        <v>3616</v>
      </c>
      <c r="I407">
        <v>1</v>
      </c>
      <c r="J407" t="s">
        <v>2479</v>
      </c>
      <c r="R407" t="s">
        <v>1921</v>
      </c>
      <c r="T407">
        <v>384</v>
      </c>
      <c r="U407" t="str">
        <f t="shared" si="18"/>
        <v>cvm!$AC$407#</v>
      </c>
      <c r="V407" t="str" cm="1">
        <f t="array" ref="V407">_xlfn.LET(_xlpm.x, AC406,
         _xlpm.cellAddress, "【 cvm!" &amp; ADDRESS(ROW(cvm机型选项表[[#This Row],[自检]]),COLUMN(cvm机型选项表[[#This Row],[自检]])) &amp; "】",
         _xlfn.IFS(ISBLANK(_xlpm.x),   "error:右侧选项不足" &amp;  _xlpm.cellAddress,
               ISERROR(_xlpm.x),   "error:右侧选项执行失败: cvm!" &amp; _xlpm.cellAddress,
               TRUE,             "ok")
)</f>
        <v>ok</v>
      </c>
      <c r="AC407" t="str" cm="1">
        <f t="array" ref="AC407:AK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07" t="str">
        <v>标准型 黑石物理服务器BMS4</v>
      </c>
      <c r="AE407" t="str">
        <v>标准型 SA3</v>
      </c>
      <c r="AF407" t="str">
        <v>大数据型 黑石物理服务器BMD2</v>
      </c>
      <c r="AG407" t="str">
        <v>内存型 MA2</v>
      </c>
      <c r="AH407" t="str">
        <v>内存型 M4</v>
      </c>
      <c r="AI407" t="str">
        <v>内存型 M3</v>
      </c>
      <c r="AJ407" t="str">
        <v>内存型 M2</v>
      </c>
      <c r="AK407" t="str">
        <v>GPU型 黑石物理服务器BMG5t</v>
      </c>
      <c r="CY407" t="s">
        <v>1924</v>
      </c>
      <c r="CZ407" t="s">
        <v>1982</v>
      </c>
      <c r="DA407">
        <v>448</v>
      </c>
      <c r="DB407" t="str">
        <f t="shared" si="19"/>
        <v>cvm!$DF$407#</v>
      </c>
      <c r="DC407" t="str" cm="1">
        <f t="array" ref="DC407">_xlfn.LET(_xlpm.x, DF407,
         _xlpm.cellAddress, "【 cvm!" &amp; ADDRESS(ROW(cvmCpu选项表[[#This Row],[自检]]),COLUMN(cvmCpu选项表[[#This Row],[自检]])) &amp; "】",
         _xlfn.IFS(ISBLANK(_xlpm.x),   "error:右侧选项不足" &amp;  _xlpm.cellAddress,
               ISERROR(_xlpm.x),   "error:右侧选项执行失败: cvm!" &amp; _xlpm.cellAddress,
               TRUE,             "ok")
)</f>
        <v>ok</v>
      </c>
      <c r="DF407" cm="1">
        <f t="array" ref="DF407">TRANSPOSE(
_xlfn.UNIQUE(
_xlfn._xlws.FILTER(cvm表[CPU],(cvm表[地域]=cvmCpu选项表[[#This Row],[地域]])
*IF(cvmCpu选项表[[#This Row],[机型]]="",TRUE,(cvm表[机型]=cvmCpu选项表[[#This Row],[机型]]))
*IF(cvmCpu选项表[[#This Row],[内存]]="",TRUE,(cvm表[内存]=cvmCpu选项表[[#This Row],[内存]]))))
)</f>
        <v>128</v>
      </c>
      <c r="FK407" t="s">
        <v>1921</v>
      </c>
      <c r="FL407" t="s">
        <v>1999</v>
      </c>
      <c r="FM407">
        <v>16</v>
      </c>
      <c r="FN407" t="str">
        <f t="shared" si="20"/>
        <v>cvm!$FR$407#</v>
      </c>
      <c r="FO407" t="str" cm="1">
        <f t="array" ref="FO407">_xlfn.LET(_xlpm.x, FR407,
         _xlpm.cellAddress, "【 cvm!" &amp; ADDRESS(ROW(cvm内存选项表[[#This Row],[自检]]),COLUMN(cvm内存选项表[[#This Row],[自检]])) &amp; "】",
         _xlfn.IFS(ISBLANK(_xlpm.x),   "error:右侧选项不足" &amp;  _xlpm.cellAddress,
               ISERROR(_xlpm.x),   "error:右侧选项执行失败: cvm!" &amp; _xlpm.cellAddress,
               TRUE,             "ok")
)</f>
        <v>ok</v>
      </c>
      <c r="FR407" cm="1">
        <f t="array" ref="FR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74">
      <c r="B408" t="e" vm="759">
        <v>#VALUE!</v>
      </c>
      <c r="C408" t="s">
        <v>1924</v>
      </c>
      <c r="D408" t="s">
        <v>1958</v>
      </c>
      <c r="E408">
        <v>4</v>
      </c>
      <c r="F408">
        <v>16</v>
      </c>
      <c r="G408" t="s">
        <v>1967</v>
      </c>
      <c r="H408">
        <v>564</v>
      </c>
      <c r="I408">
        <v>1</v>
      </c>
      <c r="J408" t="s">
        <v>2480</v>
      </c>
      <c r="R408" t="s">
        <v>1921</v>
      </c>
      <c r="T408">
        <v>64</v>
      </c>
      <c r="U408" t="str">
        <f t="shared" si="18"/>
        <v>cvm!$AC$408#</v>
      </c>
      <c r="V408" t="str" cm="1">
        <f t="array" ref="V408">_xlfn.LET(_xlpm.x, AC407,
         _xlpm.cellAddress, "【 cvm!" &amp; ADDRESS(ROW(cvm机型选项表[[#This Row],[自检]]),COLUMN(cvm机型选项表[[#This Row],[自检]])) &amp; "】",
         _xlfn.IFS(ISBLANK(_xlpm.x),   "error:右侧选项不足" &amp;  _xlpm.cellAddress,
               ISERROR(_xlpm.x),   "error:右侧选项执行失败: cvm!" &amp; _xlpm.cellAddress,
               TRUE,             "ok")
)</f>
        <v>ok</v>
      </c>
      <c r="AC408" t="str" cm="1">
        <f t="array" ref="AC408:BF408">TRANSPOSE(
_xlfn.UNIQUE(
_xlfn._xlws.FILTER(cvm表[机型],(cvm表[地域]=cvm机型选项表[[#This Row],[地域]])
*IF(cvm机型选项表[[#This Row],[CPU]]="",TRUE,(cvm表[CPU]=cvm机型选项表[[#This Row],[CPU]]))
*IF(cvm机型选项表[[#This Row],[内存]]="",TRUE,(cvm表[内存]=cvm机型选项表[[#This Row],[内存]]))))
)</f>
        <v>高IO型 IT5</v>
      </c>
      <c r="AD408" t="str">
        <v>高IO型 IT3</v>
      </c>
      <c r="AE408" t="str">
        <v>高IO型 I3</v>
      </c>
      <c r="AF408" t="str">
        <v>计算网络增强型 CN3</v>
      </c>
      <c r="AG408" t="str">
        <v>计算型 C6</v>
      </c>
      <c r="AH408" t="str">
        <v>计算型 C5</v>
      </c>
      <c r="AI408" t="str">
        <v>计算型 C4</v>
      </c>
      <c r="AJ408" t="str">
        <v>计算型 C3</v>
      </c>
      <c r="AK408" t="str">
        <v>计算型 C2</v>
      </c>
      <c r="AL408" t="str">
        <v>标准网络优化型 SN3ne</v>
      </c>
      <c r="AM408" t="str">
        <v>标准存储增强型 S5se</v>
      </c>
      <c r="AN408" t="str">
        <v>标准型 SA3</v>
      </c>
      <c r="AO408" t="str">
        <v>标准型 SA2</v>
      </c>
      <c r="AP408" t="str">
        <v>标准型 SA1</v>
      </c>
      <c r="AQ408" t="str">
        <v>标准型 S6</v>
      </c>
      <c r="AR408" t="str">
        <v>标准型 S5</v>
      </c>
      <c r="AS408" t="str">
        <v>标准型 S4</v>
      </c>
      <c r="AT408" t="str">
        <v>标准型 S3</v>
      </c>
      <c r="AU408" t="str">
        <v>标准型 S2</v>
      </c>
      <c r="AV408" t="str">
        <v>标准型 S1</v>
      </c>
      <c r="AW408" t="str">
        <v>大数据型 D3</v>
      </c>
      <c r="AX408" t="str">
        <v>大数据型 D2</v>
      </c>
      <c r="AY408" t="str">
        <v>内存型 MA2</v>
      </c>
      <c r="AZ408" t="str">
        <v>内存型 M6</v>
      </c>
      <c r="BA408" t="str">
        <v>内存型 M5</v>
      </c>
      <c r="BB408" t="str">
        <v>内存型 M4</v>
      </c>
      <c r="BC408" t="str">
        <v>内存型 M3</v>
      </c>
      <c r="BD408" t="str">
        <v>内存型 M2</v>
      </c>
      <c r="BE408" t="str">
        <v>内存型 M1</v>
      </c>
      <c r="BF408" t="str">
        <v>GPU推理型 GI3X</v>
      </c>
      <c r="CY408" t="s">
        <v>1924</v>
      </c>
      <c r="CZ408" t="s">
        <v>1984</v>
      </c>
      <c r="DA408">
        <v>64</v>
      </c>
      <c r="DB408" t="str">
        <f t="shared" si="19"/>
        <v>cvm!$DF$408#</v>
      </c>
      <c r="DC408" t="str" cm="1">
        <f t="array" ref="DC408">_xlfn.LET(_xlpm.x, DF408,
         _xlpm.cellAddress, "【 cvm!" &amp; ADDRESS(ROW(cvmCpu选项表[[#This Row],[自检]]),COLUMN(cvmCpu选项表[[#This Row],[自检]])) &amp; "】",
         _xlfn.IFS(ISBLANK(_xlpm.x),   "error:右侧选项不足" &amp;  _xlpm.cellAddress,
               ISERROR(_xlpm.x),   "error:右侧选项执行失败: cvm!" &amp; _xlpm.cellAddress,
               TRUE,             "ok")
)</f>
        <v>ok</v>
      </c>
      <c r="DF408" cm="1">
        <f t="array" ref="DF408">TRANSPOSE(
_xlfn.UNIQUE(
_xlfn._xlws.FILTER(cvm表[CPU],(cvm表[地域]=cvmCpu选项表[[#This Row],[地域]])
*IF(cvmCpu选项表[[#This Row],[机型]]="",TRUE,(cvm表[机型]=cvmCpu选项表[[#This Row],[机型]]))
*IF(cvmCpu选项表[[#This Row],[内存]]="",TRUE,(cvm表[内存]=cvmCpu选项表[[#This Row],[内存]]))))
)</f>
        <v>32</v>
      </c>
      <c r="FK408" t="s">
        <v>1921</v>
      </c>
      <c r="FL408" t="s">
        <v>1999</v>
      </c>
      <c r="FM408">
        <v>32</v>
      </c>
      <c r="FN408" t="str">
        <f t="shared" si="20"/>
        <v>cvm!$FR$408#</v>
      </c>
      <c r="FO408" t="str" cm="1">
        <f t="array" ref="FO408">_xlfn.LET(_xlpm.x, FR408,
         _xlpm.cellAddress, "【 cvm!" &amp; ADDRESS(ROW(cvm内存选项表[[#This Row],[自检]]),COLUMN(cvm内存选项表[[#This Row],[自检]])) &amp; "】",
         _xlfn.IFS(ISBLANK(_xlpm.x),   "error:右侧选项不足" &amp;  _xlpm.cellAddress,
               ISERROR(_xlpm.x),   "error:右侧选项执行失败: cvm!" &amp; _xlpm.cellAddress,
               TRUE,             "ok")
)</f>
        <v>ok</v>
      </c>
      <c r="FR408" cm="1">
        <f t="array" ref="FR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74">
      <c r="B409" t="e" vm="760">
        <v>#VALUE!</v>
      </c>
      <c r="C409" t="s">
        <v>1924</v>
      </c>
      <c r="D409" t="s">
        <v>1958</v>
      </c>
      <c r="E409">
        <v>4</v>
      </c>
      <c r="F409">
        <v>8</v>
      </c>
      <c r="G409" t="s">
        <v>1970</v>
      </c>
      <c r="H409">
        <v>376</v>
      </c>
      <c r="I409">
        <v>1</v>
      </c>
      <c r="J409" t="s">
        <v>2481</v>
      </c>
      <c r="R409" t="s">
        <v>1921</v>
      </c>
      <c r="T409">
        <v>128</v>
      </c>
      <c r="U409" t="str">
        <f t="shared" si="18"/>
        <v>cvm!$AC$409#</v>
      </c>
      <c r="V409" t="str" cm="1">
        <f t="array" ref="V409">_xlfn.LET(_xlpm.x, AC408,
         _xlpm.cellAddress, "【 cvm!" &amp; ADDRESS(ROW(cvm机型选项表[[#This Row],[自检]]),COLUMN(cvm机型选项表[[#This Row],[自检]])) &amp; "】",
         _xlfn.IFS(ISBLANK(_xlpm.x),   "error:右侧选项不足" &amp;  _xlpm.cellAddress,
               ISERROR(_xlpm.x),   "error:右侧选项执行失败: cvm!" &amp; _xlpm.cellAddress,
               TRUE,             "ok")
)</f>
        <v>ok</v>
      </c>
      <c r="AC409" t="str" cm="1">
        <f t="array" ref="AC409:BC409">TRANSPOSE(
_xlfn.UNIQUE(
_xlfn._xlws.FILTER(cvm表[机型],(cvm表[地域]=cvm机型选项表[[#This Row],[地域]])
*IF(cvm机型选项表[[#This Row],[CPU]]="",TRUE,(cvm表[CPU]=cvm机型选项表[[#This Row],[CPU]]))
*IF(cvm机型选项表[[#This Row],[内存]]="",TRUE,(cvm表[内存]=cvm机型选项表[[#This Row],[内存]]))))
)</f>
        <v>高IO型 IT5</v>
      </c>
      <c r="AD409" t="str">
        <v>高IO型 IT3</v>
      </c>
      <c r="AE409" t="str">
        <v>高IO型 I3</v>
      </c>
      <c r="AF409" t="str">
        <v>计算网络增强型 CN3</v>
      </c>
      <c r="AG409" t="str">
        <v>计算型 C6</v>
      </c>
      <c r="AH409" t="str">
        <v>计算型 C5</v>
      </c>
      <c r="AI409" t="str">
        <v>计算型 C3</v>
      </c>
      <c r="AJ409" t="str">
        <v>标准网络优化型 SN3ne</v>
      </c>
      <c r="AK409" t="str">
        <v>标准存储增强型 S5se</v>
      </c>
      <c r="AL409" t="str">
        <v>标准型 SA3</v>
      </c>
      <c r="AM409" t="str">
        <v>标准型 SA2</v>
      </c>
      <c r="AN409" t="str">
        <v>标准型 SA1</v>
      </c>
      <c r="AO409" t="str">
        <v>标准型 S6</v>
      </c>
      <c r="AP409" t="str">
        <v>标准型 S5</v>
      </c>
      <c r="AQ409" t="str">
        <v>标准型 S4</v>
      </c>
      <c r="AR409" t="str">
        <v>标准型 S3</v>
      </c>
      <c r="AS409" t="str">
        <v>标准型 S2</v>
      </c>
      <c r="AT409" t="str">
        <v>大数据型 D3</v>
      </c>
      <c r="AU409" t="str">
        <v>大数据型 D2</v>
      </c>
      <c r="AV409" t="str">
        <v>内存型 MA2</v>
      </c>
      <c r="AW409" t="str">
        <v>内存型 M6</v>
      </c>
      <c r="AX409" t="str">
        <v>内存型 M5</v>
      </c>
      <c r="AY409" t="str">
        <v>内存型 M4</v>
      </c>
      <c r="AZ409" t="str">
        <v>内存型 M3</v>
      </c>
      <c r="BA409" t="str">
        <v>内存型 M2</v>
      </c>
      <c r="BB409" t="str">
        <v>内存型 M1</v>
      </c>
      <c r="BC409" t="str">
        <v>GPU计算型 GN7</v>
      </c>
      <c r="CY409" t="s">
        <v>1924</v>
      </c>
      <c r="CZ409" t="s">
        <v>1984</v>
      </c>
      <c r="DA409">
        <v>128</v>
      </c>
      <c r="DB409" t="str">
        <f t="shared" si="19"/>
        <v>cvm!$DF$409#</v>
      </c>
      <c r="DC409" t="str" cm="1">
        <f t="array" ref="DC409">_xlfn.LET(_xlpm.x, DF409,
         _xlpm.cellAddress, "【 cvm!" &amp; ADDRESS(ROW(cvmCpu选项表[[#This Row],[自检]]),COLUMN(cvmCpu选项表[[#This Row],[自检]])) &amp; "】",
         _xlfn.IFS(ISBLANK(_xlpm.x),   "error:右侧选项不足" &amp;  _xlpm.cellAddress,
               ISERROR(_xlpm.x),   "error:右侧选项执行失败: cvm!" &amp; _xlpm.cellAddress,
               TRUE,             "ok")
)</f>
        <v>ok</v>
      </c>
      <c r="DF409" cm="1">
        <f t="array" ref="DF409">TRANSPOSE(
_xlfn.UNIQUE(
_xlfn._xlws.FILTER(cvm表[CPU],(cvm表[地域]=cvmCpu选项表[[#This Row],[地域]])
*IF(cvmCpu选项表[[#This Row],[机型]]="",TRUE,(cvm表[机型]=cvmCpu选项表[[#This Row],[机型]]))
*IF(cvmCpu选项表[[#This Row],[内存]]="",TRUE,(cvm表[内存]=cvmCpu选项表[[#This Row],[内存]]))))
)</f>
        <v>32</v>
      </c>
      <c r="FK409" t="s">
        <v>1921</v>
      </c>
      <c r="FL409" t="s">
        <v>1999</v>
      </c>
      <c r="FM409">
        <v>64</v>
      </c>
      <c r="FN409" t="str">
        <f t="shared" si="20"/>
        <v>cvm!$FR$409#</v>
      </c>
      <c r="FO409" t="str" cm="1">
        <f t="array" ref="FO409">_xlfn.LET(_xlpm.x, FR409,
         _xlpm.cellAddress, "【 cvm!" &amp; ADDRESS(ROW(cvm内存选项表[[#This Row],[自检]]),COLUMN(cvm内存选项表[[#This Row],[自检]])) &amp; "】",
         _xlfn.IFS(ISBLANK(_xlpm.x),   "error:右侧选项不足" &amp;  _xlpm.cellAddress,
               ISERROR(_xlpm.x),   "error:右侧选项执行失败: cvm!" &amp; _xlpm.cellAddress,
               TRUE,             "ok")
)</f>
        <v>ok</v>
      </c>
      <c r="FR409" cm="1">
        <f t="array" ref="FR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74">
      <c r="B410" t="e" vm="761">
        <v>#VALUE!</v>
      </c>
      <c r="C410" t="s">
        <v>1924</v>
      </c>
      <c r="D410" t="s">
        <v>1958</v>
      </c>
      <c r="E410">
        <v>8</v>
      </c>
      <c r="F410">
        <v>16</v>
      </c>
      <c r="G410" t="s">
        <v>1975</v>
      </c>
      <c r="H410">
        <v>752</v>
      </c>
      <c r="I410">
        <v>1</v>
      </c>
      <c r="J410" t="s">
        <v>2482</v>
      </c>
      <c r="R410" t="s">
        <v>1921</v>
      </c>
      <c r="T410">
        <v>256</v>
      </c>
      <c r="U410" t="str">
        <f t="shared" si="18"/>
        <v>cvm!$AC$410#</v>
      </c>
      <c r="V410" t="str" cm="1">
        <f t="array" ref="V410">_xlfn.LET(_xlpm.x, AC409,
         _xlpm.cellAddress, "【 cvm!" &amp; ADDRESS(ROW(cvm机型选项表[[#This Row],[自检]]),COLUMN(cvm机型选项表[[#This Row],[自检]])) &amp; "】",
         _xlfn.IFS(ISBLANK(_xlpm.x),   "error:右侧选项不足" &amp;  _xlpm.cellAddress,
               ISERROR(_xlpm.x),   "error:右侧选项执行失败: cvm!" &amp; _xlpm.cellAddress,
               TRUE,             "ok")
)</f>
        <v>ok</v>
      </c>
      <c r="AC410" t="str" cm="1">
        <f t="array" ref="AC410:AX410">TRANSPOSE(
_xlfn.UNIQUE(
_xlfn._xlws.FILTER(cvm表[机型],(cvm表[地域]=cvm机型选项表[[#This Row],[地域]])
*IF(cvm机型选项表[[#This Row],[CPU]]="",TRUE,(cvm表[CPU]=cvm机型选项表[[#This Row],[CPU]]))
*IF(cvm机型选项表[[#This Row],[内存]]="",TRUE,(cvm表[内存]=cvm机型选项表[[#This Row],[内存]]))))
)</f>
        <v>高IO型 IT5</v>
      </c>
      <c r="AD410" t="str">
        <v>高IO型 IT3</v>
      </c>
      <c r="AE410" t="str">
        <v>高IO型 I3</v>
      </c>
      <c r="AF410" t="str">
        <v>计算型 C6</v>
      </c>
      <c r="AG410" t="str">
        <v>计算型 C5</v>
      </c>
      <c r="AH410" t="str">
        <v>标准网络优化型 SN3ne</v>
      </c>
      <c r="AI410" t="str">
        <v>标准型 SA3</v>
      </c>
      <c r="AJ410" t="str">
        <v>标准型 SA2</v>
      </c>
      <c r="AK410" t="str">
        <v>标准型 SA1</v>
      </c>
      <c r="AL410" t="str">
        <v>标准型 S6</v>
      </c>
      <c r="AM410" t="str">
        <v>标准型 S5</v>
      </c>
      <c r="AN410" t="str">
        <v>标准型 S4</v>
      </c>
      <c r="AO410" t="str">
        <v>标准型 S3</v>
      </c>
      <c r="AP410" t="str">
        <v>大数据型 D3</v>
      </c>
      <c r="AQ410" t="str">
        <v>大数据型 D2</v>
      </c>
      <c r="AR410" t="str">
        <v>内存型 MA2</v>
      </c>
      <c r="AS410" t="str">
        <v>内存型 M6</v>
      </c>
      <c r="AT410" t="str">
        <v>内存型 M5</v>
      </c>
      <c r="AU410" t="str">
        <v>内存型 M4</v>
      </c>
      <c r="AV410" t="str">
        <v>内存型 M3</v>
      </c>
      <c r="AW410" t="str">
        <v>内存型 M2</v>
      </c>
      <c r="AX410" t="str">
        <v>内存型 M1</v>
      </c>
      <c r="CY410" t="s">
        <v>1924</v>
      </c>
      <c r="CZ410" t="s">
        <v>1984</v>
      </c>
      <c r="DA410">
        <v>256</v>
      </c>
      <c r="DB410" t="str">
        <f t="shared" si="19"/>
        <v>cvm!$DF$410#</v>
      </c>
      <c r="DC410" t="str" cm="1">
        <f t="array" ref="DC410">_xlfn.LET(_xlpm.x, DF410,
         _xlpm.cellAddress, "【 cvm!" &amp; ADDRESS(ROW(cvmCpu选项表[[#This Row],[自检]]),COLUMN(cvmCpu选项表[[#This Row],[自检]])) &amp; "】",
         _xlfn.IFS(ISBLANK(_xlpm.x),   "error:右侧选项不足" &amp;  _xlpm.cellAddress,
               ISERROR(_xlpm.x),   "error:右侧选项执行失败: cvm!" &amp; _xlpm.cellAddress,
               TRUE,             "ok")
)</f>
        <v>ok</v>
      </c>
      <c r="DF410" cm="1">
        <f t="array" ref="DF410">TRANSPOSE(
_xlfn.UNIQUE(
_xlfn._xlws.FILTER(cvm表[CPU],(cvm表[地域]=cvmCpu选项表[[#This Row],[地域]])
*IF(cvmCpu选项表[[#This Row],[机型]]="",TRUE,(cvm表[机型]=cvmCpu选项表[[#This Row],[机型]]))
*IF(cvmCpu选项表[[#This Row],[内存]]="",TRUE,(cvm表[内存]=cvmCpu选项表[[#This Row],[内存]]))))
)</f>
        <v>64</v>
      </c>
      <c r="FK410" t="s">
        <v>1921</v>
      </c>
      <c r="FL410" t="s">
        <v>1999</v>
      </c>
      <c r="FM410">
        <v>84</v>
      </c>
      <c r="FN410" t="str">
        <f t="shared" si="20"/>
        <v>cvm!$FR$410#</v>
      </c>
      <c r="FO410" t="str" cm="1">
        <f t="array" ref="FO410">_xlfn.LET(_xlpm.x, FR410,
         _xlpm.cellAddress, "【 cvm!" &amp; ADDRESS(ROW(cvm内存选项表[[#This Row],[自检]]),COLUMN(cvm内存选项表[[#This Row],[自检]])) &amp; "】",
         _xlfn.IFS(ISBLANK(_xlpm.x),   "error:右侧选项不足" &amp;  _xlpm.cellAddress,
               ISERROR(_xlpm.x),   "error:右侧选项执行失败: cvm!" &amp; _xlpm.cellAddress,
               TRUE,             "ok")
)</f>
        <v>ok</v>
      </c>
      <c r="FR410" cm="1">
        <f t="array" ref="FR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74">
      <c r="B411" t="e" vm="762">
        <v>#VALUE!</v>
      </c>
      <c r="C411" t="s">
        <v>1924</v>
      </c>
      <c r="D411" t="s">
        <v>1958</v>
      </c>
      <c r="E411">
        <v>8</v>
      </c>
      <c r="F411">
        <v>32</v>
      </c>
      <c r="G411" t="s">
        <v>1956</v>
      </c>
      <c r="H411">
        <v>1128</v>
      </c>
      <c r="I411">
        <v>1</v>
      </c>
      <c r="J411" t="s">
        <v>2483</v>
      </c>
      <c r="R411" t="s">
        <v>1921</v>
      </c>
      <c r="T411">
        <v>320</v>
      </c>
      <c r="U411" t="str">
        <f t="shared" si="18"/>
        <v>cvm!$AC$411#</v>
      </c>
      <c r="V411" t="str" cm="1">
        <f t="array" ref="V411">_xlfn.LET(_xlpm.x, AC410,
         _xlpm.cellAddress, "【 cvm!" &amp; ADDRESS(ROW(cvm机型选项表[[#This Row],[自检]]),COLUMN(cvm机型选项表[[#This Row],[自检]])) &amp; "】",
         _xlfn.IFS(ISBLANK(_xlpm.x),   "error:右侧选项不足" &amp;  _xlpm.cellAddress,
               ISERROR(_xlpm.x),   "error:右侧选项执行失败: cvm!" &amp; _xlpm.cellAddress,
               TRUE,             "ok")
)</f>
        <v>ok</v>
      </c>
      <c r="AC411" t="str" cm="1">
        <f t="array" ref="AC411:AL411">TRANSPOSE(
_xlfn.UNIQUE(
_xlfn._xlws.FILTER(cvm表[机型],(cvm表[地域]=cvm机型选项表[[#This Row],[地域]])
*IF(cvm机型选项表[[#This Row],[CPU]]="",TRUE,(cvm表[CPU]=cvm机型选项表[[#This Row],[CPU]]))
*IF(cvm机型选项表[[#This Row],[内存]]="",TRUE,(cvm表[内存]=cvm机型选项表[[#This Row],[内存]]))))
)</f>
        <v>高IO型 IT5</v>
      </c>
      <c r="AD411" t="str">
        <v>计算型 C6</v>
      </c>
      <c r="AE411" t="str">
        <v>标准型 SA3</v>
      </c>
      <c r="AF411" t="str">
        <v>标准型 SA2</v>
      </c>
      <c r="AG411" t="str">
        <v>标准型 S3</v>
      </c>
      <c r="AH411" t="str">
        <v>大数据型 D3</v>
      </c>
      <c r="AI411" t="str">
        <v>大数据型 D2</v>
      </c>
      <c r="AJ411" t="str">
        <v>GPU计算型 GN7</v>
      </c>
      <c r="AK411" t="str">
        <v>GPU计算型 GN10Xp</v>
      </c>
      <c r="AL411" t="str">
        <v>GPU计算型 GN10X</v>
      </c>
      <c r="CY411" t="s">
        <v>1924</v>
      </c>
      <c r="CZ411" t="s">
        <v>1984</v>
      </c>
      <c r="DA411">
        <v>432</v>
      </c>
      <c r="DB411" t="str">
        <f t="shared" si="19"/>
        <v>cvm!$DF$411#</v>
      </c>
      <c r="DC411" t="str" cm="1">
        <f t="array" ref="DC411">_xlfn.LET(_xlpm.x, DF411,
         _xlpm.cellAddress, "【 cvm!" &amp; ADDRESS(ROW(cvmCpu选项表[[#This Row],[自检]]),COLUMN(cvmCpu选项表[[#This Row],[自检]])) &amp; "】",
         _xlfn.IFS(ISBLANK(_xlpm.x),   "error:右侧选项不足" &amp;  _xlpm.cellAddress,
               ISERROR(_xlpm.x),   "error:右侧选项执行失败: cvm!" &amp; _xlpm.cellAddress,
               TRUE,             "ok")
)</f>
        <v>ok</v>
      </c>
      <c r="DF411" cm="1">
        <f t="array" ref="DF411">TRANSPOSE(
_xlfn.UNIQUE(
_xlfn._xlws.FILTER(cvm表[CPU],(cvm表[地域]=cvmCpu选项表[[#This Row],[地域]])
*IF(cvmCpu选项表[[#This Row],[机型]]="",TRUE,(cvm表[机型]=cvmCpu选项表[[#This Row],[机型]]))
*IF(cvmCpu选项表[[#This Row],[内存]]="",TRUE,(cvm表[内存]=cvmCpu选项表[[#This Row],[内存]]))))
)</f>
        <v>124</v>
      </c>
      <c r="FK411" t="s">
        <v>1921</v>
      </c>
      <c r="FL411" t="s">
        <v>2001</v>
      </c>
      <c r="FM411">
        <v>8</v>
      </c>
      <c r="FN411" t="str">
        <f t="shared" si="20"/>
        <v>cvm!$FR$411#</v>
      </c>
      <c r="FO411" t="str" cm="1">
        <f t="array" ref="FO411">_xlfn.LET(_xlpm.x, FR411,
         _xlpm.cellAddress, "【 cvm!" &amp; ADDRESS(ROW(cvm内存选项表[[#This Row],[自检]]),COLUMN(cvm内存选项表[[#This Row],[自检]])) &amp; "】",
         _xlfn.IFS(ISBLANK(_xlpm.x),   "error:右侧选项不足" &amp;  _xlpm.cellAddress,
               ISERROR(_xlpm.x),   "error:右侧选项执行失败: cvm!" &amp; _xlpm.cellAddress,
               TRUE,             "ok")
)</f>
        <v>ok</v>
      </c>
      <c r="FR411" cm="1">
        <f t="array" ref="FR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74">
      <c r="B412" t="e" vm="763">
        <v>#VALUE!</v>
      </c>
      <c r="C412" t="s">
        <v>1924</v>
      </c>
      <c r="D412" t="s">
        <v>1958</v>
      </c>
      <c r="E412">
        <v>16</v>
      </c>
      <c r="F412">
        <v>64</v>
      </c>
      <c r="G412" t="s">
        <v>1942</v>
      </c>
      <c r="H412">
        <v>2256</v>
      </c>
      <c r="I412">
        <v>1</v>
      </c>
      <c r="J412" t="s">
        <v>2484</v>
      </c>
      <c r="R412" t="s">
        <v>1921</v>
      </c>
      <c r="T412">
        <v>32</v>
      </c>
      <c r="U412" t="str">
        <f t="shared" si="18"/>
        <v>cvm!$AC$412#</v>
      </c>
      <c r="V412" t="str" cm="1">
        <f t="array" ref="V412">_xlfn.LET(_xlpm.x, AC411,
         _xlpm.cellAddress, "【 cvm!" &amp; ADDRESS(ROW(cvm机型选项表[[#This Row],[自检]]),COLUMN(cvm机型选项表[[#This Row],[自检]])) &amp; "】",
         _xlfn.IFS(ISBLANK(_xlpm.x),   "error:右侧选项不足" &amp;  _xlpm.cellAddress,
               ISERROR(_xlpm.x),   "error:右侧选项执行失败: cvm!" &amp; _xlpm.cellAddress,
               TRUE,             "ok")
)</f>
        <v>ok</v>
      </c>
      <c r="AC412" t="str" cm="1">
        <f t="array" ref="AC412:BD412">TRANSPOSE(
_xlfn.UNIQUE(
_xlfn._xlws.FILTER(cvm表[机型],(cvm表[地域]=cvm机型选项表[[#This Row],[地域]])
*IF(cvm机型选项表[[#This Row],[CPU]]="",TRUE,(cvm表[CPU]=cvm机型选项表[[#This Row],[CPU]]))
*IF(cvm机型选项表[[#This Row],[内存]]="",TRUE,(cvm表[内存]=cvm机型选项表[[#This Row],[内存]]))))
)</f>
        <v>高IO型 I3</v>
      </c>
      <c r="AD412" t="str">
        <v>计算网络增强型 CN3</v>
      </c>
      <c r="AE412" t="str">
        <v>计算型 C6</v>
      </c>
      <c r="AF412" t="str">
        <v>计算型 C5</v>
      </c>
      <c r="AG412" t="str">
        <v>计算型 C4</v>
      </c>
      <c r="AH412" t="str">
        <v>计算型 C3</v>
      </c>
      <c r="AI412" t="str">
        <v>计算型 C2</v>
      </c>
      <c r="AJ412" t="str">
        <v>标准网络优化型 SN3ne</v>
      </c>
      <c r="AK412" t="str">
        <v>标准存储增强型 S5se</v>
      </c>
      <c r="AL412" t="str">
        <v>标准型 SA3</v>
      </c>
      <c r="AM412" t="str">
        <v>标准型 SA2</v>
      </c>
      <c r="AN412" t="str">
        <v>标准型 SA1</v>
      </c>
      <c r="AO412" t="str">
        <v>标准型 S6</v>
      </c>
      <c r="AP412" t="str">
        <v>标准型 S5</v>
      </c>
      <c r="AQ412" t="str">
        <v>标准型 S4</v>
      </c>
      <c r="AR412" t="str">
        <v>标准型 S3</v>
      </c>
      <c r="AS412" t="str">
        <v>标准型 S2</v>
      </c>
      <c r="AT412" t="str">
        <v>标准型 S1</v>
      </c>
      <c r="AU412" t="str">
        <v>大数据型 D3</v>
      </c>
      <c r="AV412" t="str">
        <v>大数据型 D2</v>
      </c>
      <c r="AW412" t="str">
        <v>内存型 MA2</v>
      </c>
      <c r="AX412" t="str">
        <v>内存型 M6</v>
      </c>
      <c r="AY412" t="str">
        <v>内存型 M5</v>
      </c>
      <c r="AZ412" t="str">
        <v>内存型 M4</v>
      </c>
      <c r="BA412" t="str">
        <v>内存型 M3</v>
      </c>
      <c r="BB412" t="str">
        <v>内存型 M2</v>
      </c>
      <c r="BC412" t="str">
        <v>内存型 M1</v>
      </c>
      <c r="BD412" t="str">
        <v>GPU计算型 GN7</v>
      </c>
      <c r="CY412" t="s">
        <v>1924</v>
      </c>
      <c r="CZ412" t="s">
        <v>1987</v>
      </c>
      <c r="DA412">
        <v>2</v>
      </c>
      <c r="DB412" t="str">
        <f t="shared" si="19"/>
        <v>cvm!$DF$412#</v>
      </c>
      <c r="DC412" t="str" cm="1">
        <f t="array" ref="DC412">_xlfn.LET(_xlpm.x, DF412,
         _xlpm.cellAddress, "【 cvm!" &amp; ADDRESS(ROW(cvmCpu选项表[[#This Row],[自检]]),COLUMN(cvmCpu选项表[[#This Row],[自检]])) &amp; "】",
         _xlfn.IFS(ISBLANK(_xlpm.x),   "error:右侧选项不足" &amp;  _xlpm.cellAddress,
               ISERROR(_xlpm.x),   "error:右侧选项执行失败: cvm!" &amp; _xlpm.cellAddress,
               TRUE,             "ok")
)</f>
        <v>ok</v>
      </c>
      <c r="DF412" cm="1">
        <f t="array" ref="DF412">TRANSPOSE(
_xlfn.UNIQUE(
_xlfn._xlws.FILTER(cvm表[CPU],(cvm表[地域]=cvmCpu选项表[[#This Row],[地域]])
*IF(cvmCpu选项表[[#This Row],[机型]]="",TRUE,(cvm表[机型]=cvmCpu选项表[[#This Row],[机型]]))
*IF(cvmCpu选项表[[#This Row],[内存]]="",TRUE,(cvm表[内存]=cvmCpu选项表[[#This Row],[内存]]))))
)</f>
        <v>1</v>
      </c>
      <c r="FK412" t="s">
        <v>1921</v>
      </c>
      <c r="FL412" t="s">
        <v>2001</v>
      </c>
      <c r="FM412">
        <v>16</v>
      </c>
      <c r="FN412" t="str">
        <f t="shared" si="20"/>
        <v>cvm!$FR$412#</v>
      </c>
      <c r="FO412" t="str" cm="1">
        <f t="array" ref="FO412">_xlfn.LET(_xlpm.x, FR412,
         _xlpm.cellAddress, "【 cvm!" &amp; ADDRESS(ROW(cvm内存选项表[[#This Row],[自检]]),COLUMN(cvm内存选项表[[#This Row],[自检]])) &amp; "】",
         _xlfn.IFS(ISBLANK(_xlpm.x),   "error:右侧选项不足" &amp;  _xlpm.cellAddress,
               ISERROR(_xlpm.x),   "error:右侧选项执行失败: cvm!" &amp; _xlpm.cellAddress,
               TRUE,             "ok")
)</f>
        <v>ok</v>
      </c>
      <c r="FR412" cm="1">
        <f t="array" ref="FR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74">
      <c r="B413" t="e" vm="764">
        <v>#VALUE!</v>
      </c>
      <c r="C413" t="s">
        <v>1924</v>
      </c>
      <c r="D413" t="s">
        <v>1958</v>
      </c>
      <c r="E413">
        <v>16</v>
      </c>
      <c r="F413">
        <v>32</v>
      </c>
      <c r="G413" t="s">
        <v>1980</v>
      </c>
      <c r="H413">
        <v>1504</v>
      </c>
      <c r="I413">
        <v>1</v>
      </c>
      <c r="J413" t="s">
        <v>2485</v>
      </c>
      <c r="R413" t="s">
        <v>1921</v>
      </c>
      <c r="T413">
        <v>96</v>
      </c>
      <c r="U413" t="str">
        <f t="shared" si="18"/>
        <v>cvm!$AC$413#</v>
      </c>
      <c r="V413" t="str" cm="1">
        <f t="array" ref="V413">_xlfn.LET(_xlpm.x, AC412,
         _xlpm.cellAddress, "【 cvm!" &amp; ADDRESS(ROW(cvm机型选项表[[#This Row],[自检]]),COLUMN(cvm机型选项表[[#This Row],[自检]])) &amp; "】",
         _xlfn.IFS(ISBLANK(_xlpm.x),   "error:右侧选项不足" &amp;  _xlpm.cellAddress,
               ISERROR(_xlpm.x),   "error:右侧选项执行失败: cvm!" &amp; _xlpm.cellAddress,
               TRUE,             "ok")
)</f>
        <v>ok</v>
      </c>
      <c r="AC413" t="str" cm="1">
        <f t="array" ref="AC413:AU413">TRANSPOSE(
_xlfn.UNIQUE(
_xlfn._xlws.FILTER(cvm表[机型],(cvm表[地域]=cvm机型选项表[[#This Row],[地域]])
*IF(cvm机型选项表[[#This Row],[CPU]]="",TRUE,(cvm表[CPU]=cvm机型选项表[[#This Row],[CPU]]))
*IF(cvm机型选项表[[#This Row],[内存]]="",TRUE,(cvm表[内存]=cvm机型选项表[[#This Row],[内存]]))))
)</f>
        <v>高IO型 I3</v>
      </c>
      <c r="AD413" t="str">
        <v>计算型 C5</v>
      </c>
      <c r="AE413" t="str">
        <v>计算型 C2</v>
      </c>
      <c r="AF413" t="str">
        <v>标准网络优化型 SN3ne</v>
      </c>
      <c r="AG413" t="str">
        <v>标准型 SA3</v>
      </c>
      <c r="AH413" t="str">
        <v>标准型 SA2</v>
      </c>
      <c r="AI413" t="str">
        <v>标准型 S6</v>
      </c>
      <c r="AJ413" t="str">
        <v>标准型 S5</v>
      </c>
      <c r="AK413" t="str">
        <v>标准型 S4</v>
      </c>
      <c r="AL413" t="str">
        <v>标准型 S3</v>
      </c>
      <c r="AM413" t="str">
        <v>标准型 S2</v>
      </c>
      <c r="AN413" t="str">
        <v>标准型 S1</v>
      </c>
      <c r="AO413" t="str">
        <v>大数据型 D2</v>
      </c>
      <c r="AP413" t="str">
        <v>内存型 M5</v>
      </c>
      <c r="AQ413" t="str">
        <v>内存型 M4</v>
      </c>
      <c r="AR413" t="str">
        <v>内存型 M3</v>
      </c>
      <c r="AS413" t="str">
        <v>内存型 M2</v>
      </c>
      <c r="AT413" t="str">
        <v>内存型 M1</v>
      </c>
      <c r="AU413" t="str">
        <v>GPU计算型 GT4</v>
      </c>
      <c r="CY413" t="s">
        <v>1924</v>
      </c>
      <c r="CZ413" t="s">
        <v>1987</v>
      </c>
      <c r="DA413">
        <v>4</v>
      </c>
      <c r="DB413" t="str">
        <f t="shared" si="19"/>
        <v>cvm!$DF$413#</v>
      </c>
      <c r="DC413" t="str" cm="1">
        <f t="array" ref="DC413">_xlfn.LET(_xlpm.x, DF413,
         _xlpm.cellAddress, "【 cvm!" &amp; ADDRESS(ROW(cvmCpu选项表[[#This Row],[自检]]),COLUMN(cvmCpu选项表[[#This Row],[自检]])) &amp; "】",
         _xlfn.IFS(ISBLANK(_xlpm.x),   "error:右侧选项不足" &amp;  _xlpm.cellAddress,
               ISERROR(_xlpm.x),   "error:右侧选项执行失败: cvm!" &amp; _xlpm.cellAddress,
               TRUE,             "ok")
)</f>
        <v>ok</v>
      </c>
      <c r="DF413" cm="1">
        <f t="array" ref="DF413:DG413">TRANSPOSE(
_xlfn.UNIQUE(
_xlfn._xlws.FILTER(cvm表[CPU],(cvm表[地域]=cvmCpu选项表[[#This Row],[地域]])
*IF(cvmCpu选项表[[#This Row],[机型]]="",TRUE,(cvm表[机型]=cvmCpu选项表[[#This Row],[机型]]))
*IF(cvmCpu选项表[[#This Row],[内存]]="",TRUE,(cvm表[内存]=cvmCpu选项表[[#This Row],[内存]]))))
)</f>
        <v>1</v>
      </c>
      <c r="DG413">
        <v>2</v>
      </c>
      <c r="FK413" t="s">
        <v>1921</v>
      </c>
      <c r="FL413" t="s">
        <v>2001</v>
      </c>
      <c r="FM413">
        <v>24</v>
      </c>
      <c r="FN413" t="str">
        <f t="shared" si="20"/>
        <v>cvm!$FR$413#</v>
      </c>
      <c r="FO413" t="str" cm="1">
        <f t="array" ref="FO413">_xlfn.LET(_xlpm.x, FR413,
         _xlpm.cellAddress, "【 cvm!" &amp; ADDRESS(ROW(cvm内存选项表[[#This Row],[自检]]),COLUMN(cvm内存选项表[[#This Row],[自检]])) &amp; "】",
         _xlfn.IFS(ISBLANK(_xlpm.x),   "error:右侧选项不足" &amp;  _xlpm.cellAddress,
               ISERROR(_xlpm.x),   "error:右侧选项执行失败: cvm!" &amp; _xlpm.cellAddress,
               TRUE,             "ok")
)</f>
        <v>ok</v>
      </c>
      <c r="FR413" cm="1">
        <f t="array" ref="FR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74">
      <c r="B414" t="e" vm="765">
        <v>#VALUE!</v>
      </c>
      <c r="C414" t="s">
        <v>1924</v>
      </c>
      <c r="D414" t="s">
        <v>1958</v>
      </c>
      <c r="E414">
        <v>32</v>
      </c>
      <c r="F414">
        <v>128</v>
      </c>
      <c r="G414" t="s">
        <v>1944</v>
      </c>
      <c r="H414">
        <v>4512</v>
      </c>
      <c r="I414">
        <v>1</v>
      </c>
      <c r="J414" t="s">
        <v>2486</v>
      </c>
      <c r="R414" t="s">
        <v>1921</v>
      </c>
      <c r="T414">
        <v>16</v>
      </c>
      <c r="U414" t="str">
        <f t="shared" si="18"/>
        <v>cvm!$AC$414#</v>
      </c>
      <c r="V414" t="str" cm="1">
        <f t="array" ref="V414">_xlfn.LET(_xlpm.x, AC413,
         _xlpm.cellAddress, "【 cvm!" &amp; ADDRESS(ROW(cvm机型选项表[[#This Row],[自检]]),COLUMN(cvm机型选项表[[#This Row],[自检]])) &amp; "】",
         _xlfn.IFS(ISBLANK(_xlpm.x),   "error:右侧选项不足" &amp;  _xlpm.cellAddress,
               ISERROR(_xlpm.x),   "error:右侧选项执行失败: cvm!" &amp; _xlpm.cellAddress,
               TRUE,             "ok")
)</f>
        <v>ok</v>
      </c>
      <c r="AC414" t="str" cm="1">
        <f t="array" ref="AC414:AX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4" t="str">
        <v>计算型 C6</v>
      </c>
      <c r="AE414" t="str">
        <v>计算型 C5</v>
      </c>
      <c r="AF414" t="str">
        <v>计算型 C4</v>
      </c>
      <c r="AG414" t="str">
        <v>计算型 C3</v>
      </c>
      <c r="AH414" t="str">
        <v>计算型 C2</v>
      </c>
      <c r="AI414" t="str">
        <v>标准网络优化型 SN3ne</v>
      </c>
      <c r="AJ414" t="str">
        <v>标准存储增强型 S5se</v>
      </c>
      <c r="AK414" t="str">
        <v>标准型 SA3</v>
      </c>
      <c r="AL414" t="str">
        <v>标准型 SA2</v>
      </c>
      <c r="AM414" t="str">
        <v>标准型 SA1</v>
      </c>
      <c r="AN414" t="str">
        <v>标准型 S6</v>
      </c>
      <c r="AO414" t="str">
        <v>标准型 S5</v>
      </c>
      <c r="AP414" t="str">
        <v>标准型 S4</v>
      </c>
      <c r="AQ414" t="str">
        <v>标准型 S3</v>
      </c>
      <c r="AR414" t="str">
        <v>标准型 S2</v>
      </c>
      <c r="AS414" t="str">
        <v>标准型 S1</v>
      </c>
      <c r="AT414" t="str">
        <v>内存型 M5</v>
      </c>
      <c r="AU414" t="str">
        <v>内存型 M4</v>
      </c>
      <c r="AV414" t="str">
        <v>内存型 M3</v>
      </c>
      <c r="AW414" t="str">
        <v>内存型 M2</v>
      </c>
      <c r="AX414" t="str">
        <v>内存型 M1</v>
      </c>
      <c r="CY414" t="s">
        <v>1924</v>
      </c>
      <c r="CZ414" t="s">
        <v>1987</v>
      </c>
      <c r="DA414">
        <v>1</v>
      </c>
      <c r="DB414" t="str">
        <f t="shared" si="19"/>
        <v>cvm!$DF$414#</v>
      </c>
      <c r="DC414" t="str" cm="1">
        <f t="array" ref="DC414">_xlfn.LET(_xlpm.x, DF414,
         _xlpm.cellAddress, "【 cvm!" &amp; ADDRESS(ROW(cvmCpu选项表[[#This Row],[自检]]),COLUMN(cvmCpu选项表[[#This Row],[自检]])) &amp; "】",
         _xlfn.IFS(ISBLANK(_xlpm.x),   "error:右侧选项不足" &amp;  _xlpm.cellAddress,
               ISERROR(_xlpm.x),   "error:右侧选项执行失败: cvm!" &amp; _xlpm.cellAddress,
               TRUE,             "ok")
)</f>
        <v>ok</v>
      </c>
      <c r="DF414" cm="1">
        <f t="array" ref="DF414">TRANSPOSE(
_xlfn.UNIQUE(
_xlfn._xlws.FILTER(cvm表[CPU],(cvm表[地域]=cvmCpu选项表[[#This Row],[地域]])
*IF(cvmCpu选项表[[#This Row],[机型]]="",TRUE,(cvm表[机型]=cvmCpu选项表[[#This Row],[机型]]))
*IF(cvmCpu选项表[[#This Row],[内存]]="",TRUE,(cvm表[内存]=cvmCpu选项表[[#This Row],[内存]]))))
)</f>
        <v>1</v>
      </c>
      <c r="FK414" t="s">
        <v>1921</v>
      </c>
      <c r="FL414" t="s">
        <v>2001</v>
      </c>
      <c r="FM414">
        <v>32</v>
      </c>
      <c r="FN414" t="str">
        <f t="shared" si="20"/>
        <v>cvm!$FR$414#</v>
      </c>
      <c r="FO414" t="str" cm="1">
        <f t="array" ref="FO414">_xlfn.LET(_xlpm.x, FR414,
         _xlpm.cellAddress, "【 cvm!" &amp; ADDRESS(ROW(cvm内存选项表[[#This Row],[自检]]),COLUMN(cvm内存选项表[[#This Row],[自检]])) &amp; "】",
         _xlfn.IFS(ISBLANK(_xlpm.x),   "error:右侧选项不足" &amp;  _xlpm.cellAddress,
               ISERROR(_xlpm.x),   "error:右侧选项执行失败: cvm!" &amp; _xlpm.cellAddress,
               TRUE,             "ok")
)</f>
        <v>ok</v>
      </c>
      <c r="FR414" cm="1">
        <f t="array" ref="FR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74">
      <c r="B415" t="e" vm="766">
        <v>#VALUE!</v>
      </c>
      <c r="C415" t="s">
        <v>1924</v>
      </c>
      <c r="D415" t="s">
        <v>1958</v>
      </c>
      <c r="E415">
        <v>46</v>
      </c>
      <c r="F415">
        <v>216</v>
      </c>
      <c r="G415" t="s">
        <v>2002</v>
      </c>
      <c r="H415">
        <v>7238</v>
      </c>
      <c r="I415">
        <v>1</v>
      </c>
      <c r="J415" t="s">
        <v>2487</v>
      </c>
      <c r="R415" t="s">
        <v>1921</v>
      </c>
      <c r="T415">
        <v>8</v>
      </c>
      <c r="U415" t="str">
        <f t="shared" si="18"/>
        <v>cvm!$AC$415#</v>
      </c>
      <c r="V415" t="str" cm="1">
        <f t="array" ref="V415">_xlfn.LET(_xlpm.x, AC414,
         _xlpm.cellAddress, "【 cvm!" &amp; ADDRESS(ROW(cvm机型选项表[[#This Row],[自检]]),COLUMN(cvm机型选项表[[#This Row],[自检]])) &amp; "】",
         _xlfn.IFS(ISBLANK(_xlpm.x),   "error:右侧选项不足" &amp;  _xlpm.cellAddress,
               ISERROR(_xlpm.x),   "error:右侧选项执行失败: cvm!" &amp; _xlpm.cellAddress,
               TRUE,             "ok")
)</f>
        <v>ok</v>
      </c>
      <c r="AC415" t="str" cm="1">
        <f t="array" ref="AC415:AY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5" t="str">
        <v>计算型 C6</v>
      </c>
      <c r="AE415" t="str">
        <v>计算型 C5</v>
      </c>
      <c r="AF415" t="str">
        <v>计算型 C4</v>
      </c>
      <c r="AG415" t="str">
        <v>计算型 C3</v>
      </c>
      <c r="AH415" t="str">
        <v>计算型 C2</v>
      </c>
      <c r="AI415" t="str">
        <v>标准网络优化型 SN3ne</v>
      </c>
      <c r="AJ415" t="str">
        <v>标准型 SA3</v>
      </c>
      <c r="AK415" t="str">
        <v>标准型 SA2</v>
      </c>
      <c r="AL415" t="str">
        <v>标准型 SA1</v>
      </c>
      <c r="AM415" t="str">
        <v>标准型 S6</v>
      </c>
      <c r="AN415" t="str">
        <v>标准型 S5</v>
      </c>
      <c r="AO415" t="str">
        <v>标准型 S4</v>
      </c>
      <c r="AP415" t="str">
        <v>标准型 S3</v>
      </c>
      <c r="AQ415" t="str">
        <v>标准型 S2</v>
      </c>
      <c r="AR415" t="str">
        <v>标准型 S1</v>
      </c>
      <c r="AS415" t="str">
        <v>内存型 MA2</v>
      </c>
      <c r="AT415" t="str">
        <v>内存型 M6</v>
      </c>
      <c r="AU415" t="str">
        <v>内存型 M5</v>
      </c>
      <c r="AV415" t="str">
        <v>内存型 M4</v>
      </c>
      <c r="AW415" t="str">
        <v>内存型 M3</v>
      </c>
      <c r="AX415" t="str">
        <v>内存型 M2</v>
      </c>
      <c r="AY415" t="str">
        <v>内存型 M1</v>
      </c>
      <c r="CY415" t="s">
        <v>1924</v>
      </c>
      <c r="CZ415" t="s">
        <v>1987</v>
      </c>
      <c r="DA415">
        <v>8</v>
      </c>
      <c r="DB415" t="str">
        <f t="shared" si="19"/>
        <v>cvm!$DF$415#</v>
      </c>
      <c r="DC415" t="str" cm="1">
        <f t="array" ref="DC415">_xlfn.LET(_xlpm.x, DF415,
         _xlpm.cellAddress, "【 cvm!" &amp; ADDRESS(ROW(cvmCpu选项表[[#This Row],[自检]]),COLUMN(cvmCpu选项表[[#This Row],[自检]])) &amp; "】",
         _xlfn.IFS(ISBLANK(_xlpm.x),   "error:右侧选项不足" &amp;  _xlpm.cellAddress,
               ISERROR(_xlpm.x),   "error:右侧选项执行失败: cvm!" &amp; _xlpm.cellAddress,
               TRUE,             "ok")
)</f>
        <v>ok</v>
      </c>
      <c r="DF415" cm="1">
        <f t="array" ref="DF415:DG415">TRANSPOSE(
_xlfn.UNIQUE(
_xlfn._xlws.FILTER(cvm表[CPU],(cvm表[地域]=cvmCpu选项表[[#This Row],[地域]])
*IF(cvmCpu选项表[[#This Row],[机型]]="",TRUE,(cvm表[机型]=cvmCpu选项表[[#This Row],[机型]]))
*IF(cvmCpu选项表[[#This Row],[内存]]="",TRUE,(cvm表[内存]=cvmCpu选项表[[#This Row],[内存]]))))
)</f>
        <v>2</v>
      </c>
      <c r="DG415">
        <v>4</v>
      </c>
      <c r="FK415" t="s">
        <v>1921</v>
      </c>
      <c r="FL415" t="s">
        <v>2001</v>
      </c>
      <c r="FM415">
        <v>64</v>
      </c>
      <c r="FN415" t="str">
        <f t="shared" si="20"/>
        <v>cvm!$FR$415#</v>
      </c>
      <c r="FO415" t="str" cm="1">
        <f t="array" ref="FO415">_xlfn.LET(_xlpm.x, FR415,
         _xlpm.cellAddress, "【 cvm!" &amp; ADDRESS(ROW(cvm内存选项表[[#This Row],[自检]]),COLUMN(cvm内存选项表[[#This Row],[自检]])) &amp; "】",
         _xlfn.IFS(ISBLANK(_xlpm.x),   "error:右侧选项不足" &amp;  _xlpm.cellAddress,
               ISERROR(_xlpm.x),   "error:右侧选项执行失败: cvm!" &amp; _xlpm.cellAddress,
               TRUE,             "ok")
)</f>
        <v>ok</v>
      </c>
      <c r="FR415" cm="1">
        <f t="array" ref="FR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74">
      <c r="B416" t="e" vm="767">
        <v>#VALUE!</v>
      </c>
      <c r="C416" t="s">
        <v>1924</v>
      </c>
      <c r="D416" t="s">
        <v>1958</v>
      </c>
      <c r="E416">
        <v>64</v>
      </c>
      <c r="F416">
        <v>256</v>
      </c>
      <c r="G416" t="s">
        <v>1946</v>
      </c>
      <c r="H416">
        <v>9024</v>
      </c>
      <c r="I416">
        <v>1</v>
      </c>
      <c r="J416" t="s">
        <v>2488</v>
      </c>
      <c r="R416" t="s">
        <v>1921</v>
      </c>
      <c r="T416">
        <v>216</v>
      </c>
      <c r="U416" t="str">
        <f t="shared" si="18"/>
        <v>cvm!$AC$416#</v>
      </c>
      <c r="V416" t="str" cm="1">
        <f t="array" ref="V416">_xlfn.LET(_xlpm.x, AC415,
         _xlpm.cellAddress, "【 cvm!" &amp; ADDRESS(ROW(cvm机型选项表[[#This Row],[自检]]),COLUMN(cvm机型选项表[[#This Row],[自检]])) &amp; "】",
         _xlfn.IFS(ISBLANK(_xlpm.x),   "error:右侧选项不足" &amp;  _xlpm.cellAddress,
               ISERROR(_xlpm.x),   "error:右侧选项执行失败: cvm!" &amp; _xlpm.cellAddress,
               TRUE,             "ok")
)</f>
        <v>ok</v>
      </c>
      <c r="AC416" t="str" cm="1">
        <f t="array" ref="AC416:AE416">TRANSPOSE(
_xlfn.UNIQUE(
_xlfn._xlws.FILTER(cvm表[机型],(cvm表[地域]=cvm机型选项表[[#This Row],[地域]])
*IF(cvm机型选项表[[#This Row],[CPU]]="",TRUE,(cvm表[CPU]=cvm机型选项表[[#This Row],[CPU]]))
*IF(cvm机型选项表[[#This Row],[内存]]="",TRUE,(cvm表[内存]=cvm机型选项表[[#This Row],[内存]]))))
)</f>
        <v>计算型 C6</v>
      </c>
      <c r="AD416" t="str">
        <v>标准型 SA3</v>
      </c>
      <c r="AE416" t="str">
        <v>标准型 S6</v>
      </c>
      <c r="CY416" t="s">
        <v>1924</v>
      </c>
      <c r="CZ416" t="s">
        <v>1987</v>
      </c>
      <c r="DA416">
        <v>16</v>
      </c>
      <c r="DB416" t="str">
        <f t="shared" si="19"/>
        <v>cvm!$DF$416#</v>
      </c>
      <c r="DC416" t="str" cm="1">
        <f t="array" ref="DC416">_xlfn.LET(_xlpm.x, DF416,
         _xlpm.cellAddress, "【 cvm!" &amp; ADDRESS(ROW(cvmCpu选项表[[#This Row],[自检]]),COLUMN(cvmCpu选项表[[#This Row],[自检]])) &amp; "】",
         _xlfn.IFS(ISBLANK(_xlpm.x),   "error:右侧选项不足" &amp;  _xlpm.cellAddress,
               ISERROR(_xlpm.x),   "error:右侧选项执行失败: cvm!" &amp; _xlpm.cellAddress,
               TRUE,             "ok")
)</f>
        <v>ok</v>
      </c>
      <c r="DF416" cm="1">
        <f t="array" ref="DF416:DG416">TRANSPOSE(
_xlfn.UNIQUE(
_xlfn._xlws.FILTER(cvm表[CPU],(cvm表[地域]=cvmCpu选项表[[#This Row],[地域]])
*IF(cvmCpu选项表[[#This Row],[机型]]="",TRUE,(cvm表[机型]=cvmCpu选项表[[#This Row],[机型]]))
*IF(cvmCpu选项表[[#This Row],[内存]]="",TRUE,(cvm表[内存]=cvmCpu选项表[[#This Row],[内存]]))))
)</f>
        <v>4</v>
      </c>
      <c r="DG416">
        <v>8</v>
      </c>
      <c r="FK416" t="s">
        <v>1921</v>
      </c>
      <c r="FL416" t="s">
        <v>2001</v>
      </c>
      <c r="FM416">
        <v>76</v>
      </c>
      <c r="FN416" t="str">
        <f t="shared" si="20"/>
        <v>cvm!$FR$416#</v>
      </c>
      <c r="FO416" t="str" cm="1">
        <f t="array" ref="FO416">_xlfn.LET(_xlpm.x, FR416,
         _xlpm.cellAddress, "【 cvm!" &amp; ADDRESS(ROW(cvm内存选项表[[#This Row],[自检]]),COLUMN(cvm内存选项表[[#This Row],[自检]])) &amp; "】",
         _xlfn.IFS(ISBLANK(_xlpm.x),   "error:右侧选项不足" &amp;  _xlpm.cellAddress,
               ISERROR(_xlpm.x),   "error:右侧选项执行失败: cvm!" &amp; _xlpm.cellAddress,
               TRUE,             "ok")
)</f>
        <v>ok</v>
      </c>
      <c r="FR416" cm="1">
        <f t="array" ref="FR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74">
      <c r="B417" t="e" vm="768">
        <v>#VALUE!</v>
      </c>
      <c r="C417" t="s">
        <v>1924</v>
      </c>
      <c r="D417" t="s">
        <v>1958</v>
      </c>
      <c r="E417">
        <v>80</v>
      </c>
      <c r="F417">
        <v>320</v>
      </c>
      <c r="G417" t="s">
        <v>2006</v>
      </c>
      <c r="H417">
        <v>11280</v>
      </c>
      <c r="I417">
        <v>1</v>
      </c>
      <c r="J417" t="s">
        <v>2489</v>
      </c>
      <c r="R417" t="s">
        <v>1921</v>
      </c>
      <c r="T417">
        <v>432</v>
      </c>
      <c r="U417" t="str">
        <f t="shared" si="18"/>
        <v>cvm!$AC$417#</v>
      </c>
      <c r="V417" t="str" cm="1">
        <f t="array" ref="V417">_xlfn.LET(_xlpm.x, AC416,
         _xlpm.cellAddress, "【 cvm!" &amp; ADDRESS(ROW(cvm机型选项表[[#This Row],[自检]]),COLUMN(cvm机型选项表[[#This Row],[自检]])) &amp; "】",
         _xlfn.IFS(ISBLANK(_xlpm.x),   "error:右侧选项不足" &amp;  _xlpm.cellAddress,
               ISERROR(_xlpm.x),   "error:右侧选项执行失败: cvm!" &amp; _xlpm.cellAddress,
               TRUE,             "ok")
)</f>
        <v>ok</v>
      </c>
      <c r="AC417" t="str" cm="1">
        <f t="array" ref="AC417:AE417">TRANSPOSE(
_xlfn.UNIQUE(
_xlfn._xlws.FILTER(cvm表[机型],(cvm表[地域]=cvm机型选项表[[#This Row],[地域]])
*IF(cvm机型选项表[[#This Row],[CPU]]="",TRUE,(cvm表[CPU]=cvm机型选项表[[#This Row],[CPU]]))
*IF(cvm机型选项表[[#This Row],[内存]]="",TRUE,(cvm表[内存]=cvm机型选项表[[#This Row],[内存]]))))
)</f>
        <v>计算型 C6</v>
      </c>
      <c r="AD417" t="str">
        <v>标准型 SA3</v>
      </c>
      <c r="AE417" t="str">
        <v>标准型 S6</v>
      </c>
      <c r="CY417" t="s">
        <v>1924</v>
      </c>
      <c r="CZ417" t="s">
        <v>1987</v>
      </c>
      <c r="DA417">
        <v>32</v>
      </c>
      <c r="DB417" t="str">
        <f t="shared" si="19"/>
        <v>cvm!$DF$417#</v>
      </c>
      <c r="DC417" t="str" cm="1">
        <f t="array" ref="DC417">_xlfn.LET(_xlpm.x, DF417,
         _xlpm.cellAddress, "【 cvm!" &amp; ADDRESS(ROW(cvmCpu选项表[[#This Row],[自检]]),COLUMN(cvmCpu选项表[[#This Row],[自检]])) &amp; "】",
         _xlfn.IFS(ISBLANK(_xlpm.x),   "error:右侧选项不足" &amp;  _xlpm.cellAddress,
               ISERROR(_xlpm.x),   "error:右侧选项执行失败: cvm!" &amp; _xlpm.cellAddress,
               TRUE,             "ok")
)</f>
        <v>ok</v>
      </c>
      <c r="DF417" cm="1">
        <f t="array" ref="DF417:DG417">TRANSPOSE(
_xlfn.UNIQUE(
_xlfn._xlws.FILTER(cvm表[CPU],(cvm表[地域]=cvmCpu选项表[[#This Row],[地域]])
*IF(cvmCpu选项表[[#This Row],[机型]]="",TRUE,(cvm表[机型]=cvmCpu选项表[[#This Row],[机型]]))
*IF(cvmCpu选项表[[#This Row],[内存]]="",TRUE,(cvm表[内存]=cvmCpu选项表[[#This Row],[内存]]))))
)</f>
        <v>8</v>
      </c>
      <c r="DG417">
        <v>16</v>
      </c>
      <c r="FK417" t="s">
        <v>1921</v>
      </c>
      <c r="FL417" t="s">
        <v>2004</v>
      </c>
      <c r="FM417">
        <v>1</v>
      </c>
      <c r="FN417" t="str">
        <f t="shared" si="20"/>
        <v>cvm!$FR$417#</v>
      </c>
      <c r="FO417" t="str" cm="1">
        <f t="array" ref="FO417">_xlfn.LET(_xlpm.x, FR417,
         _xlpm.cellAddress, "【 cvm!" &amp; ADDRESS(ROW(cvm内存选项表[[#This Row],[自检]]),COLUMN(cvm内存选项表[[#This Row],[自检]])) &amp; "】",
         _xlfn.IFS(ISBLANK(_xlpm.x),   "error:右侧选项不足" &amp;  _xlpm.cellAddress,
               ISERROR(_xlpm.x),   "error:右侧选项执行失败: cvm!" &amp; _xlpm.cellAddress,
               TRUE,             "ok")
)</f>
        <v>ok</v>
      </c>
      <c r="FR417" cm="1">
        <f t="array" ref="FR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74">
      <c r="B418" t="e" vm="769">
        <v>#VALUE!</v>
      </c>
      <c r="C418" t="s">
        <v>1924</v>
      </c>
      <c r="D418" t="s">
        <v>1958</v>
      </c>
      <c r="E418">
        <v>92</v>
      </c>
      <c r="F418">
        <v>432</v>
      </c>
      <c r="G418" t="s">
        <v>2009</v>
      </c>
      <c r="H418">
        <v>14476</v>
      </c>
      <c r="I418">
        <v>1</v>
      </c>
      <c r="J418" t="s">
        <v>2490</v>
      </c>
      <c r="R418" t="s">
        <v>1921</v>
      </c>
      <c r="T418">
        <v>192</v>
      </c>
      <c r="U418" t="str">
        <f t="shared" si="18"/>
        <v>cvm!$AC$418#</v>
      </c>
      <c r="V418" t="str" cm="1">
        <f t="array" ref="V418">_xlfn.LET(_xlpm.x, AC417,
         _xlpm.cellAddress, "【 cvm!" &amp; ADDRESS(ROW(cvm机型选项表[[#This Row],[自检]]),COLUMN(cvm机型选项表[[#This Row],[自检]])) &amp; "】",
         _xlfn.IFS(ISBLANK(_xlpm.x),   "error:右侧选项不足" &amp;  _xlpm.cellAddress,
               ISERROR(_xlpm.x),   "error:右侧选项执行失败: cvm!" &amp; _xlpm.cellAddress,
               TRUE,             "ok")
)</f>
        <v>ok</v>
      </c>
      <c r="AC418" t="str" cm="1">
        <f t="array" ref="AC418:AN418">TRANSPOSE(
_xlfn.UNIQUE(
_xlfn._xlws.FILTER(cvm表[机型],(cvm表[地域]=cvm机型选项表[[#This Row],[地域]])
*IF(cvm机型选项表[[#This Row],[CPU]]="",TRUE,(cvm表[CPU]=cvm机型选项表[[#This Row],[CPU]]))
*IF(cvm机型选项表[[#This Row],[内存]]="",TRUE,(cvm表[内存]=cvm机型选项表[[#This Row],[内存]]))))
)</f>
        <v>计算型 C5</v>
      </c>
      <c r="AD418" t="str">
        <v>标准网络优化型 SN3ne</v>
      </c>
      <c r="AE418" t="str">
        <v>标准型 SA3</v>
      </c>
      <c r="AF418" t="str">
        <v>标准型 S6</v>
      </c>
      <c r="AG418" t="str">
        <v>标准型 S5</v>
      </c>
      <c r="AH418" t="str">
        <v>标准型 S4</v>
      </c>
      <c r="AI418" t="str">
        <v>标准型 S3</v>
      </c>
      <c r="AJ418" t="str">
        <v>内存型 M4</v>
      </c>
      <c r="AK418" t="str">
        <v>内存型 M3</v>
      </c>
      <c r="AL418" t="str">
        <v>内存型 M2</v>
      </c>
      <c r="AM418" t="str">
        <v>内存型 M1</v>
      </c>
      <c r="AN418" t="str">
        <v>GPU计算型 GT4</v>
      </c>
      <c r="CY418" t="s">
        <v>1924</v>
      </c>
      <c r="CZ418" t="s">
        <v>1987</v>
      </c>
      <c r="DA418">
        <v>64</v>
      </c>
      <c r="DB418" t="str">
        <f t="shared" si="19"/>
        <v>cvm!$DF$418#</v>
      </c>
      <c r="DC418" t="str" cm="1">
        <f t="array" ref="DC418">_xlfn.LET(_xlpm.x, DF418,
         _xlpm.cellAddress, "【 cvm!" &amp; ADDRESS(ROW(cvmCpu选项表[[#This Row],[自检]]),COLUMN(cvmCpu选项表[[#This Row],[自检]])) &amp; "】",
         _xlfn.IFS(ISBLANK(_xlpm.x),   "error:右侧选项不足" &amp;  _xlpm.cellAddress,
               ISERROR(_xlpm.x),   "error:右侧选项执行失败: cvm!" &amp; _xlpm.cellAddress,
               TRUE,             "ok")
)</f>
        <v>ok</v>
      </c>
      <c r="DF418" cm="1">
        <f t="array" ref="DF418:DG418">TRANSPOSE(
_xlfn.UNIQUE(
_xlfn._xlws.FILTER(cvm表[CPU],(cvm表[地域]=cvmCpu选项表[[#This Row],[地域]])
*IF(cvmCpu选项表[[#This Row],[机型]]="",TRUE,(cvm表[机型]=cvmCpu选项表[[#This Row],[机型]]))
*IF(cvmCpu选项表[[#This Row],[内存]]="",TRUE,(cvm表[内存]=cvmCpu选项表[[#This Row],[内存]]))))
)</f>
        <v>16</v>
      </c>
      <c r="DG418">
        <v>32</v>
      </c>
      <c r="FK418" t="s">
        <v>1921</v>
      </c>
      <c r="FL418" t="s">
        <v>2004</v>
      </c>
      <c r="FM418">
        <v>4</v>
      </c>
      <c r="FN418" t="str">
        <f t="shared" si="20"/>
        <v>cvm!$FR$418#</v>
      </c>
      <c r="FO418" t="str" cm="1">
        <f t="array" ref="FO418">_xlfn.LET(_xlpm.x, FR418,
         _xlpm.cellAddress, "【 cvm!" &amp; ADDRESS(ROW(cvm内存选项表[[#This Row],[自检]]),COLUMN(cvm内存选项表[[#This Row],[自检]])) &amp; "】",
         _xlfn.IFS(ISBLANK(_xlpm.x),   "error:右侧选项不足" &amp;  _xlpm.cellAddress,
               ISERROR(_xlpm.x),   "error:右侧选项执行失败: cvm!" &amp; _xlpm.cellAddress,
               TRUE,             "ok")
)</f>
        <v>ok</v>
      </c>
      <c r="FR418" cm="1">
        <f t="array" ref="FR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74">
      <c r="B419" t="e" vm="770">
        <v>#VALUE!</v>
      </c>
      <c r="C419" t="s">
        <v>1924</v>
      </c>
      <c r="D419" t="s">
        <v>1960</v>
      </c>
      <c r="E419">
        <v>4</v>
      </c>
      <c r="F419">
        <v>8</v>
      </c>
      <c r="G419" t="s">
        <v>1970</v>
      </c>
      <c r="H419">
        <v>400</v>
      </c>
      <c r="I419">
        <v>1</v>
      </c>
      <c r="J419" t="s">
        <v>2491</v>
      </c>
      <c r="R419" t="s">
        <v>1921</v>
      </c>
      <c r="T419">
        <v>184</v>
      </c>
      <c r="U419" t="str">
        <f t="shared" si="18"/>
        <v>cvm!$AC$419#</v>
      </c>
      <c r="V419" t="str" cm="1">
        <f t="array" ref="V419">_xlfn.LET(_xlpm.x, AC418,
         _xlpm.cellAddress, "【 cvm!" &amp; ADDRESS(ROW(cvm机型选项表[[#This Row],[自检]]),COLUMN(cvm机型选项表[[#This Row],[自检]])) &amp; "】",
         _xlfn.IFS(ISBLANK(_xlpm.x),   "error:右侧选项不足" &amp;  _xlpm.cellAddress,
               ISERROR(_xlpm.x),   "error:右侧选项执行失败: cvm!" &amp; _xlpm.cellAddress,
               TRUE,             "ok")
)</f>
        <v>ok</v>
      </c>
      <c r="AC419" t="str" cm="1">
        <f t="array" ref="AC419">TRANSPOSE(
_xlfn.UNIQUE(
_xlfn._xlws.FILTER(cvm表[机型],(cvm表[地域]=cvm机型选项表[[#This Row],[地域]])
*IF(cvm机型选项表[[#This Row],[CPU]]="",TRUE,(cvm表[CPU]=cvm机型选项表[[#This Row],[CPU]]))
*IF(cvm机型选项表[[#This Row],[内存]]="",TRUE,(cvm表[内存]=cvm机型选项表[[#This Row],[内存]]))))
)</f>
        <v>计算型 C5</v>
      </c>
      <c r="CY419" t="s">
        <v>1924</v>
      </c>
      <c r="CZ419" t="s">
        <v>1987</v>
      </c>
      <c r="DA419">
        <v>48</v>
      </c>
      <c r="DB419" t="str">
        <f t="shared" si="19"/>
        <v>cvm!$DF$419#</v>
      </c>
      <c r="DC419" t="str" cm="1">
        <f t="array" ref="DC419">_xlfn.LET(_xlpm.x, DF419,
         _xlpm.cellAddress, "【 cvm!" &amp; ADDRESS(ROW(cvmCpu选项表[[#This Row],[自检]]),COLUMN(cvmCpu选项表[[#This Row],[自检]])) &amp; "】",
         _xlfn.IFS(ISBLANK(_xlpm.x),   "error:右侧选项不足" &amp;  _xlpm.cellAddress,
               ISERROR(_xlpm.x),   "error:右侧选项执行失败: cvm!" &amp; _xlpm.cellAddress,
               TRUE,             "ok")
)</f>
        <v>ok</v>
      </c>
      <c r="DF419" cm="1">
        <f t="array" ref="DF419">TRANSPOSE(
_xlfn.UNIQUE(
_xlfn._xlws.FILTER(cvm表[CPU],(cvm表[地域]=cvmCpu选项表[[#This Row],[地域]])
*IF(cvmCpu选项表[[#This Row],[机型]]="",TRUE,(cvm表[机型]=cvmCpu选项表[[#This Row],[机型]]))
*IF(cvmCpu选项表[[#This Row],[内存]]="",TRUE,(cvm表[内存]=cvmCpu选项表[[#This Row],[内存]]))))
)</f>
        <v>24</v>
      </c>
      <c r="FK419" t="s">
        <v>1921</v>
      </c>
      <c r="FL419" t="s">
        <v>2004</v>
      </c>
      <c r="FM419">
        <v>8</v>
      </c>
      <c r="FN419" t="str">
        <f t="shared" si="20"/>
        <v>cvm!$FR$419#</v>
      </c>
      <c r="FO419" t="str" cm="1">
        <f t="array" ref="FO419">_xlfn.LET(_xlpm.x, FR419,
         _xlpm.cellAddress, "【 cvm!" &amp; ADDRESS(ROW(cvm内存选项表[[#This Row],[自检]]),COLUMN(cvm内存选项表[[#This Row],[自检]])) &amp; "】",
         _xlfn.IFS(ISBLANK(_xlpm.x),   "error:右侧选项不足" &amp;  _xlpm.cellAddress,
               ISERROR(_xlpm.x),   "error:右侧选项执行失败: cvm!" &amp; _xlpm.cellAddress,
               TRUE,             "ok")
)</f>
        <v>ok</v>
      </c>
      <c r="FR419" cm="1">
        <f t="array" ref="FR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74">
      <c r="B420" t="e" vm="771">
        <v>#VALUE!</v>
      </c>
      <c r="C420" t="s">
        <v>1924</v>
      </c>
      <c r="D420" t="s">
        <v>1960</v>
      </c>
      <c r="E420">
        <v>4</v>
      </c>
      <c r="F420">
        <v>16</v>
      </c>
      <c r="G420" t="s">
        <v>1967</v>
      </c>
      <c r="H420">
        <v>600</v>
      </c>
      <c r="I420">
        <v>1</v>
      </c>
      <c r="J420" t="s">
        <v>2492</v>
      </c>
      <c r="R420" t="s">
        <v>1921</v>
      </c>
      <c r="T420">
        <v>368</v>
      </c>
      <c r="U420" t="str">
        <f t="shared" si="18"/>
        <v>cvm!$AC$420#</v>
      </c>
      <c r="V420" t="str" cm="1">
        <f t="array" ref="V420">_xlfn.LET(_xlpm.x, AC419,
         _xlpm.cellAddress, "【 cvm!" &amp; ADDRESS(ROW(cvm机型选项表[[#This Row],[自检]]),COLUMN(cvm机型选项表[[#This Row],[自检]])) &amp; "】",
         _xlfn.IFS(ISBLANK(_xlpm.x),   "error:右侧选项不足" &amp;  _xlpm.cellAddress,
               ISERROR(_xlpm.x),   "error:右侧选项执行失败: cvm!" &amp; _xlpm.cellAddress,
               TRUE,             "ok")
)</f>
        <v>ok</v>
      </c>
      <c r="AC420" t="str" cm="1">
        <f t="array" ref="AC420">TRANSPOSE(
_xlfn.UNIQUE(
_xlfn._xlws.FILTER(cvm表[机型],(cvm表[地域]=cvm机型选项表[[#This Row],[地域]])
*IF(cvm机型选项表[[#This Row],[CPU]]="",TRUE,(cvm表[CPU]=cvm机型选项表[[#This Row],[CPU]]))
*IF(cvm机型选项表[[#This Row],[内存]]="",TRUE,(cvm表[内存]=cvm机型选项表[[#This Row],[内存]]))))
)</f>
        <v>计算型 C5</v>
      </c>
      <c r="CY420" t="s">
        <v>1924</v>
      </c>
      <c r="CZ420" t="s">
        <v>1987</v>
      </c>
      <c r="DA420">
        <v>96</v>
      </c>
      <c r="DB420" t="str">
        <f t="shared" si="19"/>
        <v>cvm!$DF$420#</v>
      </c>
      <c r="DC420" t="str" cm="1">
        <f t="array" ref="DC420">_xlfn.LET(_xlpm.x, DF420,
         _xlpm.cellAddress, "【 cvm!" &amp; ADDRESS(ROW(cvmCpu选项表[[#This Row],[自检]]),COLUMN(cvmCpu选项表[[#This Row],[自检]])) &amp; "】",
         _xlfn.IFS(ISBLANK(_xlpm.x),   "error:右侧选项不足" &amp;  _xlpm.cellAddress,
               ISERROR(_xlpm.x),   "error:右侧选项执行失败: cvm!" &amp; _xlpm.cellAddress,
               TRUE,             "ok")
)</f>
        <v>ok</v>
      </c>
      <c r="DF420" cm="1">
        <f t="array" ref="DF420:DG420">TRANSPOSE(
_xlfn.UNIQUE(
_xlfn._xlws.FILTER(cvm表[CPU],(cvm表[地域]=cvmCpu选项表[[#This Row],[地域]])
*IF(cvmCpu选项表[[#This Row],[机型]]="",TRUE,(cvm表[机型]=cvmCpu选项表[[#This Row],[机型]]))
*IF(cvmCpu选项表[[#This Row],[内存]]="",TRUE,(cvm表[内存]=cvmCpu选项表[[#This Row],[内存]]))))
)</f>
        <v>24</v>
      </c>
      <c r="DG420">
        <v>48</v>
      </c>
      <c r="FK420" t="s">
        <v>1921</v>
      </c>
      <c r="FL420" t="s">
        <v>2004</v>
      </c>
      <c r="FM420">
        <v>16</v>
      </c>
      <c r="FN420" t="str">
        <f t="shared" si="20"/>
        <v>cvm!$FR$420#</v>
      </c>
      <c r="FO420" t="str" cm="1">
        <f t="array" ref="FO420">_xlfn.LET(_xlpm.x, FR420,
         _xlpm.cellAddress, "【 cvm!" &amp; ADDRESS(ROW(cvm内存选项表[[#This Row],[自检]]),COLUMN(cvm内存选项表[[#This Row],[自检]])) &amp; "】",
         _xlfn.IFS(ISBLANK(_xlpm.x),   "error:右侧选项不足" &amp;  _xlpm.cellAddress,
               ISERROR(_xlpm.x),   "error:右侧选项执行失败: cvm!" &amp; _xlpm.cellAddress,
               TRUE,             "ok")
)</f>
        <v>ok</v>
      </c>
      <c r="FR420" cm="1">
        <f t="array" ref="FR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74">
      <c r="B421" t="e" vm="772">
        <v>#VALUE!</v>
      </c>
      <c r="C421" t="s">
        <v>1924</v>
      </c>
      <c r="D421" t="s">
        <v>1960</v>
      </c>
      <c r="E421">
        <v>8</v>
      </c>
      <c r="F421">
        <v>32</v>
      </c>
      <c r="G421" t="s">
        <v>1956</v>
      </c>
      <c r="H421">
        <v>1200</v>
      </c>
      <c r="I421">
        <v>1</v>
      </c>
      <c r="J421" t="s">
        <v>2493</v>
      </c>
      <c r="R421" t="s">
        <v>1921</v>
      </c>
      <c r="T421">
        <v>174</v>
      </c>
      <c r="U421" t="str">
        <f t="shared" si="18"/>
        <v>cvm!$AC$421#</v>
      </c>
      <c r="V421" t="str" cm="1">
        <f t="array" ref="V421">_xlfn.LET(_xlpm.x, AC420,
         _xlpm.cellAddress, "【 cvm!" &amp; ADDRESS(ROW(cvm机型选项表[[#This Row],[自检]]),COLUMN(cvm机型选项表[[#This Row],[自检]])) &amp; "】",
         _xlfn.IFS(ISBLANK(_xlpm.x),   "error:右侧选项不足" &amp;  _xlpm.cellAddress,
               ISERROR(_xlpm.x),   "error:右侧选项执行失败: cvm!" &amp; _xlpm.cellAddress,
               TRUE,             "ok")
)</f>
        <v>ok</v>
      </c>
      <c r="AC421" t="str" cm="1">
        <f t="array" ref="AC421">TRANSPOSE(
_xlfn.UNIQUE(
_xlfn._xlws.FILTER(cvm表[机型],(cvm表[地域]=cvm机型选项表[[#This Row],[地域]])
*IF(cvm机型选项表[[#This Row],[CPU]]="",TRUE,(cvm表[CPU]=cvm机型选项表[[#This Row],[CPU]]))
*IF(cvm机型选项表[[#This Row],[内存]]="",TRUE,(cvm表[内存]=cvm机型选项表[[#This Row],[内存]]))))
)</f>
        <v>计算型 C4</v>
      </c>
      <c r="CY421" t="s">
        <v>1924</v>
      </c>
      <c r="CZ421" t="s">
        <v>1987</v>
      </c>
      <c r="DA421">
        <v>128</v>
      </c>
      <c r="DB421" t="str">
        <f t="shared" si="19"/>
        <v>cvm!$DF$421#</v>
      </c>
      <c r="DC421" t="str" cm="1">
        <f t="array" ref="DC421">_xlfn.LET(_xlpm.x, DF421,
         _xlpm.cellAddress, "【 cvm!" &amp; ADDRESS(ROW(cvmCpu选项表[[#This Row],[自检]]),COLUMN(cvmCpu选项表[[#This Row],[自检]])) &amp; "】",
         _xlfn.IFS(ISBLANK(_xlpm.x),   "error:右侧选项不足" &amp;  _xlpm.cellAddress,
               ISERROR(_xlpm.x),   "error:右侧选项执行失败: cvm!" &amp; _xlpm.cellAddress,
               TRUE,             "ok")
)</f>
        <v>ok</v>
      </c>
      <c r="DF421" cm="1">
        <f t="array" ref="DF421">TRANSPOSE(
_xlfn.UNIQUE(
_xlfn._xlws.FILTER(cvm表[CPU],(cvm表[地域]=cvmCpu选项表[[#This Row],[地域]])
*IF(cvmCpu选项表[[#This Row],[机型]]="",TRUE,(cvm表[机型]=cvmCpu选项表[[#This Row],[机型]]))
*IF(cvmCpu选项表[[#This Row],[内存]]="",TRUE,(cvm表[内存]=cvmCpu选项表[[#This Row],[内存]]))))
)</f>
        <v>32</v>
      </c>
      <c r="FK421" t="s">
        <v>1921</v>
      </c>
      <c r="FL421" t="s">
        <v>2004</v>
      </c>
      <c r="FM421">
        <v>32</v>
      </c>
      <c r="FN421" t="str">
        <f t="shared" si="20"/>
        <v>cvm!$FR$421#</v>
      </c>
      <c r="FO421" t="str" cm="1">
        <f t="array" ref="FO421">_xlfn.LET(_xlpm.x, FR421,
         _xlpm.cellAddress, "【 cvm!" &amp; ADDRESS(ROW(cvm内存选项表[[#This Row],[自检]]),COLUMN(cvm内存选项表[[#This Row],[自检]])) &amp; "】",
         _xlfn.IFS(ISBLANK(_xlpm.x),   "error:右侧选项不足" &amp;  _xlpm.cellAddress,
               ISERROR(_xlpm.x),   "error:右侧选项执行失败: cvm!" &amp; _xlpm.cellAddress,
               TRUE,             "ok")
)</f>
        <v>ok</v>
      </c>
      <c r="FR421" cm="1">
        <f t="array" ref="FR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74">
      <c r="B422" t="e" vm="773">
        <v>#VALUE!</v>
      </c>
      <c r="C422" t="s">
        <v>1924</v>
      </c>
      <c r="D422" t="s">
        <v>1960</v>
      </c>
      <c r="E422">
        <v>8</v>
      </c>
      <c r="F422">
        <v>16</v>
      </c>
      <c r="G422" t="s">
        <v>1975</v>
      </c>
      <c r="H422">
        <v>800</v>
      </c>
      <c r="I422">
        <v>1</v>
      </c>
      <c r="J422" t="s">
        <v>2494</v>
      </c>
      <c r="R422" t="s">
        <v>1921</v>
      </c>
      <c r="T422">
        <v>348</v>
      </c>
      <c r="U422" t="str">
        <f t="shared" si="18"/>
        <v>cvm!$AC$422#</v>
      </c>
      <c r="V422" t="str" cm="1">
        <f t="array" ref="V422">_xlfn.LET(_xlpm.x, AC421,
         _xlpm.cellAddress, "【 cvm!" &amp; ADDRESS(ROW(cvm机型选项表[[#This Row],[自检]]),COLUMN(cvm机型选项表[[#This Row],[自检]])) &amp; "】",
         _xlfn.IFS(ISBLANK(_xlpm.x),   "error:右侧选项不足" &amp;  _xlpm.cellAddress,
               ISERROR(_xlpm.x),   "error:右侧选项执行失败: cvm!" &amp; _xlpm.cellAddress,
               TRUE,             "ok")
)</f>
        <v>ok</v>
      </c>
      <c r="AC422" t="str" cm="1">
        <f t="array" ref="AC422">TRANSPOSE(
_xlfn.UNIQUE(
_xlfn._xlws.FILTER(cvm表[机型],(cvm表[地域]=cvm机型选项表[[#This Row],[地域]])
*IF(cvm机型选项表[[#This Row],[CPU]]="",TRUE,(cvm表[CPU]=cvm机型选项表[[#This Row],[CPU]]))
*IF(cvm机型选项表[[#This Row],[内存]]="",TRUE,(cvm表[内存]=cvm机型选项表[[#This Row],[内存]]))))
)</f>
        <v>计算型 C4</v>
      </c>
      <c r="CY422" t="s">
        <v>1924</v>
      </c>
      <c r="CZ422" t="s">
        <v>1987</v>
      </c>
      <c r="DA422">
        <v>192</v>
      </c>
      <c r="DB422" t="str">
        <f t="shared" si="19"/>
        <v>cvm!$DF$422#</v>
      </c>
      <c r="DC422" t="str" cm="1">
        <f t="array" ref="DC422">_xlfn.LET(_xlpm.x, DF422,
         _xlpm.cellAddress, "【 cvm!" &amp; ADDRESS(ROW(cvmCpu选项表[[#This Row],[自检]]),COLUMN(cvmCpu选项表[[#This Row],[自检]])) &amp; "】",
         _xlfn.IFS(ISBLANK(_xlpm.x),   "error:右侧选项不足" &amp;  _xlpm.cellAddress,
               ISERROR(_xlpm.x),   "error:右侧选项执行失败: cvm!" &amp; _xlpm.cellAddress,
               TRUE,             "ok")
)</f>
        <v>ok</v>
      </c>
      <c r="DF422" cm="1">
        <f t="array" ref="DF422">TRANSPOSE(
_xlfn.UNIQUE(
_xlfn._xlws.FILTER(cvm表[CPU],(cvm表[地域]=cvmCpu选项表[[#This Row],[地域]])
*IF(cvmCpu选项表[[#This Row],[机型]]="",TRUE,(cvm表[机型]=cvmCpu选项表[[#This Row],[机型]]))
*IF(cvmCpu选项表[[#This Row],[内存]]="",TRUE,(cvm表[内存]=cvmCpu选项表[[#This Row],[内存]]))))
)</f>
        <v>48</v>
      </c>
      <c r="FK422" t="s">
        <v>1921</v>
      </c>
      <c r="FL422" t="s">
        <v>2004</v>
      </c>
      <c r="FM422">
        <v>48</v>
      </c>
      <c r="FN422" t="str">
        <f t="shared" si="20"/>
        <v>cvm!$FR$422#</v>
      </c>
      <c r="FO422" t="str" cm="1">
        <f t="array" ref="FO422">_xlfn.LET(_xlpm.x, FR422,
         _xlpm.cellAddress, "【 cvm!" &amp; ADDRESS(ROW(cvm内存选项表[[#This Row],[自检]]),COLUMN(cvm内存选项表[[#This Row],[自检]])) &amp; "】",
         _xlfn.IFS(ISBLANK(_xlpm.x),   "error:右侧选项不足" &amp;  _xlpm.cellAddress,
               ISERROR(_xlpm.x),   "error:右侧选项执行失败: cvm!" &amp; _xlpm.cellAddress,
               TRUE,             "ok")
)</f>
        <v>ok</v>
      </c>
      <c r="FR422" cm="1">
        <f t="array" ref="FR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74">
      <c r="B423" t="e" vm="774">
        <v>#VALUE!</v>
      </c>
      <c r="C423" t="s">
        <v>1924</v>
      </c>
      <c r="D423" t="s">
        <v>1960</v>
      </c>
      <c r="E423">
        <v>16</v>
      </c>
      <c r="F423">
        <v>64</v>
      </c>
      <c r="G423" t="s">
        <v>1942</v>
      </c>
      <c r="H423">
        <v>2400</v>
      </c>
      <c r="I423">
        <v>1</v>
      </c>
      <c r="J423" t="s">
        <v>2495</v>
      </c>
      <c r="R423" t="s">
        <v>1921</v>
      </c>
      <c r="T423">
        <v>2</v>
      </c>
      <c r="U423" t="str">
        <f t="shared" si="18"/>
        <v>cvm!$AC$423#</v>
      </c>
      <c r="V423" t="str" cm="1">
        <f t="array" ref="V423">_xlfn.LET(_xlpm.x, AC422,
         _xlpm.cellAddress, "【 cvm!" &amp; ADDRESS(ROW(cvm机型选项表[[#This Row],[自检]]),COLUMN(cvm机型选项表[[#This Row],[自检]])) &amp; "】",
         _xlfn.IFS(ISBLANK(_xlpm.x),   "error:右侧选项不足" &amp;  _xlpm.cellAddress,
               ISERROR(_xlpm.x),   "error:右侧选项执行失败: cvm!" &amp; _xlpm.cellAddress,
               TRUE,             "ok")
)</f>
        <v>ok</v>
      </c>
      <c r="AC423" t="str" cm="1">
        <f t="array" ref="AC423:AL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3" t="str">
        <v>标准型 SA3</v>
      </c>
      <c r="AE423" t="str">
        <v>标准型 SA2</v>
      </c>
      <c r="AF423" t="str">
        <v>标准型 SA1</v>
      </c>
      <c r="AG423" t="str">
        <v>标准型 S6</v>
      </c>
      <c r="AH423" t="str">
        <v>标准型 S5</v>
      </c>
      <c r="AI423" t="str">
        <v>标准型 S4</v>
      </c>
      <c r="AJ423" t="str">
        <v>标准型 S3</v>
      </c>
      <c r="AK423" t="str">
        <v>标准型 S2</v>
      </c>
      <c r="AL423" t="str">
        <v>标准型 S1</v>
      </c>
      <c r="CY423" t="s">
        <v>1924</v>
      </c>
      <c r="CZ423" t="s">
        <v>1987</v>
      </c>
      <c r="DA423">
        <v>256</v>
      </c>
      <c r="DB423" t="str">
        <f t="shared" si="19"/>
        <v>cvm!$DF$423#</v>
      </c>
      <c r="DC423" t="str" cm="1">
        <f t="array" ref="DC423">_xlfn.LET(_xlpm.x, DF423,
         _xlpm.cellAddress, "【 cvm!" &amp; ADDRESS(ROW(cvmCpu选项表[[#This Row],[自检]]),COLUMN(cvmCpu选项表[[#This Row],[自检]])) &amp; "】",
         _xlfn.IFS(ISBLANK(_xlpm.x),   "error:右侧选项不足" &amp;  _xlpm.cellAddress,
               ISERROR(_xlpm.x),   "error:右侧选项执行失败: cvm!" &amp; _xlpm.cellAddress,
               TRUE,             "ok")
)</f>
        <v>ok</v>
      </c>
      <c r="DF423" cm="1">
        <f t="array" ref="DF423:DG423">TRANSPOSE(
_xlfn.UNIQUE(
_xlfn._xlws.FILTER(cvm表[CPU],(cvm表[地域]=cvmCpu选项表[[#This Row],[地域]])
*IF(cvmCpu选项表[[#This Row],[机型]]="",TRUE,(cvm表[机型]=cvmCpu选项表[[#This Row],[机型]]))
*IF(cvmCpu选项表[[#This Row],[内存]]="",TRUE,(cvm表[内存]=cvmCpu选项表[[#This Row],[内存]]))))
)</f>
        <v>64</v>
      </c>
      <c r="DG423">
        <v>76</v>
      </c>
      <c r="FK423" t="s">
        <v>1921</v>
      </c>
      <c r="FL423" t="s">
        <v>59</v>
      </c>
      <c r="FM423">
        <v>1</v>
      </c>
      <c r="FN423" t="str">
        <f t="shared" si="20"/>
        <v>cvm!$FR$423#</v>
      </c>
      <c r="FO423" t="str" cm="1">
        <f t="array" ref="FO423">_xlfn.LET(_xlpm.x, FR423,
         _xlpm.cellAddress, "【 cvm!" &amp; ADDRESS(ROW(cvm内存选项表[[#This Row],[自检]]),COLUMN(cvm内存选项表[[#This Row],[自检]])) &amp; "】",
         _xlfn.IFS(ISBLANK(_xlpm.x),   "error:右侧选项不足" &amp;  _xlpm.cellAddress,
               ISERROR(_xlpm.x),   "error:右侧选项执行失败: cvm!" &amp; _xlpm.cellAddress,
               TRUE,             "ok")
)</f>
        <v>ok</v>
      </c>
      <c r="FR423" cm="1">
        <f t="array" ref="FR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74">
      <c r="B424" t="e" vm="775">
        <v>#VALUE!</v>
      </c>
      <c r="C424" t="s">
        <v>1924</v>
      </c>
      <c r="D424" t="s">
        <v>1960</v>
      </c>
      <c r="E424">
        <v>16</v>
      </c>
      <c r="F424">
        <v>32</v>
      </c>
      <c r="G424" t="s">
        <v>1980</v>
      </c>
      <c r="H424">
        <v>1600</v>
      </c>
      <c r="I424">
        <v>1</v>
      </c>
      <c r="J424" t="s">
        <v>2496</v>
      </c>
      <c r="R424" t="s">
        <v>1921</v>
      </c>
      <c r="T424">
        <v>4</v>
      </c>
      <c r="U424" t="str">
        <f t="shared" si="18"/>
        <v>cvm!$AC$424#</v>
      </c>
      <c r="V424" t="str" cm="1">
        <f t="array" ref="V424">_xlfn.LET(_xlpm.x, AC423,
         _xlpm.cellAddress, "【 cvm!" &amp; ADDRESS(ROW(cvm机型选项表[[#This Row],[自检]]),COLUMN(cvm机型选项表[[#This Row],[自检]])) &amp; "】",
         _xlfn.IFS(ISBLANK(_xlpm.x),   "error:右侧选项不足" &amp;  _xlpm.cellAddress,
               ISERROR(_xlpm.x),   "error:右侧选项执行失败: cvm!" &amp; _xlpm.cellAddress,
               TRUE,             "ok")
)</f>
        <v>ok</v>
      </c>
      <c r="AC424" t="str" cm="1">
        <f t="array" ref="AC424:AL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4" t="str">
        <v>标准型 SA3</v>
      </c>
      <c r="AE424" t="str">
        <v>标准型 SA2</v>
      </c>
      <c r="AF424" t="str">
        <v>标准型 SA1</v>
      </c>
      <c r="AG424" t="str">
        <v>标准型 S6</v>
      </c>
      <c r="AH424" t="str">
        <v>标准型 S5</v>
      </c>
      <c r="AI424" t="str">
        <v>标准型 S4</v>
      </c>
      <c r="AJ424" t="str">
        <v>标准型 S3</v>
      </c>
      <c r="AK424" t="str">
        <v>标准型 S2</v>
      </c>
      <c r="AL424" t="str">
        <v>标准型 S1</v>
      </c>
      <c r="CY424" t="s">
        <v>1924</v>
      </c>
      <c r="CZ424" t="s">
        <v>1987</v>
      </c>
      <c r="DA424">
        <v>160</v>
      </c>
      <c r="DB424" t="str">
        <f t="shared" si="19"/>
        <v>cvm!$DF$424#</v>
      </c>
      <c r="DC424" t="str" cm="1">
        <f t="array" ref="DC424">_xlfn.LET(_xlpm.x, DF424,
         _xlpm.cellAddress, "【 cvm!" &amp; ADDRESS(ROW(cvmCpu选项表[[#This Row],[自检]]),COLUMN(cvmCpu选项表[[#This Row],[自检]])) &amp; "】",
         _xlfn.IFS(ISBLANK(_xlpm.x),   "error:右侧选项不足" &amp;  _xlpm.cellAddress,
               ISERROR(_xlpm.x),   "error:右侧选项执行失败: cvm!" &amp; _xlpm.cellAddress,
               TRUE,             "ok")
)</f>
        <v>ok</v>
      </c>
      <c r="DF424" cm="1">
        <f t="array" ref="DF424">TRANSPOSE(
_xlfn.UNIQUE(
_xlfn._xlws.FILTER(cvm表[CPU],(cvm表[地域]=cvmCpu选项表[[#This Row],[地域]])
*IF(cvmCpu选项表[[#This Row],[机型]]="",TRUE,(cvm表[机型]=cvmCpu选项表[[#This Row],[机型]]))
*IF(cvmCpu选项表[[#This Row],[内存]]="",TRUE,(cvm表[内存]=cvmCpu选项表[[#This Row],[内存]]))))
)</f>
        <v>80</v>
      </c>
      <c r="FK424" t="s">
        <v>1921</v>
      </c>
      <c r="FL424" t="s">
        <v>59</v>
      </c>
      <c r="FM424">
        <v>2</v>
      </c>
      <c r="FN424" t="str">
        <f t="shared" si="20"/>
        <v>cvm!$FR$424#</v>
      </c>
      <c r="FO424" t="str" cm="1">
        <f t="array" ref="FO424">_xlfn.LET(_xlpm.x, FR424,
         _xlpm.cellAddress, "【 cvm!" &amp; ADDRESS(ROW(cvm内存选项表[[#This Row],[自检]]),COLUMN(cvm内存选项表[[#This Row],[自检]])) &amp; "】",
         _xlfn.IFS(ISBLANK(_xlpm.x),   "error:右侧选项不足" &amp;  _xlpm.cellAddress,
               ISERROR(_xlpm.x),   "error:右侧选项执行失败: cvm!" &amp; _xlpm.cellAddress,
               TRUE,             "ok")
)</f>
        <v>ok</v>
      </c>
      <c r="FR424" cm="1">
        <f t="array" ref="FR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74">
      <c r="B425" t="e" vm="776">
        <v>#VALUE!</v>
      </c>
      <c r="C425" t="s">
        <v>1924</v>
      </c>
      <c r="D425" t="s">
        <v>1960</v>
      </c>
      <c r="E425">
        <v>32</v>
      </c>
      <c r="F425">
        <v>128</v>
      </c>
      <c r="G425" t="s">
        <v>1944</v>
      </c>
      <c r="H425">
        <v>4800</v>
      </c>
      <c r="I425">
        <v>1</v>
      </c>
      <c r="J425" t="s">
        <v>2497</v>
      </c>
      <c r="R425" t="s">
        <v>1921</v>
      </c>
      <c r="T425">
        <v>24</v>
      </c>
      <c r="U425" t="str">
        <f t="shared" si="18"/>
        <v>cvm!$AC$425#</v>
      </c>
      <c r="V425" t="str" cm="1">
        <f t="array" ref="V425">_xlfn.LET(_xlpm.x, AC424,
         _xlpm.cellAddress, "【 cvm!" &amp; ADDRESS(ROW(cvm机型选项表[[#This Row],[自检]]),COLUMN(cvm机型选项表[[#This Row],[自检]])) &amp; "】",
         _xlfn.IFS(ISBLANK(_xlpm.x),   "error:右侧选项不足" &amp;  _xlpm.cellAddress,
               ISERROR(_xlpm.x),   "error:右侧选项执行失败: cvm!" &amp; _xlpm.cellAddress,
               TRUE,             "ok")
)</f>
        <v>ok</v>
      </c>
      <c r="AC425" t="str" cm="1">
        <f t="array" ref="AC425:AF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5" t="str">
        <v>标准型 S3</v>
      </c>
      <c r="AE425" t="str">
        <v>标准型 S2</v>
      </c>
      <c r="AF425" t="str">
        <v>标准型 S1</v>
      </c>
      <c r="CY425" t="s">
        <v>1924</v>
      </c>
      <c r="CZ425" t="s">
        <v>1987</v>
      </c>
      <c r="DA425">
        <v>320</v>
      </c>
      <c r="DB425" t="str">
        <f t="shared" si="19"/>
        <v>cvm!$DF$425#</v>
      </c>
      <c r="DC425" t="str" cm="1">
        <f t="array" ref="DC425">_xlfn.LET(_xlpm.x, DF425,
         _xlpm.cellAddress, "【 cvm!" &amp; ADDRESS(ROW(cvmCpu选项表[[#This Row],[自检]]),COLUMN(cvmCpu选项表[[#This Row],[自检]])) &amp; "】",
         _xlfn.IFS(ISBLANK(_xlpm.x),   "error:右侧选项不足" &amp;  _xlpm.cellAddress,
               ISERROR(_xlpm.x),   "error:右侧选项执行失败: cvm!" &amp; _xlpm.cellAddress,
               TRUE,             "ok")
)</f>
        <v>ok</v>
      </c>
      <c r="DF425" cm="1">
        <f t="array" ref="DF425">TRANSPOSE(
_xlfn.UNIQUE(
_xlfn._xlws.FILTER(cvm表[CPU],(cvm表[地域]=cvmCpu选项表[[#This Row],[地域]])
*IF(cvmCpu选项表[[#This Row],[机型]]="",TRUE,(cvm表[机型]=cvmCpu选项表[[#This Row],[机型]]))
*IF(cvmCpu选项表[[#This Row],[内存]]="",TRUE,(cvm表[内存]=cvmCpu选项表[[#This Row],[内存]]))))
)</f>
        <v>84</v>
      </c>
      <c r="FK425" t="s">
        <v>1921</v>
      </c>
      <c r="FL425" t="s">
        <v>59</v>
      </c>
      <c r="FM425">
        <v>4</v>
      </c>
      <c r="FN425" t="str">
        <f t="shared" si="20"/>
        <v>cvm!$FR$425#</v>
      </c>
      <c r="FO425" t="str" cm="1">
        <f t="array" ref="FO425">_xlfn.LET(_xlpm.x, FR425,
         _xlpm.cellAddress, "【 cvm!" &amp; ADDRESS(ROW(cvm内存选项表[[#This Row],[自检]]),COLUMN(cvm内存选项表[[#This Row],[自检]])) &amp; "】",
         _xlfn.IFS(ISBLANK(_xlpm.x),   "error:右侧选项不足" &amp;  _xlpm.cellAddress,
               ISERROR(_xlpm.x),   "error:右侧选项执行失败: cvm!" &amp; _xlpm.cellAddress,
               TRUE,             "ok")
)</f>
        <v>ok</v>
      </c>
      <c r="FR425" cm="1">
        <f t="array" ref="FR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74">
      <c r="B426" t="e" vm="777">
        <v>#VALUE!</v>
      </c>
      <c r="C426" t="s">
        <v>1924</v>
      </c>
      <c r="D426" t="s">
        <v>1960</v>
      </c>
      <c r="E426">
        <v>32</v>
      </c>
      <c r="F426">
        <v>64</v>
      </c>
      <c r="G426" t="s">
        <v>1985</v>
      </c>
      <c r="H426">
        <v>3200</v>
      </c>
      <c r="I426">
        <v>1</v>
      </c>
      <c r="J426" t="s">
        <v>2498</v>
      </c>
      <c r="R426" t="s">
        <v>1921</v>
      </c>
      <c r="T426">
        <v>48</v>
      </c>
      <c r="U426" t="str">
        <f t="shared" si="18"/>
        <v>cvm!$AC$426#</v>
      </c>
      <c r="V426" t="str" cm="1">
        <f t="array" ref="V426">_xlfn.LET(_xlpm.x, AC425,
         _xlpm.cellAddress, "【 cvm!" &amp; ADDRESS(ROW(cvm机型选项表[[#This Row],[自检]]),COLUMN(cvm机型选项表[[#This Row],[自检]])) &amp; "】",
         _xlfn.IFS(ISBLANK(_xlpm.x),   "error:右侧选项不足" &amp;  _xlpm.cellAddress,
               ISERROR(_xlpm.x),   "error:右侧选项执行失败: cvm!" &amp; _xlpm.cellAddress,
               TRUE,             "ok")
)</f>
        <v>ok</v>
      </c>
      <c r="AC426" t="str" cm="1">
        <f t="array" ref="AC426:AH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6" t="str">
        <v>标准型 S5</v>
      </c>
      <c r="AE426" t="str">
        <v>标准型 S4</v>
      </c>
      <c r="AF426" t="str">
        <v>标准型 S3</v>
      </c>
      <c r="AG426" t="str">
        <v>标准型 S2</v>
      </c>
      <c r="AH426" t="str">
        <v>标准型 S1</v>
      </c>
      <c r="CY426" t="s">
        <v>1924</v>
      </c>
      <c r="CZ426" t="s">
        <v>1989</v>
      </c>
      <c r="DA426">
        <v>4</v>
      </c>
      <c r="DB426" t="str">
        <f t="shared" si="19"/>
        <v>cvm!$DF$426#</v>
      </c>
      <c r="DC426" t="str" cm="1">
        <f t="array" ref="DC426">_xlfn.LET(_xlpm.x, DF426,
         _xlpm.cellAddress, "【 cvm!" &amp; ADDRESS(ROW(cvmCpu选项表[[#This Row],[自检]]),COLUMN(cvmCpu选项表[[#This Row],[自检]])) &amp; "】",
         _xlfn.IFS(ISBLANK(_xlpm.x),   "error:右侧选项不足" &amp;  _xlpm.cellAddress,
               ISERROR(_xlpm.x),   "error:右侧选项执行失败: cvm!" &amp; _xlpm.cellAddress,
               TRUE,             "ok")
)</f>
        <v>ok</v>
      </c>
      <c r="DF426" cm="1">
        <f t="array" ref="DF426:DG426">TRANSPOSE(
_xlfn.UNIQUE(
_xlfn._xlws.FILTER(cvm表[CPU],(cvm表[地域]=cvmCpu选项表[[#This Row],[地域]])
*IF(cvmCpu选项表[[#This Row],[机型]]="",TRUE,(cvm表[机型]=cvmCpu选项表[[#This Row],[机型]]))
*IF(cvmCpu选项表[[#This Row],[内存]]="",TRUE,(cvm表[内存]=cvmCpu选项表[[#This Row],[内存]]))))
)</f>
        <v>1</v>
      </c>
      <c r="DG426">
        <v>2</v>
      </c>
      <c r="FK426" t="s">
        <v>1921</v>
      </c>
      <c r="FL426" t="s">
        <v>59</v>
      </c>
      <c r="FM426">
        <v>8</v>
      </c>
      <c r="FN426" t="str">
        <f t="shared" si="20"/>
        <v>cvm!$FR$426#</v>
      </c>
      <c r="FO426" t="str" cm="1">
        <f t="array" ref="FO426">_xlfn.LET(_xlpm.x, FR426,
         _xlpm.cellAddress, "【 cvm!" &amp; ADDRESS(ROW(cvm内存选项表[[#This Row],[自检]]),COLUMN(cvm内存选项表[[#This Row],[自检]])) &amp; "】",
         _xlfn.IFS(ISBLANK(_xlpm.x),   "error:右侧选项不足" &amp;  _xlpm.cellAddress,
               ISERROR(_xlpm.x),   "error:右侧选项执行失败: cvm!" &amp; _xlpm.cellAddress,
               TRUE,             "ok")
)</f>
        <v>ok</v>
      </c>
      <c r="FR426" cm="1">
        <f t="array" ref="FR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74">
      <c r="B427" t="e" vm="778">
        <v>#VALUE!</v>
      </c>
      <c r="C427" t="s">
        <v>1924</v>
      </c>
      <c r="D427" t="s">
        <v>1960</v>
      </c>
      <c r="E427">
        <v>48</v>
      </c>
      <c r="F427">
        <v>96</v>
      </c>
      <c r="G427" t="s">
        <v>2028</v>
      </c>
      <c r="H427">
        <v>4800</v>
      </c>
      <c r="I427">
        <v>1</v>
      </c>
      <c r="J427" t="s">
        <v>2499</v>
      </c>
      <c r="R427" t="s">
        <v>1921</v>
      </c>
      <c r="T427">
        <v>288</v>
      </c>
      <c r="U427" t="str">
        <f t="shared" si="18"/>
        <v>cvm!$AC$427#</v>
      </c>
      <c r="V427" t="str" cm="1">
        <f t="array" ref="V427">_xlfn.LET(_xlpm.x, AC426,
         _xlpm.cellAddress, "【 cvm!" &amp; ADDRESS(ROW(cvm机型选项表[[#This Row],[自检]]),COLUMN(cvm机型选项表[[#This Row],[自检]])) &amp; "】",
         _xlfn.IFS(ISBLANK(_xlpm.x),   "error:右侧选项不足" &amp;  _xlpm.cellAddress,
               ISERROR(_xlpm.x),   "error:右侧选项执行失败: cvm!" &amp; _xlpm.cellAddress,
               TRUE,             "ok")
)</f>
        <v>ok</v>
      </c>
      <c r="AC427" t="str" cm="1">
        <f t="array" ref="AC427:AD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7" t="str">
        <v>标准型 S4</v>
      </c>
      <c r="CY427" t="s">
        <v>1924</v>
      </c>
      <c r="CZ427" t="s">
        <v>1989</v>
      </c>
      <c r="DA427">
        <v>2</v>
      </c>
      <c r="DB427" t="str">
        <f t="shared" si="19"/>
        <v>cvm!$DF$427#</v>
      </c>
      <c r="DC427" t="str" cm="1">
        <f t="array" ref="DC427">_xlfn.LET(_xlpm.x, DF427,
         _xlpm.cellAddress, "【 cvm!" &amp; ADDRESS(ROW(cvmCpu选项表[[#This Row],[自检]]),COLUMN(cvmCpu选项表[[#This Row],[自检]])) &amp; "】",
         _xlfn.IFS(ISBLANK(_xlpm.x),   "error:右侧选项不足" &amp;  _xlpm.cellAddress,
               ISERROR(_xlpm.x),   "error:右侧选项执行失败: cvm!" &amp; _xlpm.cellAddress,
               TRUE,             "ok")
)</f>
        <v>ok</v>
      </c>
      <c r="DF427" cm="1">
        <f t="array" ref="DF427">TRANSPOSE(
_xlfn.UNIQUE(
_xlfn._xlws.FILTER(cvm表[CPU],(cvm表[地域]=cvmCpu选项表[[#This Row],[地域]])
*IF(cvmCpu选项表[[#This Row],[机型]]="",TRUE,(cvm表[机型]=cvmCpu选项表[[#This Row],[机型]]))
*IF(cvmCpu选项表[[#This Row],[内存]]="",TRUE,(cvm表[内存]=cvmCpu选项表[[#This Row],[内存]]))))
)</f>
        <v>1</v>
      </c>
      <c r="FK427" t="s">
        <v>1921</v>
      </c>
      <c r="FL427" t="s">
        <v>59</v>
      </c>
      <c r="FM427">
        <v>16</v>
      </c>
      <c r="FN427" t="str">
        <f t="shared" si="20"/>
        <v>cvm!$FR$427#</v>
      </c>
      <c r="FO427" t="str" cm="1">
        <f t="array" ref="FO427">_xlfn.LET(_xlpm.x, FR427,
         _xlpm.cellAddress, "【 cvm!" &amp; ADDRESS(ROW(cvm内存选项表[[#This Row],[自检]]),COLUMN(cvm内存选项表[[#This Row],[自检]])) &amp; "】",
         _xlfn.IFS(ISBLANK(_xlpm.x),   "error:右侧选项不足" &amp;  _xlpm.cellAddress,
               ISERROR(_xlpm.x),   "error:右侧选项执行失败: cvm!" &amp; _xlpm.cellAddress,
               TRUE,             "ok")
)</f>
        <v>ok</v>
      </c>
      <c r="FR427" cm="1">
        <f t="array" ref="FR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74">
      <c r="B428" t="e" vm="779">
        <v>#VALUE!</v>
      </c>
      <c r="C428" t="s">
        <v>1924</v>
      </c>
      <c r="D428" t="s">
        <v>1960</v>
      </c>
      <c r="E428">
        <v>48</v>
      </c>
      <c r="F428">
        <v>192</v>
      </c>
      <c r="G428" t="s">
        <v>2031</v>
      </c>
      <c r="H428">
        <v>7200</v>
      </c>
      <c r="I428">
        <v>1</v>
      </c>
      <c r="J428" t="s">
        <v>2500</v>
      </c>
      <c r="R428" t="s">
        <v>1921</v>
      </c>
      <c r="T428">
        <v>316</v>
      </c>
      <c r="U428" t="str">
        <f t="shared" si="18"/>
        <v>cvm!$AC$428#</v>
      </c>
      <c r="V428" t="str" cm="1">
        <f t="array" ref="V428">_xlfn.LET(_xlpm.x, AC427,
         _xlpm.cellAddress, "【 cvm!" &amp; ADDRESS(ROW(cvm机型选项表[[#This Row],[自检]]),COLUMN(cvm机型选项表[[#This Row],[自检]])) &amp; "】",
         _xlfn.IFS(ISBLANK(_xlpm.x),   "error:右侧选项不足" &amp;  _xlpm.cellAddress,
               ISERROR(_xlpm.x),   "error:右侧选项执行失败: cvm!" &amp; _xlpm.cellAddress,
               TRUE,             "ok")
)</f>
        <v>ok</v>
      </c>
      <c r="AC428" t="str" cm="1">
        <f t="array" ref="AC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28" t="s">
        <v>1924</v>
      </c>
      <c r="CZ428" t="s">
        <v>1989</v>
      </c>
      <c r="DA428">
        <v>1</v>
      </c>
      <c r="DB428" t="str">
        <f t="shared" si="19"/>
        <v>cvm!$DF$428#</v>
      </c>
      <c r="DC428" t="str" cm="1">
        <f t="array" ref="DC428">_xlfn.LET(_xlpm.x, DF428,
         _xlpm.cellAddress, "【 cvm!" &amp; ADDRESS(ROW(cvmCpu选项表[[#This Row],[自检]]),COLUMN(cvmCpu选项表[[#This Row],[自检]])) &amp; "】",
         _xlfn.IFS(ISBLANK(_xlpm.x),   "error:右侧选项不足" &amp;  _xlpm.cellAddress,
               ISERROR(_xlpm.x),   "error:右侧选项执行失败: cvm!" &amp; _xlpm.cellAddress,
               TRUE,             "ok")
)</f>
        <v>ok</v>
      </c>
      <c r="DF428" cm="1">
        <f t="array" ref="DF428">TRANSPOSE(
_xlfn.UNIQUE(
_xlfn._xlws.FILTER(cvm表[CPU],(cvm表[地域]=cvmCpu选项表[[#This Row],[地域]])
*IF(cvmCpu选项表[[#This Row],[机型]]="",TRUE,(cvm表[机型]=cvmCpu选项表[[#This Row],[机型]]))
*IF(cvmCpu选项表[[#This Row],[内存]]="",TRUE,(cvm表[内存]=cvmCpu选项表[[#This Row],[内存]]))))
)</f>
        <v>1</v>
      </c>
      <c r="FK428" t="s">
        <v>1921</v>
      </c>
      <c r="FL428" t="s">
        <v>59</v>
      </c>
      <c r="FM428">
        <v>32</v>
      </c>
      <c r="FN428" t="str">
        <f t="shared" si="20"/>
        <v>cvm!$FR$428#</v>
      </c>
      <c r="FO428" t="str" cm="1">
        <f t="array" ref="FO428">_xlfn.LET(_xlpm.x, FR428,
         _xlpm.cellAddress, "【 cvm!" &amp; ADDRESS(ROW(cvm内存选项表[[#This Row],[自检]]),COLUMN(cvm内存选项表[[#This Row],[自检]])) &amp; "】",
         _xlfn.IFS(ISBLANK(_xlpm.x),   "error:右侧选项不足" &amp;  _xlpm.cellAddress,
               ISERROR(_xlpm.x),   "error:右侧选项执行失败: cvm!" &amp; _xlpm.cellAddress,
               TRUE,             "ok")
)</f>
        <v>ok</v>
      </c>
      <c r="FR428" cm="1">
        <f t="array" ref="FR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74">
      <c r="B429" t="e" vm="780">
        <v>#VALUE!</v>
      </c>
      <c r="C429" t="s">
        <v>1924</v>
      </c>
      <c r="D429" t="s">
        <v>1960</v>
      </c>
      <c r="E429">
        <v>52</v>
      </c>
      <c r="F429">
        <v>184</v>
      </c>
      <c r="G429" t="s">
        <v>2034</v>
      </c>
      <c r="H429">
        <v>7200</v>
      </c>
      <c r="I429">
        <v>1</v>
      </c>
      <c r="J429" t="s">
        <v>2501</v>
      </c>
      <c r="R429" t="s">
        <v>1921</v>
      </c>
      <c r="T429">
        <v>1</v>
      </c>
      <c r="U429" t="str">
        <f t="shared" si="18"/>
        <v>cvm!$AC$429#</v>
      </c>
      <c r="V429" t="str" cm="1">
        <f t="array" ref="V429">_xlfn.LET(_xlpm.x, AC428,
         _xlpm.cellAddress, "【 cvm!" &amp; ADDRESS(ROW(cvm机型选项表[[#This Row],[自检]]),COLUMN(cvm机型选项表[[#This Row],[自检]])) &amp; "】",
         _xlfn.IFS(ISBLANK(_xlpm.x),   "error:右侧选项不足" &amp;  _xlpm.cellAddress,
               ISERROR(_xlpm.x),   "error:右侧选项执行失败: cvm!" &amp; _xlpm.cellAddress,
               TRUE,             "ok")
)</f>
        <v>ok</v>
      </c>
      <c r="AC429" t="str" cm="1">
        <f t="array" ref="AC429:AJ429">TRANSPOSE(
_xlfn.UNIQUE(
_xlfn._xlws.FILTER(cvm表[机型],(cvm表[地域]=cvm机型选项表[[#This Row],[地域]])
*IF(cvm机型选项表[[#This Row],[CPU]]="",TRUE,(cvm表[CPU]=cvm机型选项表[[#This Row],[CPU]]))
*IF(cvm机型选项表[[#This Row],[内存]]="",TRUE,(cvm表[内存]=cvm机型选项表[[#This Row],[内存]]))))
)</f>
        <v>标准型 SA3</v>
      </c>
      <c r="AD429" t="str">
        <v>标准型 SA2</v>
      </c>
      <c r="AE429" t="str">
        <v>标准型 SA1</v>
      </c>
      <c r="AF429" t="str">
        <v>标准型 S6</v>
      </c>
      <c r="AG429" t="str">
        <v>标准型 S4</v>
      </c>
      <c r="AH429" t="str">
        <v>标准型 S3</v>
      </c>
      <c r="AI429" t="str">
        <v>标准型 S2</v>
      </c>
      <c r="AJ429" t="str">
        <v>标准型 S1</v>
      </c>
      <c r="CY429" t="s">
        <v>1924</v>
      </c>
      <c r="CZ429" t="s">
        <v>1989</v>
      </c>
      <c r="DA429">
        <v>8</v>
      </c>
      <c r="DB429" t="str">
        <f t="shared" si="19"/>
        <v>cvm!$DF$429#</v>
      </c>
      <c r="DC429" t="str" cm="1">
        <f t="array" ref="DC429">_xlfn.LET(_xlpm.x, DF429,
         _xlpm.cellAddress, "【 cvm!" &amp; ADDRESS(ROW(cvmCpu选项表[[#This Row],[自检]]),COLUMN(cvmCpu选项表[[#This Row],[自检]])) &amp; "】",
         _xlfn.IFS(ISBLANK(_xlpm.x),   "error:右侧选项不足" &amp;  _xlpm.cellAddress,
               ISERROR(_xlpm.x),   "error:右侧选项执行失败: cvm!" &amp; _xlpm.cellAddress,
               TRUE,             "ok")
)</f>
        <v>ok</v>
      </c>
      <c r="DF429" cm="1">
        <f t="array" ref="DF429:DG429">TRANSPOSE(
_xlfn.UNIQUE(
_xlfn._xlws.FILTER(cvm表[CPU],(cvm表[地域]=cvmCpu选项表[[#This Row],[地域]])
*IF(cvmCpu选项表[[#This Row],[机型]]="",TRUE,(cvm表[机型]=cvmCpu选项表[[#This Row],[机型]]))
*IF(cvmCpu选项表[[#This Row],[内存]]="",TRUE,(cvm表[内存]=cvmCpu选项表[[#This Row],[内存]]))))
)</f>
        <v>2</v>
      </c>
      <c r="DG429">
        <v>4</v>
      </c>
      <c r="FK429" t="s">
        <v>1921</v>
      </c>
      <c r="FL429" t="s">
        <v>59</v>
      </c>
      <c r="FM429">
        <v>62</v>
      </c>
      <c r="FN429" t="str">
        <f t="shared" si="20"/>
        <v>cvm!$FR$429#</v>
      </c>
      <c r="FO429" t="str" cm="1">
        <f t="array" ref="FO429">_xlfn.LET(_xlpm.x, FR429,
         _xlpm.cellAddress, "【 cvm!" &amp; ADDRESS(ROW(cvm内存选项表[[#This Row],[自检]]),COLUMN(cvm内存选项表[[#This Row],[自检]])) &amp; "】",
         _xlfn.IFS(ISBLANK(_xlpm.x),   "error:右侧选项不足" &amp;  _xlpm.cellAddress,
               ISERROR(_xlpm.x),   "error:右侧选项执行失败: cvm!" &amp; _xlpm.cellAddress,
               TRUE,             "ok")
)</f>
        <v>ok</v>
      </c>
      <c r="FR429" cm="1">
        <f t="array" ref="FR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74">
      <c r="B430" t="e" vm="781">
        <v>#VALUE!</v>
      </c>
      <c r="C430" t="s">
        <v>1924</v>
      </c>
      <c r="D430" t="s">
        <v>1960</v>
      </c>
      <c r="E430">
        <v>64</v>
      </c>
      <c r="F430">
        <v>128</v>
      </c>
      <c r="G430" t="s">
        <v>2037</v>
      </c>
      <c r="H430">
        <v>6400</v>
      </c>
      <c r="I430">
        <v>1</v>
      </c>
      <c r="J430" t="s">
        <v>2502</v>
      </c>
      <c r="R430" t="s">
        <v>1921</v>
      </c>
      <c r="T430">
        <v>160</v>
      </c>
      <c r="U430" t="str">
        <f t="shared" si="18"/>
        <v>cvm!$AC$430#</v>
      </c>
      <c r="V430" t="str" cm="1">
        <f t="array" ref="V430">_xlfn.LET(_xlpm.x, AC429,
         _xlpm.cellAddress, "【 cvm!" &amp; ADDRESS(ROW(cvm机型选项表[[#This Row],[自检]]),COLUMN(cvm机型选项表[[#This Row],[自检]])) &amp; "】",
         _xlfn.IFS(ISBLANK(_xlpm.x),   "error:右侧选项不足" &amp;  _xlpm.cellAddress,
               ISERROR(_xlpm.x),   "error:右侧选项执行失败: cvm!" &amp; _xlpm.cellAddress,
               TRUE,             "ok")
)</f>
        <v>ok</v>
      </c>
      <c r="AC430" t="str" cm="1">
        <f t="array" ref="AC430:AG430">TRANSPOSE(
_xlfn.UNIQUE(
_xlfn._xlws.FILTER(cvm表[机型],(cvm表[地域]=cvm机型选项表[[#This Row],[地域]])
*IF(cvm机型选项表[[#This Row],[CPU]]="",TRUE,(cvm表[CPU]=cvm机型选项表[[#This Row],[CPU]]))
*IF(cvm机型选项表[[#This Row],[内存]]="",TRUE,(cvm表[内存]=cvm机型选项表[[#This Row],[内存]]))))
)</f>
        <v>标准型 SA3</v>
      </c>
      <c r="AD430" t="str">
        <v>标准型 SA2</v>
      </c>
      <c r="AE430" t="str">
        <v>GPU计算型 GN7</v>
      </c>
      <c r="AF430" t="str">
        <v>GPU计算型 GN10Xp</v>
      </c>
      <c r="AG430" t="str">
        <v>GPU计算型 GN10X</v>
      </c>
      <c r="CY430" t="s">
        <v>1924</v>
      </c>
      <c r="CZ430" t="s">
        <v>1989</v>
      </c>
      <c r="DA430">
        <v>16</v>
      </c>
      <c r="DB430" t="str">
        <f t="shared" si="19"/>
        <v>cvm!$DF$430#</v>
      </c>
      <c r="DC430" t="str" cm="1">
        <f t="array" ref="DC430">_xlfn.LET(_xlpm.x, DF430,
         _xlpm.cellAddress, "【 cvm!" &amp; ADDRESS(ROW(cvmCpu选项表[[#This Row],[自检]]),COLUMN(cvmCpu选项表[[#This Row],[自检]])) &amp; "】",
         _xlfn.IFS(ISBLANK(_xlpm.x),   "error:右侧选项不足" &amp;  _xlpm.cellAddress,
               ISERROR(_xlpm.x),   "error:右侧选项执行失败: cvm!" &amp; _xlpm.cellAddress,
               TRUE,             "ok")
)</f>
        <v>ok</v>
      </c>
      <c r="DF430" cm="1">
        <f t="array" ref="DF430:DG430">TRANSPOSE(
_xlfn.UNIQUE(
_xlfn._xlws.FILTER(cvm表[CPU],(cvm表[地域]=cvmCpu选项表[[#This Row],[地域]])
*IF(cvmCpu选项表[[#This Row],[机型]]="",TRUE,(cvm表[机型]=cvmCpu选项表[[#This Row],[机型]]))
*IF(cvmCpu选项表[[#This Row],[内存]]="",TRUE,(cvm表[内存]=cvmCpu选项表[[#This Row],[内存]]))))
)</f>
        <v>4</v>
      </c>
      <c r="DG430">
        <v>8</v>
      </c>
      <c r="FK430" t="s">
        <v>1921</v>
      </c>
      <c r="FL430" t="s">
        <v>59</v>
      </c>
      <c r="FM430">
        <v>64</v>
      </c>
      <c r="FN430" t="str">
        <f t="shared" si="20"/>
        <v>cvm!$FR$430#</v>
      </c>
      <c r="FO430" t="str" cm="1">
        <f t="array" ref="FO430">_xlfn.LET(_xlpm.x, FR430,
         _xlpm.cellAddress, "【 cvm!" &amp; ADDRESS(ROW(cvm内存选项表[[#This Row],[自检]]),COLUMN(cvm内存选项表[[#This Row],[自检]])) &amp; "】",
         _xlfn.IFS(ISBLANK(_xlpm.x),   "error:右侧选项不足" &amp;  _xlpm.cellAddress,
               ISERROR(_xlpm.x),   "error:右侧选项执行失败: cvm!" &amp; _xlpm.cellAddress,
               TRUE,             "ok")
)</f>
        <v>ok</v>
      </c>
      <c r="FR430" cm="1">
        <f t="array" ref="FR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74">
      <c r="B431" t="e" vm="782">
        <v>#VALUE!</v>
      </c>
      <c r="C431" t="s">
        <v>1924</v>
      </c>
      <c r="D431" t="s">
        <v>1960</v>
      </c>
      <c r="E431">
        <v>64</v>
      </c>
      <c r="F431">
        <v>256</v>
      </c>
      <c r="G431" t="s">
        <v>1946</v>
      </c>
      <c r="H431">
        <v>9600</v>
      </c>
      <c r="I431">
        <v>1</v>
      </c>
      <c r="J431" t="s">
        <v>2503</v>
      </c>
      <c r="R431" t="s">
        <v>1921</v>
      </c>
      <c r="T431">
        <v>470</v>
      </c>
      <c r="U431" t="str">
        <f t="shared" si="18"/>
        <v>cvm!$AC$431#</v>
      </c>
      <c r="V431" t="str" cm="1">
        <f t="array" ref="V431">_xlfn.LET(_xlpm.x, AC430,
         _xlpm.cellAddress, "【 cvm!" &amp; ADDRESS(ROW(cvm机型选项表[[#This Row],[自检]]),COLUMN(cvm机型选项表[[#This Row],[自检]])) &amp; "】",
         _xlfn.IFS(ISBLANK(_xlpm.x),   "error:右侧选项不足" &amp;  _xlpm.cellAddress,
               ISERROR(_xlpm.x),   "error:右侧选项执行失败: cvm!" &amp; _xlpm.cellAddress,
               TRUE,             "ok")
)</f>
        <v>ok</v>
      </c>
      <c r="AC431" t="str" cm="1">
        <f t="array" ref="AC431:AD431">TRANSPOSE(
_xlfn.UNIQUE(
_xlfn._xlws.FILTER(cvm表[机型],(cvm表[地域]=cvm机型选项表[[#This Row],[地域]])
*IF(cvm机型选项表[[#This Row],[CPU]]="",TRUE,(cvm表[CPU]=cvm机型选项表[[#This Row],[CPU]]))
*IF(cvm机型选项表[[#This Row],[内存]]="",TRUE,(cvm表[内存]=cvm机型选项表[[#This Row],[内存]]))))
)</f>
        <v>标准型 SA3</v>
      </c>
      <c r="AD431" t="str">
        <v>内存型 M6</v>
      </c>
      <c r="CY431" t="s">
        <v>1924</v>
      </c>
      <c r="CZ431" t="s">
        <v>1989</v>
      </c>
      <c r="DA431">
        <v>32</v>
      </c>
      <c r="DB431" t="str">
        <f t="shared" si="19"/>
        <v>cvm!$DF$431#</v>
      </c>
      <c r="DC431" t="str" cm="1">
        <f t="array" ref="DC431">_xlfn.LET(_xlpm.x, DF431,
         _xlpm.cellAddress, "【 cvm!" &amp; ADDRESS(ROW(cvmCpu选项表[[#This Row],[自检]]),COLUMN(cvmCpu选项表[[#This Row],[自检]])) &amp; "】",
         _xlfn.IFS(ISBLANK(_xlpm.x),   "error:右侧选项不足" &amp;  _xlpm.cellAddress,
               ISERROR(_xlpm.x),   "error:右侧选项执行失败: cvm!" &amp; _xlpm.cellAddress,
               TRUE,             "ok")
)</f>
        <v>ok</v>
      </c>
      <c r="DF431" cm="1">
        <f t="array" ref="DF431:DG431">TRANSPOSE(
_xlfn.UNIQUE(
_xlfn._xlws.FILTER(cvm表[CPU],(cvm表[地域]=cvmCpu选项表[[#This Row],[地域]])
*IF(cvmCpu选项表[[#This Row],[机型]]="",TRUE,(cvm表[机型]=cvmCpu选项表[[#This Row],[机型]]))
*IF(cvmCpu选项表[[#This Row],[内存]]="",TRUE,(cvm表[内存]=cvmCpu选项表[[#This Row],[内存]]))))
)</f>
        <v>8</v>
      </c>
      <c r="DG431">
        <v>16</v>
      </c>
      <c r="FK431" t="s">
        <v>1921</v>
      </c>
      <c r="FL431" t="s">
        <v>59</v>
      </c>
      <c r="FM431">
        <v>124</v>
      </c>
      <c r="FN431" t="str">
        <f t="shared" si="20"/>
        <v>cvm!$FR$431#</v>
      </c>
      <c r="FO431" t="str" cm="1">
        <f t="array" ref="FO431">_xlfn.LET(_xlpm.x, FR431,
         _xlpm.cellAddress, "【 cvm!" &amp; ADDRESS(ROW(cvm内存选项表[[#This Row],[自检]]),COLUMN(cvm内存选项表[[#This Row],[自检]])) &amp; "】",
         _xlfn.IFS(ISBLANK(_xlpm.x),   "error:右侧选项不足" &amp;  _xlpm.cellAddress,
               ISERROR(_xlpm.x),   "error:右侧选项执行失败: cvm!" &amp; _xlpm.cellAddress,
               TRUE,             "ok")
)</f>
        <v>ok</v>
      </c>
      <c r="FR431" cm="1">
        <f t="array" ref="FR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74">
      <c r="B432" t="e" vm="783">
        <v>#VALUE!</v>
      </c>
      <c r="C432" t="s">
        <v>1924</v>
      </c>
      <c r="D432" t="s">
        <v>1960</v>
      </c>
      <c r="E432">
        <v>104</v>
      </c>
      <c r="F432">
        <v>368</v>
      </c>
      <c r="G432" t="s">
        <v>2041</v>
      </c>
      <c r="H432">
        <v>14400</v>
      </c>
      <c r="I432">
        <v>1</v>
      </c>
      <c r="J432" t="s">
        <v>2504</v>
      </c>
      <c r="R432" t="s">
        <v>1921</v>
      </c>
      <c r="T432">
        <v>215</v>
      </c>
      <c r="U432" t="str">
        <f t="shared" si="18"/>
        <v>cvm!$AC$432#</v>
      </c>
      <c r="V432" t="str" cm="1">
        <f t="array" ref="V432">_xlfn.LET(_xlpm.x, AC431,
         _xlpm.cellAddress, "【 cvm!" &amp; ADDRESS(ROW(cvm机型选项表[[#This Row],[自检]]),COLUMN(cvm机型选项表[[#This Row],[自检]])) &amp; "】",
         _xlfn.IFS(ISBLANK(_xlpm.x),   "error:右侧选项不足" &amp;  _xlpm.cellAddress,
               ISERROR(_xlpm.x),   "error:右侧选项执行失败: cvm!" &amp; _xlpm.cellAddress,
               TRUE,             "ok")
)</f>
        <v>ok</v>
      </c>
      <c r="AC432" t="str" cm="1">
        <f t="array" ref="AC432">TRANSPOSE(
_xlfn.UNIQUE(
_xlfn._xlws.FILTER(cvm表[机型],(cvm表[地域]=cvm机型选项表[[#This Row],[地域]])
*IF(cvm机型选项表[[#This Row],[CPU]]="",TRUE,(cvm表[CPU]=cvm机型选项表[[#This Row],[CPU]]))
*IF(cvm机型选项表[[#This Row],[内存]]="",TRUE,(cvm表[内存]=cvm机型选项表[[#This Row],[内存]]))))
)</f>
        <v>标准型 SA3</v>
      </c>
      <c r="CY432" t="s">
        <v>1924</v>
      </c>
      <c r="CZ432" t="s">
        <v>1989</v>
      </c>
      <c r="DA432">
        <v>48</v>
      </c>
      <c r="DB432" t="str">
        <f t="shared" si="19"/>
        <v>cvm!$DF$432#</v>
      </c>
      <c r="DC432" t="str" cm="1">
        <f t="array" ref="DC432">_xlfn.LET(_xlpm.x, DF432,
         _xlpm.cellAddress, "【 cvm!" &amp; ADDRESS(ROW(cvmCpu选项表[[#This Row],[自检]]),COLUMN(cvmCpu选项表[[#This Row],[自检]])) &amp; "】",
         _xlfn.IFS(ISBLANK(_xlpm.x),   "error:右侧选项不足" &amp;  _xlpm.cellAddress,
               ISERROR(_xlpm.x),   "error:右侧选项执行失败: cvm!" &amp; _xlpm.cellAddress,
               TRUE,             "ok")
)</f>
        <v>ok</v>
      </c>
      <c r="DF432" cm="1">
        <f t="array" ref="DF432:DG432">TRANSPOSE(
_xlfn.UNIQUE(
_xlfn._xlws.FILTER(cvm表[CPU],(cvm表[地域]=cvmCpu选项表[[#This Row],[地域]])
*IF(cvmCpu选项表[[#This Row],[机型]]="",TRUE,(cvm表[机型]=cvmCpu选项表[[#This Row],[机型]]))
*IF(cvmCpu选项表[[#This Row],[内存]]="",TRUE,(cvm表[内存]=cvmCpu选项表[[#This Row],[内存]]))))
)</f>
        <v>12</v>
      </c>
      <c r="DG432">
        <v>24</v>
      </c>
      <c r="FK432" t="s">
        <v>1921</v>
      </c>
      <c r="FL432" t="s">
        <v>2008</v>
      </c>
      <c r="FM432">
        <v>1</v>
      </c>
      <c r="FN432" t="str">
        <f t="shared" si="20"/>
        <v>cvm!$FR$432#</v>
      </c>
      <c r="FO432" t="str" cm="1">
        <f t="array" ref="FO432">_xlfn.LET(_xlpm.x, FR432,
         _xlpm.cellAddress, "【 cvm!" &amp; ADDRESS(ROW(cvm内存选项表[[#This Row],[自检]]),COLUMN(cvm内存选项表[[#This Row],[自检]])) &amp; "】",
         _xlfn.IFS(ISBLANK(_xlpm.x),   "error:右侧选项不足" &amp;  _xlpm.cellAddress,
               ISERROR(_xlpm.x),   "error:右侧选项执行失败: cvm!" &amp; _xlpm.cellAddress,
               TRUE,             "ok")
)</f>
        <v>ok</v>
      </c>
      <c r="FR432" cm="1">
        <f t="array" ref="FR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75">
      <c r="B433" t="e" vm="784">
        <v>#VALUE!</v>
      </c>
      <c r="C433" t="s">
        <v>1924</v>
      </c>
      <c r="D433" t="s">
        <v>1963</v>
      </c>
      <c r="E433">
        <v>4</v>
      </c>
      <c r="F433">
        <v>8</v>
      </c>
      <c r="G433" t="s">
        <v>1970</v>
      </c>
      <c r="H433">
        <v>452</v>
      </c>
      <c r="I433">
        <v>1</v>
      </c>
      <c r="J433" t="s">
        <v>2505</v>
      </c>
      <c r="R433" t="s">
        <v>1921</v>
      </c>
      <c r="T433">
        <v>640</v>
      </c>
      <c r="U433" t="str">
        <f t="shared" si="18"/>
        <v>cvm!$AC$433#</v>
      </c>
      <c r="V433" t="str" cm="1">
        <f t="array" ref="V433">_xlfn.LET(_xlpm.x, AC432,
         _xlpm.cellAddress, "【 cvm!" &amp; ADDRESS(ROW(cvm机型选项表[[#This Row],[自检]]),COLUMN(cvm机型选项表[[#This Row],[自检]])) &amp; "】",
         _xlfn.IFS(ISBLANK(_xlpm.x),   "error:右侧选项不足" &amp;  _xlpm.cellAddress,
               ISERROR(_xlpm.x),   "error:右侧选项执行失败: cvm!" &amp; _xlpm.cellAddress,
               TRUE,             "ok")
)</f>
        <v>ok</v>
      </c>
      <c r="AC433" t="str" cm="1">
        <f t="array" ref="AC43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3" t="s">
        <v>1924</v>
      </c>
      <c r="CZ433" t="s">
        <v>1989</v>
      </c>
      <c r="DA433">
        <v>64</v>
      </c>
      <c r="DB433" t="str">
        <f t="shared" si="19"/>
        <v>cvm!$DF$433#</v>
      </c>
      <c r="DC433" t="str" cm="1">
        <f t="array" ref="DC433">_xlfn.LET(_xlpm.x, DF433,
         _xlpm.cellAddress, "【 cvm!" &amp; ADDRESS(ROW(cvmCpu选项表[[#This Row],[自检]]),COLUMN(cvmCpu选项表[[#This Row],[自检]])) &amp; "】",
         _xlfn.IFS(ISBLANK(_xlpm.x),   "error:右侧选项不足" &amp;  _xlpm.cellAddress,
               ISERROR(_xlpm.x),   "error:右侧选项执行失败: cvm!" &amp; _xlpm.cellAddress,
               TRUE,             "ok")
)</f>
        <v>ok</v>
      </c>
      <c r="DF433" cm="1">
        <f t="array" ref="DF433:DG433">TRANSPOSE(
_xlfn.UNIQUE(
_xlfn._xlws.FILTER(cvm表[CPU],(cvm表[地域]=cvmCpu选项表[[#This Row],[地域]])
*IF(cvmCpu选项表[[#This Row],[机型]]="",TRUE,(cvm表[机型]=cvmCpu选项表[[#This Row],[机型]]))
*IF(cvmCpu选项表[[#This Row],[内存]]="",TRUE,(cvm表[内存]=cvmCpu选项表[[#This Row],[内存]]))))
)</f>
        <v>16</v>
      </c>
      <c r="DG433">
        <v>32</v>
      </c>
      <c r="FK433" t="s">
        <v>1921</v>
      </c>
      <c r="FL433" t="s">
        <v>2008</v>
      </c>
      <c r="FM433">
        <v>2</v>
      </c>
      <c r="FN433" t="str">
        <f t="shared" si="20"/>
        <v>cvm!$FR$433#</v>
      </c>
      <c r="FO433" t="str" cm="1">
        <f t="array" ref="FO433">_xlfn.LET(_xlpm.x, FR433,
         _xlpm.cellAddress, "【 cvm!" &amp; ADDRESS(ROW(cvm内存选项表[[#This Row],[自检]]),COLUMN(cvm内存选项表[[#This Row],[自检]])) &amp; "】",
         _xlfn.IFS(ISBLANK(_xlpm.x),   "error:右侧选项不足" &amp;  _xlpm.cellAddress,
               ISERROR(_xlpm.x),   "error:右侧选项执行失败: cvm!" &amp; _xlpm.cellAddress,
               TRUE,             "ok")
)</f>
        <v>ok</v>
      </c>
      <c r="FR433" cm="1">
        <f t="array" ref="FR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75">
      <c r="B434" t="e" vm="785">
        <v>#VALUE!</v>
      </c>
      <c r="C434" t="s">
        <v>1924</v>
      </c>
      <c r="D434" t="s">
        <v>1963</v>
      </c>
      <c r="E434">
        <v>4</v>
      </c>
      <c r="F434">
        <v>16</v>
      </c>
      <c r="G434" t="s">
        <v>1967</v>
      </c>
      <c r="H434">
        <v>678</v>
      </c>
      <c r="I434">
        <v>1</v>
      </c>
      <c r="J434" t="s">
        <v>2506</v>
      </c>
      <c r="R434" t="s">
        <v>1921</v>
      </c>
      <c r="T434">
        <v>940</v>
      </c>
      <c r="U434" t="str">
        <f t="shared" si="18"/>
        <v>cvm!$AC$434#</v>
      </c>
      <c r="V434" t="str" cm="1">
        <f t="array" ref="V434">_xlfn.LET(_xlpm.x, AC433,
         _xlpm.cellAddress, "【 cvm!" &amp; ADDRESS(ROW(cvm机型选项表[[#This Row],[自检]]),COLUMN(cvm机型选项表[[#This Row],[自检]])) &amp; "】",
         _xlfn.IFS(ISBLANK(_xlpm.x),   "error:右侧选项不足" &amp;  _xlpm.cellAddress,
               ISERROR(_xlpm.x),   "error:右侧选项执行失败: cvm!" &amp; _xlpm.cellAddress,
               TRUE,             "ok")
)</f>
        <v>ok</v>
      </c>
      <c r="AC434" t="str" cm="1">
        <f t="array" ref="AC434:AD434">TRANSPOSE(
_xlfn.UNIQUE(
_xlfn._xlws.FILTER(cvm表[机型],(cvm表[地域]=cvm机型选项表[[#This Row],[地域]])
*IF(cvm机型选项表[[#This Row],[CPU]]="",TRUE,(cvm表[CPU]=cvm机型选项表[[#This Row],[CPU]]))
*IF(cvm机型选项表[[#This Row],[内存]]="",TRUE,(cvm表[内存]=cvm机型选项表[[#This Row],[内存]]))))
)</f>
        <v>标准型 SA3</v>
      </c>
      <c r="AD434" t="str">
        <v>内存型 M6</v>
      </c>
      <c r="CY434" t="s">
        <v>1924</v>
      </c>
      <c r="CZ434" t="s">
        <v>1989</v>
      </c>
      <c r="DA434">
        <v>96</v>
      </c>
      <c r="DB434" t="str">
        <f t="shared" si="19"/>
        <v>cvm!$DF$434#</v>
      </c>
      <c r="DC434" t="str" cm="1">
        <f t="array" ref="DC434">_xlfn.LET(_xlpm.x, DF434,
         _xlpm.cellAddress, "【 cvm!" &amp; ADDRESS(ROW(cvmCpu选项表[[#This Row],[自检]]),COLUMN(cvmCpu选项表[[#This Row],[自检]])) &amp; "】",
         _xlfn.IFS(ISBLANK(_xlpm.x),   "error:右侧选项不足" &amp;  _xlpm.cellAddress,
               ISERROR(_xlpm.x),   "error:右侧选项执行失败: cvm!" &amp; _xlpm.cellAddress,
               TRUE,             "ok")
)</f>
        <v>ok</v>
      </c>
      <c r="DF434" cm="1">
        <f t="array" ref="DF434:DG434">TRANSPOSE(
_xlfn.UNIQUE(
_xlfn._xlws.FILTER(cvm表[CPU],(cvm表[地域]=cvmCpu选项表[[#This Row],[地域]])
*IF(cvmCpu选项表[[#This Row],[机型]]="",TRUE,(cvm表[机型]=cvmCpu选项表[[#This Row],[机型]]))
*IF(cvmCpu选项表[[#This Row],[内存]]="",TRUE,(cvm表[内存]=cvmCpu选项表[[#This Row],[内存]]))))
)</f>
        <v>24</v>
      </c>
      <c r="DG434">
        <v>48</v>
      </c>
      <c r="FK434" t="s">
        <v>1921</v>
      </c>
      <c r="FL434" t="s">
        <v>2008</v>
      </c>
      <c r="FM434">
        <v>4</v>
      </c>
      <c r="FN434" t="str">
        <f t="shared" si="20"/>
        <v>cvm!$FR$434#</v>
      </c>
      <c r="FO434" t="str" cm="1">
        <f t="array" ref="FO434">_xlfn.LET(_xlpm.x, FR434,
         _xlpm.cellAddress, "【 cvm!" &amp; ADDRESS(ROW(cvm内存选项表[[#This Row],[自检]]),COLUMN(cvm内存选项表[[#This Row],[自检]])) &amp; "】",
         _xlfn.IFS(ISBLANK(_xlpm.x),   "error:右侧选项不足" &amp;  _xlpm.cellAddress,
               ISERROR(_xlpm.x),   "error:右侧选项执行失败: cvm!" &amp; _xlpm.cellAddress,
               TRUE,             "ok")
)</f>
        <v>ok</v>
      </c>
      <c r="FR434" cm="1">
        <f t="array" ref="FR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75">
      <c r="B435" t="e" vm="786">
        <v>#VALUE!</v>
      </c>
      <c r="C435" t="s">
        <v>1924</v>
      </c>
      <c r="D435" t="s">
        <v>1963</v>
      </c>
      <c r="E435">
        <v>8</v>
      </c>
      <c r="F435">
        <v>16</v>
      </c>
      <c r="G435" t="s">
        <v>1975</v>
      </c>
      <c r="H435">
        <v>904</v>
      </c>
      <c r="I435">
        <v>1</v>
      </c>
      <c r="J435" t="s">
        <v>2507</v>
      </c>
      <c r="R435" t="s">
        <v>1921</v>
      </c>
      <c r="T435">
        <v>224</v>
      </c>
      <c r="U435" t="str">
        <f t="shared" si="18"/>
        <v>cvm!$AC$435#</v>
      </c>
      <c r="V435" t="str" cm="1">
        <f t="array" ref="V435">_xlfn.LET(_xlpm.x, AC434,
         _xlpm.cellAddress, "【 cvm!" &amp; ADDRESS(ROW(cvm机型选项表[[#This Row],[自检]]),COLUMN(cvm机型选项表[[#This Row],[自检]])) &amp; "】",
         _xlfn.IFS(ISBLANK(_xlpm.x),   "error:右侧选项不足" &amp;  _xlpm.cellAddress,
               ISERROR(_xlpm.x),   "error:右侧选项执行失败: cvm!" &amp; _xlpm.cellAddress,
               TRUE,             "ok")
)</f>
        <v>ok</v>
      </c>
      <c r="AC435" t="str" cm="1">
        <f t="array" ref="AC435:AE435">TRANSPOSE(
_xlfn.UNIQUE(
_xlfn._xlws.FILTER(cvm表[机型],(cvm表[地域]=cvm机型选项表[[#This Row],[地域]])
*IF(cvm机型选项表[[#This Row],[CPU]]="",TRUE,(cvm表[CPU]=cvm机型选项表[[#This Row],[CPU]]))
*IF(cvm机型选项表[[#This Row],[内存]]="",TRUE,(cvm表[内存]=cvm机型选项表[[#This Row],[内存]]))))
)</f>
        <v>标准型 SA2</v>
      </c>
      <c r="AD435" t="str">
        <v>标准型 S2</v>
      </c>
      <c r="AE435" t="str">
        <v>GPU计算型 GN8</v>
      </c>
      <c r="CY435" t="s">
        <v>1924</v>
      </c>
      <c r="CZ435" t="s">
        <v>1989</v>
      </c>
      <c r="DA435">
        <v>128</v>
      </c>
      <c r="DB435" t="str">
        <f t="shared" si="19"/>
        <v>cvm!$DF$435#</v>
      </c>
      <c r="DC435" t="str" cm="1">
        <f t="array" ref="DC435">_xlfn.LET(_xlpm.x, DF435,
         _xlpm.cellAddress, "【 cvm!" &amp; ADDRESS(ROW(cvmCpu选项表[[#This Row],[自检]]),COLUMN(cvmCpu选项表[[#This Row],[自检]])) &amp; "】",
         _xlfn.IFS(ISBLANK(_xlpm.x),   "error:右侧选项不足" &amp;  _xlpm.cellAddress,
               ISERROR(_xlpm.x),   "error:右侧选项执行失败: cvm!" &amp; _xlpm.cellAddress,
               TRUE,             "ok")
)</f>
        <v>ok</v>
      </c>
      <c r="DF435" cm="1">
        <f t="array" ref="DF435:DG435">TRANSPOSE(
_xlfn.UNIQUE(
_xlfn._xlws.FILTER(cvm表[CPU],(cvm表[地域]=cvmCpu选项表[[#This Row],[地域]])
*IF(cvmCpu选项表[[#This Row],[机型]]="",TRUE,(cvm表[机型]=cvmCpu选项表[[#This Row],[机型]]))
*IF(cvmCpu选项表[[#This Row],[内存]]="",TRUE,(cvm表[内存]=cvmCpu选项表[[#This Row],[内存]]))))
)</f>
        <v>28</v>
      </c>
      <c r="DG435">
        <v>32</v>
      </c>
      <c r="FK435" t="s">
        <v>1921</v>
      </c>
      <c r="FL435" t="s">
        <v>2008</v>
      </c>
      <c r="FM435">
        <v>8</v>
      </c>
      <c r="FN435" t="str">
        <f t="shared" si="20"/>
        <v>cvm!$FR$435#</v>
      </c>
      <c r="FO435" t="str" cm="1">
        <f t="array" ref="FO435">_xlfn.LET(_xlpm.x, FR435,
         _xlpm.cellAddress, "【 cvm!" &amp; ADDRESS(ROW(cvm内存选项表[[#This Row],[自检]]),COLUMN(cvm内存选项表[[#This Row],[自检]])) &amp; "】",
         _xlfn.IFS(ISBLANK(_xlpm.x),   "error:右侧选项不足" &amp;  _xlpm.cellAddress,
               ISERROR(_xlpm.x),   "error:右侧选项执行失败: cvm!" &amp; _xlpm.cellAddress,
               TRUE,             "ok")
)</f>
        <v>ok</v>
      </c>
      <c r="FR435" cm="1">
        <f t="array" ref="FR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75">
      <c r="B436" t="e" vm="787">
        <v>#VALUE!</v>
      </c>
      <c r="C436" t="s">
        <v>1924</v>
      </c>
      <c r="D436" t="s">
        <v>1963</v>
      </c>
      <c r="E436">
        <v>8</v>
      </c>
      <c r="F436">
        <v>32</v>
      </c>
      <c r="G436" t="s">
        <v>1956</v>
      </c>
      <c r="H436">
        <v>1356</v>
      </c>
      <c r="I436">
        <v>1</v>
      </c>
      <c r="J436" t="s">
        <v>2508</v>
      </c>
      <c r="R436" t="s">
        <v>1921</v>
      </c>
      <c r="T436">
        <v>464</v>
      </c>
      <c r="U436" t="str">
        <f t="shared" si="18"/>
        <v>cvm!$AC$436#</v>
      </c>
      <c r="V436" t="str" cm="1">
        <f t="array" ref="V436">_xlfn.LET(_xlpm.x, AC435,
         _xlpm.cellAddress, "【 cvm!" &amp; ADDRESS(ROW(cvm机型选项表[[#This Row],[自检]]),COLUMN(cvm机型选项表[[#This Row],[自检]])) &amp; "】",
         _xlfn.IFS(ISBLANK(_xlpm.x),   "error:右侧选项不足" &amp;  _xlpm.cellAddress,
               ISERROR(_xlpm.x),   "error:右侧选项执行失败: cvm!" &amp; _xlpm.cellAddress,
               TRUE,             "ok")
)</f>
        <v>ok</v>
      </c>
      <c r="AC436" t="str" cm="1">
        <f t="array" ref="AC436">TRANSPOSE(
_xlfn.UNIQUE(
_xlfn._xlws.FILTER(cvm表[机型],(cvm表[地域]=cvm机型选项表[[#This Row],[地域]])
*IF(cvm机型选项表[[#This Row],[CPU]]="",TRUE,(cvm表[CPU]=cvm机型选项表[[#This Row],[CPU]]))
*IF(cvm机型选项表[[#This Row],[内存]]="",TRUE,(cvm表[内存]=cvm机型选项表[[#This Row],[内存]]))))
)</f>
        <v>标准型 SA2</v>
      </c>
      <c r="CY436" t="s">
        <v>1924</v>
      </c>
      <c r="CZ436" t="s">
        <v>1989</v>
      </c>
      <c r="DA436">
        <v>192</v>
      </c>
      <c r="DB436" t="str">
        <f t="shared" si="19"/>
        <v>cvm!$DF$436#</v>
      </c>
      <c r="DC436" t="str" cm="1">
        <f t="array" ref="DC436">_xlfn.LET(_xlpm.x, DF436,
         _xlpm.cellAddress, "【 cvm!" &amp; ADDRESS(ROW(cvmCpu选项表[[#This Row],[自检]]),COLUMN(cvmCpu选项表[[#This Row],[自检]])) &amp; "】",
         _xlfn.IFS(ISBLANK(_xlpm.x),   "error:右侧选项不足" &amp;  _xlpm.cellAddress,
               ISERROR(_xlpm.x),   "error:右侧选项执行失败: cvm!" &amp; _xlpm.cellAddress,
               TRUE,             "ok")
)</f>
        <v>ok</v>
      </c>
      <c r="DF436" cm="1">
        <f t="array" ref="DF436">TRANSPOSE(
_xlfn.UNIQUE(
_xlfn._xlws.FILTER(cvm表[CPU],(cvm表[地域]=cvmCpu选项表[[#This Row],[地域]])
*IF(cvmCpu选项表[[#This Row],[机型]]="",TRUE,(cvm表[机型]=cvmCpu选项表[[#This Row],[机型]]))
*IF(cvmCpu选项表[[#This Row],[内存]]="",TRUE,(cvm表[内存]=cvmCpu选项表[[#This Row],[内存]]))))
)</f>
        <v>48</v>
      </c>
      <c r="FK436" t="s">
        <v>1921</v>
      </c>
      <c r="FL436" t="s">
        <v>2008</v>
      </c>
      <c r="FM436">
        <v>12</v>
      </c>
      <c r="FN436" t="str">
        <f t="shared" si="20"/>
        <v>cvm!$FR$436#</v>
      </c>
      <c r="FO436" t="str" cm="1">
        <f t="array" ref="FO436">_xlfn.LET(_xlpm.x, FR436,
         _xlpm.cellAddress, "【 cvm!" &amp; ADDRESS(ROW(cvm内存选项表[[#This Row],[自检]]),COLUMN(cvm内存选项表[[#This Row],[自检]])) &amp; "】",
         _xlfn.IFS(ISBLANK(_xlpm.x),   "error:右侧选项不足" &amp;  _xlpm.cellAddress,
               ISERROR(_xlpm.x),   "error:右侧选项执行失败: cvm!" &amp; _xlpm.cellAddress,
               TRUE,             "ok")
)</f>
        <v>ok</v>
      </c>
      <c r="FR436" cm="1">
        <f t="array" ref="FR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75">
      <c r="B437" t="e" vm="788">
        <v>#VALUE!</v>
      </c>
      <c r="C437" t="s">
        <v>1924</v>
      </c>
      <c r="D437" t="s">
        <v>1963</v>
      </c>
      <c r="E437">
        <v>16</v>
      </c>
      <c r="F437">
        <v>32</v>
      </c>
      <c r="G437" t="s">
        <v>1980</v>
      </c>
      <c r="H437">
        <v>1808</v>
      </c>
      <c r="I437">
        <v>1</v>
      </c>
      <c r="J437" t="s">
        <v>2509</v>
      </c>
      <c r="R437" t="s">
        <v>1921</v>
      </c>
      <c r="T437">
        <v>448</v>
      </c>
      <c r="U437" t="str">
        <f t="shared" si="18"/>
        <v>cvm!$AC$437#</v>
      </c>
      <c r="V437" t="str" cm="1">
        <f t="array" ref="V437">_xlfn.LET(_xlpm.x, AC436,
         _xlpm.cellAddress, "【 cvm!" &amp; ADDRESS(ROW(cvm机型选项表[[#This Row],[自检]]),COLUMN(cvm机型选项表[[#This Row],[自检]])) &amp; "】",
         _xlfn.IFS(ISBLANK(_xlpm.x),   "error:右侧选项不足" &amp;  _xlpm.cellAddress,
               ISERROR(_xlpm.x),   "error:右侧选项执行失败: cvm!" &amp; _xlpm.cellAddress,
               TRUE,             "ok")
)</f>
        <v>ok</v>
      </c>
      <c r="AC437" t="str" cm="1">
        <f t="array" ref="AC437:AE437">TRANSPOSE(
_xlfn.UNIQUE(
_xlfn._xlws.FILTER(cvm表[机型],(cvm表[地域]=cvm机型选项表[[#This Row],[地域]])
*IF(cvm机型选项表[[#This Row],[CPU]]="",TRUE,(cvm表[CPU]=cvm机型选项表[[#This Row],[CPU]]))
*IF(cvm机型选项表[[#This Row],[内存]]="",TRUE,(cvm表[内存]=cvm机型选项表[[#This Row],[内存]]))))
)</f>
        <v>标准型 SA1</v>
      </c>
      <c r="AD437" t="str">
        <v>内存型 M2</v>
      </c>
      <c r="AE437" t="str">
        <v>GPU计算型 GN8</v>
      </c>
      <c r="CY437" t="s">
        <v>1924</v>
      </c>
      <c r="CZ437" t="s">
        <v>1989</v>
      </c>
      <c r="DA437">
        <v>256</v>
      </c>
      <c r="DB437" t="str">
        <f t="shared" si="19"/>
        <v>cvm!$DF$437#</v>
      </c>
      <c r="DC437" t="str" cm="1">
        <f t="array" ref="DC437">_xlfn.LET(_xlpm.x, DF437,
         _xlpm.cellAddress, "【 cvm!" &amp; ADDRESS(ROW(cvmCpu选项表[[#This Row],[自检]]),COLUMN(cvmCpu选项表[[#This Row],[自检]])) &amp; "】",
         _xlfn.IFS(ISBLANK(_xlpm.x),   "error:右侧选项不足" &amp;  _xlpm.cellAddress,
               ISERROR(_xlpm.x),   "error:右侧选项执行失败: cvm!" &amp; _xlpm.cellAddress,
               TRUE,             "ok")
)</f>
        <v>ok</v>
      </c>
      <c r="DF437" cm="1">
        <f t="array" ref="DF437">TRANSPOSE(
_xlfn.UNIQUE(
_xlfn._xlws.FILTER(cvm表[CPU],(cvm表[地域]=cvmCpu选项表[[#This Row],[地域]])
*IF(cvmCpu选项表[[#This Row],[机型]]="",TRUE,(cvm表[机型]=cvmCpu选项表[[#This Row],[机型]]))
*IF(cvmCpu选项表[[#This Row],[内存]]="",TRUE,(cvm表[内存]=cvmCpu选项表[[#This Row],[内存]]))))
)</f>
        <v>64</v>
      </c>
      <c r="FK437" t="s">
        <v>1921</v>
      </c>
      <c r="FL437" t="s">
        <v>2008</v>
      </c>
      <c r="FM437">
        <v>16</v>
      </c>
      <c r="FN437" t="str">
        <f t="shared" si="20"/>
        <v>cvm!$FR$437#</v>
      </c>
      <c r="FO437" t="str" cm="1">
        <f t="array" ref="FO437">_xlfn.LET(_xlpm.x, FR437,
         _xlpm.cellAddress, "【 cvm!" &amp; ADDRESS(ROW(cvm内存选项表[[#This Row],[自检]]),COLUMN(cvm内存选项表[[#This Row],[自检]])) &amp; "】",
         _xlfn.IFS(ISBLANK(_xlpm.x),   "error:右侧选项不足" &amp;  _xlpm.cellAddress,
               ISERROR(_xlpm.x),   "error:右侧选项执行失败: cvm!" &amp; _xlpm.cellAddress,
               TRUE,             "ok")
)</f>
        <v>ok</v>
      </c>
      <c r="FR437" cm="1">
        <f t="array" ref="FR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75">
      <c r="B438" t="e" vm="789">
        <v>#VALUE!</v>
      </c>
      <c r="C438" t="s">
        <v>1924</v>
      </c>
      <c r="D438" t="s">
        <v>1963</v>
      </c>
      <c r="E438">
        <v>16</v>
      </c>
      <c r="F438">
        <v>64</v>
      </c>
      <c r="G438" t="s">
        <v>1942</v>
      </c>
      <c r="H438">
        <v>2712</v>
      </c>
      <c r="I438">
        <v>1</v>
      </c>
      <c r="J438" t="s">
        <v>2510</v>
      </c>
      <c r="R438" t="s">
        <v>1921</v>
      </c>
      <c r="T438">
        <v>12</v>
      </c>
      <c r="U438" t="str">
        <f t="shared" si="18"/>
        <v>cvm!$AC$438#</v>
      </c>
      <c r="V438" t="str" cm="1">
        <f t="array" ref="V438">_xlfn.LET(_xlpm.x, AC437,
         _xlpm.cellAddress, "【 cvm!" &amp; ADDRESS(ROW(cvm机型选项表[[#This Row],[自检]]),COLUMN(cvm机型选项表[[#This Row],[自检]])) &amp; "】",
         _xlfn.IFS(ISBLANK(_xlpm.x),   "error:右侧选项不足" &amp;  _xlpm.cellAddress,
               ISERROR(_xlpm.x),   "error:右侧选项执行失败: cvm!" &amp; _xlpm.cellAddress,
               TRUE,             "ok")
)</f>
        <v>ok</v>
      </c>
      <c r="AC438" t="str" cm="1">
        <f t="array" ref="AC438">TRANSPOSE(
_xlfn.UNIQUE(
_xlfn._xlws.FILTER(cvm表[机型],(cvm表[地域]=cvm机型选项表[[#This Row],[地域]])
*IF(cvm机型选项表[[#This Row],[CPU]]="",TRUE,(cvm表[CPU]=cvm机型选项表[[#This Row],[CPU]]))
*IF(cvm机型选项表[[#This Row],[内存]]="",TRUE,(cvm表[内存]=cvm机型选项表[[#This Row],[内存]]))))
)</f>
        <v>内存型 M6</v>
      </c>
      <c r="CY438" t="s">
        <v>1924</v>
      </c>
      <c r="CZ438" t="s">
        <v>1989</v>
      </c>
      <c r="DA438">
        <v>288</v>
      </c>
      <c r="DB438" t="str">
        <f t="shared" si="19"/>
        <v>cvm!$DF$438#</v>
      </c>
      <c r="DC438" t="str" cm="1">
        <f t="array" ref="DC438">_xlfn.LET(_xlpm.x, DF438,
         _xlpm.cellAddress, "【 cvm!" &amp; ADDRESS(ROW(cvmCpu选项表[[#This Row],[自检]]),COLUMN(cvmCpu选项表[[#This Row],[自检]])) &amp; "】",
         _xlfn.IFS(ISBLANK(_xlpm.x),   "error:右侧选项不足" &amp;  _xlpm.cellAddress,
               ISERROR(_xlpm.x),   "error:右侧选项执行失败: cvm!" &amp; _xlpm.cellAddress,
               TRUE,             "ok")
)</f>
        <v>ok</v>
      </c>
      <c r="DF438" cm="1">
        <f t="array" ref="DF438">TRANSPOSE(
_xlfn.UNIQUE(
_xlfn._xlws.FILTER(cvm表[CPU],(cvm表[地域]=cvmCpu选项表[[#This Row],[地域]])
*IF(cvmCpu选项表[[#This Row],[机型]]="",TRUE,(cvm表[机型]=cvmCpu选项表[[#This Row],[机型]]))
*IF(cvmCpu选项表[[#This Row],[内存]]="",TRUE,(cvm表[内存]=cvmCpu选项表[[#This Row],[内存]]))))
)</f>
        <v>72</v>
      </c>
      <c r="FK438" t="s">
        <v>1921</v>
      </c>
      <c r="FL438" t="s">
        <v>2008</v>
      </c>
      <c r="FM438">
        <v>32</v>
      </c>
      <c r="FN438" t="str">
        <f t="shared" si="20"/>
        <v>cvm!$FR$438#</v>
      </c>
      <c r="FO438" t="str" cm="1">
        <f t="array" ref="FO438">_xlfn.LET(_xlpm.x, FR438,
         _xlpm.cellAddress, "【 cvm!" &amp; ADDRESS(ROW(cvm内存选项表[[#This Row],[自检]]),COLUMN(cvm内存选项表[[#This Row],[自检]])) &amp; "】",
         _xlfn.IFS(ISBLANK(_xlpm.x),   "error:右侧选项不足" &amp;  _xlpm.cellAddress,
               ISERROR(_xlpm.x),   "error:右侧选项执行失败: cvm!" &amp; _xlpm.cellAddress,
               TRUE,             "ok")
)</f>
        <v>ok</v>
      </c>
      <c r="FR438" cm="1">
        <f t="array" ref="FR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75">
      <c r="B439" t="e" vm="790">
        <v>#VALUE!</v>
      </c>
      <c r="C439" t="s">
        <v>1924</v>
      </c>
      <c r="D439" t="s">
        <v>1963</v>
      </c>
      <c r="E439">
        <v>32</v>
      </c>
      <c r="F439">
        <v>174</v>
      </c>
      <c r="G439" t="s">
        <v>2049</v>
      </c>
      <c r="H439">
        <v>6723.5</v>
      </c>
      <c r="I439">
        <v>1</v>
      </c>
      <c r="J439" t="s">
        <v>2511</v>
      </c>
      <c r="R439" t="s">
        <v>1921</v>
      </c>
      <c r="T439">
        <v>512</v>
      </c>
      <c r="U439" t="str">
        <f t="shared" si="18"/>
        <v>cvm!$AC$439#</v>
      </c>
      <c r="V439" t="str" cm="1">
        <f t="array" ref="V439">_xlfn.LET(_xlpm.x, AC438,
         _xlpm.cellAddress, "【 cvm!" &amp; ADDRESS(ROW(cvm机型选项表[[#This Row],[自检]]),COLUMN(cvm机型选项表[[#This Row],[自检]])) &amp; "】",
         _xlfn.IFS(ISBLANK(_xlpm.x),   "error:右侧选项不足" &amp;  _xlpm.cellAddress,
               ISERROR(_xlpm.x),   "error:右侧选项执行失败: cvm!" &amp; _xlpm.cellAddress,
               TRUE,             "ok")
)</f>
        <v>ok</v>
      </c>
      <c r="AC439" t="str" cm="1">
        <f t="array" ref="AC439:AF439">TRANSPOSE(
_xlfn.UNIQUE(
_xlfn._xlws.FILTER(cvm表[机型],(cvm表[地域]=cvm机型选项表[[#This Row],[地域]])
*IF(cvm机型选项表[[#This Row],[CPU]]="",TRUE,(cvm表[CPU]=cvm机型选项表[[#This Row],[CPU]]))
*IF(cvm机型选项表[[#This Row],[内存]]="",TRUE,(cvm表[内存]=cvm机型选项表[[#This Row],[内存]]))))
)</f>
        <v>内存型 M6</v>
      </c>
      <c r="AD439" t="str">
        <v>内存型 M5</v>
      </c>
      <c r="AE439" t="str">
        <v>内存型 M4</v>
      </c>
      <c r="AF439" t="str">
        <v>内存型 M3</v>
      </c>
      <c r="CY439" t="s">
        <v>1924</v>
      </c>
      <c r="CZ439" t="s">
        <v>1991</v>
      </c>
      <c r="DA439">
        <v>1</v>
      </c>
      <c r="DB439" t="str">
        <f t="shared" si="19"/>
        <v>cvm!$DF$439#</v>
      </c>
      <c r="DC439" t="str" cm="1">
        <f t="array" ref="DC439">_xlfn.LET(_xlpm.x, DF439,
         _xlpm.cellAddress, "【 cvm!" &amp; ADDRESS(ROW(cvmCpu选项表[[#This Row],[自检]]),COLUMN(cvmCpu选项表[[#This Row],[自检]])) &amp; "】",
         _xlfn.IFS(ISBLANK(_xlpm.x),   "error:右侧选项不足" &amp;  _xlpm.cellAddress,
               ISERROR(_xlpm.x),   "error:右侧选项执行失败: cvm!" &amp; _xlpm.cellAddress,
               TRUE,             "ok")
)</f>
        <v>ok</v>
      </c>
      <c r="DF439" cm="1">
        <f t="array" ref="DF439">TRANSPOSE(
_xlfn.UNIQUE(
_xlfn._xlws.FILTER(cvm表[CPU],(cvm表[地域]=cvmCpu选项表[[#This Row],[地域]])
*IF(cvmCpu选项表[[#This Row],[机型]]="",TRUE,(cvm表[机型]=cvmCpu选项表[[#This Row],[机型]]))
*IF(cvmCpu选项表[[#This Row],[内存]]="",TRUE,(cvm表[内存]=cvmCpu选项表[[#This Row],[内存]]))))
)</f>
        <v>1</v>
      </c>
      <c r="FK439" t="s">
        <v>1921</v>
      </c>
      <c r="FL439" t="s">
        <v>2008</v>
      </c>
      <c r="FM439">
        <v>64</v>
      </c>
      <c r="FN439" t="str">
        <f t="shared" si="20"/>
        <v>cvm!$FR$439#</v>
      </c>
      <c r="FO439" t="str" cm="1">
        <f t="array" ref="FO439">_xlfn.LET(_xlpm.x, FR439,
         _xlpm.cellAddress, "【 cvm!" &amp; ADDRESS(ROW(cvm内存选项表[[#This Row],[自检]]),COLUMN(cvm内存选项表[[#This Row],[自检]])) &amp; "】",
         _xlfn.IFS(ISBLANK(_xlpm.x),   "error:右侧选项不足" &amp;  _xlpm.cellAddress,
               ISERROR(_xlpm.x),   "error:右侧选项执行失败: cvm!" &amp; _xlpm.cellAddress,
               TRUE,             "ok")
)</f>
        <v>ok</v>
      </c>
      <c r="FR439" cm="1">
        <f t="array" ref="FR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75">
      <c r="B440" t="e" vm="791">
        <v>#VALUE!</v>
      </c>
      <c r="C440" t="s">
        <v>1924</v>
      </c>
      <c r="D440" t="s">
        <v>1963</v>
      </c>
      <c r="E440">
        <v>64</v>
      </c>
      <c r="F440">
        <v>348</v>
      </c>
      <c r="G440" t="s">
        <v>2051</v>
      </c>
      <c r="H440">
        <v>13447</v>
      </c>
      <c r="I440">
        <v>1</v>
      </c>
      <c r="J440" t="s">
        <v>2512</v>
      </c>
      <c r="R440" t="s">
        <v>1921</v>
      </c>
      <c r="T440">
        <v>144</v>
      </c>
      <c r="U440" t="str">
        <f t="shared" si="18"/>
        <v>cvm!$AC$440#</v>
      </c>
      <c r="V440" t="str" cm="1">
        <f t="array" ref="V440">_xlfn.LET(_xlpm.x, AC439,
         _xlpm.cellAddress, "【 cvm!" &amp; ADDRESS(ROW(cvm机型选项表[[#This Row],[自检]]),COLUMN(cvm机型选项表[[#This Row],[自检]])) &amp; "】",
         _xlfn.IFS(ISBLANK(_xlpm.x),   "error:右侧选项不足" &amp;  _xlpm.cellAddress,
               ISERROR(_xlpm.x),   "error:右侧选项执行失败: cvm!" &amp; _xlpm.cellAddress,
               TRUE,             "ok")
)</f>
        <v>ok</v>
      </c>
      <c r="AC440" t="str" cm="1">
        <f t="array" ref="AC440:AD440">TRANSPOSE(
_xlfn.UNIQUE(
_xlfn._xlws.FILTER(cvm表[机型],(cvm表[地域]=cvm机型选项表[[#This Row],[地域]])
*IF(cvm机型选项表[[#This Row],[CPU]]="",TRUE,(cvm表[CPU]=cvm机型选项表[[#This Row],[CPU]]))
*IF(cvm机型选项表[[#This Row],[内存]]="",TRUE,(cvm表[内存]=cvm机型选项表[[#This Row],[内存]]))))
)</f>
        <v>内存型 M4</v>
      </c>
      <c r="AD440" t="str">
        <v>内存型 M3</v>
      </c>
      <c r="CY440" t="s">
        <v>1924</v>
      </c>
      <c r="CZ440" t="s">
        <v>1991</v>
      </c>
      <c r="DA440">
        <v>4</v>
      </c>
      <c r="DB440" t="str">
        <f t="shared" si="19"/>
        <v>cvm!$DF$440#</v>
      </c>
      <c r="DC440" t="str" cm="1">
        <f t="array" ref="DC440">_xlfn.LET(_xlpm.x, DF440,
         _xlpm.cellAddress, "【 cvm!" &amp; ADDRESS(ROW(cvmCpu选项表[[#This Row],[自检]]),COLUMN(cvmCpu选项表[[#This Row],[自检]])) &amp; "】",
         _xlfn.IFS(ISBLANK(_xlpm.x),   "error:右侧选项不足" &amp;  _xlpm.cellAddress,
               ISERROR(_xlpm.x),   "error:右侧选项执行失败: cvm!" &amp; _xlpm.cellAddress,
               TRUE,             "ok")
)</f>
        <v>ok</v>
      </c>
      <c r="DF440" cm="1">
        <f t="array" ref="DF440:DG440">TRANSPOSE(
_xlfn.UNIQUE(
_xlfn._xlws.FILTER(cvm表[CPU],(cvm表[地域]=cvmCpu选项表[[#This Row],[地域]])
*IF(cvmCpu选项表[[#This Row],[机型]]="",TRUE,(cvm表[机型]=cvmCpu选项表[[#This Row],[机型]]))
*IF(cvmCpu选项表[[#This Row],[内存]]="",TRUE,(cvm表[内存]=cvmCpu选项表[[#This Row],[内存]]))))
)</f>
        <v>1</v>
      </c>
      <c r="DG440">
        <v>2</v>
      </c>
      <c r="FK440" t="s">
        <v>1921</v>
      </c>
      <c r="FL440" t="s">
        <v>2011</v>
      </c>
      <c r="FM440">
        <v>1</v>
      </c>
      <c r="FN440" t="str">
        <f t="shared" si="20"/>
        <v>cvm!$FR$440#</v>
      </c>
      <c r="FO440" t="str" cm="1">
        <f t="array" ref="FO440">_xlfn.LET(_xlpm.x, FR440,
         _xlpm.cellAddress, "【 cvm!" &amp; ADDRESS(ROW(cvm内存选项表[[#This Row],[自检]]),COLUMN(cvm内存选项表[[#This Row],[自检]])) &amp; "】",
         _xlfn.IFS(ISBLANK(_xlpm.x),   "error:右侧选项不足" &amp;  _xlpm.cellAddress,
               ISERROR(_xlpm.x),   "error:右侧选项执行失败: cvm!" &amp; _xlpm.cellAddress,
               TRUE,             "ok")
)</f>
        <v>ok</v>
      </c>
      <c r="FR440" cm="1">
        <f t="array" ref="FR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75">
      <c r="B441" t="e" vm="792">
        <v>#VALUE!</v>
      </c>
      <c r="C441" t="s">
        <v>1924</v>
      </c>
      <c r="D441" t="s">
        <v>1964</v>
      </c>
      <c r="E441">
        <v>4</v>
      </c>
      <c r="F441">
        <v>16</v>
      </c>
      <c r="G441" t="s">
        <v>1967</v>
      </c>
      <c r="H441">
        <v>840</v>
      </c>
      <c r="I441">
        <v>1</v>
      </c>
      <c r="J441" t="s">
        <v>2513</v>
      </c>
      <c r="R441" t="s">
        <v>1921</v>
      </c>
      <c r="T441">
        <v>648</v>
      </c>
      <c r="U441" t="str">
        <f t="shared" si="18"/>
        <v>cvm!$AC$441#</v>
      </c>
      <c r="V441" t="str" cm="1">
        <f t="array" ref="V441">_xlfn.LET(_xlpm.x, AC440,
         _xlpm.cellAddress, "【 cvm!" &amp; ADDRESS(ROW(cvm机型选项表[[#This Row],[自检]]),COLUMN(cvm机型选项表[[#This Row],[自检]])) &amp; "】",
         _xlfn.IFS(ISBLANK(_xlpm.x),   "error:右侧选项不足" &amp;  _xlpm.cellAddress,
               ISERROR(_xlpm.x),   "error:右侧选项执行失败: cvm!" &amp; _xlpm.cellAddress,
               TRUE,             "ok")
)</f>
        <v>ok</v>
      </c>
      <c r="AC441" t="str" cm="1">
        <f t="array" ref="AC441">TRANSPOSE(
_xlfn.UNIQUE(
_xlfn._xlws.FILTER(cvm表[机型],(cvm表[地域]=cvm机型选项表[[#This Row],[地域]])
*IF(cvm机型选项表[[#This Row],[CPU]]="",TRUE,(cvm表[CPU]=cvm机型选项表[[#This Row],[CPU]]))
*IF(cvm机型选项表[[#This Row],[内存]]="",TRUE,(cvm表[内存]=cvm机型选项表[[#This Row],[内存]]))))
)</f>
        <v>内存型 M4</v>
      </c>
      <c r="CY441" t="s">
        <v>1924</v>
      </c>
      <c r="CZ441" t="s">
        <v>1991</v>
      </c>
      <c r="DA441">
        <v>8</v>
      </c>
      <c r="DB441" t="str">
        <f t="shared" si="19"/>
        <v>cvm!$DF$441#</v>
      </c>
      <c r="DC441" t="str" cm="1">
        <f t="array" ref="DC441">_xlfn.LET(_xlpm.x, DF441,
         _xlpm.cellAddress, "【 cvm!" &amp; ADDRESS(ROW(cvmCpu选项表[[#This Row],[自检]]),COLUMN(cvmCpu选项表[[#This Row],[自检]])) &amp; "】",
         _xlfn.IFS(ISBLANK(_xlpm.x),   "error:右侧选项不足" &amp;  _xlpm.cellAddress,
               ISERROR(_xlpm.x),   "error:右侧选项执行失败: cvm!" &amp; _xlpm.cellAddress,
               TRUE,             "ok")
)</f>
        <v>ok</v>
      </c>
      <c r="DF441" cm="1">
        <f t="array" ref="DF441:DG441">TRANSPOSE(
_xlfn.UNIQUE(
_xlfn._xlws.FILTER(cvm表[CPU],(cvm表[地域]=cvmCpu选项表[[#This Row],[地域]])
*IF(cvmCpu选项表[[#This Row],[机型]]="",TRUE,(cvm表[机型]=cvmCpu选项表[[#This Row],[机型]]))
*IF(cvmCpu选项表[[#This Row],[内存]]="",TRUE,(cvm表[内存]=cvmCpu选项表[[#This Row],[内存]]))))
)</f>
        <v>2</v>
      </c>
      <c r="DG441">
        <v>4</v>
      </c>
      <c r="FK441" t="s">
        <v>1921</v>
      </c>
      <c r="FL441" t="s">
        <v>2011</v>
      </c>
      <c r="FM441">
        <v>2</v>
      </c>
      <c r="FN441" t="str">
        <f t="shared" si="20"/>
        <v>cvm!$FR$441#</v>
      </c>
      <c r="FO441" t="str" cm="1">
        <f t="array" ref="FO441">_xlfn.LET(_xlpm.x, FR441,
         _xlpm.cellAddress, "【 cvm!" &amp; ADDRESS(ROW(cvm内存选项表[[#This Row],[自检]]),COLUMN(cvm内存选项表[[#This Row],[自检]])) &amp; "】",
         _xlfn.IFS(ISBLANK(_xlpm.x),   "error:右侧选项不足" &amp;  _xlpm.cellAddress,
               ISERROR(_xlpm.x),   "error:右侧选项执行失败: cvm!" &amp; _xlpm.cellAddress,
               TRUE,             "ok")
)</f>
        <v>ok</v>
      </c>
      <c r="FR441" cm="1">
        <f t="array" ref="FR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75">
      <c r="B442" t="e" vm="793">
        <v>#VALUE!</v>
      </c>
      <c r="C442" t="s">
        <v>1924</v>
      </c>
      <c r="D442" t="s">
        <v>1964</v>
      </c>
      <c r="E442">
        <v>4</v>
      </c>
      <c r="F442">
        <v>8</v>
      </c>
      <c r="G442" t="s">
        <v>1970</v>
      </c>
      <c r="H442">
        <v>560</v>
      </c>
      <c r="I442">
        <v>1</v>
      </c>
      <c r="J442" t="s">
        <v>2514</v>
      </c>
      <c r="R442" t="s">
        <v>1921</v>
      </c>
      <c r="T442">
        <v>474</v>
      </c>
      <c r="U442" t="str">
        <f t="shared" si="18"/>
        <v>cvm!$AC$442#</v>
      </c>
      <c r="V442" t="str" cm="1">
        <f t="array" ref="V442">_xlfn.LET(_xlpm.x, AC441,
         _xlpm.cellAddress, "【 cvm!" &amp; ADDRESS(ROW(cvm机型选项表[[#This Row],[自检]]),COLUMN(cvm机型选项表[[#This Row],[自检]])) &amp; "】",
         _xlfn.IFS(ISBLANK(_xlpm.x),   "error:右侧选项不足" &amp;  _xlpm.cellAddress,
               ISERROR(_xlpm.x),   "error:右侧选项执行失败: cvm!" &amp; _xlpm.cellAddress,
               TRUE,             "ok")
)</f>
        <v>ok</v>
      </c>
      <c r="AC442" t="str" cm="1">
        <f t="array" ref="AC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2" t="s">
        <v>1924</v>
      </c>
      <c r="CZ442" t="s">
        <v>1991</v>
      </c>
      <c r="DA442">
        <v>16</v>
      </c>
      <c r="DB442" t="str">
        <f t="shared" si="19"/>
        <v>cvm!$DF$442#</v>
      </c>
      <c r="DC442" t="str" cm="1">
        <f t="array" ref="DC442">_xlfn.LET(_xlpm.x, DF442,
         _xlpm.cellAddress, "【 cvm!" &amp; ADDRESS(ROW(cvmCpu选项表[[#This Row],[自检]]),COLUMN(cvmCpu选项表[[#This Row],[自检]])) &amp; "】",
         _xlfn.IFS(ISBLANK(_xlpm.x),   "error:右侧选项不足" &amp;  _xlpm.cellAddress,
               ISERROR(_xlpm.x),   "error:右侧选项执行失败: cvm!" &amp; _xlpm.cellAddress,
               TRUE,             "ok")
)</f>
        <v>ok</v>
      </c>
      <c r="DF442" cm="1">
        <f t="array" ref="DF442:DG442">TRANSPOSE(
_xlfn.UNIQUE(
_xlfn._xlws.FILTER(cvm表[CPU],(cvm表[地域]=cvmCpu选项表[[#This Row],[地域]])
*IF(cvmCpu选项表[[#This Row],[机型]]="",TRUE,(cvm表[机型]=cvmCpu选项表[[#This Row],[机型]]))
*IF(cvmCpu选项表[[#This Row],[内存]]="",TRUE,(cvm表[内存]=cvmCpu选项表[[#This Row],[内存]]))))
)</f>
        <v>4</v>
      </c>
      <c r="DG442">
        <v>8</v>
      </c>
      <c r="FK442" t="s">
        <v>1921</v>
      </c>
      <c r="FL442" t="s">
        <v>2011</v>
      </c>
      <c r="FM442">
        <v>4</v>
      </c>
      <c r="FN442" t="str">
        <f t="shared" si="20"/>
        <v>cvm!$FR$442#</v>
      </c>
      <c r="FO442" t="str" cm="1">
        <f t="array" ref="FO442">_xlfn.LET(_xlpm.x, FR442,
         _xlpm.cellAddress, "【 cvm!" &amp; ADDRESS(ROW(cvm内存选项表[[#This Row],[自检]]),COLUMN(cvm内存选项表[[#This Row],[自检]])) &amp; "】",
         _xlfn.IFS(ISBLANK(_xlpm.x),   "error:右侧选项不足" &amp;  _xlpm.cellAddress,
               ISERROR(_xlpm.x),   "error:右侧选项执行失败: cvm!" &amp; _xlpm.cellAddress,
               TRUE,             "ok")
)</f>
        <v>ok</v>
      </c>
      <c r="FR442" cm="1">
        <f t="array" ref="FR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75">
      <c r="B443" t="e" vm="794">
        <v>#VALUE!</v>
      </c>
      <c r="C443" t="s">
        <v>1924</v>
      </c>
      <c r="D443" t="s">
        <v>1964</v>
      </c>
      <c r="E443">
        <v>8</v>
      </c>
      <c r="F443">
        <v>16</v>
      </c>
      <c r="G443" t="s">
        <v>1975</v>
      </c>
      <c r="H443">
        <v>1120</v>
      </c>
      <c r="I443">
        <v>1</v>
      </c>
      <c r="J443" t="s">
        <v>2515</v>
      </c>
      <c r="R443" t="s">
        <v>1921</v>
      </c>
      <c r="T443">
        <v>948</v>
      </c>
      <c r="U443" t="str">
        <f t="shared" si="18"/>
        <v>cvm!$AC$443#</v>
      </c>
      <c r="V443" t="str" cm="1">
        <f t="array" ref="V443">_xlfn.LET(_xlpm.x, AC442,
         _xlpm.cellAddress, "【 cvm!" &amp; ADDRESS(ROW(cvm机型选项表[[#This Row],[自检]]),COLUMN(cvm机型选项表[[#This Row],[自检]])) &amp; "】",
         _xlfn.IFS(ISBLANK(_xlpm.x),   "error:右侧选项不足" &amp;  _xlpm.cellAddress,
               ISERROR(_xlpm.x),   "error:右侧选项执行失败: cvm!" &amp; _xlpm.cellAddress,
               TRUE,             "ok")
)</f>
        <v>ok</v>
      </c>
      <c r="AC443" t="str" cm="1">
        <f t="array" ref="AC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3" t="s">
        <v>1924</v>
      </c>
      <c r="CZ443" t="s">
        <v>1991</v>
      </c>
      <c r="DA443">
        <v>32</v>
      </c>
      <c r="DB443" t="str">
        <f t="shared" si="19"/>
        <v>cvm!$DF$443#</v>
      </c>
      <c r="DC443" t="str" cm="1">
        <f t="array" ref="DC443">_xlfn.LET(_xlpm.x, DF443,
         _xlpm.cellAddress, "【 cvm!" &amp; ADDRESS(ROW(cvmCpu选项表[[#This Row],[自检]]),COLUMN(cvmCpu选项表[[#This Row],[自检]])) &amp; "】",
         _xlfn.IFS(ISBLANK(_xlpm.x),   "error:右侧选项不足" &amp;  _xlpm.cellAddress,
               ISERROR(_xlpm.x),   "error:右侧选项执行失败: cvm!" &amp; _xlpm.cellAddress,
               TRUE,             "ok")
)</f>
        <v>ok</v>
      </c>
      <c r="DF443" cm="1">
        <f t="array" ref="DF443:DG443">TRANSPOSE(
_xlfn.UNIQUE(
_xlfn._xlws.FILTER(cvm表[CPU],(cvm表[地域]=cvmCpu选项表[[#This Row],[地域]])
*IF(cvmCpu选项表[[#This Row],[机型]]="",TRUE,(cvm表[机型]=cvmCpu选项表[[#This Row],[机型]]))
*IF(cvmCpu选项表[[#This Row],[内存]]="",TRUE,(cvm表[内存]=cvmCpu选项表[[#This Row],[内存]]))))
)</f>
        <v>8</v>
      </c>
      <c r="DG443">
        <v>16</v>
      </c>
      <c r="FK443" t="s">
        <v>1921</v>
      </c>
      <c r="FL443" t="s">
        <v>2011</v>
      </c>
      <c r="FM443">
        <v>8</v>
      </c>
      <c r="FN443" t="str">
        <f t="shared" si="20"/>
        <v>cvm!$FR$443#</v>
      </c>
      <c r="FO443" t="str" cm="1">
        <f t="array" ref="FO443">_xlfn.LET(_xlpm.x, FR443,
         _xlpm.cellAddress, "【 cvm!" &amp; ADDRESS(ROW(cvm内存选项表[[#This Row],[自检]]),COLUMN(cvm内存选项表[[#This Row],[自检]])) &amp; "】",
         _xlfn.IFS(ISBLANK(_xlpm.x),   "error:右侧选项不足" &amp;  _xlpm.cellAddress,
               ISERROR(_xlpm.x),   "error:右侧选项执行失败: cvm!" &amp; _xlpm.cellAddress,
               TRUE,             "ok")
)</f>
        <v>ok</v>
      </c>
      <c r="FR443" cm="1">
        <f t="array" ref="FR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75">
      <c r="B444" t="e" vm="795">
        <v>#VALUE!</v>
      </c>
      <c r="C444" t="s">
        <v>1924</v>
      </c>
      <c r="D444" t="s">
        <v>1964</v>
      </c>
      <c r="E444">
        <v>8</v>
      </c>
      <c r="F444">
        <v>32</v>
      </c>
      <c r="G444" t="s">
        <v>1956</v>
      </c>
      <c r="H444">
        <v>1680</v>
      </c>
      <c r="I444">
        <v>1</v>
      </c>
      <c r="J444" t="s">
        <v>2516</v>
      </c>
      <c r="R444" t="s">
        <v>1921</v>
      </c>
      <c r="T444">
        <v>56</v>
      </c>
      <c r="U444" t="str">
        <f t="shared" si="18"/>
        <v>cvm!$AC$444#</v>
      </c>
      <c r="V444" t="str" cm="1">
        <f t="array" ref="V444">_xlfn.LET(_xlpm.x, AC443,
         _xlpm.cellAddress, "【 cvm!" &amp; ADDRESS(ROW(cvm机型选项表[[#This Row],[自检]]),COLUMN(cvm机型选项表[[#This Row],[自检]])) &amp; "】",
         _xlfn.IFS(ISBLANK(_xlpm.x),   "error:右侧选项不足" &amp;  _xlpm.cellAddress,
               ISERROR(_xlpm.x),   "error:右侧选项执行失败: cvm!" &amp; _xlpm.cellAddress,
               TRUE,             "ok")
)</f>
        <v>ok</v>
      </c>
      <c r="AC444" t="str" cm="1">
        <f t="array" ref="AC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4" t="s">
        <v>1924</v>
      </c>
      <c r="CZ444" t="s">
        <v>1991</v>
      </c>
      <c r="DA444">
        <v>24</v>
      </c>
      <c r="DB444" t="str">
        <f t="shared" si="19"/>
        <v>cvm!$DF$444#</v>
      </c>
      <c r="DC444" t="str" cm="1">
        <f t="array" ref="DC444">_xlfn.LET(_xlpm.x, DF444,
         _xlpm.cellAddress, "【 cvm!" &amp; ADDRESS(ROW(cvmCpu选项表[[#This Row],[自检]]),COLUMN(cvmCpu选项表[[#This Row],[自检]])) &amp; "】",
         _xlfn.IFS(ISBLANK(_xlpm.x),   "error:右侧选项不足" &amp;  _xlpm.cellAddress,
               ISERROR(_xlpm.x),   "error:右侧选项执行失败: cvm!" &amp; _xlpm.cellAddress,
               TRUE,             "ok")
)</f>
        <v>ok</v>
      </c>
      <c r="DF444" cm="1">
        <f t="array" ref="DF444">TRANSPOSE(
_xlfn.UNIQUE(
_xlfn._xlws.FILTER(cvm表[CPU],(cvm表[地域]=cvmCpu选项表[[#This Row],[地域]])
*IF(cvmCpu选项表[[#This Row],[机型]]="",TRUE,(cvm表[机型]=cvmCpu选项表[[#This Row],[机型]]))
*IF(cvmCpu选项表[[#This Row],[内存]]="",TRUE,(cvm表[内存]=cvmCpu选项表[[#This Row],[内存]]))))
)</f>
        <v>12</v>
      </c>
      <c r="FK444" t="s">
        <v>1921</v>
      </c>
      <c r="FL444" t="s">
        <v>2011</v>
      </c>
      <c r="FM444">
        <v>12</v>
      </c>
      <c r="FN444" t="str">
        <f t="shared" si="20"/>
        <v>cvm!$FR$444#</v>
      </c>
      <c r="FO444" t="str" cm="1">
        <f t="array" ref="FO444">_xlfn.LET(_xlpm.x, FR444,
         _xlpm.cellAddress, "【 cvm!" &amp; ADDRESS(ROW(cvm内存选项表[[#This Row],[自检]]),COLUMN(cvm内存选项表[[#This Row],[自检]])) &amp; "】",
         _xlfn.IFS(ISBLANK(_xlpm.x),   "error:右侧选项不足" &amp;  _xlpm.cellAddress,
               ISERROR(_xlpm.x),   "error:右侧选项执行失败: cvm!" &amp; _xlpm.cellAddress,
               TRUE,             "ok")
)</f>
        <v>ok</v>
      </c>
      <c r="FR444" cm="1">
        <f t="array" ref="FR444:FS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44">
        <v>144</v>
      </c>
    </row>
    <row r="445" spans="2:175">
      <c r="B445" t="e" vm="796">
        <v>#VALUE!</v>
      </c>
      <c r="C445" t="s">
        <v>1924</v>
      </c>
      <c r="D445" t="s">
        <v>1964</v>
      </c>
      <c r="E445">
        <v>16</v>
      </c>
      <c r="F445">
        <v>64</v>
      </c>
      <c r="G445" t="s">
        <v>1942</v>
      </c>
      <c r="H445">
        <v>3360</v>
      </c>
      <c r="I445">
        <v>1</v>
      </c>
      <c r="J445" t="s">
        <v>2517</v>
      </c>
      <c r="R445" t="s">
        <v>1921</v>
      </c>
      <c r="T445">
        <v>112</v>
      </c>
      <c r="U445" t="str">
        <f t="shared" si="18"/>
        <v>cvm!$AC$445#</v>
      </c>
      <c r="V445" t="str" cm="1">
        <f t="array" ref="V445">_xlfn.LET(_xlpm.x, AC444,
         _xlpm.cellAddress, "【 cvm!" &amp; ADDRESS(ROW(cvm机型选项表[[#This Row],[自检]]),COLUMN(cvm机型选项表[[#This Row],[自检]])) &amp; "】",
         _xlfn.IFS(ISBLANK(_xlpm.x),   "error:右侧选项不足" &amp;  _xlpm.cellAddress,
               ISERROR(_xlpm.x),   "error:右侧选项执行失败: cvm!" &amp; _xlpm.cellAddress,
               TRUE,             "ok")
)</f>
        <v>ok</v>
      </c>
      <c r="AC445" t="str" cm="1">
        <f t="array" ref="AC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5" t="s">
        <v>1924</v>
      </c>
      <c r="CZ445" t="s">
        <v>1991</v>
      </c>
      <c r="DA445">
        <v>48</v>
      </c>
      <c r="DB445" t="str">
        <f t="shared" si="19"/>
        <v>cvm!$DF$445#</v>
      </c>
      <c r="DC445" t="str" cm="1">
        <f t="array" ref="DC445">_xlfn.LET(_xlpm.x, DF445,
         _xlpm.cellAddress, "【 cvm!" &amp; ADDRESS(ROW(cvmCpu选项表[[#This Row],[自检]]),COLUMN(cvmCpu选项表[[#This Row],[自检]])) &amp; "】",
         _xlfn.IFS(ISBLANK(_xlpm.x),   "error:右侧选项不足" &amp;  _xlpm.cellAddress,
               ISERROR(_xlpm.x),   "error:右侧选项执行失败: cvm!" &amp; _xlpm.cellAddress,
               TRUE,             "ok")
)</f>
        <v>ok</v>
      </c>
      <c r="DF445" cm="1">
        <f t="array" ref="DF445:DG445">TRANSPOSE(
_xlfn.UNIQUE(
_xlfn._xlws.FILTER(cvm表[CPU],(cvm表[地域]=cvmCpu选项表[[#This Row],[地域]])
*IF(cvmCpu选项表[[#This Row],[机型]]="",TRUE,(cvm表[机型]=cvmCpu选项表[[#This Row],[机型]]))
*IF(cvmCpu选项表[[#This Row],[内存]]="",TRUE,(cvm表[内存]=cvmCpu选项表[[#This Row],[内存]]))))
)</f>
        <v>12</v>
      </c>
      <c r="DG445">
        <v>24</v>
      </c>
      <c r="FK445" t="s">
        <v>1921</v>
      </c>
      <c r="FL445" t="s">
        <v>2011</v>
      </c>
      <c r="FM445">
        <v>16</v>
      </c>
      <c r="FN445" t="str">
        <f t="shared" si="20"/>
        <v>cvm!$FR$445#</v>
      </c>
      <c r="FO445" t="str" cm="1">
        <f t="array" ref="FO445">_xlfn.LET(_xlpm.x, FR445,
         _xlpm.cellAddress, "【 cvm!" &amp; ADDRESS(ROW(cvm内存选项表[[#This Row],[自检]]),COLUMN(cvm内存选项表[[#This Row],[自检]])) &amp; "】",
         _xlfn.IFS(ISBLANK(_xlpm.x),   "error:右侧选项不足" &amp;  _xlpm.cellAddress,
               ISERROR(_xlpm.x),   "error:右侧选项执行失败: cvm!" &amp; _xlpm.cellAddress,
               TRUE,             "ok")
)</f>
        <v>ok</v>
      </c>
      <c r="FR445" cm="1">
        <f t="array" ref="FR445:FS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45">
        <v>192</v>
      </c>
    </row>
    <row r="446" spans="2:175">
      <c r="B446" t="e" vm="797">
        <v>#VALUE!</v>
      </c>
      <c r="C446" t="s">
        <v>1924</v>
      </c>
      <c r="D446" t="s">
        <v>1964</v>
      </c>
      <c r="E446">
        <v>16</v>
      </c>
      <c r="F446">
        <v>32</v>
      </c>
      <c r="G446" t="s">
        <v>1980</v>
      </c>
      <c r="H446">
        <v>2240</v>
      </c>
      <c r="I446">
        <v>1</v>
      </c>
      <c r="J446" t="s">
        <v>2518</v>
      </c>
      <c r="R446" t="s">
        <v>1921</v>
      </c>
      <c r="T446">
        <v>20</v>
      </c>
      <c r="U446" t="str">
        <f t="shared" si="18"/>
        <v>cvm!$AC$446#</v>
      </c>
      <c r="V446" t="str" cm="1">
        <f t="array" ref="V446">_xlfn.LET(_xlpm.x, AC445,
         _xlpm.cellAddress, "【 cvm!" &amp; ADDRESS(ROW(cvm机型选项表[[#This Row],[自检]]),COLUMN(cvm机型选项表[[#This Row],[自检]])) &amp; "】",
         _xlfn.IFS(ISBLANK(_xlpm.x),   "error:右侧选项不足" &amp;  _xlpm.cellAddress,
               ISERROR(_xlpm.x),   "error:右侧选项执行失败: cvm!" &amp; _xlpm.cellAddress,
               TRUE,             "ok")
)</f>
        <v>ok</v>
      </c>
      <c r="AC446" t="str" cm="1">
        <f t="array" ref="AC446:AD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6" t="str">
        <v>GPU计算型 GN6S</v>
      </c>
      <c r="CY446" t="s">
        <v>1924</v>
      </c>
      <c r="CZ446" t="s">
        <v>1991</v>
      </c>
      <c r="DA446">
        <v>64</v>
      </c>
      <c r="DB446" t="str">
        <f t="shared" si="19"/>
        <v>cvm!$DF$446#</v>
      </c>
      <c r="DC446" t="str" cm="1">
        <f t="array" ref="DC446">_xlfn.LET(_xlpm.x, DF446,
         _xlpm.cellAddress, "【 cvm!" &amp; ADDRESS(ROW(cvmCpu选项表[[#This Row],[自检]]),COLUMN(cvmCpu选项表[[#This Row],[自检]])) &amp; "】",
         _xlfn.IFS(ISBLANK(_xlpm.x),   "error:右侧选项不足" &amp;  _xlpm.cellAddress,
               ISERROR(_xlpm.x),   "error:右侧选项执行失败: cvm!" &amp; _xlpm.cellAddress,
               TRUE,             "ok")
)</f>
        <v>ok</v>
      </c>
      <c r="DF446" cm="1">
        <f t="array" ref="DF446:DG446">TRANSPOSE(
_xlfn.UNIQUE(
_xlfn._xlws.FILTER(cvm表[CPU],(cvm表[地域]=cvmCpu选项表[[#This Row],[地域]])
*IF(cvmCpu选项表[[#This Row],[机型]]="",TRUE,(cvm表[机型]=cvmCpu选项表[[#This Row],[机型]]))
*IF(cvmCpu选项表[[#This Row],[内存]]="",TRUE,(cvm表[内存]=cvmCpu选项表[[#This Row],[内存]]))))
)</f>
        <v>16</v>
      </c>
      <c r="DG446">
        <v>32</v>
      </c>
      <c r="FK446" t="s">
        <v>1921</v>
      </c>
      <c r="FL446" t="s">
        <v>2011</v>
      </c>
      <c r="FM446">
        <v>32</v>
      </c>
      <c r="FN446" t="str">
        <f t="shared" si="20"/>
        <v>cvm!$FR$446#</v>
      </c>
      <c r="FO446" t="str" cm="1">
        <f t="array" ref="FO446">_xlfn.LET(_xlpm.x, FR446,
         _xlpm.cellAddress, "【 cvm!" &amp; ADDRESS(ROW(cvm内存选项表[[#This Row],[自检]]),COLUMN(cvm内存选项表[[#This Row],[自检]])) &amp; "】",
         _xlfn.IFS(ISBLANK(_xlpm.x),   "error:右侧选项不足" &amp;  _xlpm.cellAddress,
               ISERROR(_xlpm.x),   "error:右侧选项执行失败: cvm!" &amp; _xlpm.cellAddress,
               TRUE,             "ok")
)</f>
        <v>ok</v>
      </c>
      <c r="FR446" cm="1">
        <f t="array" ref="FR446:FS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46">
        <v>384</v>
      </c>
    </row>
    <row r="447" spans="2:175">
      <c r="B447" t="e" vm="798">
        <v>#VALUE!</v>
      </c>
      <c r="C447" t="s">
        <v>1924</v>
      </c>
      <c r="D447" t="s">
        <v>1964</v>
      </c>
      <c r="E447">
        <v>32</v>
      </c>
      <c r="F447">
        <v>64</v>
      </c>
      <c r="G447" t="s">
        <v>1985</v>
      </c>
      <c r="H447">
        <v>4480</v>
      </c>
      <c r="I447">
        <v>1</v>
      </c>
      <c r="J447" t="s">
        <v>2519</v>
      </c>
      <c r="R447" t="s">
        <v>1921</v>
      </c>
      <c r="T447">
        <v>40</v>
      </c>
      <c r="U447" t="str">
        <f t="shared" si="18"/>
        <v>cvm!$AC$447#</v>
      </c>
      <c r="V447" t="str" cm="1">
        <f t="array" ref="V447">_xlfn.LET(_xlpm.x, AC446,
         _xlpm.cellAddress, "【 cvm!" &amp; ADDRESS(ROW(cvm机型选项表[[#This Row],[自检]]),COLUMN(cvm机型选项表[[#This Row],[自检]])) &amp; "】",
         _xlfn.IFS(ISBLANK(_xlpm.x),   "error:右侧选项不足" &amp;  _xlpm.cellAddress,
               ISERROR(_xlpm.x),   "error:右侧选项执行失败: cvm!" &amp; _xlpm.cellAddress,
               TRUE,             "ok")
)</f>
        <v>ok</v>
      </c>
      <c r="AC447" t="str" cm="1">
        <f t="array" ref="AC447:AF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7" t="str">
        <v>GPU计算型 GN6S</v>
      </c>
      <c r="AE447" t="str">
        <v>GPU计算型 GN10Xp</v>
      </c>
      <c r="AF447" t="str">
        <v>GPU计算型 GN10X</v>
      </c>
      <c r="CY447" t="s">
        <v>1924</v>
      </c>
      <c r="CZ447" t="s">
        <v>1991</v>
      </c>
      <c r="DA447">
        <v>96</v>
      </c>
      <c r="DB447" t="str">
        <f t="shared" si="19"/>
        <v>cvm!$DF$447#</v>
      </c>
      <c r="DC447" t="str" cm="1">
        <f t="array" ref="DC447">_xlfn.LET(_xlpm.x, DF447,
         _xlpm.cellAddress, "【 cvm!" &amp; ADDRESS(ROW(cvmCpu选项表[[#This Row],[自检]]),COLUMN(cvmCpu选项表[[#This Row],[自检]])) &amp; "】",
         _xlfn.IFS(ISBLANK(_xlpm.x),   "error:右侧选项不足" &amp;  _xlpm.cellAddress,
               ISERROR(_xlpm.x),   "error:右侧选项执行失败: cvm!" &amp; _xlpm.cellAddress,
               TRUE,             "ok")
)</f>
        <v>ok</v>
      </c>
      <c r="DF447" cm="1">
        <f t="array" ref="DF447:DG447">TRANSPOSE(
_xlfn.UNIQUE(
_xlfn._xlws.FILTER(cvm表[CPU],(cvm表[地域]=cvmCpu选项表[[#This Row],[地域]])
*IF(cvmCpu选项表[[#This Row],[机型]]="",TRUE,(cvm表[机型]=cvmCpu选项表[[#This Row],[机型]]))
*IF(cvmCpu选项表[[#This Row],[内存]]="",TRUE,(cvm表[内存]=cvmCpu选项表[[#This Row],[内存]]))))
)</f>
        <v>24</v>
      </c>
      <c r="DG447">
        <v>48</v>
      </c>
      <c r="FK447" t="s">
        <v>1921</v>
      </c>
      <c r="FL447" t="s">
        <v>2011</v>
      </c>
      <c r="FM447">
        <v>64</v>
      </c>
      <c r="FN447" t="str">
        <f t="shared" si="20"/>
        <v>cvm!$FR$447#</v>
      </c>
      <c r="FO447" t="str" cm="1">
        <f t="array" ref="FO447">_xlfn.LET(_xlpm.x, FR447,
         _xlpm.cellAddress, "【 cvm!" &amp; ADDRESS(ROW(cvm内存选项表[[#This Row],[自检]]),COLUMN(cvm内存选项表[[#This Row],[自检]])) &amp; "】",
         _xlfn.IFS(ISBLANK(_xlpm.x),   "error:右侧选项不足" &amp;  _xlpm.cellAddress,
               ISERROR(_xlpm.x),   "error:右侧选项执行失败: cvm!" &amp; _xlpm.cellAddress,
               TRUE,             "ok")
)</f>
        <v>ok</v>
      </c>
      <c r="FR447" cm="1">
        <f t="array" ref="FR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75">
      <c r="B448" t="e" vm="799">
        <v>#VALUE!</v>
      </c>
      <c r="C448" t="s">
        <v>1924</v>
      </c>
      <c r="D448" t="s">
        <v>1964</v>
      </c>
      <c r="E448">
        <v>32</v>
      </c>
      <c r="F448">
        <v>128</v>
      </c>
      <c r="G448" t="s">
        <v>1944</v>
      </c>
      <c r="H448">
        <v>6720</v>
      </c>
      <c r="I448">
        <v>1</v>
      </c>
      <c r="J448" t="s">
        <v>2520</v>
      </c>
      <c r="R448" t="s">
        <v>1921</v>
      </c>
      <c r="T448">
        <v>80</v>
      </c>
      <c r="U448" t="str">
        <f t="shared" si="18"/>
        <v>cvm!$AC$448#</v>
      </c>
      <c r="V448" t="str" cm="1">
        <f t="array" ref="V448">_xlfn.LET(_xlpm.x, AC447,
         _xlpm.cellAddress, "【 cvm!" &amp; ADDRESS(ROW(cvm机型选项表[[#This Row],[自检]]),COLUMN(cvm机型选项表[[#This Row],[自检]])) &amp; "】",
         _xlfn.IFS(ISBLANK(_xlpm.x),   "error:右侧选项不足" &amp;  _xlpm.cellAddress,
               ISERROR(_xlpm.x),   "error:右侧选项执行失败: cvm!" &amp; _xlpm.cellAddress,
               TRUE,             "ok")
)</f>
        <v>ok</v>
      </c>
      <c r="AC448" t="str" cm="1">
        <f t="array" ref="AC448:AE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8" t="str">
        <v>GPU计算型 GN10Xp</v>
      </c>
      <c r="AE448" t="str">
        <v>GPU计算型 GN10X</v>
      </c>
      <c r="CY448" t="s">
        <v>1924</v>
      </c>
      <c r="CZ448" t="s">
        <v>1991</v>
      </c>
      <c r="DA448">
        <v>128</v>
      </c>
      <c r="DB448" t="str">
        <f t="shared" si="19"/>
        <v>cvm!$DF$448#</v>
      </c>
      <c r="DC448" t="str" cm="1">
        <f t="array" ref="DC448">_xlfn.LET(_xlpm.x, DF448,
         _xlpm.cellAddress, "【 cvm!" &amp; ADDRESS(ROW(cvmCpu选项表[[#This Row],[自检]]),COLUMN(cvmCpu选项表[[#This Row],[自检]])) &amp; "】",
         _xlfn.IFS(ISBLANK(_xlpm.x),   "error:右侧选项不足" &amp;  _xlpm.cellAddress,
               ISERROR(_xlpm.x),   "error:右侧选项执行失败: cvm!" &amp; _xlpm.cellAddress,
               TRUE,             "ok")
)</f>
        <v>ok</v>
      </c>
      <c r="DF448" cm="1">
        <f t="array" ref="DF448">TRANSPOSE(
_xlfn.UNIQUE(
_xlfn._xlws.FILTER(cvm表[CPU],(cvm表[地域]=cvmCpu选项表[[#This Row],[地域]])
*IF(cvmCpu选项表[[#This Row],[机型]]="",TRUE,(cvm表[机型]=cvmCpu选项表[[#This Row],[机型]]))
*IF(cvmCpu选项表[[#This Row],[内存]]="",TRUE,(cvm表[内存]=cvmCpu选项表[[#This Row],[内存]]))))
)</f>
        <v>32</v>
      </c>
      <c r="FK448" t="s">
        <v>1921</v>
      </c>
      <c r="FL448" t="s">
        <v>2011</v>
      </c>
      <c r="FM448">
        <v>72</v>
      </c>
      <c r="FN448" t="str">
        <f t="shared" si="20"/>
        <v>cvm!$FR$448#</v>
      </c>
      <c r="FO448" t="str" cm="1">
        <f t="array" ref="FO448">_xlfn.LET(_xlpm.x, FR448,
         _xlpm.cellAddress, "【 cvm!" &amp; ADDRESS(ROW(cvm内存选项表[[#This Row],[自检]]),COLUMN(cvm内存选项表[[#This Row],[自检]])) &amp; "】",
         _xlfn.IFS(ISBLANK(_xlpm.x),   "error:右侧选项不足" &amp;  _xlpm.cellAddress,
               ISERROR(_xlpm.x),   "error:右侧选项执行失败: cvm!" &amp; _xlpm.cellAddress,
               TRUE,             "ok")
)</f>
        <v>ok</v>
      </c>
      <c r="FR448" cm="1">
        <f t="array" ref="FR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75">
      <c r="B449" t="e" vm="800">
        <v>#VALUE!</v>
      </c>
      <c r="C449" t="s">
        <v>1924</v>
      </c>
      <c r="D449" t="s">
        <v>1966</v>
      </c>
      <c r="E449">
        <v>4</v>
      </c>
      <c r="F449">
        <v>8</v>
      </c>
      <c r="G449" t="s">
        <v>1970</v>
      </c>
      <c r="H449">
        <v>528</v>
      </c>
      <c r="I449">
        <v>1</v>
      </c>
      <c r="J449" t="s">
        <v>2521</v>
      </c>
      <c r="R449" t="s">
        <v>1921</v>
      </c>
      <c r="T449">
        <v>226</v>
      </c>
      <c r="U449" t="str">
        <f t="shared" si="18"/>
        <v>cvm!$AC$449#</v>
      </c>
      <c r="V449" t="str" cm="1">
        <f t="array" ref="V449">_xlfn.LET(_xlpm.x, AC448,
         _xlpm.cellAddress, "【 cvm!" &amp; ADDRESS(ROW(cvm机型选项表[[#This Row],[自检]]),COLUMN(cvm机型选项表[[#This Row],[自检]])) &amp; "】",
         _xlfn.IFS(ISBLANK(_xlpm.x),   "error:右侧选项不足" &amp;  _xlpm.cellAddress,
               ISERROR(_xlpm.x),   "error:右侧选项执行失败: cvm!" &amp; _xlpm.cellAddress,
               TRUE,             "ok")
)</f>
        <v>ok</v>
      </c>
      <c r="AC449" t="str" cm="1">
        <f t="array" ref="AC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49" t="s">
        <v>1924</v>
      </c>
      <c r="CZ449" t="s">
        <v>1991</v>
      </c>
      <c r="DA449">
        <v>192</v>
      </c>
      <c r="DB449" t="str">
        <f t="shared" si="19"/>
        <v>cvm!$DF$449#</v>
      </c>
      <c r="DC449" t="str" cm="1">
        <f t="array" ref="DC449">_xlfn.LET(_xlpm.x, DF449,
         _xlpm.cellAddress, "【 cvm!" &amp; ADDRESS(ROW(cvmCpu选项表[[#This Row],[自检]]),COLUMN(cvmCpu选项表[[#This Row],[自检]])) &amp; "】",
         _xlfn.IFS(ISBLANK(_xlpm.x),   "error:右侧选项不足" &amp;  _xlpm.cellAddress,
               ISERROR(_xlpm.x),   "error:右侧选项执行失败: cvm!" &amp; _xlpm.cellAddress,
               TRUE,             "ok")
)</f>
        <v>ok</v>
      </c>
      <c r="DF449" cm="1">
        <f t="array" ref="DF449">TRANSPOSE(
_xlfn.UNIQUE(
_xlfn._xlws.FILTER(cvm表[CPU],(cvm表[地域]=cvmCpu选项表[[#This Row],[地域]])
*IF(cvmCpu选项表[[#This Row],[机型]]="",TRUE,(cvm表[机型]=cvmCpu选项表[[#This Row],[机型]]))
*IF(cvmCpu选项表[[#This Row],[内存]]="",TRUE,(cvm表[内存]=cvmCpu选项表[[#This Row],[内存]]))))
)</f>
        <v>48</v>
      </c>
      <c r="FK449" t="s">
        <v>1921</v>
      </c>
      <c r="FL449" t="s">
        <v>2013</v>
      </c>
      <c r="FM449">
        <v>1</v>
      </c>
      <c r="FN449" t="str">
        <f t="shared" si="20"/>
        <v>cvm!$FR$449#</v>
      </c>
      <c r="FO449" t="str" cm="1">
        <f t="array" ref="FO449">_xlfn.LET(_xlpm.x, FR449,
         _xlpm.cellAddress, "【 cvm!" &amp; ADDRESS(ROW(cvm内存选项表[[#This Row],[自检]]),COLUMN(cvm内存选项表[[#This Row],[自检]])) &amp; "】",
         _xlfn.IFS(ISBLANK(_xlpm.x),   "error:右侧选项不足" &amp;  _xlpm.cellAddress,
               ISERROR(_xlpm.x),   "error:右侧选项执行失败: cvm!" &amp; _xlpm.cellAddress,
               TRUE,             "ok")
)</f>
        <v>ok</v>
      </c>
      <c r="FR449" cm="1">
        <f t="array" ref="FR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75">
      <c r="B450" t="e" vm="801">
        <v>#VALUE!</v>
      </c>
      <c r="C450" t="s">
        <v>1924</v>
      </c>
      <c r="D450" t="s">
        <v>1966</v>
      </c>
      <c r="E450">
        <v>4</v>
      </c>
      <c r="F450">
        <v>16</v>
      </c>
      <c r="G450" t="s">
        <v>1967</v>
      </c>
      <c r="H450">
        <v>792</v>
      </c>
      <c r="I450">
        <v>1</v>
      </c>
      <c r="J450" t="s">
        <v>2522</v>
      </c>
      <c r="R450" t="s">
        <v>1921</v>
      </c>
      <c r="T450">
        <v>452</v>
      </c>
      <c r="U450" t="str">
        <f t="shared" ref="U450:U513" si="21">"cvm!"&amp;ADDRESS(ROW(AC450),COLUMN(AC450)) &amp; "#"</f>
        <v>cvm!$AC$450#</v>
      </c>
      <c r="V450" t="str" cm="1">
        <f t="array" ref="V450">_xlfn.LET(_xlpm.x, AC449,
         _xlpm.cellAddress, "【 cvm!" &amp; ADDRESS(ROW(cvm机型选项表[[#This Row],[自检]]),COLUMN(cvm机型选项表[[#This Row],[自检]])) &amp; "】",
         _xlfn.IFS(ISBLANK(_xlpm.x),   "error:右侧选项不足" &amp;  _xlpm.cellAddress,
               ISERROR(_xlpm.x),   "error:右侧选项执行失败: cvm!" &amp; _xlpm.cellAddress,
               TRUE,             "ok")
)</f>
        <v>ok</v>
      </c>
      <c r="AC450" t="str" cm="1">
        <f t="array" ref="AC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50" t="s">
        <v>1924</v>
      </c>
      <c r="CZ450" t="s">
        <v>1991</v>
      </c>
      <c r="DA450">
        <v>256</v>
      </c>
      <c r="DB450" t="str">
        <f t="shared" ref="DB450:DB513" si="22">"cvm!"&amp;ADDRESS(ROW(DF450),COLUMN(DF450)) &amp; "#"</f>
        <v>cvm!$DF$450#</v>
      </c>
      <c r="DC450" t="str" cm="1">
        <f t="array" ref="DC450">_xlfn.LET(_xlpm.x, DF450,
         _xlpm.cellAddress, "【 cvm!" &amp; ADDRESS(ROW(cvmCpu选项表[[#This Row],[自检]]),COLUMN(cvmCpu选项表[[#This Row],[自检]])) &amp; "】",
         _xlfn.IFS(ISBLANK(_xlpm.x),   "error:右侧选项不足" &amp;  _xlpm.cellAddress,
               ISERROR(_xlpm.x),   "error:右侧选项执行失败: cvm!" &amp; _xlpm.cellAddress,
               TRUE,             "ok")
)</f>
        <v>ok</v>
      </c>
      <c r="DF450" cm="1">
        <f t="array" ref="DF450">TRANSPOSE(
_xlfn.UNIQUE(
_xlfn._xlws.FILTER(cvm表[CPU],(cvm表[地域]=cvmCpu选项表[[#This Row],[地域]])
*IF(cvmCpu选项表[[#This Row],[机型]]="",TRUE,(cvm表[机型]=cvmCpu选项表[[#This Row],[机型]]))
*IF(cvmCpu选项表[[#This Row],[内存]]="",TRUE,(cvm表[内存]=cvmCpu选项表[[#This Row],[内存]]))))
)</f>
        <v>64</v>
      </c>
      <c r="FK450" t="s">
        <v>1921</v>
      </c>
      <c r="FL450" t="s">
        <v>2013</v>
      </c>
      <c r="FM450">
        <v>2</v>
      </c>
      <c r="FN450" t="str">
        <f t="shared" ref="FN450:FN513" si="23">"cvm!"&amp;ADDRESS(ROW(FR450),COLUMN(FR450)) &amp; "#"</f>
        <v>cvm!$FR$450#</v>
      </c>
      <c r="FO450" t="str" cm="1">
        <f t="array" ref="FO450">_xlfn.LET(_xlpm.x, FR450,
         _xlpm.cellAddress, "【 cvm!" &amp; ADDRESS(ROW(cvm内存选项表[[#This Row],[自检]]),COLUMN(cvm内存选项表[[#This Row],[自检]])) &amp; "】",
         _xlfn.IFS(ISBLANK(_xlpm.x),   "error:右侧选项不足" &amp;  _xlpm.cellAddress,
               ISERROR(_xlpm.x),   "error:右侧选项执行失败: cvm!" &amp; _xlpm.cellAddress,
               TRUE,             "ok")
)</f>
        <v>ok</v>
      </c>
      <c r="FR450" cm="1">
        <f t="array" ref="FR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75">
      <c r="B451" t="e" vm="802">
        <v>#VALUE!</v>
      </c>
      <c r="C451" t="s">
        <v>1924</v>
      </c>
      <c r="D451" t="s">
        <v>1966</v>
      </c>
      <c r="E451">
        <v>8</v>
      </c>
      <c r="F451">
        <v>32</v>
      </c>
      <c r="G451" t="s">
        <v>1956</v>
      </c>
      <c r="H451">
        <v>1584</v>
      </c>
      <c r="I451">
        <v>1</v>
      </c>
      <c r="J451" t="s">
        <v>2523</v>
      </c>
      <c r="R451" t="s">
        <v>1921</v>
      </c>
      <c r="T451">
        <v>88</v>
      </c>
      <c r="U451" t="str">
        <f t="shared" si="21"/>
        <v>cvm!$AC$451#</v>
      </c>
      <c r="V451" t="str" cm="1">
        <f t="array" ref="V451">_xlfn.LET(_xlpm.x, AC450,
         _xlpm.cellAddress, "【 cvm!" &amp; ADDRESS(ROW(cvm机型选项表[[#This Row],[自检]]),COLUMN(cvm机型选项表[[#This Row],[自检]])) &amp; "】",
         _xlfn.IFS(ISBLANK(_xlpm.x),   "error:右侧选项不足" &amp;  _xlpm.cellAddress,
               ISERROR(_xlpm.x),   "error:右侧选项执行失败: cvm!" &amp; _xlpm.cellAddress,
               TRUE,             "ok")
)</f>
        <v>ok</v>
      </c>
      <c r="AC451" t="str" cm="1">
        <f t="array" ref="AC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1" t="s">
        <v>1924</v>
      </c>
      <c r="CZ451" t="s">
        <v>1991</v>
      </c>
      <c r="DA451">
        <v>320</v>
      </c>
      <c r="DB451" t="str">
        <f t="shared" si="22"/>
        <v>cvm!$DF$451#</v>
      </c>
      <c r="DC451" t="str" cm="1">
        <f t="array" ref="DC451">_xlfn.LET(_xlpm.x, DF451,
         _xlpm.cellAddress, "【 cvm!" &amp; ADDRESS(ROW(cvmCpu选项表[[#This Row],[自检]]),COLUMN(cvmCpu选项表[[#This Row],[自检]])) &amp; "】",
         _xlfn.IFS(ISBLANK(_xlpm.x),   "error:右侧选项不足" &amp;  _xlpm.cellAddress,
               ISERROR(_xlpm.x),   "error:右侧选项执行失败: cvm!" &amp; _xlpm.cellAddress,
               TRUE,             "ok")
)</f>
        <v>ok</v>
      </c>
      <c r="DF451" cm="1">
        <f t="array" ref="DF451">TRANSPOSE(
_xlfn.UNIQUE(
_xlfn._xlws.FILTER(cvm表[CPU],(cvm表[地域]=cvmCpu选项表[[#This Row],[地域]])
*IF(cvmCpu选项表[[#This Row],[机型]]="",TRUE,(cvm表[机型]=cvmCpu选项表[[#This Row],[机型]]))
*IF(cvmCpu选项表[[#This Row],[内存]]="",TRUE,(cvm表[内存]=cvmCpu选项表[[#This Row],[内存]]))))
)</f>
        <v>80</v>
      </c>
      <c r="FK451" t="s">
        <v>1921</v>
      </c>
      <c r="FL451" t="s">
        <v>2013</v>
      </c>
      <c r="FM451">
        <v>4</v>
      </c>
      <c r="FN451" t="str">
        <f t="shared" si="23"/>
        <v>cvm!$FR$451#</v>
      </c>
      <c r="FO451" t="str" cm="1">
        <f t="array" ref="FO451">_xlfn.LET(_xlpm.x, FR451,
         _xlpm.cellAddress, "【 cvm!" &amp; ADDRESS(ROW(cvm内存选项表[[#This Row],[自检]]),COLUMN(cvm内存选项表[[#This Row],[自检]])) &amp; "】",
         _xlfn.IFS(ISBLANK(_xlpm.x),   "error:右侧选项不足" &amp;  _xlpm.cellAddress,
               ISERROR(_xlpm.x),   "error:右侧选项执行失败: cvm!" &amp; _xlpm.cellAddress,
               TRUE,             "ok")
)</f>
        <v>ok</v>
      </c>
      <c r="FR451" cm="1">
        <f t="array" ref="FR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75">
      <c r="B452" t="e" vm="803">
        <v>#VALUE!</v>
      </c>
      <c r="C452" t="s">
        <v>1924</v>
      </c>
      <c r="D452" t="s">
        <v>1966</v>
      </c>
      <c r="E452">
        <v>8</v>
      </c>
      <c r="F452">
        <v>16</v>
      </c>
      <c r="G452" t="s">
        <v>1975</v>
      </c>
      <c r="H452">
        <v>1056</v>
      </c>
      <c r="I452">
        <v>1</v>
      </c>
      <c r="J452" t="s">
        <v>2524</v>
      </c>
      <c r="R452" t="s">
        <v>1921</v>
      </c>
      <c r="T452">
        <v>176</v>
      </c>
      <c r="U452" t="str">
        <f t="shared" si="21"/>
        <v>cvm!$AC$452#</v>
      </c>
      <c r="V452" t="str" cm="1">
        <f t="array" ref="V452">_xlfn.LET(_xlpm.x, AC451,
         _xlpm.cellAddress, "【 cvm!" &amp; ADDRESS(ROW(cvm机型选项表[[#This Row],[自检]]),COLUMN(cvm机型选项表[[#This Row],[自检]])) &amp; "】",
         _xlfn.IFS(ISBLANK(_xlpm.x),   "error:右侧选项不足" &amp;  _xlpm.cellAddress,
               ISERROR(_xlpm.x),   "error:右侧选项执行失败: cvm!" &amp; _xlpm.cellAddress,
               TRUE,             "ok")
)</f>
        <v>ok</v>
      </c>
      <c r="AC452" t="str" cm="1">
        <f t="array" ref="AC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2" t="s">
        <v>1924</v>
      </c>
      <c r="CZ452" t="s">
        <v>1993</v>
      </c>
      <c r="DA452">
        <v>4</v>
      </c>
      <c r="DB452" t="str">
        <f t="shared" si="22"/>
        <v>cvm!$DF$452#</v>
      </c>
      <c r="DC452" t="str" cm="1">
        <f t="array" ref="DC452">_xlfn.LET(_xlpm.x, DF452,
         _xlpm.cellAddress, "【 cvm!" &amp; ADDRESS(ROW(cvmCpu选项表[[#This Row],[自检]]),COLUMN(cvmCpu选项表[[#This Row],[自检]])) &amp; "】",
         _xlfn.IFS(ISBLANK(_xlpm.x),   "error:右侧选项不足" &amp;  _xlpm.cellAddress,
               ISERROR(_xlpm.x),   "error:右侧选项执行失败: cvm!" &amp; _xlpm.cellAddress,
               TRUE,             "ok")
)</f>
        <v>ok</v>
      </c>
      <c r="DF452" cm="1">
        <f t="array" ref="DF452:DG452">TRANSPOSE(
_xlfn.UNIQUE(
_xlfn._xlws.FILTER(cvm表[CPU],(cvm表[地域]=cvmCpu选项表[[#This Row],[地域]])
*IF(cvmCpu选项表[[#This Row],[机型]]="",TRUE,(cvm表[机型]=cvmCpu选项表[[#This Row],[机型]]))
*IF(cvmCpu选项表[[#This Row],[内存]]="",TRUE,(cvm表[内存]=cvmCpu选项表[[#This Row],[内存]]))))
)</f>
        <v>1</v>
      </c>
      <c r="DG452">
        <v>2</v>
      </c>
      <c r="FK452" t="s">
        <v>1921</v>
      </c>
      <c r="FL452" t="s">
        <v>2013</v>
      </c>
      <c r="FM452">
        <v>8</v>
      </c>
      <c r="FN452" t="str">
        <f t="shared" si="23"/>
        <v>cvm!$FR$452#</v>
      </c>
      <c r="FO452" t="str" cm="1">
        <f t="array" ref="FO452">_xlfn.LET(_xlpm.x, FR452,
         _xlpm.cellAddress, "【 cvm!" &amp; ADDRESS(ROW(cvm内存选项表[[#This Row],[自检]]),COLUMN(cvm内存选项表[[#This Row],[自检]])) &amp; "】",
         _xlfn.IFS(ISBLANK(_xlpm.x),   "error:右侧选项不足" &amp;  _xlpm.cellAddress,
               ISERROR(_xlpm.x),   "error:右侧选项执行失败: cvm!" &amp; _xlpm.cellAddress,
               TRUE,             "ok")
)</f>
        <v>ok</v>
      </c>
      <c r="FR452" cm="1">
        <f t="array" ref="FR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75">
      <c r="B453" t="e" vm="804">
        <v>#VALUE!</v>
      </c>
      <c r="C453" t="s">
        <v>1924</v>
      </c>
      <c r="D453" t="s">
        <v>1966</v>
      </c>
      <c r="E453">
        <v>16</v>
      </c>
      <c r="F453">
        <v>32</v>
      </c>
      <c r="G453" t="s">
        <v>1980</v>
      </c>
      <c r="H453">
        <v>2112</v>
      </c>
      <c r="I453">
        <v>1</v>
      </c>
      <c r="J453" t="s">
        <v>2525</v>
      </c>
      <c r="R453" t="s">
        <v>1921</v>
      </c>
      <c r="T453">
        <v>352</v>
      </c>
      <c r="U453" t="str">
        <f t="shared" si="21"/>
        <v>cvm!$AC$453#</v>
      </c>
      <c r="V453" t="str" cm="1">
        <f t="array" ref="V453">_xlfn.LET(_xlpm.x, AC452,
         _xlpm.cellAddress, "【 cvm!" &amp; ADDRESS(ROW(cvm机型选项表[[#This Row],[自检]]),COLUMN(cvm机型选项表[[#This Row],[自检]])) &amp; "】",
         _xlfn.IFS(ISBLANK(_xlpm.x),   "error:右侧选项不足" &amp;  _xlpm.cellAddress,
               ISERROR(_xlpm.x),   "error:右侧选项执行失败: cvm!" &amp; _xlpm.cellAddress,
               TRUE,             "ok")
)</f>
        <v>ok</v>
      </c>
      <c r="AC453" t="str" cm="1">
        <f t="array" ref="AC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3" t="s">
        <v>1924</v>
      </c>
      <c r="CZ453" t="s">
        <v>1993</v>
      </c>
      <c r="DA453">
        <v>1</v>
      </c>
      <c r="DB453" t="str">
        <f t="shared" si="22"/>
        <v>cvm!$DF$453#</v>
      </c>
      <c r="DC453" t="str" cm="1">
        <f t="array" ref="DC453">_xlfn.LET(_xlpm.x, DF453,
         _xlpm.cellAddress, "【 cvm!" &amp; ADDRESS(ROW(cvmCpu选项表[[#This Row],[自检]]),COLUMN(cvmCpu选项表[[#This Row],[自检]])) &amp; "】",
         _xlfn.IFS(ISBLANK(_xlpm.x),   "error:右侧选项不足" &amp;  _xlpm.cellAddress,
               ISERROR(_xlpm.x),   "error:右侧选项执行失败: cvm!" &amp; _xlpm.cellAddress,
               TRUE,             "ok")
)</f>
        <v>ok</v>
      </c>
      <c r="DF453" cm="1">
        <f t="array" ref="DF453">TRANSPOSE(
_xlfn.UNIQUE(
_xlfn._xlws.FILTER(cvm表[CPU],(cvm表[地域]=cvmCpu选项表[[#This Row],[地域]])
*IF(cvmCpu选项表[[#This Row],[机型]]="",TRUE,(cvm表[机型]=cvmCpu选项表[[#This Row],[机型]]))
*IF(cvmCpu选项表[[#This Row],[内存]]="",TRUE,(cvm表[内存]=cvmCpu选项表[[#This Row],[内存]]))))
)</f>
        <v>1</v>
      </c>
      <c r="FK453" t="s">
        <v>1921</v>
      </c>
      <c r="FL453" t="s">
        <v>2013</v>
      </c>
      <c r="FM453">
        <v>12</v>
      </c>
      <c r="FN453" t="str">
        <f t="shared" si="23"/>
        <v>cvm!$FR$453#</v>
      </c>
      <c r="FO453" t="str" cm="1">
        <f t="array" ref="FO453">_xlfn.LET(_xlpm.x, FR453,
         _xlpm.cellAddress, "【 cvm!" &amp; ADDRESS(ROW(cvm内存选项表[[#This Row],[自检]]),COLUMN(cvm内存选项表[[#This Row],[自检]])) &amp; "】",
         _xlfn.IFS(ISBLANK(_xlpm.x),   "error:右侧选项不足" &amp;  _xlpm.cellAddress,
               ISERROR(_xlpm.x),   "error:右侧选项执行失败: cvm!" &amp; _xlpm.cellAddress,
               TRUE,             "ok")
)</f>
        <v>ok</v>
      </c>
      <c r="FR453" cm="1">
        <f t="array" ref="FR453:FS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53">
        <v>144</v>
      </c>
    </row>
    <row r="454" spans="2:175">
      <c r="B454" t="e" vm="805">
        <v>#VALUE!</v>
      </c>
      <c r="C454" t="s">
        <v>1924</v>
      </c>
      <c r="D454" t="s">
        <v>1966</v>
      </c>
      <c r="E454">
        <v>16</v>
      </c>
      <c r="F454">
        <v>64</v>
      </c>
      <c r="G454" t="s">
        <v>1942</v>
      </c>
      <c r="H454">
        <v>3168</v>
      </c>
      <c r="I454">
        <v>1</v>
      </c>
      <c r="J454" t="s">
        <v>2526</v>
      </c>
      <c r="R454" t="s">
        <v>1924</v>
      </c>
      <c r="T454">
        <v>384</v>
      </c>
      <c r="U454" t="str">
        <f t="shared" si="21"/>
        <v>cvm!$AC$454#</v>
      </c>
      <c r="V454" t="str" cm="1">
        <f t="array" ref="V454">_xlfn.LET(_xlpm.x, AC453,
         _xlpm.cellAddress, "【 cvm!" &amp; ADDRESS(ROW(cvm机型选项表[[#This Row],[自检]]),COLUMN(cvm机型选项表[[#This Row],[自检]])) &amp; "】",
         _xlfn.IFS(ISBLANK(_xlpm.x),   "error:右侧选项不足" &amp;  _xlpm.cellAddress,
               ISERROR(_xlpm.x),   "error:右侧选项执行失败: cvm!" &amp; _xlpm.cellAddress,
               TRUE,             "ok")
)</f>
        <v>ok</v>
      </c>
      <c r="AC454" t="str" cm="1">
        <f t="array" ref="AC454:AK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54" t="str">
        <v>标准型 黑石物理服务器BMS4</v>
      </c>
      <c r="AE454" t="str">
        <v>标准型 SA3</v>
      </c>
      <c r="AF454" t="str">
        <v>大数据型 黑石物理服务器BMD2</v>
      </c>
      <c r="AG454" t="str">
        <v>内存型 MA2</v>
      </c>
      <c r="AH454" t="str">
        <v>内存型 M4</v>
      </c>
      <c r="AI454" t="str">
        <v>内存型 M2</v>
      </c>
      <c r="AJ454" t="str">
        <v>GPU型 黑石物理服务器BMG5v</v>
      </c>
      <c r="AK454" t="str">
        <v>GPU型 黑石物理服务器BMG5t</v>
      </c>
      <c r="CY454" t="s">
        <v>1924</v>
      </c>
      <c r="CZ454" t="s">
        <v>1993</v>
      </c>
      <c r="DA454">
        <v>2</v>
      </c>
      <c r="DB454" t="str">
        <f t="shared" si="22"/>
        <v>cvm!$DF$454#</v>
      </c>
      <c r="DC454" t="str" cm="1">
        <f t="array" ref="DC454">_xlfn.LET(_xlpm.x, DF454,
         _xlpm.cellAddress, "【 cvm!" &amp; ADDRESS(ROW(cvmCpu选项表[[#This Row],[自检]]),COLUMN(cvmCpu选项表[[#This Row],[自检]])) &amp; "】",
         _xlfn.IFS(ISBLANK(_xlpm.x),   "error:右侧选项不足" &amp;  _xlpm.cellAddress,
               ISERROR(_xlpm.x),   "error:右侧选项执行失败: cvm!" &amp; _xlpm.cellAddress,
               TRUE,             "ok")
)</f>
        <v>ok</v>
      </c>
      <c r="DF454" cm="1">
        <f t="array" ref="DF454:DG454">TRANSPOSE(
_xlfn.UNIQUE(
_xlfn._xlws.FILTER(cvm表[CPU],(cvm表[地域]=cvmCpu选项表[[#This Row],[地域]])
*IF(cvmCpu选项表[[#This Row],[机型]]="",TRUE,(cvm表[机型]=cvmCpu选项表[[#This Row],[机型]]))
*IF(cvmCpu选项表[[#This Row],[内存]]="",TRUE,(cvm表[内存]=cvmCpu选项表[[#This Row],[内存]]))))
)</f>
        <v>1</v>
      </c>
      <c r="DG454">
        <v>2</v>
      </c>
      <c r="FK454" t="s">
        <v>1921</v>
      </c>
      <c r="FL454" t="s">
        <v>2013</v>
      </c>
      <c r="FM454">
        <v>16</v>
      </c>
      <c r="FN454" t="str">
        <f t="shared" si="23"/>
        <v>cvm!$FR$454#</v>
      </c>
      <c r="FO454" t="str" cm="1">
        <f t="array" ref="FO454">_xlfn.LET(_xlpm.x, FR454,
         _xlpm.cellAddress, "【 cvm!" &amp; ADDRESS(ROW(cvm内存选项表[[#This Row],[自检]]),COLUMN(cvm内存选项表[[#This Row],[自检]])) &amp; "】",
         _xlfn.IFS(ISBLANK(_xlpm.x),   "error:右侧选项不足" &amp;  _xlpm.cellAddress,
               ISERROR(_xlpm.x),   "error:右侧选项执行失败: cvm!" &amp; _xlpm.cellAddress,
               TRUE,             "ok")
)</f>
        <v>ok</v>
      </c>
      <c r="FR454" cm="1">
        <f t="array" ref="FR454:FS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54">
        <v>192</v>
      </c>
    </row>
    <row r="455" spans="2:175">
      <c r="B455" t="e" vm="806">
        <v>#VALUE!</v>
      </c>
      <c r="C455" t="s">
        <v>1924</v>
      </c>
      <c r="D455" t="s">
        <v>1966</v>
      </c>
      <c r="E455">
        <v>32</v>
      </c>
      <c r="F455">
        <v>96</v>
      </c>
      <c r="G455" t="s">
        <v>2069</v>
      </c>
      <c r="H455">
        <v>5280</v>
      </c>
      <c r="I455">
        <v>1</v>
      </c>
      <c r="J455" t="s">
        <v>2527</v>
      </c>
      <c r="R455" t="s">
        <v>1924</v>
      </c>
      <c r="T455">
        <v>64</v>
      </c>
      <c r="U455" t="str">
        <f t="shared" si="21"/>
        <v>cvm!$AC$455#</v>
      </c>
      <c r="V455" t="str" cm="1">
        <f t="array" ref="V455">_xlfn.LET(_xlpm.x, AC454,
         _xlpm.cellAddress, "【 cvm!" &amp; ADDRESS(ROW(cvm机型选项表[[#This Row],[自检]]),COLUMN(cvm机型选项表[[#This Row],[自检]])) &amp; "】",
         _xlfn.IFS(ISBLANK(_xlpm.x),   "error:右侧选项不足" &amp;  _xlpm.cellAddress,
               ISERROR(_xlpm.x),   "error:右侧选项执行失败: cvm!" &amp; _xlpm.cellAddress,
               TRUE,             "ok")
)</f>
        <v>ok</v>
      </c>
      <c r="AC455" t="str" cm="1">
        <f t="array" ref="AC455:BE455">TRANSPOSE(
_xlfn.UNIQUE(
_xlfn._xlws.FILTER(cvm表[机型],(cvm表[地域]=cvm机型选项表[[#This Row],[地域]])
*IF(cvm机型选项表[[#This Row],[CPU]]="",TRUE,(cvm表[CPU]=cvm机型选项表[[#This Row],[CPU]]))
*IF(cvm机型选项表[[#This Row],[内存]]="",TRUE,(cvm表[内存]=cvm机型选项表[[#This Row],[内存]]))))
)</f>
        <v>高IO型 IT5</v>
      </c>
      <c r="AD455" t="str">
        <v>高IO型 IT3</v>
      </c>
      <c r="AE455" t="str">
        <v>高IO型 I3</v>
      </c>
      <c r="AF455" t="str">
        <v>计算网络增强型 CN3</v>
      </c>
      <c r="AG455" t="str">
        <v>计算型 C6</v>
      </c>
      <c r="AH455" t="str">
        <v>计算型 C5</v>
      </c>
      <c r="AI455" t="str">
        <v>计算型 C4</v>
      </c>
      <c r="AJ455" t="str">
        <v>计算型 C3</v>
      </c>
      <c r="AK455" t="str">
        <v>计算型 C2</v>
      </c>
      <c r="AL455" t="str">
        <v>标准网络优化型 SN3ne</v>
      </c>
      <c r="AM455" t="str">
        <v>标准存储增强型 S5se</v>
      </c>
      <c r="AN455" t="str">
        <v>标准型 SA3</v>
      </c>
      <c r="AO455" t="str">
        <v>标准型 SA2</v>
      </c>
      <c r="AP455" t="str">
        <v>标准型 SA1</v>
      </c>
      <c r="AQ455" t="str">
        <v>标准型 S6</v>
      </c>
      <c r="AR455" t="str">
        <v>标准型 S5</v>
      </c>
      <c r="AS455" t="str">
        <v>标准型 S4</v>
      </c>
      <c r="AT455" t="str">
        <v>标准型 S3</v>
      </c>
      <c r="AU455" t="str">
        <v>标准型 S2</v>
      </c>
      <c r="AV455" t="str">
        <v>标准型 S1</v>
      </c>
      <c r="AW455" t="str">
        <v>大数据型 D3</v>
      </c>
      <c r="AX455" t="str">
        <v>大数据型 D2</v>
      </c>
      <c r="AY455" t="str">
        <v>内存型 MA2</v>
      </c>
      <c r="AZ455" t="str">
        <v>内存型 M6</v>
      </c>
      <c r="BA455" t="str">
        <v>内存型 M5</v>
      </c>
      <c r="BB455" t="str">
        <v>内存型 M4</v>
      </c>
      <c r="BC455" t="str">
        <v>内存型 M2</v>
      </c>
      <c r="BD455" t="str">
        <v>内存型 M1</v>
      </c>
      <c r="BE455" t="str">
        <v>GPU推理型 GI3X</v>
      </c>
      <c r="CY455" t="s">
        <v>1924</v>
      </c>
      <c r="CZ455" t="s">
        <v>1993</v>
      </c>
      <c r="DA455">
        <v>8</v>
      </c>
      <c r="DB455" t="str">
        <f t="shared" si="22"/>
        <v>cvm!$DF$455#</v>
      </c>
      <c r="DC455" t="str" cm="1">
        <f t="array" ref="DC455">_xlfn.LET(_xlpm.x, DF455,
         _xlpm.cellAddress, "【 cvm!" &amp; ADDRESS(ROW(cvmCpu选项表[[#This Row],[自检]]),COLUMN(cvmCpu选项表[[#This Row],[自检]])) &amp; "】",
         _xlfn.IFS(ISBLANK(_xlpm.x),   "error:右侧选项不足" &amp;  _xlpm.cellAddress,
               ISERROR(_xlpm.x),   "error:右侧选项执行失败: cvm!" &amp; _xlpm.cellAddress,
               TRUE,             "ok")
)</f>
        <v>ok</v>
      </c>
      <c r="DF455" cm="1">
        <f t="array" ref="DF455:DG455">TRANSPOSE(
_xlfn.UNIQUE(
_xlfn._xlws.FILTER(cvm表[CPU],(cvm表[地域]=cvmCpu选项表[[#This Row],[地域]])
*IF(cvmCpu选项表[[#This Row],[机型]]="",TRUE,(cvm表[机型]=cvmCpu选项表[[#This Row],[机型]]))
*IF(cvmCpu选项表[[#This Row],[内存]]="",TRUE,(cvm表[内存]=cvmCpu选项表[[#This Row],[内存]]))))
)</f>
        <v>2</v>
      </c>
      <c r="DG455">
        <v>4</v>
      </c>
      <c r="FK455" t="s">
        <v>1921</v>
      </c>
      <c r="FL455" t="s">
        <v>2013</v>
      </c>
      <c r="FM455">
        <v>32</v>
      </c>
      <c r="FN455" t="str">
        <f t="shared" si="23"/>
        <v>cvm!$FR$455#</v>
      </c>
      <c r="FO455" t="str" cm="1">
        <f t="array" ref="FO455">_xlfn.LET(_xlpm.x, FR455,
         _xlpm.cellAddress, "【 cvm!" &amp; ADDRESS(ROW(cvm内存选项表[[#This Row],[自检]]),COLUMN(cvm内存选项表[[#This Row],[自检]])) &amp; "】",
         _xlfn.IFS(ISBLANK(_xlpm.x),   "error:右侧选项不足" &amp;  _xlpm.cellAddress,
               ISERROR(_xlpm.x),   "error:右侧选项执行失败: cvm!" &amp; _xlpm.cellAddress,
               TRUE,             "ok")
)</f>
        <v>ok</v>
      </c>
      <c r="FR455" cm="1">
        <f t="array" ref="FR455:FS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55">
        <v>384</v>
      </c>
    </row>
    <row r="456" spans="2:175">
      <c r="B456" t="e" vm="807">
        <v>#VALUE!</v>
      </c>
      <c r="C456" t="s">
        <v>1924</v>
      </c>
      <c r="D456" t="s">
        <v>1969</v>
      </c>
      <c r="E456">
        <v>32</v>
      </c>
      <c r="F456">
        <v>64</v>
      </c>
      <c r="G456" t="s">
        <v>1985</v>
      </c>
      <c r="H456">
        <v>2944</v>
      </c>
      <c r="I456">
        <v>1</v>
      </c>
      <c r="J456" t="s">
        <v>2528</v>
      </c>
      <c r="R456" t="s">
        <v>1924</v>
      </c>
      <c r="T456">
        <v>128</v>
      </c>
      <c r="U456" t="str">
        <f t="shared" si="21"/>
        <v>cvm!$AC$456#</v>
      </c>
      <c r="V456" t="str" cm="1">
        <f t="array" ref="V456">_xlfn.LET(_xlpm.x, AC455,
         _xlpm.cellAddress, "【 cvm!" &amp; ADDRESS(ROW(cvm机型选项表[[#This Row],[自检]]),COLUMN(cvm机型选项表[[#This Row],[自检]])) &amp; "】",
         _xlfn.IFS(ISBLANK(_xlpm.x),   "error:右侧选项不足" &amp;  _xlpm.cellAddress,
               ISERROR(_xlpm.x),   "error:右侧选项执行失败: cvm!" &amp; _xlpm.cellAddress,
               TRUE,             "ok")
)</f>
        <v>ok</v>
      </c>
      <c r="AC456" t="str" cm="1">
        <f t="array" ref="AC456:BA456">TRANSPOSE(
_xlfn.UNIQUE(
_xlfn._xlws.FILTER(cvm表[机型],(cvm表[地域]=cvm机型选项表[[#This Row],[地域]])
*IF(cvm机型选项表[[#This Row],[CPU]]="",TRUE,(cvm表[CPU]=cvm机型选项表[[#This Row],[CPU]]))
*IF(cvm机型选项表[[#This Row],[内存]]="",TRUE,(cvm表[内存]=cvm机型选项表[[#This Row],[内存]]))))
)</f>
        <v>高IO型 IT5</v>
      </c>
      <c r="AD456" t="str">
        <v>高IO型 IT3</v>
      </c>
      <c r="AE456" t="str">
        <v>高IO型 I3</v>
      </c>
      <c r="AF456" t="str">
        <v>计算网络增强型 CN3</v>
      </c>
      <c r="AG456" t="str">
        <v>计算型 C6</v>
      </c>
      <c r="AH456" t="str">
        <v>计算型 C5</v>
      </c>
      <c r="AI456" t="str">
        <v>计算型 C3</v>
      </c>
      <c r="AJ456" t="str">
        <v>标准存储增强型 S5se</v>
      </c>
      <c r="AK456" t="str">
        <v>标准型 SA3</v>
      </c>
      <c r="AL456" t="str">
        <v>标准型 SA2</v>
      </c>
      <c r="AM456" t="str">
        <v>标准型 SA1</v>
      </c>
      <c r="AN456" t="str">
        <v>标准型 S6</v>
      </c>
      <c r="AO456" t="str">
        <v>标准型 S5</v>
      </c>
      <c r="AP456" t="str">
        <v>标准型 S4</v>
      </c>
      <c r="AQ456" t="str">
        <v>标准型 S3</v>
      </c>
      <c r="AR456" t="str">
        <v>标准型 S2</v>
      </c>
      <c r="AS456" t="str">
        <v>大数据型 D3</v>
      </c>
      <c r="AT456" t="str">
        <v>大数据型 D2</v>
      </c>
      <c r="AU456" t="str">
        <v>内存型 MA2</v>
      </c>
      <c r="AV456" t="str">
        <v>内存型 M6</v>
      </c>
      <c r="AW456" t="str">
        <v>内存型 M5</v>
      </c>
      <c r="AX456" t="str">
        <v>内存型 M4</v>
      </c>
      <c r="AY456" t="str">
        <v>内存型 M2</v>
      </c>
      <c r="AZ456" t="str">
        <v>内存型 M1</v>
      </c>
      <c r="BA456" t="str">
        <v>GPU计算型 GN7</v>
      </c>
      <c r="CY456" t="s">
        <v>1924</v>
      </c>
      <c r="CZ456" t="s">
        <v>1993</v>
      </c>
      <c r="DA456">
        <v>16</v>
      </c>
      <c r="DB456" t="str">
        <f t="shared" si="22"/>
        <v>cvm!$DF$456#</v>
      </c>
      <c r="DC456" t="str" cm="1">
        <f t="array" ref="DC456">_xlfn.LET(_xlpm.x, DF456,
         _xlpm.cellAddress, "【 cvm!" &amp; ADDRESS(ROW(cvmCpu选项表[[#This Row],[自检]]),COLUMN(cvmCpu选项表[[#This Row],[自检]])) &amp; "】",
         _xlfn.IFS(ISBLANK(_xlpm.x),   "error:右侧选项不足" &amp;  _xlpm.cellAddress,
               ISERROR(_xlpm.x),   "error:右侧选项执行失败: cvm!" &amp; _xlpm.cellAddress,
               TRUE,             "ok")
)</f>
        <v>ok</v>
      </c>
      <c r="DF456" cm="1">
        <f t="array" ref="DF456:DG456">TRANSPOSE(
_xlfn.UNIQUE(
_xlfn._xlws.FILTER(cvm表[CPU],(cvm表[地域]=cvmCpu选项表[[#This Row],[地域]])
*IF(cvmCpu选项表[[#This Row],[机型]]="",TRUE,(cvm表[机型]=cvmCpu选项表[[#This Row],[机型]]))
*IF(cvmCpu选项表[[#This Row],[内存]]="",TRUE,(cvm表[内存]=cvmCpu选项表[[#This Row],[内存]]))))
)</f>
        <v>4</v>
      </c>
      <c r="DG456">
        <v>8</v>
      </c>
      <c r="FK456" t="s">
        <v>1921</v>
      </c>
      <c r="FL456" t="s">
        <v>2013</v>
      </c>
      <c r="FM456">
        <v>64</v>
      </c>
      <c r="FN456" t="str">
        <f t="shared" si="23"/>
        <v>cvm!$FR$456#</v>
      </c>
      <c r="FO456" t="str" cm="1">
        <f t="array" ref="FO456">_xlfn.LET(_xlpm.x, FR456,
         _xlpm.cellAddress, "【 cvm!" &amp; ADDRESS(ROW(cvm内存选项表[[#This Row],[自检]]),COLUMN(cvm内存选项表[[#This Row],[自检]])) &amp; "】",
         _xlfn.IFS(ISBLANK(_xlpm.x),   "error:右侧选项不足" &amp;  _xlpm.cellAddress,
               ISERROR(_xlpm.x),   "error:右侧选项执行失败: cvm!" &amp; _xlpm.cellAddress,
               TRUE,             "ok")
)</f>
        <v>ok</v>
      </c>
      <c r="FR456" cm="1">
        <f t="array" ref="FR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75">
      <c r="B457" t="e" vm="808">
        <v>#VALUE!</v>
      </c>
      <c r="C457" t="s">
        <v>1924</v>
      </c>
      <c r="D457" t="s">
        <v>1972</v>
      </c>
      <c r="E457">
        <v>4</v>
      </c>
      <c r="F457">
        <v>16</v>
      </c>
      <c r="G457" t="s">
        <v>1967</v>
      </c>
      <c r="H457">
        <v>552</v>
      </c>
      <c r="I457">
        <v>1</v>
      </c>
      <c r="J457" t="s">
        <v>2529</v>
      </c>
      <c r="R457" t="s">
        <v>1924</v>
      </c>
      <c r="T457">
        <v>256</v>
      </c>
      <c r="U457" t="str">
        <f t="shared" si="21"/>
        <v>cvm!$AC$457#</v>
      </c>
      <c r="V457" t="str" cm="1">
        <f t="array" ref="V457">_xlfn.LET(_xlpm.x, AC456,
         _xlpm.cellAddress, "【 cvm!" &amp; ADDRESS(ROW(cvm机型选项表[[#This Row],[自检]]),COLUMN(cvm机型选项表[[#This Row],[自检]])) &amp; "】",
         _xlfn.IFS(ISBLANK(_xlpm.x),   "error:右侧选项不足" &amp;  _xlpm.cellAddress,
               ISERROR(_xlpm.x),   "error:右侧选项执行失败: cvm!" &amp; _xlpm.cellAddress,
               TRUE,             "ok")
)</f>
        <v>ok</v>
      </c>
      <c r="AC457" t="str" cm="1">
        <f t="array" ref="AC457:AV457">TRANSPOSE(
_xlfn.UNIQUE(
_xlfn._xlws.FILTER(cvm表[机型],(cvm表[地域]=cvm机型选项表[[#This Row],[地域]])
*IF(cvm机型选项表[[#This Row],[CPU]]="",TRUE,(cvm表[CPU]=cvm机型选项表[[#This Row],[CPU]]))
*IF(cvm机型选项表[[#This Row],[内存]]="",TRUE,(cvm表[内存]=cvm机型选项表[[#This Row],[内存]]))))
)</f>
        <v>高IO型 IT5</v>
      </c>
      <c r="AD457" t="str">
        <v>高IO型 IT3</v>
      </c>
      <c r="AE457" t="str">
        <v>高IO型 I3</v>
      </c>
      <c r="AF457" t="str">
        <v>计算型 C6</v>
      </c>
      <c r="AG457" t="str">
        <v>计算型 C5</v>
      </c>
      <c r="AH457" t="str">
        <v>标准型 SA3</v>
      </c>
      <c r="AI457" t="str">
        <v>标准型 SA2</v>
      </c>
      <c r="AJ457" t="str">
        <v>标准型 SA1</v>
      </c>
      <c r="AK457" t="str">
        <v>标准型 S6</v>
      </c>
      <c r="AL457" t="str">
        <v>标准型 S5</v>
      </c>
      <c r="AM457" t="str">
        <v>标准型 S4</v>
      </c>
      <c r="AN457" t="str">
        <v>标准型 S3</v>
      </c>
      <c r="AO457" t="str">
        <v>大数据型 D3</v>
      </c>
      <c r="AP457" t="str">
        <v>大数据型 D2</v>
      </c>
      <c r="AQ457" t="str">
        <v>内存型 MA2</v>
      </c>
      <c r="AR457" t="str">
        <v>内存型 M6</v>
      </c>
      <c r="AS457" t="str">
        <v>内存型 M5</v>
      </c>
      <c r="AT457" t="str">
        <v>内存型 M4</v>
      </c>
      <c r="AU457" t="str">
        <v>内存型 M2</v>
      </c>
      <c r="AV457" t="str">
        <v>内存型 M1</v>
      </c>
      <c r="CY457" t="s">
        <v>1924</v>
      </c>
      <c r="CZ457" t="s">
        <v>1993</v>
      </c>
      <c r="DA457">
        <v>32</v>
      </c>
      <c r="DB457" t="str">
        <f t="shared" si="22"/>
        <v>cvm!$DF$457#</v>
      </c>
      <c r="DC457" t="str" cm="1">
        <f t="array" ref="DC457">_xlfn.LET(_xlpm.x, DF457,
         _xlpm.cellAddress, "【 cvm!" &amp; ADDRESS(ROW(cvmCpu选项表[[#This Row],[自检]]),COLUMN(cvmCpu选项表[[#This Row],[自检]])) &amp; "】",
         _xlfn.IFS(ISBLANK(_xlpm.x),   "error:右侧选项不足" &amp;  _xlpm.cellAddress,
               ISERROR(_xlpm.x),   "error:右侧选项执行失败: cvm!" &amp; _xlpm.cellAddress,
               TRUE,             "ok")
)</f>
        <v>ok</v>
      </c>
      <c r="DF457" cm="1">
        <f t="array" ref="DF457:DG457">TRANSPOSE(
_xlfn.UNIQUE(
_xlfn._xlws.FILTER(cvm表[CPU],(cvm表[地域]=cvmCpu选项表[[#This Row],[地域]])
*IF(cvmCpu选项表[[#This Row],[机型]]="",TRUE,(cvm表[机型]=cvmCpu选项表[[#This Row],[机型]]))
*IF(cvmCpu选项表[[#This Row],[内存]]="",TRUE,(cvm表[内存]=cvmCpu选项表[[#This Row],[内存]]))))
)</f>
        <v>8</v>
      </c>
      <c r="DG457">
        <v>16</v>
      </c>
      <c r="FK457" t="s">
        <v>1921</v>
      </c>
      <c r="FL457" t="s">
        <v>2015</v>
      </c>
      <c r="FM457">
        <v>1</v>
      </c>
      <c r="FN457" t="str">
        <f t="shared" si="23"/>
        <v>cvm!$FR$457#</v>
      </c>
      <c r="FO457" t="str" cm="1">
        <f t="array" ref="FO457">_xlfn.LET(_xlpm.x, FR457,
         _xlpm.cellAddress, "【 cvm!" &amp; ADDRESS(ROW(cvm内存选项表[[#This Row],[自检]]),COLUMN(cvm内存选项表[[#This Row],[自检]])) &amp; "】",
         _xlfn.IFS(ISBLANK(_xlpm.x),   "error:右侧选项不足" &amp;  _xlpm.cellAddress,
               ISERROR(_xlpm.x),   "error:右侧选项执行失败: cvm!" &amp; _xlpm.cellAddress,
               TRUE,             "ok")
)</f>
        <v>ok</v>
      </c>
      <c r="FR457" cm="1">
        <f t="array" ref="FR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75">
      <c r="B458" t="e" vm="809">
        <v>#VALUE!</v>
      </c>
      <c r="C458" t="s">
        <v>1924</v>
      </c>
      <c r="D458" t="s">
        <v>1972</v>
      </c>
      <c r="E458">
        <v>8</v>
      </c>
      <c r="F458">
        <v>32</v>
      </c>
      <c r="G458" t="s">
        <v>1956</v>
      </c>
      <c r="H458">
        <v>1104</v>
      </c>
      <c r="I458">
        <v>1</v>
      </c>
      <c r="J458" t="s">
        <v>2530</v>
      </c>
      <c r="R458" t="s">
        <v>1924</v>
      </c>
      <c r="T458">
        <v>32</v>
      </c>
      <c r="U458" t="str">
        <f t="shared" si="21"/>
        <v>cvm!$AC$458#</v>
      </c>
      <c r="V458" t="str" cm="1">
        <f t="array" ref="V458">_xlfn.LET(_xlpm.x, AC457,
         _xlpm.cellAddress, "【 cvm!" &amp; ADDRESS(ROW(cvm机型选项表[[#This Row],[自检]]),COLUMN(cvm机型选项表[[#This Row],[自检]])) &amp; "】",
         _xlfn.IFS(ISBLANK(_xlpm.x),   "error:右侧选项不足" &amp;  _xlpm.cellAddress,
               ISERROR(_xlpm.x),   "error:右侧选项执行失败: cvm!" &amp; _xlpm.cellAddress,
               TRUE,             "ok")
)</f>
        <v>ok</v>
      </c>
      <c r="AC458" t="str" cm="1">
        <f t="array" ref="AC458:BB458">TRANSPOSE(
_xlfn.UNIQUE(
_xlfn._xlws.FILTER(cvm表[机型],(cvm表[地域]=cvm机型选项表[[#This Row],[地域]])
*IF(cvm机型选项表[[#This Row],[CPU]]="",TRUE,(cvm表[CPU]=cvm机型选项表[[#This Row],[CPU]]))
*IF(cvm机型选项表[[#This Row],[内存]]="",TRUE,(cvm表[内存]=cvm机型选项表[[#This Row],[内存]]))))
)</f>
        <v>高IO型 IT3</v>
      </c>
      <c r="AD458" t="str">
        <v>高IO型 I3</v>
      </c>
      <c r="AE458" t="str">
        <v>计算网络增强型 CN3</v>
      </c>
      <c r="AF458" t="str">
        <v>计算型 C6</v>
      </c>
      <c r="AG458" t="str">
        <v>计算型 C5</v>
      </c>
      <c r="AH458" t="str">
        <v>计算型 C4</v>
      </c>
      <c r="AI458" t="str">
        <v>计算型 C3</v>
      </c>
      <c r="AJ458" t="str">
        <v>计算型 C2</v>
      </c>
      <c r="AK458" t="str">
        <v>标准存储增强型 S5se</v>
      </c>
      <c r="AL458" t="str">
        <v>标准型 SA3</v>
      </c>
      <c r="AM458" t="str">
        <v>标准型 SA2</v>
      </c>
      <c r="AN458" t="str">
        <v>标准型 SA1</v>
      </c>
      <c r="AO458" t="str">
        <v>标准型 S5</v>
      </c>
      <c r="AP458" t="str">
        <v>标准型 S4</v>
      </c>
      <c r="AQ458" t="str">
        <v>标准型 S3</v>
      </c>
      <c r="AR458" t="str">
        <v>标准型 S2</v>
      </c>
      <c r="AS458" t="str">
        <v>标准型 S1</v>
      </c>
      <c r="AT458" t="str">
        <v>大数据型 D3</v>
      </c>
      <c r="AU458" t="str">
        <v>大数据型 D2</v>
      </c>
      <c r="AV458" t="str">
        <v>内存型 MA2</v>
      </c>
      <c r="AW458" t="str">
        <v>内存型 M6</v>
      </c>
      <c r="AX458" t="str">
        <v>内存型 M5</v>
      </c>
      <c r="AY458" t="str">
        <v>内存型 M4</v>
      </c>
      <c r="AZ458" t="str">
        <v>内存型 M2</v>
      </c>
      <c r="BA458" t="str">
        <v>内存型 M1</v>
      </c>
      <c r="BB458" t="str">
        <v>GPU计算型 GN7</v>
      </c>
      <c r="CY458" t="s">
        <v>1924</v>
      </c>
      <c r="CZ458" t="s">
        <v>1993</v>
      </c>
      <c r="DA458">
        <v>24</v>
      </c>
      <c r="DB458" t="str">
        <f t="shared" si="22"/>
        <v>cvm!$DF$458#</v>
      </c>
      <c r="DC458" t="str" cm="1">
        <f t="array" ref="DC458">_xlfn.LET(_xlpm.x, DF458,
         _xlpm.cellAddress, "【 cvm!" &amp; ADDRESS(ROW(cvmCpu选项表[[#This Row],[自检]]),COLUMN(cvmCpu选项表[[#This Row],[自检]])) &amp; "】",
         _xlfn.IFS(ISBLANK(_xlpm.x),   "error:右侧选项不足" &amp;  _xlpm.cellAddress,
               ISERROR(_xlpm.x),   "error:右侧选项执行失败: cvm!" &amp; _xlpm.cellAddress,
               TRUE,             "ok")
)</f>
        <v>ok</v>
      </c>
      <c r="DF458" cm="1">
        <f t="array" ref="DF458">TRANSPOSE(
_xlfn.UNIQUE(
_xlfn._xlws.FILTER(cvm表[CPU],(cvm表[地域]=cvmCpu选项表[[#This Row],[地域]])
*IF(cvmCpu选项表[[#This Row],[机型]]="",TRUE,(cvm表[机型]=cvmCpu选项表[[#This Row],[机型]]))
*IF(cvmCpu选项表[[#This Row],[内存]]="",TRUE,(cvm表[内存]=cvmCpu选项表[[#This Row],[内存]]))))
)</f>
        <v>12</v>
      </c>
      <c r="FK458" t="s">
        <v>1921</v>
      </c>
      <c r="FL458" t="s">
        <v>2015</v>
      </c>
      <c r="FM458">
        <v>2</v>
      </c>
      <c r="FN458" t="str">
        <f t="shared" si="23"/>
        <v>cvm!$FR$458#</v>
      </c>
      <c r="FO458" t="str" cm="1">
        <f t="array" ref="FO458">_xlfn.LET(_xlpm.x, FR458,
         _xlpm.cellAddress, "【 cvm!" &amp; ADDRESS(ROW(cvm内存选项表[[#This Row],[自检]]),COLUMN(cvm内存选项表[[#This Row],[自检]])) &amp; "】",
         _xlfn.IFS(ISBLANK(_xlpm.x),   "error:右侧选项不足" &amp;  _xlpm.cellAddress,
               ISERROR(_xlpm.x),   "error:右侧选项执行失败: cvm!" &amp; _xlpm.cellAddress,
               TRUE,             "ok")
)</f>
        <v>ok</v>
      </c>
      <c r="FR458" cm="1">
        <f t="array" ref="FR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75">
      <c r="B459" t="e" vm="810">
        <v>#VALUE!</v>
      </c>
      <c r="C459" t="s">
        <v>1924</v>
      </c>
      <c r="D459" t="s">
        <v>1972</v>
      </c>
      <c r="E459">
        <v>8</v>
      </c>
      <c r="F459">
        <v>16</v>
      </c>
      <c r="G459" t="s">
        <v>1975</v>
      </c>
      <c r="H459">
        <v>736</v>
      </c>
      <c r="I459">
        <v>1</v>
      </c>
      <c r="J459" t="s">
        <v>2531</v>
      </c>
      <c r="R459" t="s">
        <v>1924</v>
      </c>
      <c r="T459">
        <v>96</v>
      </c>
      <c r="U459" t="str">
        <f t="shared" si="21"/>
        <v>cvm!$AC$459#</v>
      </c>
      <c r="V459" t="str" cm="1">
        <f t="array" ref="V459">_xlfn.LET(_xlpm.x, AC458,
         _xlpm.cellAddress, "【 cvm!" &amp; ADDRESS(ROW(cvm机型选项表[[#This Row],[自检]]),COLUMN(cvm机型选项表[[#This Row],[自检]])) &amp; "】",
         _xlfn.IFS(ISBLANK(_xlpm.x),   "error:右侧选项不足" &amp;  _xlpm.cellAddress,
               ISERROR(_xlpm.x),   "error:右侧选项执行失败: cvm!" &amp; _xlpm.cellAddress,
               TRUE,             "ok")
)</f>
        <v>ok</v>
      </c>
      <c r="AC459" t="str" cm="1">
        <f t="array" ref="AC459:AS459">TRANSPOSE(
_xlfn.UNIQUE(
_xlfn._xlws.FILTER(cvm表[机型],(cvm表[地域]=cvm机型选项表[[#This Row],[地域]])
*IF(cvm机型选项表[[#This Row],[CPU]]="",TRUE,(cvm表[CPU]=cvm机型选项表[[#This Row],[CPU]]))
*IF(cvm机型选项表[[#This Row],[内存]]="",TRUE,(cvm表[内存]=cvm机型选项表[[#This Row],[内存]]))))
)</f>
        <v>高IO型 I3</v>
      </c>
      <c r="AD459" t="str">
        <v>计算型 C5</v>
      </c>
      <c r="AE459" t="str">
        <v>计算型 C2</v>
      </c>
      <c r="AF459" t="str">
        <v>标准型 SA3</v>
      </c>
      <c r="AG459" t="str">
        <v>标准型 SA2</v>
      </c>
      <c r="AH459" t="str">
        <v>标准型 S5</v>
      </c>
      <c r="AI459" t="str">
        <v>标准型 S4</v>
      </c>
      <c r="AJ459" t="str">
        <v>标准型 S3</v>
      </c>
      <c r="AK459" t="str">
        <v>标准型 S2</v>
      </c>
      <c r="AL459" t="str">
        <v>标准型 S1</v>
      </c>
      <c r="AM459" t="str">
        <v>大数据型 D2</v>
      </c>
      <c r="AN459" t="str">
        <v>内存型 M5</v>
      </c>
      <c r="AO459" t="str">
        <v>内存型 M4</v>
      </c>
      <c r="AP459" t="str">
        <v>内存型 M2</v>
      </c>
      <c r="AQ459" t="str">
        <v>内存型 M1</v>
      </c>
      <c r="AR459" t="str">
        <v>GPU计算型 GT4</v>
      </c>
      <c r="AS459" t="str">
        <v>GPU计算型 GN6</v>
      </c>
      <c r="CY459" t="s">
        <v>1924</v>
      </c>
      <c r="CZ459" t="s">
        <v>1993</v>
      </c>
      <c r="DA459">
        <v>48</v>
      </c>
      <c r="DB459" t="str">
        <f t="shared" si="22"/>
        <v>cvm!$DF$459#</v>
      </c>
      <c r="DC459" t="str" cm="1">
        <f t="array" ref="DC459">_xlfn.LET(_xlpm.x, DF459,
         _xlpm.cellAddress, "【 cvm!" &amp; ADDRESS(ROW(cvmCpu选项表[[#This Row],[自检]]),COLUMN(cvmCpu选项表[[#This Row],[自检]])) &amp; "】",
         _xlfn.IFS(ISBLANK(_xlpm.x),   "error:右侧选项不足" &amp;  _xlpm.cellAddress,
               ISERROR(_xlpm.x),   "error:右侧选项执行失败: cvm!" &amp; _xlpm.cellAddress,
               TRUE,             "ok")
)</f>
        <v>ok</v>
      </c>
      <c r="DF459" cm="1">
        <f t="array" ref="DF459:DG459">TRANSPOSE(
_xlfn.UNIQUE(
_xlfn._xlws.FILTER(cvm表[CPU],(cvm表[地域]=cvmCpu选项表[[#This Row],[地域]])
*IF(cvmCpu选项表[[#This Row],[机型]]="",TRUE,(cvm表[机型]=cvmCpu选项表[[#This Row],[机型]]))
*IF(cvmCpu选项表[[#This Row],[内存]]="",TRUE,(cvm表[内存]=cvmCpu选项表[[#This Row],[内存]]))))
)</f>
        <v>12</v>
      </c>
      <c r="DG459">
        <v>24</v>
      </c>
      <c r="FK459" t="s">
        <v>1921</v>
      </c>
      <c r="FL459" t="s">
        <v>2015</v>
      </c>
      <c r="FM459">
        <v>4</v>
      </c>
      <c r="FN459" t="str">
        <f t="shared" si="23"/>
        <v>cvm!$FR$459#</v>
      </c>
      <c r="FO459" t="str" cm="1">
        <f t="array" ref="FO459">_xlfn.LET(_xlpm.x, FR459,
         _xlpm.cellAddress, "【 cvm!" &amp; ADDRESS(ROW(cvm内存选项表[[#This Row],[自检]]),COLUMN(cvm内存选项表[[#This Row],[自检]])) &amp; "】",
         _xlfn.IFS(ISBLANK(_xlpm.x),   "error:右侧选项不足" &amp;  _xlpm.cellAddress,
               ISERROR(_xlpm.x),   "error:右侧选项执行失败: cvm!" &amp; _xlpm.cellAddress,
               TRUE,             "ok")
)</f>
        <v>ok</v>
      </c>
      <c r="FR459" cm="1">
        <f t="array" ref="FR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75">
      <c r="B460" t="e" vm="811">
        <v>#VALUE!</v>
      </c>
      <c r="C460" t="s">
        <v>1924</v>
      </c>
      <c r="D460" t="s">
        <v>1972</v>
      </c>
      <c r="E460">
        <v>16</v>
      </c>
      <c r="F460">
        <v>64</v>
      </c>
      <c r="G460" t="s">
        <v>1942</v>
      </c>
      <c r="H460">
        <v>2208</v>
      </c>
      <c r="I460">
        <v>1</v>
      </c>
      <c r="J460" t="s">
        <v>2532</v>
      </c>
      <c r="R460" t="s">
        <v>1924</v>
      </c>
      <c r="T460">
        <v>320</v>
      </c>
      <c r="U460" t="str">
        <f t="shared" si="21"/>
        <v>cvm!$AC$460#</v>
      </c>
      <c r="V460" t="str" cm="1">
        <f t="array" ref="V460">_xlfn.LET(_xlpm.x, AC459,
         _xlpm.cellAddress, "【 cvm!" &amp; ADDRESS(ROW(cvm机型选项表[[#This Row],[自检]]),COLUMN(cvm机型选项表[[#This Row],[自检]])) &amp; "】",
         _xlfn.IFS(ISBLANK(_xlpm.x),   "error:右侧选项不足" &amp;  _xlpm.cellAddress,
               ISERROR(_xlpm.x),   "error:右侧选项执行失败: cvm!" &amp; _xlpm.cellAddress,
               TRUE,             "ok")
)</f>
        <v>ok</v>
      </c>
      <c r="AC460" t="str" cm="1">
        <f t="array" ref="AC460:AM460">TRANSPOSE(
_xlfn.UNIQUE(
_xlfn._xlws.FILTER(cvm表[机型],(cvm表[地域]=cvm机型选项表[[#This Row],[地域]])
*IF(cvm机型选项表[[#This Row],[CPU]]="",TRUE,(cvm表[CPU]=cvm机型选项表[[#This Row],[CPU]]))
*IF(cvm机型选项表[[#This Row],[内存]]="",TRUE,(cvm表[内存]=cvm机型选项表[[#This Row],[内存]]))))
)</f>
        <v>高IO型 I3</v>
      </c>
      <c r="AD460" t="str">
        <v>计算型 C6</v>
      </c>
      <c r="AE460" t="str">
        <v>标准型 SA3</v>
      </c>
      <c r="AF460" t="str">
        <v>标准型 SA2</v>
      </c>
      <c r="AG460" t="str">
        <v>标准型 S5</v>
      </c>
      <c r="AH460" t="str">
        <v>标准型 S3</v>
      </c>
      <c r="AI460" t="str">
        <v>大数据型 D3</v>
      </c>
      <c r="AJ460" t="str">
        <v>大数据型 D2</v>
      </c>
      <c r="AK460" t="str">
        <v>GPU计算型 GN7</v>
      </c>
      <c r="AL460" t="str">
        <v>GPU计算型 GN10Xp</v>
      </c>
      <c r="AM460" t="str">
        <v>GPU计算型 GN10X</v>
      </c>
      <c r="CY460" t="s">
        <v>1924</v>
      </c>
      <c r="CZ460" t="s">
        <v>1993</v>
      </c>
      <c r="DA460">
        <v>64</v>
      </c>
      <c r="DB460" t="str">
        <f t="shared" si="22"/>
        <v>cvm!$DF$460#</v>
      </c>
      <c r="DC460" t="str" cm="1">
        <f t="array" ref="DC460">_xlfn.LET(_xlpm.x, DF460,
         _xlpm.cellAddress, "【 cvm!" &amp; ADDRESS(ROW(cvmCpu选项表[[#This Row],[自检]]),COLUMN(cvmCpu选项表[[#This Row],[自检]])) &amp; "】",
         _xlfn.IFS(ISBLANK(_xlpm.x),   "error:右侧选项不足" &amp;  _xlpm.cellAddress,
               ISERROR(_xlpm.x),   "error:右侧选项执行失败: cvm!" &amp; _xlpm.cellAddress,
               TRUE,             "ok")
)</f>
        <v>ok</v>
      </c>
      <c r="DF460" cm="1">
        <f t="array" ref="DF460:DG460">TRANSPOSE(
_xlfn.UNIQUE(
_xlfn._xlws.FILTER(cvm表[CPU],(cvm表[地域]=cvmCpu选项表[[#This Row],[地域]])
*IF(cvmCpu选项表[[#This Row],[机型]]="",TRUE,(cvm表[机型]=cvmCpu选项表[[#This Row],[机型]]))
*IF(cvmCpu选项表[[#This Row],[内存]]="",TRUE,(cvm表[内存]=cvmCpu选项表[[#This Row],[内存]]))))
)</f>
        <v>16</v>
      </c>
      <c r="DG460">
        <v>32</v>
      </c>
      <c r="FK460" t="s">
        <v>1921</v>
      </c>
      <c r="FL460" t="s">
        <v>2015</v>
      </c>
      <c r="FM460">
        <v>8</v>
      </c>
      <c r="FN460" t="str">
        <f t="shared" si="23"/>
        <v>cvm!$FR$460#</v>
      </c>
      <c r="FO460" t="str" cm="1">
        <f t="array" ref="FO460">_xlfn.LET(_xlpm.x, FR460,
         _xlpm.cellAddress, "【 cvm!" &amp; ADDRESS(ROW(cvm内存选项表[[#This Row],[自检]]),COLUMN(cvm内存选项表[[#This Row],[自检]])) &amp; "】",
         _xlfn.IFS(ISBLANK(_xlpm.x),   "error:右侧选项不足" &amp;  _xlpm.cellAddress,
               ISERROR(_xlpm.x),   "error:右侧选项执行失败: cvm!" &amp; _xlpm.cellAddress,
               TRUE,             "ok")
)</f>
        <v>ok</v>
      </c>
      <c r="FR460" cm="1">
        <f t="array" ref="FR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75">
      <c r="B461" t="e" vm="812">
        <v>#VALUE!</v>
      </c>
      <c r="C461" t="s">
        <v>1924</v>
      </c>
      <c r="D461" t="s">
        <v>1972</v>
      </c>
      <c r="E461">
        <v>16</v>
      </c>
      <c r="F461">
        <v>32</v>
      </c>
      <c r="G461" t="s">
        <v>1980</v>
      </c>
      <c r="H461">
        <v>1472</v>
      </c>
      <c r="I461">
        <v>1</v>
      </c>
      <c r="J461" t="s">
        <v>2533</v>
      </c>
      <c r="R461" t="s">
        <v>1924</v>
      </c>
      <c r="T461">
        <v>16</v>
      </c>
      <c r="U461" t="str">
        <f t="shared" si="21"/>
        <v>cvm!$AC$461#</v>
      </c>
      <c r="V461" t="str" cm="1">
        <f t="array" ref="V461">_xlfn.LET(_xlpm.x, AC460,
         _xlpm.cellAddress, "【 cvm!" &amp; ADDRESS(ROW(cvm机型选项表[[#This Row],[自检]]),COLUMN(cvm机型选项表[[#This Row],[自检]])) &amp; "】",
         _xlfn.IFS(ISBLANK(_xlpm.x),   "error:右侧选项不足" &amp;  _xlpm.cellAddress,
               ISERROR(_xlpm.x),   "error:右侧选项执行失败: cvm!" &amp; _xlpm.cellAddress,
               TRUE,             "ok")
)</f>
        <v>ok</v>
      </c>
      <c r="AC461" t="str" cm="1">
        <f t="array" ref="AC461:AU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1" t="str">
        <v>计算型 C6</v>
      </c>
      <c r="AE461" t="str">
        <v>计算型 C5</v>
      </c>
      <c r="AF461" t="str">
        <v>计算型 C4</v>
      </c>
      <c r="AG461" t="str">
        <v>计算型 C3</v>
      </c>
      <c r="AH461" t="str">
        <v>计算型 C2</v>
      </c>
      <c r="AI461" t="str">
        <v>标准存储增强型 S5se</v>
      </c>
      <c r="AJ461" t="str">
        <v>标准型 SA3</v>
      </c>
      <c r="AK461" t="str">
        <v>标准型 SA2</v>
      </c>
      <c r="AL461" t="str">
        <v>标准型 SA1</v>
      </c>
      <c r="AM461" t="str">
        <v>标准型 S5</v>
      </c>
      <c r="AN461" t="str">
        <v>标准型 S4</v>
      </c>
      <c r="AO461" t="str">
        <v>标准型 S3</v>
      </c>
      <c r="AP461" t="str">
        <v>标准型 S2</v>
      </c>
      <c r="AQ461" t="str">
        <v>标准型 S1</v>
      </c>
      <c r="AR461" t="str">
        <v>内存型 M5</v>
      </c>
      <c r="AS461" t="str">
        <v>内存型 M4</v>
      </c>
      <c r="AT461" t="str">
        <v>内存型 M2</v>
      </c>
      <c r="AU461" t="str">
        <v>内存型 M1</v>
      </c>
      <c r="CY461" t="s">
        <v>1924</v>
      </c>
      <c r="CZ461" t="s">
        <v>1993</v>
      </c>
      <c r="DA461">
        <v>96</v>
      </c>
      <c r="DB461" t="str">
        <f t="shared" si="22"/>
        <v>cvm!$DF$461#</v>
      </c>
      <c r="DC461" t="str" cm="1">
        <f t="array" ref="DC461">_xlfn.LET(_xlpm.x, DF461,
         _xlpm.cellAddress, "【 cvm!" &amp; ADDRESS(ROW(cvmCpu选项表[[#This Row],[自检]]),COLUMN(cvmCpu选项表[[#This Row],[自检]])) &amp; "】",
         _xlfn.IFS(ISBLANK(_xlpm.x),   "error:右侧选项不足" &amp;  _xlpm.cellAddress,
               ISERROR(_xlpm.x),   "error:右侧选项执行失败: cvm!" &amp; _xlpm.cellAddress,
               TRUE,             "ok")
)</f>
        <v>ok</v>
      </c>
      <c r="DF461" cm="1">
        <f t="array" ref="DF461">TRANSPOSE(
_xlfn.UNIQUE(
_xlfn._xlws.FILTER(cvm表[CPU],(cvm表[地域]=cvmCpu选项表[[#This Row],[地域]])
*IF(cvmCpu选项表[[#This Row],[机型]]="",TRUE,(cvm表[机型]=cvmCpu选项表[[#This Row],[机型]]))
*IF(cvmCpu选项表[[#This Row],[内存]]="",TRUE,(cvm表[内存]=cvmCpu选项表[[#This Row],[内存]]))))
)</f>
        <v>24</v>
      </c>
      <c r="FK461" t="s">
        <v>1921</v>
      </c>
      <c r="FL461" t="s">
        <v>2015</v>
      </c>
      <c r="FM461">
        <v>12</v>
      </c>
      <c r="FN461" t="str">
        <f t="shared" si="23"/>
        <v>cvm!$FR$461#</v>
      </c>
      <c r="FO461" t="str" cm="1">
        <f t="array" ref="FO461">_xlfn.LET(_xlpm.x, FR461,
         _xlpm.cellAddress, "【 cvm!" &amp; ADDRESS(ROW(cvm内存选项表[[#This Row],[自检]]),COLUMN(cvm内存选项表[[#This Row],[自检]])) &amp; "】",
         _xlfn.IFS(ISBLANK(_xlpm.x),   "error:右侧选项不足" &amp;  _xlpm.cellAddress,
               ISERROR(_xlpm.x),   "error:右侧选项执行失败: cvm!" &amp; _xlpm.cellAddress,
               TRUE,             "ok")
)</f>
        <v>ok</v>
      </c>
      <c r="FR461" cm="1">
        <f t="array" ref="FR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75">
      <c r="B462" t="e" vm="813">
        <v>#VALUE!</v>
      </c>
      <c r="C462" t="s">
        <v>1924</v>
      </c>
      <c r="D462" t="s">
        <v>1972</v>
      </c>
      <c r="E462">
        <v>32</v>
      </c>
      <c r="F462">
        <v>64</v>
      </c>
      <c r="G462" t="s">
        <v>1985</v>
      </c>
      <c r="H462">
        <v>2944</v>
      </c>
      <c r="I462">
        <v>1</v>
      </c>
      <c r="J462" t="s">
        <v>2534</v>
      </c>
      <c r="R462" t="s">
        <v>1924</v>
      </c>
      <c r="T462">
        <v>8</v>
      </c>
      <c r="U462" t="str">
        <f t="shared" si="21"/>
        <v>cvm!$AC$462#</v>
      </c>
      <c r="V462" t="str" cm="1">
        <f t="array" ref="V462">_xlfn.LET(_xlpm.x, AC461,
         _xlpm.cellAddress, "【 cvm!" &amp; ADDRESS(ROW(cvm机型选项表[[#This Row],[自检]]),COLUMN(cvm机型选项表[[#This Row],[自检]])) &amp; "】",
         _xlfn.IFS(ISBLANK(_xlpm.x),   "error:右侧选项不足" &amp;  _xlpm.cellAddress,
               ISERROR(_xlpm.x),   "error:右侧选项执行失败: cvm!" &amp; _xlpm.cellAddress,
               TRUE,             "ok")
)</f>
        <v>ok</v>
      </c>
      <c r="AC462" t="str" cm="1">
        <f t="array" ref="AC462:AV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2" t="str">
        <v>计算型 C6</v>
      </c>
      <c r="AE462" t="str">
        <v>计算型 C5</v>
      </c>
      <c r="AF462" t="str">
        <v>计算型 C4</v>
      </c>
      <c r="AG462" t="str">
        <v>计算型 C3</v>
      </c>
      <c r="AH462" t="str">
        <v>计算型 C2</v>
      </c>
      <c r="AI462" t="str">
        <v>标准型 SA3</v>
      </c>
      <c r="AJ462" t="str">
        <v>标准型 SA2</v>
      </c>
      <c r="AK462" t="str">
        <v>标准型 SA1</v>
      </c>
      <c r="AL462" t="str">
        <v>标准型 S5</v>
      </c>
      <c r="AM462" t="str">
        <v>标准型 S4</v>
      </c>
      <c r="AN462" t="str">
        <v>标准型 S3</v>
      </c>
      <c r="AO462" t="str">
        <v>标准型 S2</v>
      </c>
      <c r="AP462" t="str">
        <v>标准型 S1</v>
      </c>
      <c r="AQ462" t="str">
        <v>内存型 MA2</v>
      </c>
      <c r="AR462" t="str">
        <v>内存型 M6</v>
      </c>
      <c r="AS462" t="str">
        <v>内存型 M5</v>
      </c>
      <c r="AT462" t="str">
        <v>内存型 M4</v>
      </c>
      <c r="AU462" t="str">
        <v>内存型 M2</v>
      </c>
      <c r="AV462" t="str">
        <v>内存型 M1</v>
      </c>
      <c r="CY462" t="s">
        <v>1924</v>
      </c>
      <c r="CZ462" t="s">
        <v>1993</v>
      </c>
      <c r="DA462">
        <v>128</v>
      </c>
      <c r="DB462" t="str">
        <f t="shared" si="22"/>
        <v>cvm!$DF$462#</v>
      </c>
      <c r="DC462" t="str" cm="1">
        <f t="array" ref="DC462">_xlfn.LET(_xlpm.x, DF462,
         _xlpm.cellAddress, "【 cvm!" &amp; ADDRESS(ROW(cvmCpu选项表[[#This Row],[自检]]),COLUMN(cvmCpu选项表[[#This Row],[自检]])) &amp; "】",
         _xlfn.IFS(ISBLANK(_xlpm.x),   "error:右侧选项不足" &amp;  _xlpm.cellAddress,
               ISERROR(_xlpm.x),   "error:右侧选项执行失败: cvm!" &amp; _xlpm.cellAddress,
               TRUE,             "ok")
)</f>
        <v>ok</v>
      </c>
      <c r="DF462" cm="1">
        <f t="array" ref="DF462">TRANSPOSE(
_xlfn.UNIQUE(
_xlfn._xlws.FILTER(cvm表[CPU],(cvm表[地域]=cvmCpu选项表[[#This Row],[地域]])
*IF(cvmCpu选项表[[#This Row],[机型]]="",TRUE,(cvm表[机型]=cvmCpu选项表[[#This Row],[机型]]))
*IF(cvmCpu选项表[[#This Row],[内存]]="",TRUE,(cvm表[内存]=cvmCpu选项表[[#This Row],[内存]]))))
)</f>
        <v>32</v>
      </c>
      <c r="FK462" t="s">
        <v>1921</v>
      </c>
      <c r="FL462" t="s">
        <v>2015</v>
      </c>
      <c r="FM462">
        <v>16</v>
      </c>
      <c r="FN462" t="str">
        <f t="shared" si="23"/>
        <v>cvm!$FR$462#</v>
      </c>
      <c r="FO462" t="str" cm="1">
        <f t="array" ref="FO462">_xlfn.LET(_xlpm.x, FR462,
         _xlpm.cellAddress, "【 cvm!" &amp; ADDRESS(ROW(cvm内存选项表[[#This Row],[自检]]),COLUMN(cvm内存选项表[[#This Row],[自检]])) &amp; "】",
         _xlfn.IFS(ISBLANK(_xlpm.x),   "error:右侧选项不足" &amp;  _xlpm.cellAddress,
               ISERROR(_xlpm.x),   "error:右侧选项执行失败: cvm!" &amp; _xlpm.cellAddress,
               TRUE,             "ok")
)</f>
        <v>ok</v>
      </c>
      <c r="FR462" cm="1">
        <f t="array" ref="FR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75">
      <c r="B463" t="e" vm="814">
        <v>#VALUE!</v>
      </c>
      <c r="C463" t="s">
        <v>1924</v>
      </c>
      <c r="D463" t="s">
        <v>1972</v>
      </c>
      <c r="E463">
        <v>32</v>
      </c>
      <c r="F463">
        <v>128</v>
      </c>
      <c r="G463" t="s">
        <v>1944</v>
      </c>
      <c r="H463">
        <v>4416</v>
      </c>
      <c r="I463">
        <v>1</v>
      </c>
      <c r="J463" t="s">
        <v>2535</v>
      </c>
      <c r="R463" t="s">
        <v>1924</v>
      </c>
      <c r="T463">
        <v>216</v>
      </c>
      <c r="U463" t="str">
        <f t="shared" si="21"/>
        <v>cvm!$AC$463#</v>
      </c>
      <c r="V463" t="str" cm="1">
        <f t="array" ref="V463">_xlfn.LET(_xlpm.x, AC462,
         _xlpm.cellAddress, "【 cvm!" &amp; ADDRESS(ROW(cvm机型选项表[[#This Row],[自检]]),COLUMN(cvm机型选项表[[#This Row],[自检]])) &amp; "】",
         _xlfn.IFS(ISBLANK(_xlpm.x),   "error:右侧选项不足" &amp;  _xlpm.cellAddress,
               ISERROR(_xlpm.x),   "error:右侧选项执行失败: cvm!" &amp; _xlpm.cellAddress,
               TRUE,             "ok")
)</f>
        <v>ok</v>
      </c>
      <c r="AC463" t="str" cm="1">
        <f t="array" ref="AC463:AD463">TRANSPOSE(
_xlfn.UNIQUE(
_xlfn._xlws.FILTER(cvm表[机型],(cvm表[地域]=cvm机型选项表[[#This Row],[地域]])
*IF(cvm机型选项表[[#This Row],[CPU]]="",TRUE,(cvm表[CPU]=cvm机型选项表[[#This Row],[CPU]]))
*IF(cvm机型选项表[[#This Row],[内存]]="",TRUE,(cvm表[内存]=cvm机型选项表[[#This Row],[内存]]))))
)</f>
        <v>计算型 C6</v>
      </c>
      <c r="AD463" t="str">
        <v>标准型 SA3</v>
      </c>
      <c r="CY463" t="s">
        <v>1924</v>
      </c>
      <c r="CZ463" t="s">
        <v>1993</v>
      </c>
      <c r="DA463">
        <v>224</v>
      </c>
      <c r="DB463" t="str">
        <f t="shared" si="22"/>
        <v>cvm!$DF$463#</v>
      </c>
      <c r="DC463" t="str" cm="1">
        <f t="array" ref="DC463">_xlfn.LET(_xlpm.x, DF463,
         _xlpm.cellAddress, "【 cvm!" &amp; ADDRESS(ROW(cvmCpu选项表[[#This Row],[自检]]),COLUMN(cvmCpu选项表[[#This Row],[自检]])) &amp; "】",
         _xlfn.IFS(ISBLANK(_xlpm.x),   "error:右侧选项不足" &amp;  _xlpm.cellAddress,
               ISERROR(_xlpm.x),   "error:右侧选项执行失败: cvm!" &amp; _xlpm.cellAddress,
               TRUE,             "ok")
)</f>
        <v>ok</v>
      </c>
      <c r="DF463" cm="1">
        <f t="array" ref="DF463">TRANSPOSE(
_xlfn.UNIQUE(
_xlfn._xlws.FILTER(cvm表[CPU],(cvm表[地域]=cvmCpu选项表[[#This Row],[地域]])
*IF(cvmCpu选项表[[#This Row],[机型]]="",TRUE,(cvm表[机型]=cvmCpu选项表[[#This Row],[机型]]))
*IF(cvmCpu选项表[[#This Row],[内存]]="",TRUE,(cvm表[内存]=cvmCpu选项表[[#This Row],[内存]]))))
)</f>
        <v>56</v>
      </c>
      <c r="FK463" t="s">
        <v>1921</v>
      </c>
      <c r="FL463" t="s">
        <v>2015</v>
      </c>
      <c r="FM463">
        <v>24</v>
      </c>
      <c r="FN463" t="str">
        <f t="shared" si="23"/>
        <v>cvm!$FR$463#</v>
      </c>
      <c r="FO463" t="str" cm="1">
        <f t="array" ref="FO463">_xlfn.LET(_xlpm.x, FR463,
         _xlpm.cellAddress, "【 cvm!" &amp; ADDRESS(ROW(cvm内存选项表[[#This Row],[自检]]),COLUMN(cvm内存选项表[[#This Row],[自检]])) &amp; "】",
         _xlfn.IFS(ISBLANK(_xlpm.x),   "error:右侧选项不足" &amp;  _xlpm.cellAddress,
               ISERROR(_xlpm.x),   "error:右侧选项执行失败: cvm!" &amp; _xlpm.cellAddress,
               TRUE,             "ok")
)</f>
        <v>ok</v>
      </c>
      <c r="FR463" cm="1">
        <f t="array" ref="FR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75">
      <c r="B464" t="e" vm="815">
        <v>#VALUE!</v>
      </c>
      <c r="C464" t="s">
        <v>1924</v>
      </c>
      <c r="D464" t="s">
        <v>1972</v>
      </c>
      <c r="E464">
        <v>68</v>
      </c>
      <c r="F464">
        <v>316</v>
      </c>
      <c r="G464" t="s">
        <v>2104</v>
      </c>
      <c r="H464">
        <v>10396</v>
      </c>
      <c r="I464">
        <v>1</v>
      </c>
      <c r="J464" t="s">
        <v>2536</v>
      </c>
      <c r="R464" t="s">
        <v>1924</v>
      </c>
      <c r="T464">
        <v>432</v>
      </c>
      <c r="U464" t="str">
        <f t="shared" si="21"/>
        <v>cvm!$AC$464#</v>
      </c>
      <c r="V464" t="str" cm="1">
        <f t="array" ref="V464">_xlfn.LET(_xlpm.x, AC463,
         _xlpm.cellAddress, "【 cvm!" &amp; ADDRESS(ROW(cvm机型选项表[[#This Row],[自检]]),COLUMN(cvm机型选项表[[#This Row],[自检]])) &amp; "】",
         _xlfn.IFS(ISBLANK(_xlpm.x),   "error:右侧选项不足" &amp;  _xlpm.cellAddress,
               ISERROR(_xlpm.x),   "error:右侧选项执行失败: cvm!" &amp; _xlpm.cellAddress,
               TRUE,             "ok")
)</f>
        <v>ok</v>
      </c>
      <c r="AC464" t="str" cm="1">
        <f t="array" ref="AC464:AE464">TRANSPOSE(
_xlfn.UNIQUE(
_xlfn._xlws.FILTER(cvm表[机型],(cvm表[地域]=cvm机型选项表[[#This Row],[地域]])
*IF(cvm机型选项表[[#This Row],[CPU]]="",TRUE,(cvm表[CPU]=cvm机型选项表[[#This Row],[CPU]]))
*IF(cvm机型选项表[[#This Row],[内存]]="",TRUE,(cvm表[内存]=cvm机型选项表[[#This Row],[内存]]))))
)</f>
        <v>计算型 C6</v>
      </c>
      <c r="AD464" t="str">
        <v>标准型 SA3</v>
      </c>
      <c r="AE464" t="str">
        <v>标准型 S6</v>
      </c>
      <c r="CY464" t="s">
        <v>1924</v>
      </c>
      <c r="CZ464" t="s">
        <v>1995</v>
      </c>
      <c r="DA464">
        <v>4</v>
      </c>
      <c r="DB464" t="str">
        <f t="shared" si="22"/>
        <v>cvm!$DF$464#</v>
      </c>
      <c r="DC464" t="str" cm="1">
        <f t="array" ref="DC464">_xlfn.LET(_xlpm.x, DF464,
         _xlpm.cellAddress, "【 cvm!" &amp; ADDRESS(ROW(cvmCpu选项表[[#This Row],[自检]]),COLUMN(cvmCpu选项表[[#This Row],[自检]])) &amp; "】",
         _xlfn.IFS(ISBLANK(_xlpm.x),   "error:右侧选项不足" &amp;  _xlpm.cellAddress,
               ISERROR(_xlpm.x),   "error:右侧选项执行失败: cvm!" &amp; _xlpm.cellAddress,
               TRUE,             "ok")
)</f>
        <v>ok</v>
      </c>
      <c r="DF464" cm="1">
        <f t="array" ref="DF464:DH464">TRANSPOSE(
_xlfn.UNIQUE(
_xlfn._xlws.FILTER(cvm表[CPU],(cvm表[地域]=cvmCpu选项表[[#This Row],[地域]])
*IF(cvmCpu选项表[[#This Row],[机型]]="",TRUE,(cvm表[机型]=cvmCpu选项表[[#This Row],[机型]]))
*IF(cvmCpu选项表[[#This Row],[内存]]="",TRUE,(cvm表[内存]=cvmCpu选项表[[#This Row],[内存]]))))
)</f>
        <v>1</v>
      </c>
      <c r="DG464">
        <v>2</v>
      </c>
      <c r="DH464">
        <v>4</v>
      </c>
      <c r="FK464" t="s">
        <v>1921</v>
      </c>
      <c r="FL464" t="s">
        <v>2015</v>
      </c>
      <c r="FM464">
        <v>32</v>
      </c>
      <c r="FN464" t="str">
        <f t="shared" si="23"/>
        <v>cvm!$FR$464#</v>
      </c>
      <c r="FO464" t="str" cm="1">
        <f t="array" ref="FO464">_xlfn.LET(_xlpm.x, FR464,
         _xlpm.cellAddress, "【 cvm!" &amp; ADDRESS(ROW(cvm内存选项表[[#This Row],[自检]]),COLUMN(cvm内存选项表[[#This Row],[自检]])) &amp; "】",
         _xlfn.IFS(ISBLANK(_xlpm.x),   "error:右侧选项不足" &amp;  _xlpm.cellAddress,
               ISERROR(_xlpm.x),   "error:右侧选项执行失败: cvm!" &amp; _xlpm.cellAddress,
               TRUE,             "ok")
)</f>
        <v>ok</v>
      </c>
      <c r="FR464" cm="1">
        <f t="array" ref="FR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74">
      <c r="B465" t="e" vm="816">
        <v>#VALUE!</v>
      </c>
      <c r="C465" t="s">
        <v>1924</v>
      </c>
      <c r="D465" t="s">
        <v>1974</v>
      </c>
      <c r="E465">
        <v>80</v>
      </c>
      <c r="F465">
        <v>384</v>
      </c>
      <c r="G465" t="s">
        <v>2106</v>
      </c>
      <c r="H465">
        <v>14096</v>
      </c>
      <c r="I465">
        <v>1</v>
      </c>
      <c r="J465" t="s">
        <v>2537</v>
      </c>
      <c r="R465" t="s">
        <v>1924</v>
      </c>
      <c r="T465">
        <v>192</v>
      </c>
      <c r="U465" t="str">
        <f t="shared" si="21"/>
        <v>cvm!$AC$465#</v>
      </c>
      <c r="V465" t="str" cm="1">
        <f t="array" ref="V465">_xlfn.LET(_xlpm.x, AC464,
         _xlpm.cellAddress, "【 cvm!" &amp; ADDRESS(ROW(cvm机型选项表[[#This Row],[自检]]),COLUMN(cvm机型选项表[[#This Row],[自检]])) &amp; "】",
         _xlfn.IFS(ISBLANK(_xlpm.x),   "error:右侧选项不足" &amp;  _xlpm.cellAddress,
               ISERROR(_xlpm.x),   "error:右侧选项执行失败: cvm!" &amp; _xlpm.cellAddress,
               TRUE,             "ok")
)</f>
        <v>ok</v>
      </c>
      <c r="AC465" t="str" cm="1">
        <f t="array" ref="AC465:AN465">TRANSPOSE(
_xlfn.UNIQUE(
_xlfn._xlws.FILTER(cvm表[机型],(cvm表[地域]=cvm机型选项表[[#This Row],[地域]])
*IF(cvm机型选项表[[#This Row],[CPU]]="",TRUE,(cvm表[CPU]=cvm机型选项表[[#This Row],[CPU]]))
*IF(cvm机型选项表[[#This Row],[内存]]="",TRUE,(cvm表[内存]=cvm机型选项表[[#This Row],[内存]]))))
)</f>
        <v>计算型 C5</v>
      </c>
      <c r="AD465" t="str">
        <v>标准型 SA3</v>
      </c>
      <c r="AE465" t="str">
        <v>标准型 SA2</v>
      </c>
      <c r="AF465" t="str">
        <v>标准型 S5</v>
      </c>
      <c r="AG465" t="str">
        <v>标准型 S4</v>
      </c>
      <c r="AH465" t="str">
        <v>标准型 S3</v>
      </c>
      <c r="AI465" t="str">
        <v>大数据型 黑石物理服务器BMD3s</v>
      </c>
      <c r="AJ465" t="str">
        <v>内存型 M5</v>
      </c>
      <c r="AK465" t="str">
        <v>内存型 M4</v>
      </c>
      <c r="AL465" t="str">
        <v>内存型 M2</v>
      </c>
      <c r="AM465" t="str">
        <v>内存型 M1</v>
      </c>
      <c r="AN465" t="str">
        <v>GPU计算型 GT4</v>
      </c>
      <c r="CY465" t="s">
        <v>1924</v>
      </c>
      <c r="CZ465" t="s">
        <v>1995</v>
      </c>
      <c r="DA465">
        <v>2</v>
      </c>
      <c r="DB465" t="str">
        <f t="shared" si="22"/>
        <v>cvm!$DF$465#</v>
      </c>
      <c r="DC465" t="str" cm="1">
        <f t="array" ref="DC465">_xlfn.LET(_xlpm.x, DF465,
         _xlpm.cellAddress, "【 cvm!" &amp; ADDRESS(ROW(cvmCpu选项表[[#This Row],[自检]]),COLUMN(cvmCpu选项表[[#This Row],[自检]])) &amp; "】",
         _xlfn.IFS(ISBLANK(_xlpm.x),   "error:右侧选项不足" &amp;  _xlpm.cellAddress,
               ISERROR(_xlpm.x),   "error:右侧选项执行失败: cvm!" &amp; _xlpm.cellAddress,
               TRUE,             "ok")
)</f>
        <v>ok</v>
      </c>
      <c r="DF465" cm="1">
        <f t="array" ref="DF465:DG465">TRANSPOSE(
_xlfn.UNIQUE(
_xlfn._xlws.FILTER(cvm表[CPU],(cvm表[地域]=cvmCpu选项表[[#This Row],[地域]])
*IF(cvmCpu选项表[[#This Row],[机型]]="",TRUE,(cvm表[机型]=cvmCpu选项表[[#This Row],[机型]]))
*IF(cvmCpu选项表[[#This Row],[内存]]="",TRUE,(cvm表[内存]=cvmCpu选项表[[#This Row],[内存]]))))
)</f>
        <v>1</v>
      </c>
      <c r="DG465">
        <v>2</v>
      </c>
      <c r="FK465" t="s">
        <v>1921</v>
      </c>
      <c r="FL465" t="s">
        <v>2015</v>
      </c>
      <c r="FM465">
        <v>48</v>
      </c>
      <c r="FN465" t="str">
        <f t="shared" si="23"/>
        <v>cvm!$FR$465#</v>
      </c>
      <c r="FO465" t="str" cm="1">
        <f t="array" ref="FO465">_xlfn.LET(_xlpm.x, FR465,
         _xlpm.cellAddress, "【 cvm!" &amp; ADDRESS(ROW(cvm内存选项表[[#This Row],[自检]]),COLUMN(cvm内存选项表[[#This Row],[自检]])) &amp; "】",
         _xlfn.IFS(ISBLANK(_xlpm.x),   "error:右侧选项不足" &amp;  _xlpm.cellAddress,
               ISERROR(_xlpm.x),   "error:右侧选项执行失败: cvm!" &amp; _xlpm.cellAddress,
               TRUE,             "ok")
)</f>
        <v>ok</v>
      </c>
      <c r="FR465" cm="1">
        <f t="array" ref="FR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74">
      <c r="B466" t="e" vm="817">
        <v>#VALUE!</v>
      </c>
      <c r="C466" t="s">
        <v>1924</v>
      </c>
      <c r="D466" t="s">
        <v>1977</v>
      </c>
      <c r="E466">
        <v>1</v>
      </c>
      <c r="F466">
        <v>4</v>
      </c>
      <c r="G466" t="s">
        <v>2110</v>
      </c>
      <c r="H466">
        <v>90.6</v>
      </c>
      <c r="I466">
        <v>1</v>
      </c>
      <c r="J466" t="s">
        <v>2538</v>
      </c>
      <c r="R466" t="s">
        <v>1924</v>
      </c>
      <c r="T466">
        <v>184</v>
      </c>
      <c r="U466" t="str">
        <f t="shared" si="21"/>
        <v>cvm!$AC$466#</v>
      </c>
      <c r="V466" t="str" cm="1">
        <f t="array" ref="V466">_xlfn.LET(_xlpm.x, AC465,
         _xlpm.cellAddress, "【 cvm!" &amp; ADDRESS(ROW(cvm机型选项表[[#This Row],[自检]]),COLUMN(cvm机型选项表[[#This Row],[自检]])) &amp; "】",
         _xlfn.IFS(ISBLANK(_xlpm.x),   "error:右侧选项不足" &amp;  _xlpm.cellAddress,
               ISERROR(_xlpm.x),   "error:右侧选项执行失败: cvm!" &amp; _xlpm.cellAddress,
               TRUE,             "ok")
)</f>
        <v>ok</v>
      </c>
      <c r="AC466" t="str" cm="1">
        <f t="array" ref="AC466">TRANSPOSE(
_xlfn.UNIQUE(
_xlfn._xlws.FILTER(cvm表[机型],(cvm表[地域]=cvm机型选项表[[#This Row],[地域]])
*IF(cvm机型选项表[[#This Row],[CPU]]="",TRUE,(cvm表[CPU]=cvm机型选项表[[#This Row],[CPU]]))
*IF(cvm机型选项表[[#This Row],[内存]]="",TRUE,(cvm表[内存]=cvm机型选项表[[#This Row],[内存]]))))
)</f>
        <v>计算型 C5</v>
      </c>
      <c r="CY466" t="s">
        <v>1924</v>
      </c>
      <c r="CZ466" t="s">
        <v>1995</v>
      </c>
      <c r="DA466">
        <v>1</v>
      </c>
      <c r="DB466" t="str">
        <f t="shared" si="22"/>
        <v>cvm!$DF$466#</v>
      </c>
      <c r="DC466" t="str" cm="1">
        <f t="array" ref="DC466">_xlfn.LET(_xlpm.x, DF466,
         _xlpm.cellAddress, "【 cvm!" &amp; ADDRESS(ROW(cvmCpu选项表[[#This Row],[自检]]),COLUMN(cvmCpu选项表[[#This Row],[自检]])) &amp; "】",
         _xlfn.IFS(ISBLANK(_xlpm.x),   "error:右侧选项不足" &amp;  _xlpm.cellAddress,
               ISERROR(_xlpm.x),   "error:右侧选项执行失败: cvm!" &amp; _xlpm.cellAddress,
               TRUE,             "ok")
)</f>
        <v>ok</v>
      </c>
      <c r="DF466" cm="1">
        <f t="array" ref="DF466">TRANSPOSE(
_xlfn.UNIQUE(
_xlfn._xlws.FILTER(cvm表[CPU],(cvm表[地域]=cvmCpu选项表[[#This Row],[地域]])
*IF(cvmCpu选项表[[#This Row],[机型]]="",TRUE,(cvm表[机型]=cvmCpu选项表[[#This Row],[机型]]))
*IF(cvmCpu选项表[[#This Row],[内存]]="",TRUE,(cvm表[内存]=cvmCpu选项表[[#This Row],[内存]]))))
)</f>
        <v>1</v>
      </c>
      <c r="FK466" t="s">
        <v>1921</v>
      </c>
      <c r="FL466" t="s">
        <v>2015</v>
      </c>
      <c r="FM466">
        <v>56</v>
      </c>
      <c r="FN466" t="str">
        <f t="shared" si="23"/>
        <v>cvm!$FR$466#</v>
      </c>
      <c r="FO466" t="str" cm="1">
        <f t="array" ref="FO466">_xlfn.LET(_xlpm.x, FR466,
         _xlpm.cellAddress, "【 cvm!" &amp; ADDRESS(ROW(cvm内存选项表[[#This Row],[自检]]),COLUMN(cvm内存选项表[[#This Row],[自检]])) &amp; "】",
         _xlfn.IFS(ISBLANK(_xlpm.x),   "error:右侧选项不足" &amp;  _xlpm.cellAddress,
               ISERROR(_xlpm.x),   "error:右侧选项执行失败: cvm!" &amp; _xlpm.cellAddress,
               TRUE,             "ok")
)</f>
        <v>ok</v>
      </c>
      <c r="FR466" cm="1">
        <f t="array" ref="FR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74">
      <c r="B467" t="e" vm="818">
        <v>#VALUE!</v>
      </c>
      <c r="C467" t="s">
        <v>1924</v>
      </c>
      <c r="D467" t="s">
        <v>1977</v>
      </c>
      <c r="E467">
        <v>1</v>
      </c>
      <c r="F467">
        <v>2</v>
      </c>
      <c r="G467" t="s">
        <v>2071</v>
      </c>
      <c r="H467">
        <v>28</v>
      </c>
      <c r="I467">
        <v>1</v>
      </c>
      <c r="J467" t="s">
        <v>2539</v>
      </c>
      <c r="R467" t="s">
        <v>1924</v>
      </c>
      <c r="T467">
        <v>368</v>
      </c>
      <c r="U467" t="str">
        <f t="shared" si="21"/>
        <v>cvm!$AC$467#</v>
      </c>
      <c r="V467" t="str" cm="1">
        <f t="array" ref="V467">_xlfn.LET(_xlpm.x, AC466,
         _xlpm.cellAddress, "【 cvm!" &amp; ADDRESS(ROW(cvm机型选项表[[#This Row],[自检]]),COLUMN(cvm机型选项表[[#This Row],[自检]])) &amp; "】",
         _xlfn.IFS(ISBLANK(_xlpm.x),   "error:右侧选项不足" &amp;  _xlpm.cellAddress,
               ISERROR(_xlpm.x),   "error:右侧选项执行失败: cvm!" &amp; _xlpm.cellAddress,
               TRUE,             "ok")
)</f>
        <v>ok</v>
      </c>
      <c r="AC467" t="str" cm="1">
        <f t="array" ref="AC467">TRANSPOSE(
_xlfn.UNIQUE(
_xlfn._xlws.FILTER(cvm表[机型],(cvm表[地域]=cvm机型选项表[[#This Row],[地域]])
*IF(cvm机型选项表[[#This Row],[CPU]]="",TRUE,(cvm表[CPU]=cvm机型选项表[[#This Row],[CPU]]))
*IF(cvm机型选项表[[#This Row],[内存]]="",TRUE,(cvm表[内存]=cvm机型选项表[[#This Row],[内存]]))))
)</f>
        <v>计算型 C5</v>
      </c>
      <c r="CY467" t="s">
        <v>1924</v>
      </c>
      <c r="CZ467" t="s">
        <v>1995</v>
      </c>
      <c r="DA467">
        <v>8</v>
      </c>
      <c r="DB467" t="str">
        <f t="shared" si="22"/>
        <v>cvm!$DF$467#</v>
      </c>
      <c r="DC467" t="str" cm="1">
        <f t="array" ref="DC467">_xlfn.LET(_xlpm.x, DF467,
         _xlpm.cellAddress, "【 cvm!" &amp; ADDRESS(ROW(cvmCpu选项表[[#This Row],[自检]]),COLUMN(cvmCpu选项表[[#This Row],[自检]])) &amp; "】",
         _xlfn.IFS(ISBLANK(_xlpm.x),   "error:右侧选项不足" &amp;  _xlpm.cellAddress,
               ISERROR(_xlpm.x),   "error:右侧选项执行失败: cvm!" &amp; _xlpm.cellAddress,
               TRUE,             "ok")
)</f>
        <v>ok</v>
      </c>
      <c r="DF467" cm="1">
        <f t="array" ref="DF467:DG467">TRANSPOSE(
_xlfn.UNIQUE(
_xlfn._xlws.FILTER(cvm表[CPU],(cvm表[地域]=cvmCpu选项表[[#This Row],[地域]])
*IF(cvmCpu选项表[[#This Row],[机型]]="",TRUE,(cvm表[机型]=cvmCpu选项表[[#This Row],[机型]]))
*IF(cvmCpu选项表[[#This Row],[内存]]="",TRUE,(cvm表[内存]=cvmCpu选项表[[#This Row],[内存]]))))
)</f>
        <v>2</v>
      </c>
      <c r="DG467">
        <v>4</v>
      </c>
      <c r="FK467" t="s">
        <v>1921</v>
      </c>
      <c r="FL467" t="s">
        <v>2017</v>
      </c>
      <c r="FM467">
        <v>1</v>
      </c>
      <c r="FN467" t="str">
        <f t="shared" si="23"/>
        <v>cvm!$FR$467#</v>
      </c>
      <c r="FO467" t="str" cm="1">
        <f t="array" ref="FO467">_xlfn.LET(_xlpm.x, FR467,
         _xlpm.cellAddress, "【 cvm!" &amp; ADDRESS(ROW(cvm内存选项表[[#This Row],[自检]]),COLUMN(cvm内存选项表[[#This Row],[自检]])) &amp; "】",
         _xlfn.IFS(ISBLANK(_xlpm.x),   "error:右侧选项不足" &amp;  _xlpm.cellAddress,
               ISERROR(_xlpm.x),   "error:右侧选项执行失败: cvm!" &amp; _xlpm.cellAddress,
               TRUE,             "ok")
)</f>
        <v>ok</v>
      </c>
      <c r="FR467" cm="1">
        <f t="array" ref="FR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74">
      <c r="B468" t="e" vm="819">
        <v>#VALUE!</v>
      </c>
      <c r="C468" t="s">
        <v>1924</v>
      </c>
      <c r="D468" t="s">
        <v>1977</v>
      </c>
      <c r="E468">
        <v>1</v>
      </c>
      <c r="F468">
        <v>1</v>
      </c>
      <c r="G468" t="s">
        <v>2108</v>
      </c>
      <c r="H468">
        <v>18</v>
      </c>
      <c r="I468">
        <v>1</v>
      </c>
      <c r="J468" t="s">
        <v>2540</v>
      </c>
      <c r="R468" t="s">
        <v>1924</v>
      </c>
      <c r="T468">
        <v>174</v>
      </c>
      <c r="U468" t="str">
        <f t="shared" si="21"/>
        <v>cvm!$AC$468#</v>
      </c>
      <c r="V468" t="str" cm="1">
        <f t="array" ref="V468">_xlfn.LET(_xlpm.x, AC467,
         _xlpm.cellAddress, "【 cvm!" &amp; ADDRESS(ROW(cvm机型选项表[[#This Row],[自检]]),COLUMN(cvm机型选项表[[#This Row],[自检]])) &amp; "】",
         _xlfn.IFS(ISBLANK(_xlpm.x),   "error:右侧选项不足" &amp;  _xlpm.cellAddress,
               ISERROR(_xlpm.x),   "error:右侧选项执行失败: cvm!" &amp; _xlpm.cellAddress,
               TRUE,             "ok")
)</f>
        <v>ok</v>
      </c>
      <c r="AC468" t="str" cm="1">
        <f t="array" ref="AC468">TRANSPOSE(
_xlfn.UNIQUE(
_xlfn._xlws.FILTER(cvm表[机型],(cvm表[地域]=cvm机型选项表[[#This Row],[地域]])
*IF(cvm机型选项表[[#This Row],[CPU]]="",TRUE,(cvm表[CPU]=cvm机型选项表[[#This Row],[CPU]]))
*IF(cvm机型选项表[[#This Row],[内存]]="",TRUE,(cvm表[内存]=cvm机型选项表[[#This Row],[内存]]))))
)</f>
        <v>计算型 C4</v>
      </c>
      <c r="CY468" t="s">
        <v>1924</v>
      </c>
      <c r="CZ468" t="s">
        <v>1995</v>
      </c>
      <c r="DA468">
        <v>16</v>
      </c>
      <c r="DB468" t="str">
        <f t="shared" si="22"/>
        <v>cvm!$DF$468#</v>
      </c>
      <c r="DC468" t="str" cm="1">
        <f t="array" ref="DC468">_xlfn.LET(_xlpm.x, DF468,
         _xlpm.cellAddress, "【 cvm!" &amp; ADDRESS(ROW(cvmCpu选项表[[#This Row],[自检]]),COLUMN(cvmCpu选项表[[#This Row],[自检]])) &amp; "】",
         _xlfn.IFS(ISBLANK(_xlpm.x),   "error:右侧选项不足" &amp;  _xlpm.cellAddress,
               ISERROR(_xlpm.x),   "error:右侧选项执行失败: cvm!" &amp; _xlpm.cellAddress,
               TRUE,             "ok")
)</f>
        <v>ok</v>
      </c>
      <c r="DF468" cm="1">
        <f t="array" ref="DF468:DH468">TRANSPOSE(
_xlfn.UNIQUE(
_xlfn._xlws.FILTER(cvm表[CPU],(cvm表[地域]=cvmCpu选项表[[#This Row],[地域]])
*IF(cvmCpu选项表[[#This Row],[机型]]="",TRUE,(cvm表[机型]=cvmCpu选项表[[#This Row],[机型]]))
*IF(cvmCpu选项表[[#This Row],[内存]]="",TRUE,(cvm表[内存]=cvmCpu选项表[[#This Row],[内存]]))))
)</f>
        <v>4</v>
      </c>
      <c r="DG468">
        <v>8</v>
      </c>
      <c r="DH468">
        <v>16</v>
      </c>
      <c r="FK468" t="s">
        <v>1921</v>
      </c>
      <c r="FL468" t="s">
        <v>2017</v>
      </c>
      <c r="FM468">
        <v>2</v>
      </c>
      <c r="FN468" t="str">
        <f t="shared" si="23"/>
        <v>cvm!$FR$468#</v>
      </c>
      <c r="FO468" t="str" cm="1">
        <f t="array" ref="FO468">_xlfn.LET(_xlpm.x, FR468,
         _xlpm.cellAddress, "【 cvm!" &amp; ADDRESS(ROW(cvm内存选项表[[#This Row],[自检]]),COLUMN(cvm内存选项表[[#This Row],[自检]])) &amp; "】",
         _xlfn.IFS(ISBLANK(_xlpm.x),   "error:右侧选项不足" &amp;  _xlpm.cellAddress,
               ISERROR(_xlpm.x),   "error:右侧选项执行失败: cvm!" &amp; _xlpm.cellAddress,
               TRUE,             "ok")
)</f>
        <v>ok</v>
      </c>
      <c r="FR468" cm="1">
        <f t="array" ref="FR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74">
      <c r="B469" t="e" vm="820">
        <v>#VALUE!</v>
      </c>
      <c r="C469" t="s">
        <v>1924</v>
      </c>
      <c r="D469" t="s">
        <v>1977</v>
      </c>
      <c r="E469">
        <v>2</v>
      </c>
      <c r="F469">
        <v>4</v>
      </c>
      <c r="G469" t="s">
        <v>2074</v>
      </c>
      <c r="H469">
        <v>110</v>
      </c>
      <c r="I469">
        <v>1</v>
      </c>
      <c r="J469" t="s">
        <v>2541</v>
      </c>
      <c r="R469" t="s">
        <v>1924</v>
      </c>
      <c r="T469">
        <v>348</v>
      </c>
      <c r="U469" t="str">
        <f t="shared" si="21"/>
        <v>cvm!$AC$469#</v>
      </c>
      <c r="V469" t="str" cm="1">
        <f t="array" ref="V469">_xlfn.LET(_xlpm.x, AC468,
         _xlpm.cellAddress, "【 cvm!" &amp; ADDRESS(ROW(cvm机型选项表[[#This Row],[自检]]),COLUMN(cvm机型选项表[[#This Row],[自检]])) &amp; "】",
         _xlfn.IFS(ISBLANK(_xlpm.x),   "error:右侧选项不足" &amp;  _xlpm.cellAddress,
               ISERROR(_xlpm.x),   "error:右侧选项执行失败: cvm!" &amp; _xlpm.cellAddress,
               TRUE,             "ok")
)</f>
        <v>ok</v>
      </c>
      <c r="AC469" t="str" cm="1">
        <f t="array" ref="AC469">TRANSPOSE(
_xlfn.UNIQUE(
_xlfn._xlws.FILTER(cvm表[机型],(cvm表[地域]=cvm机型选项表[[#This Row],[地域]])
*IF(cvm机型选项表[[#This Row],[CPU]]="",TRUE,(cvm表[CPU]=cvm机型选项表[[#This Row],[CPU]]))
*IF(cvm机型选项表[[#This Row],[内存]]="",TRUE,(cvm表[内存]=cvm机型选项表[[#This Row],[内存]]))))
)</f>
        <v>计算型 C4</v>
      </c>
      <c r="CY469" t="s">
        <v>1924</v>
      </c>
      <c r="CZ469" t="s">
        <v>1995</v>
      </c>
      <c r="DA469">
        <v>32</v>
      </c>
      <c r="DB469" t="str">
        <f t="shared" si="22"/>
        <v>cvm!$DF$469#</v>
      </c>
      <c r="DC469" t="str" cm="1">
        <f t="array" ref="DC469">_xlfn.LET(_xlpm.x, DF469,
         _xlpm.cellAddress, "【 cvm!" &amp; ADDRESS(ROW(cvmCpu选项表[[#This Row],[自检]]),COLUMN(cvmCpu选项表[[#This Row],[自检]])) &amp; "】",
         _xlfn.IFS(ISBLANK(_xlpm.x),   "error:右侧选项不足" &amp;  _xlpm.cellAddress,
               ISERROR(_xlpm.x),   "error:右侧选项执行失败: cvm!" &amp; _xlpm.cellAddress,
               TRUE,             "ok")
)</f>
        <v>ok</v>
      </c>
      <c r="DF469" cm="1">
        <f t="array" ref="DF469:DG469">TRANSPOSE(
_xlfn.UNIQUE(
_xlfn._xlws.FILTER(cvm表[CPU],(cvm表[地域]=cvmCpu选项表[[#This Row],[地域]])
*IF(cvmCpu选项表[[#This Row],[机型]]="",TRUE,(cvm表[机型]=cvmCpu选项表[[#This Row],[机型]]))
*IF(cvmCpu选项表[[#This Row],[内存]]="",TRUE,(cvm表[内存]=cvmCpu选项表[[#This Row],[内存]]))))
)</f>
        <v>8</v>
      </c>
      <c r="DG469">
        <v>16</v>
      </c>
      <c r="FK469" t="s">
        <v>1921</v>
      </c>
      <c r="FL469" t="s">
        <v>2017</v>
      </c>
      <c r="FM469">
        <v>4</v>
      </c>
      <c r="FN469" t="str">
        <f t="shared" si="23"/>
        <v>cvm!$FR$469#</v>
      </c>
      <c r="FO469" t="str" cm="1">
        <f t="array" ref="FO469">_xlfn.LET(_xlpm.x, FR469,
         _xlpm.cellAddress, "【 cvm!" &amp; ADDRESS(ROW(cvm内存选项表[[#This Row],[自检]]),COLUMN(cvm内存选项表[[#This Row],[自检]])) &amp; "】",
         _xlfn.IFS(ISBLANK(_xlpm.x),   "error:右侧选项不足" &amp;  _xlpm.cellAddress,
               ISERROR(_xlpm.x),   "error:右侧选项执行失败: cvm!" &amp; _xlpm.cellAddress,
               TRUE,             "ok")
)</f>
        <v>ok</v>
      </c>
      <c r="FR469" cm="1">
        <f t="array" ref="FR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74">
      <c r="B470" t="e" vm="821">
        <v>#VALUE!</v>
      </c>
      <c r="C470" t="s">
        <v>1924</v>
      </c>
      <c r="D470" t="s">
        <v>1977</v>
      </c>
      <c r="E470">
        <v>2</v>
      </c>
      <c r="F470">
        <v>8</v>
      </c>
      <c r="G470" t="s">
        <v>2114</v>
      </c>
      <c r="H470">
        <v>181.2</v>
      </c>
      <c r="I470">
        <v>1</v>
      </c>
      <c r="J470" t="s">
        <v>2542</v>
      </c>
      <c r="R470" t="s">
        <v>1924</v>
      </c>
      <c r="T470">
        <v>316</v>
      </c>
      <c r="U470" t="str">
        <f t="shared" si="21"/>
        <v>cvm!$AC$470#</v>
      </c>
      <c r="V470" t="str" cm="1">
        <f t="array" ref="V470">_xlfn.LET(_xlpm.x, AC469,
         _xlpm.cellAddress, "【 cvm!" &amp; ADDRESS(ROW(cvm机型选项表[[#This Row],[自检]]),COLUMN(cvm机型选项表[[#This Row],[自检]])) &amp; "】",
         _xlfn.IFS(ISBLANK(_xlpm.x),   "error:右侧选项不足" &amp;  _xlpm.cellAddress,
               ISERROR(_xlpm.x),   "error:右侧选项执行失败: cvm!" &amp; _xlpm.cellAddress,
               TRUE,             "ok")
)</f>
        <v>ok</v>
      </c>
      <c r="AC470" t="str" cm="1">
        <f t="array" ref="AC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70" t="s">
        <v>1924</v>
      </c>
      <c r="CZ470" t="s">
        <v>1995</v>
      </c>
      <c r="DA470">
        <v>24</v>
      </c>
      <c r="DB470" t="str">
        <f t="shared" si="22"/>
        <v>cvm!$DF$470#</v>
      </c>
      <c r="DC470" t="str" cm="1">
        <f t="array" ref="DC470">_xlfn.LET(_xlpm.x, DF470,
         _xlpm.cellAddress, "【 cvm!" &amp; ADDRESS(ROW(cvmCpu选项表[[#This Row],[自检]]),COLUMN(cvmCpu选项表[[#This Row],[自检]])) &amp; "】",
         _xlfn.IFS(ISBLANK(_xlpm.x),   "error:右侧选项不足" &amp;  _xlpm.cellAddress,
               ISERROR(_xlpm.x),   "error:右侧选项执行失败: cvm!" &amp; _xlpm.cellAddress,
               TRUE,             "ok")
)</f>
        <v>ok</v>
      </c>
      <c r="DF470" cm="1">
        <f t="array" ref="DF470">TRANSPOSE(
_xlfn.UNIQUE(
_xlfn._xlws.FILTER(cvm表[CPU],(cvm表[地域]=cvmCpu选项表[[#This Row],[地域]])
*IF(cvmCpu选项表[[#This Row],[机型]]="",TRUE,(cvm表[机型]=cvmCpu选项表[[#This Row],[机型]]))
*IF(cvmCpu选项表[[#This Row],[内存]]="",TRUE,(cvm表[内存]=cvmCpu选项表[[#This Row],[内存]]))))
)</f>
        <v>12</v>
      </c>
      <c r="FK470" t="s">
        <v>1921</v>
      </c>
      <c r="FL470" t="s">
        <v>2017</v>
      </c>
      <c r="FM470">
        <v>8</v>
      </c>
      <c r="FN470" t="str">
        <f t="shared" si="23"/>
        <v>cvm!$FR$470#</v>
      </c>
      <c r="FO470" t="str" cm="1">
        <f t="array" ref="FO470">_xlfn.LET(_xlpm.x, FR470,
         _xlpm.cellAddress, "【 cvm!" &amp; ADDRESS(ROW(cvm内存选项表[[#This Row],[自检]]),COLUMN(cvm内存选项表[[#This Row],[自检]])) &amp; "】",
         _xlfn.IFS(ISBLANK(_xlpm.x),   "error:右侧选项不足" &amp;  _xlpm.cellAddress,
               ISERROR(_xlpm.x),   "error:右侧选项执行失败: cvm!" &amp; _xlpm.cellAddress,
               TRUE,             "ok")
)</f>
        <v>ok</v>
      </c>
      <c r="FR470" cm="1">
        <f t="array" ref="FR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74">
      <c r="B471" t="e" vm="822">
        <v>#VALUE!</v>
      </c>
      <c r="C471" t="s">
        <v>1924</v>
      </c>
      <c r="D471" t="s">
        <v>1977</v>
      </c>
      <c r="E471">
        <v>4</v>
      </c>
      <c r="F471">
        <v>16</v>
      </c>
      <c r="G471" t="s">
        <v>1967</v>
      </c>
      <c r="H471">
        <v>362.4</v>
      </c>
      <c r="I471">
        <v>1</v>
      </c>
      <c r="J471" t="s">
        <v>2543</v>
      </c>
      <c r="R471" t="s">
        <v>1924</v>
      </c>
      <c r="T471">
        <v>4</v>
      </c>
      <c r="U471" t="str">
        <f t="shared" si="21"/>
        <v>cvm!$AC$471#</v>
      </c>
      <c r="V471" t="str" cm="1">
        <f t="array" ref="V471">_xlfn.LET(_xlpm.x, AC470,
         _xlpm.cellAddress, "【 cvm!" &amp; ADDRESS(ROW(cvm机型选项表[[#This Row],[自检]]),COLUMN(cvm机型选项表[[#This Row],[自检]])) &amp; "】",
         _xlfn.IFS(ISBLANK(_xlpm.x),   "error:右侧选项不足" &amp;  _xlpm.cellAddress,
               ISERROR(_xlpm.x),   "error:右侧选项执行失败: cvm!" &amp; _xlpm.cellAddress,
               TRUE,             "ok")
)</f>
        <v>ok</v>
      </c>
      <c r="AC471" t="str" cm="1">
        <f t="array" ref="AC471:AJ471">TRANSPOSE(
_xlfn.UNIQUE(
_xlfn._xlws.FILTER(cvm表[机型],(cvm表[地域]=cvm机型选项表[[#This Row],[地域]])
*IF(cvm机型选项表[[#This Row],[CPU]]="",TRUE,(cvm表[CPU]=cvm机型选项表[[#This Row],[CPU]]))
*IF(cvm机型选项表[[#This Row],[内存]]="",TRUE,(cvm表[内存]=cvm机型选项表[[#This Row],[内存]]))))
)</f>
        <v>标准型 SA3</v>
      </c>
      <c r="AD471" t="str">
        <v>标准型 SA2</v>
      </c>
      <c r="AE471" t="str">
        <v>标准型 SA1</v>
      </c>
      <c r="AF471" t="str">
        <v>标准型 S5</v>
      </c>
      <c r="AG471" t="str">
        <v>标准型 S4</v>
      </c>
      <c r="AH471" t="str">
        <v>标准型 S3</v>
      </c>
      <c r="AI471" t="str">
        <v>标准型 S2</v>
      </c>
      <c r="AJ471" t="str">
        <v>标准型 S1</v>
      </c>
      <c r="CY471" t="s">
        <v>1924</v>
      </c>
      <c r="CZ471" t="s">
        <v>1995</v>
      </c>
      <c r="DA471">
        <v>48</v>
      </c>
      <c r="DB471" t="str">
        <f t="shared" si="22"/>
        <v>cvm!$DF$471#</v>
      </c>
      <c r="DC471" t="str" cm="1">
        <f t="array" ref="DC471">_xlfn.LET(_xlpm.x, DF471,
         _xlpm.cellAddress, "【 cvm!" &amp; ADDRESS(ROW(cvmCpu选项表[[#This Row],[自检]]),COLUMN(cvmCpu选项表[[#This Row],[自检]])) &amp; "】",
         _xlfn.IFS(ISBLANK(_xlpm.x),   "error:右侧选项不足" &amp;  _xlpm.cellAddress,
               ISERROR(_xlpm.x),   "error:右侧选项执行失败: cvm!" &amp; _xlpm.cellAddress,
               TRUE,             "ok")
)</f>
        <v>ok</v>
      </c>
      <c r="DF471" cm="1">
        <f t="array" ref="DF471:DG471">TRANSPOSE(
_xlfn.UNIQUE(
_xlfn._xlws.FILTER(cvm表[CPU],(cvm表[地域]=cvmCpu选项表[[#This Row],[地域]])
*IF(cvmCpu选项表[[#This Row],[机型]]="",TRUE,(cvm表[机型]=cvmCpu选项表[[#This Row],[机型]]))
*IF(cvmCpu选项表[[#This Row],[内存]]="",TRUE,(cvm表[内存]=cvmCpu选项表[[#This Row],[内存]]))))
)</f>
        <v>12</v>
      </c>
      <c r="DG471">
        <v>24</v>
      </c>
      <c r="FK471" t="s">
        <v>1921</v>
      </c>
      <c r="FL471" t="s">
        <v>2017</v>
      </c>
      <c r="FM471">
        <v>12</v>
      </c>
      <c r="FN471" t="str">
        <f t="shared" si="23"/>
        <v>cvm!$FR$471#</v>
      </c>
      <c r="FO471" t="str" cm="1">
        <f t="array" ref="FO471">_xlfn.LET(_xlpm.x, FR471,
         _xlpm.cellAddress, "【 cvm!" &amp; ADDRESS(ROW(cvm内存选项表[[#This Row],[自检]]),COLUMN(cvm内存选项表[[#This Row],[自检]])) &amp; "】",
         _xlfn.IFS(ISBLANK(_xlpm.x),   "error:右侧选项不足" &amp;  _xlpm.cellAddress,
               ISERROR(_xlpm.x),   "error:右侧选项执行失败: cvm!" &amp; _xlpm.cellAddress,
               TRUE,             "ok")
)</f>
        <v>ok</v>
      </c>
      <c r="FR471" cm="1">
        <f t="array" ref="FR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74">
      <c r="B472" t="e" vm="823">
        <v>#VALUE!</v>
      </c>
      <c r="C472" t="s">
        <v>1924</v>
      </c>
      <c r="D472" t="s">
        <v>1977</v>
      </c>
      <c r="E472">
        <v>4</v>
      </c>
      <c r="F472">
        <v>8</v>
      </c>
      <c r="G472" t="s">
        <v>1970</v>
      </c>
      <c r="H472">
        <v>241.6</v>
      </c>
      <c r="I472">
        <v>1</v>
      </c>
      <c r="J472" t="s">
        <v>2544</v>
      </c>
      <c r="R472" t="s">
        <v>1924</v>
      </c>
      <c r="T472">
        <v>2</v>
      </c>
      <c r="U472" t="str">
        <f t="shared" si="21"/>
        <v>cvm!$AC$472#</v>
      </c>
      <c r="V472" t="str" cm="1">
        <f t="array" ref="V472">_xlfn.LET(_xlpm.x, AC471,
         _xlpm.cellAddress, "【 cvm!" &amp; ADDRESS(ROW(cvm机型选项表[[#This Row],[自检]]),COLUMN(cvm机型选项表[[#This Row],[自检]])) &amp; "】",
         _xlfn.IFS(ISBLANK(_xlpm.x),   "error:右侧选项不足" &amp;  _xlpm.cellAddress,
               ISERROR(_xlpm.x),   "error:右侧选项执行失败: cvm!" &amp; _xlpm.cellAddress,
               TRUE,             "ok")
)</f>
        <v>ok</v>
      </c>
      <c r="AC472" t="str" cm="1">
        <f t="array" ref="AC472:AI472">TRANSPOSE(
_xlfn.UNIQUE(
_xlfn._xlws.FILTER(cvm表[机型],(cvm表[地域]=cvm机型选项表[[#This Row],[地域]])
*IF(cvm机型选项表[[#This Row],[CPU]]="",TRUE,(cvm表[CPU]=cvm机型选项表[[#This Row],[CPU]]))
*IF(cvm机型选项表[[#This Row],[内存]]="",TRUE,(cvm表[内存]=cvm机型选项表[[#This Row],[内存]]))))
)</f>
        <v>标准型 SA3</v>
      </c>
      <c r="AD472" t="str">
        <v>标准型 SA2</v>
      </c>
      <c r="AE472" t="str">
        <v>标准型 SA1</v>
      </c>
      <c r="AF472" t="str">
        <v>标准型 S5</v>
      </c>
      <c r="AG472" t="str">
        <v>标准型 S4</v>
      </c>
      <c r="AH472" t="str">
        <v>标准型 S2</v>
      </c>
      <c r="AI472" t="str">
        <v>标准型 S1</v>
      </c>
      <c r="CY472" t="s">
        <v>1924</v>
      </c>
      <c r="CZ472" t="s">
        <v>1995</v>
      </c>
      <c r="DA472">
        <v>64</v>
      </c>
      <c r="DB472" t="str">
        <f t="shared" si="22"/>
        <v>cvm!$DF$472#</v>
      </c>
      <c r="DC472" t="str" cm="1">
        <f t="array" ref="DC472">_xlfn.LET(_xlpm.x, DF472,
         _xlpm.cellAddress, "【 cvm!" &amp; ADDRESS(ROW(cvmCpu选项表[[#This Row],[自检]]),COLUMN(cvmCpu选项表[[#This Row],[自检]])) &amp; "】",
         _xlfn.IFS(ISBLANK(_xlpm.x),   "error:右侧选项不足" &amp;  _xlpm.cellAddress,
               ISERROR(_xlpm.x),   "error:右侧选项执行失败: cvm!" &amp; _xlpm.cellAddress,
               TRUE,             "ok")
)</f>
        <v>ok</v>
      </c>
      <c r="DF472" cm="1">
        <f t="array" ref="DF472">TRANSPOSE(
_xlfn.UNIQUE(
_xlfn._xlws.FILTER(cvm表[CPU],(cvm表[地域]=cvmCpu选项表[[#This Row],[地域]])
*IF(cvmCpu选项表[[#This Row],[机型]]="",TRUE,(cvm表[机型]=cvmCpu选项表[[#This Row],[机型]]))
*IF(cvmCpu选项表[[#This Row],[内存]]="",TRUE,(cvm表[内存]=cvmCpu选项表[[#This Row],[内存]]))))
)</f>
        <v>32</v>
      </c>
      <c r="FK472" t="s">
        <v>1921</v>
      </c>
      <c r="FL472" t="s">
        <v>2017</v>
      </c>
      <c r="FM472">
        <v>16</v>
      </c>
      <c r="FN472" t="str">
        <f t="shared" si="23"/>
        <v>cvm!$FR$472#</v>
      </c>
      <c r="FO472" t="str" cm="1">
        <f t="array" ref="FO472">_xlfn.LET(_xlpm.x, FR472,
         _xlpm.cellAddress, "【 cvm!" &amp; ADDRESS(ROW(cvm内存选项表[[#This Row],[自检]]),COLUMN(cvm内存选项表[[#This Row],[自检]])) &amp; "】",
         _xlfn.IFS(ISBLANK(_xlpm.x),   "error:右侧选项不足" &amp;  _xlpm.cellAddress,
               ISERROR(_xlpm.x),   "error:右侧选项执行失败: cvm!" &amp; _xlpm.cellAddress,
               TRUE,             "ok")
)</f>
        <v>ok</v>
      </c>
      <c r="FR472" cm="1">
        <f t="array" ref="FR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74">
      <c r="B473" t="e" vm="824">
        <v>#VALUE!</v>
      </c>
      <c r="C473" t="s">
        <v>1924</v>
      </c>
      <c r="D473" t="s">
        <v>1977</v>
      </c>
      <c r="E473">
        <v>8</v>
      </c>
      <c r="F473">
        <v>32</v>
      </c>
      <c r="G473" t="s">
        <v>1956</v>
      </c>
      <c r="H473">
        <v>724.8</v>
      </c>
      <c r="I473">
        <v>1</v>
      </c>
      <c r="J473" t="s">
        <v>2545</v>
      </c>
      <c r="R473" t="s">
        <v>1924</v>
      </c>
      <c r="T473">
        <v>1</v>
      </c>
      <c r="U473" t="str">
        <f t="shared" si="21"/>
        <v>cvm!$AC$473#</v>
      </c>
      <c r="V473" t="str" cm="1">
        <f t="array" ref="V473">_xlfn.LET(_xlpm.x, AC472,
         _xlpm.cellAddress, "【 cvm!" &amp; ADDRESS(ROW(cvm机型选项表[[#This Row],[自检]]),COLUMN(cvm机型选项表[[#This Row],[自检]])) &amp; "】",
         _xlfn.IFS(ISBLANK(_xlpm.x),   "error:右侧选项不足" &amp;  _xlpm.cellAddress,
               ISERROR(_xlpm.x),   "error:右侧选项执行失败: cvm!" &amp; _xlpm.cellAddress,
               TRUE,             "ok")
)</f>
        <v>ok</v>
      </c>
      <c r="AC473" t="str" cm="1">
        <f t="array" ref="AC473:AJ473">TRANSPOSE(
_xlfn.UNIQUE(
_xlfn._xlws.FILTER(cvm表[机型],(cvm表[地域]=cvm机型选项表[[#This Row],[地域]])
*IF(cvm机型选项表[[#This Row],[CPU]]="",TRUE,(cvm表[CPU]=cvm机型选项表[[#This Row],[CPU]]))
*IF(cvm机型选项表[[#This Row],[内存]]="",TRUE,(cvm表[内存]=cvm机型选项表[[#This Row],[内存]]))))
)</f>
        <v>标准型 SA3</v>
      </c>
      <c r="AD473" t="str">
        <v>标准型 SA2</v>
      </c>
      <c r="AE473" t="str">
        <v>标准型 SA1</v>
      </c>
      <c r="AF473" t="str">
        <v>标准型 S5</v>
      </c>
      <c r="AG473" t="str">
        <v>标准型 S4</v>
      </c>
      <c r="AH473" t="str">
        <v>标准型 S3</v>
      </c>
      <c r="AI473" t="str">
        <v>标准型 S2</v>
      </c>
      <c r="AJ473" t="str">
        <v>标准型 S1</v>
      </c>
      <c r="CY473" t="s">
        <v>1924</v>
      </c>
      <c r="CZ473" t="s">
        <v>1995</v>
      </c>
      <c r="DA473">
        <v>96</v>
      </c>
      <c r="DB473" t="str">
        <f t="shared" si="22"/>
        <v>cvm!$DF$473#</v>
      </c>
      <c r="DC473" t="str" cm="1">
        <f t="array" ref="DC473">_xlfn.LET(_xlpm.x, DF473,
         _xlpm.cellAddress, "【 cvm!" &amp; ADDRESS(ROW(cvmCpu选项表[[#This Row],[自检]]),COLUMN(cvmCpu选项表[[#This Row],[自检]])) &amp; "】",
         _xlfn.IFS(ISBLANK(_xlpm.x),   "error:右侧选项不足" &amp;  _xlpm.cellAddress,
               ISERROR(_xlpm.x),   "error:右侧选项执行失败: cvm!" &amp; _xlpm.cellAddress,
               TRUE,             "ok")
)</f>
        <v>ok</v>
      </c>
      <c r="DF473" cm="1">
        <f t="array" ref="DF473">TRANSPOSE(
_xlfn.UNIQUE(
_xlfn._xlws.FILTER(cvm表[CPU],(cvm表[地域]=cvmCpu选项表[[#This Row],[地域]])
*IF(cvmCpu选项表[[#This Row],[机型]]="",TRUE,(cvm表[机型]=cvmCpu选项表[[#This Row],[机型]]))
*IF(cvmCpu选项表[[#This Row],[内存]]="",TRUE,(cvm表[内存]=cvmCpu选项表[[#This Row],[内存]]))))
)</f>
        <v>48</v>
      </c>
      <c r="FK473" t="s">
        <v>1921</v>
      </c>
      <c r="FL473" t="s">
        <v>2017</v>
      </c>
      <c r="FM473">
        <v>24</v>
      </c>
      <c r="FN473" t="str">
        <f t="shared" si="23"/>
        <v>cvm!$FR$473#</v>
      </c>
      <c r="FO473" t="str" cm="1">
        <f t="array" ref="FO473">_xlfn.LET(_xlpm.x, FR473,
         _xlpm.cellAddress, "【 cvm!" &amp; ADDRESS(ROW(cvm内存选项表[[#This Row],[自检]]),COLUMN(cvm内存选项表[[#This Row],[自检]])) &amp; "】",
         _xlfn.IFS(ISBLANK(_xlpm.x),   "error:右侧选项不足" &amp;  _xlpm.cellAddress,
               ISERROR(_xlpm.x),   "error:右侧选项执行失败: cvm!" &amp; _xlpm.cellAddress,
               TRUE,             "ok")
)</f>
        <v>ok</v>
      </c>
      <c r="FR473" cm="1">
        <f t="array" ref="FR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74">
      <c r="B474" t="e" vm="825">
        <v>#VALUE!</v>
      </c>
      <c r="C474" t="s">
        <v>1924</v>
      </c>
      <c r="D474" t="s">
        <v>1977</v>
      </c>
      <c r="E474">
        <v>8</v>
      </c>
      <c r="F474">
        <v>16</v>
      </c>
      <c r="G474" t="s">
        <v>1975</v>
      </c>
      <c r="H474">
        <v>483.2</v>
      </c>
      <c r="I474">
        <v>1</v>
      </c>
      <c r="J474" t="s">
        <v>2546</v>
      </c>
      <c r="R474" t="s">
        <v>1924</v>
      </c>
      <c r="T474">
        <v>160</v>
      </c>
      <c r="U474" t="str">
        <f t="shared" si="21"/>
        <v>cvm!$AC$474#</v>
      </c>
      <c r="V474" t="str" cm="1">
        <f t="array" ref="V474">_xlfn.LET(_xlpm.x, AC473,
         _xlpm.cellAddress, "【 cvm!" &amp; ADDRESS(ROW(cvm机型选项表[[#This Row],[自检]]),COLUMN(cvm机型选项表[[#This Row],[自检]])) &amp; "】",
         _xlfn.IFS(ISBLANK(_xlpm.x),   "error:右侧选项不足" &amp;  _xlpm.cellAddress,
               ISERROR(_xlpm.x),   "error:右侧选项执行失败: cvm!" &amp; _xlpm.cellAddress,
               TRUE,             "ok")
)</f>
        <v>ok</v>
      </c>
      <c r="AC474" t="str" cm="1">
        <f t="array" ref="AC474:AH474">TRANSPOSE(
_xlfn.UNIQUE(
_xlfn._xlws.FILTER(cvm表[机型],(cvm表[地域]=cvm机型选项表[[#This Row],[地域]])
*IF(cvm机型选项表[[#This Row],[CPU]]="",TRUE,(cvm表[CPU]=cvm机型选项表[[#This Row],[CPU]]))
*IF(cvm机型选项表[[#This Row],[内存]]="",TRUE,(cvm表[内存]=cvm机型选项表[[#This Row],[内存]]))))
)</f>
        <v>标准型 SA3</v>
      </c>
      <c r="AD474" t="str">
        <v>标准型 SA2</v>
      </c>
      <c r="AE474" t="str">
        <v>标准型 S5</v>
      </c>
      <c r="AF474" t="str">
        <v>GPU计算型 GN7</v>
      </c>
      <c r="AG474" t="str">
        <v>GPU计算型 GN10Xp</v>
      </c>
      <c r="AH474" t="str">
        <v>GPU计算型 GN10X</v>
      </c>
      <c r="CY474" t="s">
        <v>1924</v>
      </c>
      <c r="CZ474" t="s">
        <v>2066</v>
      </c>
      <c r="DA474">
        <v>192</v>
      </c>
      <c r="DB474" t="str">
        <f t="shared" si="22"/>
        <v>cvm!$DF$474#</v>
      </c>
      <c r="DC474" t="str" cm="1">
        <f t="array" ref="DC474">_xlfn.LET(_xlpm.x, DF474,
         _xlpm.cellAddress, "【 cvm!" &amp; ADDRESS(ROW(cvmCpu选项表[[#This Row],[自检]]),COLUMN(cvmCpu选项表[[#This Row],[自检]])) &amp; "】",
         _xlfn.IFS(ISBLANK(_xlpm.x),   "error:右侧选项不足" &amp;  _xlpm.cellAddress,
               ISERROR(_xlpm.x),   "error:右侧选项执行失败: cvm!" &amp; _xlpm.cellAddress,
               TRUE,             "ok")
)</f>
        <v>ok</v>
      </c>
      <c r="DF474" cm="1">
        <f t="array" ref="DF474">TRANSPOSE(
_xlfn.UNIQUE(
_xlfn._xlws.FILTER(cvm表[CPU],(cvm表[地域]=cvmCpu选项表[[#This Row],[地域]])
*IF(cvmCpu选项表[[#This Row],[机型]]="",TRUE,(cvm表[机型]=cvmCpu选项表[[#This Row],[机型]]))
*IF(cvmCpu选项表[[#This Row],[内存]]="",TRUE,(cvm表[内存]=cvmCpu选项表[[#This Row],[内存]]))))
)</f>
        <v>96</v>
      </c>
      <c r="FK474" t="s">
        <v>1921</v>
      </c>
      <c r="FL474" t="s">
        <v>2017</v>
      </c>
      <c r="FM474">
        <v>32</v>
      </c>
      <c r="FN474" t="str">
        <f t="shared" si="23"/>
        <v>cvm!$FR$474#</v>
      </c>
      <c r="FO474" t="str" cm="1">
        <f t="array" ref="FO474">_xlfn.LET(_xlpm.x, FR474,
         _xlpm.cellAddress, "【 cvm!" &amp; ADDRESS(ROW(cvm内存选项表[[#This Row],[自检]]),COLUMN(cvm内存选项表[[#This Row],[自检]])) &amp; "】",
         _xlfn.IFS(ISBLANK(_xlpm.x),   "error:右侧选项不足" &amp;  _xlpm.cellAddress,
               ISERROR(_xlpm.x),   "error:右侧选项执行失败: cvm!" &amp; _xlpm.cellAddress,
               TRUE,             "ok")
)</f>
        <v>ok</v>
      </c>
      <c r="FR474" cm="1">
        <f t="array" ref="FR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74">
      <c r="B475" t="e" vm="826">
        <v>#VALUE!</v>
      </c>
      <c r="C475" t="s">
        <v>1924</v>
      </c>
      <c r="D475" t="s">
        <v>1977</v>
      </c>
      <c r="E475">
        <v>16</v>
      </c>
      <c r="F475">
        <v>32</v>
      </c>
      <c r="G475" t="s">
        <v>1980</v>
      </c>
      <c r="H475">
        <v>966.4</v>
      </c>
      <c r="I475">
        <v>1</v>
      </c>
      <c r="J475" t="s">
        <v>2547</v>
      </c>
      <c r="R475" t="s">
        <v>1924</v>
      </c>
      <c r="T475">
        <v>470</v>
      </c>
      <c r="U475" t="str">
        <f t="shared" si="21"/>
        <v>cvm!$AC$475#</v>
      </c>
      <c r="V475" t="str" cm="1">
        <f t="array" ref="V475">_xlfn.LET(_xlpm.x, AC474,
         _xlpm.cellAddress, "【 cvm!" &amp; ADDRESS(ROW(cvm机型选项表[[#This Row],[自检]]),COLUMN(cvm机型选项表[[#This Row],[自检]])) &amp; "】",
         _xlfn.IFS(ISBLANK(_xlpm.x),   "error:右侧选项不足" &amp;  _xlpm.cellAddress,
               ISERROR(_xlpm.x),   "error:右侧选项执行失败: cvm!" &amp; _xlpm.cellAddress,
               TRUE,             "ok")
)</f>
        <v>ok</v>
      </c>
      <c r="AC475" t="str" cm="1">
        <f t="array" ref="AC475:AD475">TRANSPOSE(
_xlfn.UNIQUE(
_xlfn._xlws.FILTER(cvm表[机型],(cvm表[地域]=cvm机型选项表[[#This Row],[地域]])
*IF(cvm机型选项表[[#This Row],[CPU]]="",TRUE,(cvm表[CPU]=cvm机型选项表[[#This Row],[CPU]]))
*IF(cvm机型选项表[[#This Row],[内存]]="",TRUE,(cvm表[内存]=cvm机型选项表[[#This Row],[内存]]))))
)</f>
        <v>标准型 SA3</v>
      </c>
      <c r="AD475" t="str">
        <v>内存型 M6</v>
      </c>
      <c r="CY475" t="s">
        <v>1924</v>
      </c>
      <c r="CZ475" t="s">
        <v>1997</v>
      </c>
      <c r="DA475">
        <v>384</v>
      </c>
      <c r="DB475" t="str">
        <f t="shared" si="22"/>
        <v>cvm!$DF$475#</v>
      </c>
      <c r="DC475" t="str" cm="1">
        <f t="array" ref="DC475">_xlfn.LET(_xlpm.x, DF475,
         _xlpm.cellAddress, "【 cvm!" &amp; ADDRESS(ROW(cvmCpu选项表[[#This Row],[自检]]),COLUMN(cvmCpu选项表[[#This Row],[自检]])) &amp; "】",
         _xlfn.IFS(ISBLANK(_xlpm.x),   "error:右侧选项不足" &amp;  _xlpm.cellAddress,
               ISERROR(_xlpm.x),   "error:右侧选项执行失败: cvm!" &amp; _xlpm.cellAddress,
               TRUE,             "ok")
)</f>
        <v>ok</v>
      </c>
      <c r="DF475" cm="1">
        <f t="array" ref="DF475">TRANSPOSE(
_xlfn.UNIQUE(
_xlfn._xlws.FILTER(cvm表[CPU],(cvm表[地域]=cvmCpu选项表[[#This Row],[地域]])
*IF(cvmCpu选项表[[#This Row],[机型]]="",TRUE,(cvm表[机型]=cvmCpu选项表[[#This Row],[机型]]))
*IF(cvmCpu选项表[[#This Row],[内存]]="",TRUE,(cvm表[内存]=cvmCpu选项表[[#This Row],[内存]]))))
)</f>
        <v>80</v>
      </c>
      <c r="FK475" t="s">
        <v>1921</v>
      </c>
      <c r="FL475" t="s">
        <v>2019</v>
      </c>
      <c r="FM475">
        <v>16</v>
      </c>
      <c r="FN475" t="str">
        <f t="shared" si="23"/>
        <v>cvm!$FR$475#</v>
      </c>
      <c r="FO475" t="str" cm="1">
        <f t="array" ref="FO475">_xlfn.LET(_xlpm.x, FR475,
         _xlpm.cellAddress, "【 cvm!" &amp; ADDRESS(ROW(cvm内存选项表[[#This Row],[自检]]),COLUMN(cvm内存选项表[[#This Row],[自检]])) &amp; "】",
         _xlfn.IFS(ISBLANK(_xlpm.x),   "error:右侧选项不足" &amp;  _xlpm.cellAddress,
               ISERROR(_xlpm.x),   "error:右侧选项执行失败: cvm!" &amp; _xlpm.cellAddress,
               TRUE,             "ok")
)</f>
        <v>ok</v>
      </c>
      <c r="FR475" cm="1">
        <f t="array" ref="FR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74">
      <c r="B476" t="e" vm="827">
        <v>#VALUE!</v>
      </c>
      <c r="C476" t="s">
        <v>1924</v>
      </c>
      <c r="D476" t="s">
        <v>1977</v>
      </c>
      <c r="E476">
        <v>16</v>
      </c>
      <c r="F476">
        <v>64</v>
      </c>
      <c r="G476" t="s">
        <v>1942</v>
      </c>
      <c r="H476">
        <v>1449.6</v>
      </c>
      <c r="I476">
        <v>1</v>
      </c>
      <c r="J476" t="s">
        <v>2548</v>
      </c>
      <c r="R476" t="s">
        <v>1924</v>
      </c>
      <c r="T476">
        <v>215</v>
      </c>
      <c r="U476" t="str">
        <f t="shared" si="21"/>
        <v>cvm!$AC$476#</v>
      </c>
      <c r="V476" t="str" cm="1">
        <f t="array" ref="V476">_xlfn.LET(_xlpm.x, AC475,
         _xlpm.cellAddress, "【 cvm!" &amp; ADDRESS(ROW(cvm机型选项表[[#This Row],[自检]]),COLUMN(cvm机型选项表[[#This Row],[自检]])) &amp; "】",
         _xlfn.IFS(ISBLANK(_xlpm.x),   "error:右侧选项不足" &amp;  _xlpm.cellAddress,
               ISERROR(_xlpm.x),   "error:右侧选项执行失败: cvm!" &amp; _xlpm.cellAddress,
               TRUE,             "ok")
)</f>
        <v>ok</v>
      </c>
      <c r="AC476" t="str" cm="1">
        <f t="array" ref="AC476">TRANSPOSE(
_xlfn.UNIQUE(
_xlfn._xlws.FILTER(cvm表[机型],(cvm表[地域]=cvm机型选项表[[#This Row],[地域]])
*IF(cvm机型选项表[[#This Row],[CPU]]="",TRUE,(cvm表[CPU]=cvm机型选项表[[#This Row],[CPU]]))
*IF(cvm机型选项表[[#This Row],[内存]]="",TRUE,(cvm表[内存]=cvm机型选项表[[#This Row],[内存]]))))
)</f>
        <v>标准型 SA3</v>
      </c>
      <c r="CY476" t="s">
        <v>1924</v>
      </c>
      <c r="CZ476" t="s">
        <v>1999</v>
      </c>
      <c r="DA476">
        <v>32</v>
      </c>
      <c r="DB476" t="str">
        <f t="shared" si="22"/>
        <v>cvm!$DF$476#</v>
      </c>
      <c r="DC476" t="str" cm="1">
        <f t="array" ref="DC476">_xlfn.LET(_xlpm.x, DF476,
         _xlpm.cellAddress, "【 cvm!" &amp; ADDRESS(ROW(cvmCpu选项表[[#This Row],[自检]]),COLUMN(cvmCpu选项表[[#This Row],[自检]])) &amp; "】",
         _xlfn.IFS(ISBLANK(_xlpm.x),   "error:右侧选项不足" &amp;  _xlpm.cellAddress,
               ISERROR(_xlpm.x),   "error:右侧选项执行失败: cvm!" &amp; _xlpm.cellAddress,
               TRUE,             "ok")
)</f>
        <v>ok</v>
      </c>
      <c r="DF476" cm="1">
        <f t="array" ref="DF476">TRANSPOSE(
_xlfn.UNIQUE(
_xlfn._xlws.FILTER(cvm表[CPU],(cvm表[地域]=cvmCpu选项表[[#This Row],[地域]])
*IF(cvmCpu选项表[[#This Row],[机型]]="",TRUE,(cvm表[机型]=cvmCpu选项表[[#This Row],[机型]]))
*IF(cvmCpu选项表[[#This Row],[内存]]="",TRUE,(cvm表[内存]=cvmCpu选项表[[#This Row],[内存]]))))
)</f>
        <v>8</v>
      </c>
      <c r="FK476" t="s">
        <v>1921</v>
      </c>
      <c r="FL476" t="s">
        <v>2019</v>
      </c>
      <c r="FM476">
        <v>32</v>
      </c>
      <c r="FN476" t="str">
        <f t="shared" si="23"/>
        <v>cvm!$FR$476#</v>
      </c>
      <c r="FO476" t="str" cm="1">
        <f t="array" ref="FO476">_xlfn.LET(_xlpm.x, FR476,
         _xlpm.cellAddress, "【 cvm!" &amp; ADDRESS(ROW(cvm内存选项表[[#This Row],[自检]]),COLUMN(cvm内存选项表[[#This Row],[自检]])) &amp; "】",
         _xlfn.IFS(ISBLANK(_xlpm.x),   "error:右侧选项不足" &amp;  _xlpm.cellAddress,
               ISERROR(_xlpm.x),   "error:右侧选项执行失败: cvm!" &amp; _xlpm.cellAddress,
               TRUE,             "ok")
)</f>
        <v>ok</v>
      </c>
      <c r="FR476" cm="1">
        <f t="array" ref="FR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74">
      <c r="B477" t="e" vm="828">
        <v>#VALUE!</v>
      </c>
      <c r="C477" t="s">
        <v>1924</v>
      </c>
      <c r="D477" t="s">
        <v>1977</v>
      </c>
      <c r="E477">
        <v>32</v>
      </c>
      <c r="F477">
        <v>128</v>
      </c>
      <c r="G477" t="s">
        <v>1944</v>
      </c>
      <c r="H477">
        <v>2899.2</v>
      </c>
      <c r="I477">
        <v>1</v>
      </c>
      <c r="J477" t="s">
        <v>2549</v>
      </c>
      <c r="R477" t="s">
        <v>1924</v>
      </c>
      <c r="T477">
        <v>640</v>
      </c>
      <c r="U477" t="str">
        <f t="shared" si="21"/>
        <v>cvm!$AC$477#</v>
      </c>
      <c r="V477" t="str" cm="1">
        <f t="array" ref="V477">_xlfn.LET(_xlpm.x, AC476,
         _xlpm.cellAddress, "【 cvm!" &amp; ADDRESS(ROW(cvm机型选项表[[#This Row],[自检]]),COLUMN(cvm机型选项表[[#This Row],[自检]])) &amp; "】",
         _xlfn.IFS(ISBLANK(_xlpm.x),   "error:右侧选项不足" &amp;  _xlpm.cellAddress,
               ISERROR(_xlpm.x),   "error:右侧选项执行失败: cvm!" &amp; _xlpm.cellAddress,
               TRUE,             "ok")
)</f>
        <v>ok</v>
      </c>
      <c r="AC477" t="str" cm="1">
        <f t="array" ref="AC477">TRANSPOSE(
_xlfn.UNIQUE(
_xlfn._xlws.FILTER(cvm表[机型],(cvm表[地域]=cvm机型选项表[[#This Row],[地域]])
*IF(cvm机型选项表[[#This Row],[CPU]]="",TRUE,(cvm表[CPU]=cvm机型选项表[[#This Row],[CPU]]))
*IF(cvm机型选项表[[#This Row],[内存]]="",TRUE,(cvm表[内存]=cvm机型选项表[[#This Row],[内存]]))))
)</f>
        <v>标准型 SA3</v>
      </c>
      <c r="CY477" t="s">
        <v>1924</v>
      </c>
      <c r="CZ477" t="s">
        <v>1999</v>
      </c>
      <c r="DA477">
        <v>64</v>
      </c>
      <c r="DB477" t="str">
        <f t="shared" si="22"/>
        <v>cvm!$DF$477#</v>
      </c>
      <c r="DC477" t="str" cm="1">
        <f t="array" ref="DC477">_xlfn.LET(_xlpm.x, DF477,
         _xlpm.cellAddress, "【 cvm!" &amp; ADDRESS(ROW(cvmCpu选项表[[#This Row],[自检]]),COLUMN(cvmCpu选项表[[#This Row],[自检]])) &amp; "】",
         _xlfn.IFS(ISBLANK(_xlpm.x),   "error:右侧选项不足" &amp;  _xlpm.cellAddress,
               ISERROR(_xlpm.x),   "error:右侧选项执行失败: cvm!" &amp; _xlpm.cellAddress,
               TRUE,             "ok")
)</f>
        <v>ok</v>
      </c>
      <c r="DF477" cm="1">
        <f t="array" ref="DF477">TRANSPOSE(
_xlfn.UNIQUE(
_xlfn._xlws.FILTER(cvm表[CPU],(cvm表[地域]=cvmCpu选项表[[#This Row],[地域]])
*IF(cvmCpu选项表[[#This Row],[机型]]="",TRUE,(cvm表[机型]=cvmCpu选项表[[#This Row],[机型]]))
*IF(cvmCpu选项表[[#This Row],[内存]]="",TRUE,(cvm表[内存]=cvmCpu选项表[[#This Row],[内存]]))))
)</f>
        <v>16</v>
      </c>
      <c r="FK477" t="s">
        <v>1921</v>
      </c>
      <c r="FL477" t="s">
        <v>2019</v>
      </c>
      <c r="FM477">
        <v>82</v>
      </c>
      <c r="FN477" t="str">
        <f t="shared" si="23"/>
        <v>cvm!$FR$477#</v>
      </c>
      <c r="FO477" t="str" cm="1">
        <f t="array" ref="FO477">_xlfn.LET(_xlpm.x, FR477,
         _xlpm.cellAddress, "【 cvm!" &amp; ADDRESS(ROW(cvm内存选项表[[#This Row],[自检]]),COLUMN(cvm内存选项表[[#This Row],[自检]])) &amp; "】",
         _xlfn.IFS(ISBLANK(_xlpm.x),   "error:右侧选项不足" &amp;  _xlpm.cellAddress,
               ISERROR(_xlpm.x),   "error:右侧选项执行失败: cvm!" &amp; _xlpm.cellAddress,
               TRUE,             "ok")
)</f>
        <v>ok</v>
      </c>
      <c r="FR477" cm="1">
        <f t="array" ref="FR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74">
      <c r="B478" t="e" vm="829">
        <v>#VALUE!</v>
      </c>
      <c r="C478" t="s">
        <v>1924</v>
      </c>
      <c r="D478" t="s">
        <v>1977</v>
      </c>
      <c r="E478">
        <v>32</v>
      </c>
      <c r="F478">
        <v>64</v>
      </c>
      <c r="G478" t="s">
        <v>1985</v>
      </c>
      <c r="H478">
        <v>1932.8</v>
      </c>
      <c r="I478">
        <v>1</v>
      </c>
      <c r="J478" t="s">
        <v>2550</v>
      </c>
      <c r="R478" t="s">
        <v>1924</v>
      </c>
      <c r="T478">
        <v>696</v>
      </c>
      <c r="U478" t="str">
        <f t="shared" si="21"/>
        <v>cvm!$AC$478#</v>
      </c>
      <c r="V478" t="str" cm="1">
        <f t="array" ref="V478">_xlfn.LET(_xlpm.x, AC477,
         _xlpm.cellAddress, "【 cvm!" &amp; ADDRESS(ROW(cvm机型选项表[[#This Row],[自检]]),COLUMN(cvm机型选项表[[#This Row],[自检]])) &amp; "】",
         _xlfn.IFS(ISBLANK(_xlpm.x),   "error:右侧选项不足" &amp;  _xlpm.cellAddress,
               ISERROR(_xlpm.x),   "error:右侧选项执行失败: cvm!" &amp; _xlpm.cellAddress,
               TRUE,             "ok")
)</f>
        <v>ok</v>
      </c>
      <c r="AC478" t="str" cm="1">
        <f t="array" ref="AC478">TRANSPOSE(
_xlfn.UNIQUE(
_xlfn._xlws.FILTER(cvm表[机型],(cvm表[地域]=cvm机型选项表[[#This Row],[地域]])
*IF(cvm机型选项表[[#This Row],[CPU]]="",TRUE,(cvm表[CPU]=cvm机型选项表[[#This Row],[CPU]]))
*IF(cvm机型选项表[[#This Row],[内存]]="",TRUE,(cvm表[内存]=cvm机型选项表[[#This Row],[内存]]))))
)</f>
        <v>标准型 SA3</v>
      </c>
      <c r="CY478" t="s">
        <v>1924</v>
      </c>
      <c r="CZ478" t="s">
        <v>1999</v>
      </c>
      <c r="DA478">
        <v>128</v>
      </c>
      <c r="DB478" t="str">
        <f t="shared" si="22"/>
        <v>cvm!$DF$478#</v>
      </c>
      <c r="DC478" t="str" cm="1">
        <f t="array" ref="DC478">_xlfn.LET(_xlpm.x, DF478,
         _xlpm.cellAddress, "【 cvm!" &amp; ADDRESS(ROW(cvmCpu选项表[[#This Row],[自检]]),COLUMN(cvmCpu选项表[[#This Row],[自检]])) &amp; "】",
         _xlfn.IFS(ISBLANK(_xlpm.x),   "error:右侧选项不足" &amp;  _xlpm.cellAddress,
               ISERROR(_xlpm.x),   "error:右侧选项执行失败: cvm!" &amp; _xlpm.cellAddress,
               TRUE,             "ok")
)</f>
        <v>ok</v>
      </c>
      <c r="DF478" cm="1">
        <f t="array" ref="DF478">TRANSPOSE(
_xlfn.UNIQUE(
_xlfn._xlws.FILTER(cvm表[CPU],(cvm表[地域]=cvmCpu选项表[[#This Row],[地域]])
*IF(cvmCpu选项表[[#This Row],[机型]]="",TRUE,(cvm表[机型]=cvmCpu选项表[[#This Row],[机型]]))
*IF(cvmCpu选项表[[#This Row],[内存]]="",TRUE,(cvm表[内存]=cvmCpu选项表[[#This Row],[内存]]))))
)</f>
        <v>32</v>
      </c>
      <c r="FK478" t="s">
        <v>1921</v>
      </c>
      <c r="FL478" t="s">
        <v>2019</v>
      </c>
      <c r="FM478">
        <v>164</v>
      </c>
      <c r="FN478" t="str">
        <f t="shared" si="23"/>
        <v>cvm!$FR$478#</v>
      </c>
      <c r="FO478" t="str" cm="1">
        <f t="array" ref="FO478">_xlfn.LET(_xlpm.x, FR478,
         _xlpm.cellAddress, "【 cvm!" &amp; ADDRESS(ROW(cvm内存选项表[[#This Row],[自检]]),COLUMN(cvm内存选项表[[#This Row],[自检]])) &amp; "】",
         _xlfn.IFS(ISBLANK(_xlpm.x),   "error:右侧选项不足" &amp;  _xlpm.cellAddress,
               ISERROR(_xlpm.x),   "error:右侧选项执行失败: cvm!" &amp; _xlpm.cellAddress,
               TRUE,             "ok")
)</f>
        <v>ok</v>
      </c>
      <c r="FR478" cm="1">
        <f t="array" ref="FR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74">
      <c r="B479" t="e" vm="830">
        <v>#VALUE!</v>
      </c>
      <c r="C479" t="s">
        <v>1924</v>
      </c>
      <c r="D479" t="s">
        <v>1977</v>
      </c>
      <c r="E479">
        <v>48</v>
      </c>
      <c r="F479">
        <v>96</v>
      </c>
      <c r="G479" t="s">
        <v>2028</v>
      </c>
      <c r="H479">
        <v>2899.2</v>
      </c>
      <c r="I479">
        <v>1</v>
      </c>
      <c r="J479" t="s">
        <v>2551</v>
      </c>
      <c r="R479" t="s">
        <v>1924</v>
      </c>
      <c r="T479">
        <v>940</v>
      </c>
      <c r="U479" t="str">
        <f t="shared" si="21"/>
        <v>cvm!$AC$479#</v>
      </c>
      <c r="V479" t="str" cm="1">
        <f t="array" ref="V479">_xlfn.LET(_xlpm.x, AC478,
         _xlpm.cellAddress, "【 cvm!" &amp; ADDRESS(ROW(cvm机型选项表[[#This Row],[自检]]),COLUMN(cvm机型选项表[[#This Row],[自检]])) &amp; "】",
         _xlfn.IFS(ISBLANK(_xlpm.x),   "error:右侧选项不足" &amp;  _xlpm.cellAddress,
               ISERROR(_xlpm.x),   "error:右侧选项执行失败: cvm!" &amp; _xlpm.cellAddress,
               TRUE,             "ok")
)</f>
        <v>ok</v>
      </c>
      <c r="AC479" t="str" cm="1">
        <f t="array" ref="AC479:AD479">TRANSPOSE(
_xlfn.UNIQUE(
_xlfn._xlws.FILTER(cvm表[机型],(cvm表[地域]=cvm机型选项表[[#This Row],[地域]])
*IF(cvm机型选项表[[#This Row],[CPU]]="",TRUE,(cvm表[CPU]=cvm机型选项表[[#This Row],[CPU]]))
*IF(cvm机型选项表[[#This Row],[内存]]="",TRUE,(cvm表[内存]=cvm机型选项表[[#This Row],[内存]]))))
)</f>
        <v>标准型 SA3</v>
      </c>
      <c r="AD479" t="str">
        <v>内存型 M6</v>
      </c>
      <c r="CY479" t="s">
        <v>1924</v>
      </c>
      <c r="CZ479" t="s">
        <v>1999</v>
      </c>
      <c r="DA479">
        <v>256</v>
      </c>
      <c r="DB479" t="str">
        <f t="shared" si="22"/>
        <v>cvm!$DF$479#</v>
      </c>
      <c r="DC479" t="str" cm="1">
        <f t="array" ref="DC479">_xlfn.LET(_xlpm.x, DF479,
         _xlpm.cellAddress, "【 cvm!" &amp; ADDRESS(ROW(cvmCpu选项表[[#This Row],[自检]]),COLUMN(cvmCpu选项表[[#This Row],[自检]])) &amp; "】",
         _xlfn.IFS(ISBLANK(_xlpm.x),   "error:右侧选项不足" &amp;  _xlpm.cellAddress,
               ISERROR(_xlpm.x),   "error:右侧选项执行失败: cvm!" &amp; _xlpm.cellAddress,
               TRUE,             "ok")
)</f>
        <v>ok</v>
      </c>
      <c r="DF479" cm="1">
        <f t="array" ref="DF479">TRANSPOSE(
_xlfn.UNIQUE(
_xlfn._xlws.FILTER(cvm表[CPU],(cvm表[地域]=cvmCpu选项表[[#This Row],[地域]])
*IF(cvmCpu选项表[[#This Row],[机型]]="",TRUE,(cvm表[机型]=cvmCpu选项表[[#This Row],[机型]]))
*IF(cvmCpu选项表[[#This Row],[内存]]="",TRUE,(cvm表[内存]=cvmCpu选项表[[#This Row],[内存]]))))
)</f>
        <v>64</v>
      </c>
      <c r="FK479" t="s">
        <v>1921</v>
      </c>
      <c r="FL479" t="s">
        <v>2021</v>
      </c>
      <c r="FM479">
        <v>6</v>
      </c>
      <c r="FN479" t="str">
        <f t="shared" si="23"/>
        <v>cvm!$FR$479#</v>
      </c>
      <c r="FO479" t="str" cm="1">
        <f t="array" ref="FO479">_xlfn.LET(_xlpm.x, FR479,
         _xlpm.cellAddress, "【 cvm!" &amp; ADDRESS(ROW(cvm内存选项表[[#This Row],[自检]]),COLUMN(cvm内存选项表[[#This Row],[自检]])) &amp; "】",
         _xlfn.IFS(ISBLANK(_xlpm.x),   "error:右侧选项不足" &amp;  _xlpm.cellAddress,
               ISERROR(_xlpm.x),   "error:右侧选项执行失败: cvm!" &amp; _xlpm.cellAddress,
               TRUE,             "ok")
)</f>
        <v>ok</v>
      </c>
      <c r="FR479" cm="1">
        <f t="array" ref="FR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74">
      <c r="B480" t="e" vm="831">
        <v>#VALUE!</v>
      </c>
      <c r="C480" t="s">
        <v>1924</v>
      </c>
      <c r="D480" t="s">
        <v>1977</v>
      </c>
      <c r="E480">
        <v>48</v>
      </c>
      <c r="F480">
        <v>192</v>
      </c>
      <c r="G480" t="s">
        <v>2031</v>
      </c>
      <c r="H480">
        <v>4348.8</v>
      </c>
      <c r="I480">
        <v>1</v>
      </c>
      <c r="J480" t="s">
        <v>2552</v>
      </c>
      <c r="R480" t="s">
        <v>1924</v>
      </c>
      <c r="T480">
        <v>224</v>
      </c>
      <c r="U480" t="str">
        <f t="shared" si="21"/>
        <v>cvm!$AC$480#</v>
      </c>
      <c r="V480" t="str" cm="1">
        <f t="array" ref="V480">_xlfn.LET(_xlpm.x, AC479,
         _xlpm.cellAddress, "【 cvm!" &amp; ADDRESS(ROW(cvm机型选项表[[#This Row],[自检]]),COLUMN(cvm机型选项表[[#This Row],[自检]])) &amp; "】",
         _xlfn.IFS(ISBLANK(_xlpm.x),   "error:右侧选项不足" &amp;  _xlpm.cellAddress,
               ISERROR(_xlpm.x),   "error:右侧选项执行失败: cvm!" &amp; _xlpm.cellAddress,
               TRUE,             "ok")
)</f>
        <v>ok</v>
      </c>
      <c r="AC480" t="str" cm="1">
        <f t="array" ref="AC480:AF480">TRANSPOSE(
_xlfn.UNIQUE(
_xlfn._xlws.FILTER(cvm表[机型],(cvm表[地域]=cvm机型选项表[[#This Row],[地域]])
*IF(cvm机型选项表[[#This Row],[CPU]]="",TRUE,(cvm表[CPU]=cvm机型选项表[[#This Row],[CPU]]))
*IF(cvm机型选项表[[#This Row],[内存]]="",TRUE,(cvm表[内存]=cvm机型选项表[[#This Row],[内存]]))))
)</f>
        <v>标准型 SA2</v>
      </c>
      <c r="AD480" t="str">
        <v>标准型 S2</v>
      </c>
      <c r="AE480" t="str">
        <v>大数据型 D1</v>
      </c>
      <c r="AF480" t="str">
        <v>GPU计算型 GN8</v>
      </c>
      <c r="CY480" t="s">
        <v>1924</v>
      </c>
      <c r="CZ480" t="s">
        <v>1999</v>
      </c>
      <c r="DA480">
        <v>320</v>
      </c>
      <c r="DB480" t="str">
        <f t="shared" si="22"/>
        <v>cvm!$DF$480#</v>
      </c>
      <c r="DC480" t="str" cm="1">
        <f t="array" ref="DC480">_xlfn.LET(_xlpm.x, DF480,
         _xlpm.cellAddress, "【 cvm!" &amp; ADDRESS(ROW(cvmCpu选项表[[#This Row],[自检]]),COLUMN(cvmCpu选项表[[#This Row],[自检]])) &amp; "】",
         _xlfn.IFS(ISBLANK(_xlpm.x),   "error:右侧选项不足" &amp;  _xlpm.cellAddress,
               ISERROR(_xlpm.x),   "error:右侧选项执行失败: cvm!" &amp; _xlpm.cellAddress,
               TRUE,             "ok")
)</f>
        <v>ok</v>
      </c>
      <c r="DF480" cm="1">
        <f t="array" ref="DF480">TRANSPOSE(
_xlfn.UNIQUE(
_xlfn._xlws.FILTER(cvm表[CPU],(cvm表[地域]=cvmCpu选项表[[#This Row],[地域]])
*IF(cvmCpu选项表[[#This Row],[机型]]="",TRUE,(cvm表[机型]=cvmCpu选项表[[#This Row],[机型]]))
*IF(cvmCpu选项表[[#This Row],[内存]]="",TRUE,(cvm表[内存]=cvmCpu选项表[[#This Row],[内存]]))))
)</f>
        <v>84</v>
      </c>
      <c r="FK480" t="s">
        <v>1921</v>
      </c>
      <c r="FL480" t="s">
        <v>2021</v>
      </c>
      <c r="FM480">
        <v>14</v>
      </c>
      <c r="FN480" t="str">
        <f t="shared" si="23"/>
        <v>cvm!$FR$480#</v>
      </c>
      <c r="FO480" t="str" cm="1">
        <f t="array" ref="FO480">_xlfn.LET(_xlpm.x, FR480,
         _xlpm.cellAddress, "【 cvm!" &amp; ADDRESS(ROW(cvm内存选项表[[#This Row],[自检]]),COLUMN(cvm内存选项表[[#This Row],[自检]])) &amp; "】",
         _xlfn.IFS(ISBLANK(_xlpm.x),   "error:右侧选项不足" &amp;  _xlpm.cellAddress,
               ISERROR(_xlpm.x),   "error:右侧选项执行失败: cvm!" &amp; _xlpm.cellAddress,
               TRUE,             "ok")
)</f>
        <v>ok</v>
      </c>
      <c r="FR480" cm="1">
        <f t="array" ref="FR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74">
      <c r="B481" t="e" vm="832">
        <v>#VALUE!</v>
      </c>
      <c r="C481" t="s">
        <v>1924</v>
      </c>
      <c r="D481" t="s">
        <v>1977</v>
      </c>
      <c r="E481">
        <v>64</v>
      </c>
      <c r="F481">
        <v>256</v>
      </c>
      <c r="G481" t="s">
        <v>1946</v>
      </c>
      <c r="H481">
        <v>5798.4</v>
      </c>
      <c r="I481">
        <v>1</v>
      </c>
      <c r="J481" t="s">
        <v>2553</v>
      </c>
      <c r="R481" t="s">
        <v>1924</v>
      </c>
      <c r="T481">
        <v>480</v>
      </c>
      <c r="U481" t="str">
        <f t="shared" si="21"/>
        <v>cvm!$AC$481#</v>
      </c>
      <c r="V481" t="str" cm="1">
        <f t="array" ref="V481">_xlfn.LET(_xlpm.x, AC480,
         _xlpm.cellAddress, "【 cvm!" &amp; ADDRESS(ROW(cvm机型选项表[[#This Row],[自检]]),COLUMN(cvm机型选项表[[#This Row],[自检]])) &amp; "】",
         _xlfn.IFS(ISBLANK(_xlpm.x),   "error:右侧选项不足" &amp;  _xlpm.cellAddress,
               ISERROR(_xlpm.x),   "error:右侧选项执行失败: cvm!" &amp; _xlpm.cellAddress,
               TRUE,             "ok")
)</f>
        <v>ok</v>
      </c>
      <c r="AC481" t="str" cm="1">
        <f t="array" ref="AC481">TRANSPOSE(
_xlfn.UNIQUE(
_xlfn._xlws.FILTER(cvm表[机型],(cvm表[地域]=cvm机型选项表[[#This Row],[地域]])
*IF(cvm机型选项表[[#This Row],[CPU]]="",TRUE,(cvm表[CPU]=cvm机型选项表[[#This Row],[CPU]]))
*IF(cvm机型选项表[[#This Row],[内存]]="",TRUE,(cvm表[内存]=cvm机型选项表[[#This Row],[内存]]))))
)</f>
        <v>标准型 SA2</v>
      </c>
      <c r="CY481" t="s">
        <v>1924</v>
      </c>
      <c r="CZ481" t="s">
        <v>2001</v>
      </c>
      <c r="DA481">
        <v>32</v>
      </c>
      <c r="DB481" t="str">
        <f t="shared" si="22"/>
        <v>cvm!$DF$481#</v>
      </c>
      <c r="DC481" t="str" cm="1">
        <f t="array" ref="DC481">_xlfn.LET(_xlpm.x, DF481,
         _xlpm.cellAddress, "【 cvm!" &amp; ADDRESS(ROW(cvmCpu选项表[[#This Row],[自检]]),COLUMN(cvmCpu选项表[[#This Row],[自检]])) &amp; "】",
         _xlfn.IFS(ISBLANK(_xlpm.x),   "error:右侧选项不足" &amp;  _xlpm.cellAddress,
               ISERROR(_xlpm.x),   "error:右侧选项执行失败: cvm!" &amp; _xlpm.cellAddress,
               TRUE,             "ok")
)</f>
        <v>ok</v>
      </c>
      <c r="DF481" cm="1">
        <f t="array" ref="DF481">TRANSPOSE(
_xlfn.UNIQUE(
_xlfn._xlws.FILTER(cvm表[CPU],(cvm表[地域]=cvmCpu选项表[[#This Row],[地域]])
*IF(cvmCpu选项表[[#This Row],[机型]]="",TRUE,(cvm表[机型]=cvmCpu选项表[[#This Row],[机型]]))
*IF(cvmCpu选项表[[#This Row],[内存]]="",TRUE,(cvm表[内存]=cvmCpu选项表[[#This Row],[内存]]))))
)</f>
        <v>8</v>
      </c>
      <c r="FK481" t="s">
        <v>1921</v>
      </c>
      <c r="FL481" t="s">
        <v>2021</v>
      </c>
      <c r="FM481">
        <v>28</v>
      </c>
      <c r="FN481" t="str">
        <f t="shared" si="23"/>
        <v>cvm!$FR$481#</v>
      </c>
      <c r="FO481" t="str" cm="1">
        <f t="array" ref="FO481">_xlfn.LET(_xlpm.x, FR481,
         _xlpm.cellAddress, "【 cvm!" &amp; ADDRESS(ROW(cvm内存选项表[[#This Row],[自检]]),COLUMN(cvm内存选项表[[#This Row],[自检]])) &amp; "】",
         _xlfn.IFS(ISBLANK(_xlpm.x),   "error:右侧选项不足" &amp;  _xlpm.cellAddress,
               ISERROR(_xlpm.x),   "error:右侧选项执行失败: cvm!" &amp; _xlpm.cellAddress,
               TRUE,             "ok")
)</f>
        <v>ok</v>
      </c>
      <c r="FR481" cm="1">
        <f t="array" ref="FR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74">
      <c r="B482" t="e" vm="833">
        <v>#VALUE!</v>
      </c>
      <c r="C482" t="s">
        <v>1924</v>
      </c>
      <c r="D482" t="s">
        <v>1977</v>
      </c>
      <c r="E482">
        <v>64</v>
      </c>
      <c r="F482">
        <v>128</v>
      </c>
      <c r="G482" t="s">
        <v>2037</v>
      </c>
      <c r="H482">
        <v>3865.6</v>
      </c>
      <c r="I482">
        <v>1</v>
      </c>
      <c r="J482" t="s">
        <v>2554</v>
      </c>
      <c r="R482" t="s">
        <v>1924</v>
      </c>
      <c r="T482">
        <v>960</v>
      </c>
      <c r="U482" t="str">
        <f t="shared" si="21"/>
        <v>cvm!$AC$482#</v>
      </c>
      <c r="V482" t="str" cm="1">
        <f t="array" ref="V482">_xlfn.LET(_xlpm.x, AC481,
         _xlpm.cellAddress, "【 cvm!" &amp; ADDRESS(ROW(cvm机型选项表[[#This Row],[自检]]),COLUMN(cvm机型选项表[[#This Row],[自检]])) &amp; "】",
         _xlfn.IFS(ISBLANK(_xlpm.x),   "error:右侧选项不足" &amp;  _xlpm.cellAddress,
               ISERROR(_xlpm.x),   "error:右侧选项执行失败: cvm!" &amp; _xlpm.cellAddress,
               TRUE,             "ok")
)</f>
        <v>ok</v>
      </c>
      <c r="AC482" t="str" cm="1">
        <f t="array" ref="AC482">TRANSPOSE(
_xlfn.UNIQUE(
_xlfn._xlws.FILTER(cvm表[机型],(cvm表[地域]=cvm机型选项表[[#This Row],[地域]])
*IF(cvm机型选项表[[#This Row],[CPU]]="",TRUE,(cvm表[CPU]=cvm机型选项表[[#This Row],[CPU]]))
*IF(cvm机型选项表[[#This Row],[内存]]="",TRUE,(cvm表[内存]=cvm机型选项表[[#This Row],[内存]]))))
)</f>
        <v>标准型 SA2</v>
      </c>
      <c r="CY482" t="s">
        <v>1924</v>
      </c>
      <c r="CZ482" t="s">
        <v>2001</v>
      </c>
      <c r="DA482">
        <v>64</v>
      </c>
      <c r="DB482" t="str">
        <f t="shared" si="22"/>
        <v>cvm!$DF$482#</v>
      </c>
      <c r="DC482" t="str" cm="1">
        <f t="array" ref="DC482">_xlfn.LET(_xlpm.x, DF482,
         _xlpm.cellAddress, "【 cvm!" &amp; ADDRESS(ROW(cvmCpu选项表[[#This Row],[自检]]),COLUMN(cvmCpu选项表[[#This Row],[自检]])) &amp; "】",
         _xlfn.IFS(ISBLANK(_xlpm.x),   "error:右侧选项不足" &amp;  _xlpm.cellAddress,
               ISERROR(_xlpm.x),   "error:右侧选项执行失败: cvm!" &amp; _xlpm.cellAddress,
               TRUE,             "ok")
)</f>
        <v>ok</v>
      </c>
      <c r="DF482" cm="1">
        <f t="array" ref="DF482">TRANSPOSE(
_xlfn.UNIQUE(
_xlfn._xlws.FILTER(cvm表[CPU],(cvm表[地域]=cvmCpu选项表[[#This Row],[地域]])
*IF(cvmCpu选项表[[#This Row],[机型]]="",TRUE,(cvm表[机型]=cvmCpu选项表[[#This Row],[机型]]))
*IF(cvmCpu选项表[[#This Row],[内存]]="",TRUE,(cvm表[内存]=cvmCpu选项表[[#This Row],[内存]]))))
)</f>
        <v>16</v>
      </c>
      <c r="FK482" t="s">
        <v>1921</v>
      </c>
      <c r="FL482" t="s">
        <v>2021</v>
      </c>
      <c r="FM482">
        <v>56</v>
      </c>
      <c r="FN482" t="str">
        <f t="shared" si="23"/>
        <v>cvm!$FR$482#</v>
      </c>
      <c r="FO482" t="str" cm="1">
        <f t="array" ref="FO482">_xlfn.LET(_xlpm.x, FR482,
         _xlpm.cellAddress, "【 cvm!" &amp; ADDRESS(ROW(cvm内存选项表[[#This Row],[自检]]),COLUMN(cvm内存选项表[[#This Row],[自检]])) &amp; "】",
         _xlfn.IFS(ISBLANK(_xlpm.x),   "error:右侧选项不足" &amp;  _xlpm.cellAddress,
               ISERROR(_xlpm.x),   "error:右侧选项执行失败: cvm!" &amp; _xlpm.cellAddress,
               TRUE,             "ok")
)</f>
        <v>ok</v>
      </c>
      <c r="FR482" cm="1">
        <f t="array" ref="FR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74">
      <c r="B483" t="e" vm="834">
        <v>#VALUE!</v>
      </c>
      <c r="C483" t="s">
        <v>1924</v>
      </c>
      <c r="D483" t="s">
        <v>1977</v>
      </c>
      <c r="E483">
        <v>80</v>
      </c>
      <c r="F483">
        <v>160</v>
      </c>
      <c r="G483" t="s">
        <v>2128</v>
      </c>
      <c r="H483">
        <v>4832</v>
      </c>
      <c r="I483">
        <v>1</v>
      </c>
      <c r="J483" t="s">
        <v>2555</v>
      </c>
      <c r="R483" t="s">
        <v>1924</v>
      </c>
      <c r="T483">
        <v>464</v>
      </c>
      <c r="U483" t="str">
        <f t="shared" si="21"/>
        <v>cvm!$AC$483#</v>
      </c>
      <c r="V483" t="str" cm="1">
        <f t="array" ref="V483">_xlfn.LET(_xlpm.x, AC482,
         _xlpm.cellAddress, "【 cvm!" &amp; ADDRESS(ROW(cvm机型选项表[[#This Row],[自检]]),COLUMN(cvm机型选项表[[#This Row],[自检]])) &amp; "】",
         _xlfn.IFS(ISBLANK(_xlpm.x),   "error:右侧选项不足" &amp;  _xlpm.cellAddress,
               ISERROR(_xlpm.x),   "error:右侧选项执行失败: cvm!" &amp; _xlpm.cellAddress,
               TRUE,             "ok")
)</f>
        <v>ok</v>
      </c>
      <c r="AC483" t="str" cm="1">
        <f t="array" ref="AC483">TRANSPOSE(
_xlfn.UNIQUE(
_xlfn._xlws.FILTER(cvm表[机型],(cvm表[地域]=cvm机型选项表[[#This Row],[地域]])
*IF(cvm机型选项表[[#This Row],[CPU]]="",TRUE,(cvm表[CPU]=cvm机型选项表[[#This Row],[CPU]]))
*IF(cvm机型选项表[[#This Row],[内存]]="",TRUE,(cvm表[内存]=cvm机型选项表[[#This Row],[内存]]))))
)</f>
        <v>标准型 SA2</v>
      </c>
      <c r="CY483" t="s">
        <v>1924</v>
      </c>
      <c r="CZ483" t="s">
        <v>2001</v>
      </c>
      <c r="DA483">
        <v>96</v>
      </c>
      <c r="DB483" t="str">
        <f t="shared" si="22"/>
        <v>cvm!$DF$483#</v>
      </c>
      <c r="DC483" t="str" cm="1">
        <f t="array" ref="DC483">_xlfn.LET(_xlpm.x, DF483,
         _xlpm.cellAddress, "【 cvm!" &amp; ADDRESS(ROW(cvmCpu选项表[[#This Row],[自检]]),COLUMN(cvmCpu选项表[[#This Row],[自检]])) &amp; "】",
         _xlfn.IFS(ISBLANK(_xlpm.x),   "error:右侧选项不足" &amp;  _xlpm.cellAddress,
               ISERROR(_xlpm.x),   "error:右侧选项执行失败: cvm!" &amp; _xlpm.cellAddress,
               TRUE,             "ok")
)</f>
        <v>ok</v>
      </c>
      <c r="DF483" cm="1">
        <f t="array" ref="DF483">TRANSPOSE(
_xlfn.UNIQUE(
_xlfn._xlws.FILTER(cvm表[CPU],(cvm表[地域]=cvmCpu选项表[[#This Row],[地域]])
*IF(cvmCpu选项表[[#This Row],[机型]]="",TRUE,(cvm表[机型]=cvmCpu选项表[[#This Row],[机型]]))
*IF(cvmCpu选项表[[#This Row],[内存]]="",TRUE,(cvm表[内存]=cvmCpu选项表[[#This Row],[内存]]))))
)</f>
        <v>24</v>
      </c>
      <c r="FK483" t="s">
        <v>1921</v>
      </c>
      <c r="FL483" t="s">
        <v>2023</v>
      </c>
      <c r="FM483">
        <v>4</v>
      </c>
      <c r="FN483" t="str">
        <f t="shared" si="23"/>
        <v>cvm!$FR$483#</v>
      </c>
      <c r="FO483" t="str" cm="1">
        <f t="array" ref="FO483">_xlfn.LET(_xlpm.x, FR483,
         _xlpm.cellAddress, "【 cvm!" &amp; ADDRESS(ROW(cvm内存选项表[[#This Row],[自检]]),COLUMN(cvm内存选项表[[#This Row],[自检]])) &amp; "】",
         _xlfn.IFS(ISBLANK(_xlpm.x),   "error:右侧选项不足" &amp;  _xlpm.cellAddress,
               ISERROR(_xlpm.x),   "error:右侧选项执行失败: cvm!" &amp; _xlpm.cellAddress,
               TRUE,             "ok")
)</f>
        <v>ok</v>
      </c>
      <c r="FR483" cm="1">
        <f t="array" ref="FR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74">
      <c r="B484" t="e" vm="835">
        <v>#VALUE!</v>
      </c>
      <c r="C484" t="s">
        <v>1924</v>
      </c>
      <c r="D484" t="s">
        <v>1977</v>
      </c>
      <c r="E484">
        <v>80</v>
      </c>
      <c r="F484">
        <v>320</v>
      </c>
      <c r="G484" t="s">
        <v>2006</v>
      </c>
      <c r="H484">
        <v>7248</v>
      </c>
      <c r="I484">
        <v>1</v>
      </c>
      <c r="J484" t="s">
        <v>2556</v>
      </c>
      <c r="R484" t="s">
        <v>1924</v>
      </c>
      <c r="T484">
        <v>448</v>
      </c>
      <c r="U484" t="str">
        <f t="shared" si="21"/>
        <v>cvm!$AC$484#</v>
      </c>
      <c r="V484" t="str" cm="1">
        <f t="array" ref="V484">_xlfn.LET(_xlpm.x, AC483,
         _xlpm.cellAddress, "【 cvm!" &amp; ADDRESS(ROW(cvm机型选项表[[#This Row],[自检]]),COLUMN(cvm机型选项表[[#This Row],[自检]])) &amp; "】",
         _xlfn.IFS(ISBLANK(_xlpm.x),   "error:右侧选项不足" &amp;  _xlpm.cellAddress,
               ISERROR(_xlpm.x),   "error:右侧选项执行失败: cvm!" &amp; _xlpm.cellAddress,
               TRUE,             "ok")
)</f>
        <v>ok</v>
      </c>
      <c r="AC484" t="str" cm="1">
        <f t="array" ref="AC484:AE484">TRANSPOSE(
_xlfn.UNIQUE(
_xlfn._xlws.FILTER(cvm表[机型],(cvm表[地域]=cvm机型选项表[[#This Row],[地域]])
*IF(cvm机型选项表[[#This Row],[CPU]]="",TRUE,(cvm表[CPU]=cvm机型选项表[[#This Row],[CPU]]))
*IF(cvm机型选项表[[#This Row],[内存]]="",TRUE,(cvm表[内存]=cvm机型选项表[[#This Row],[内存]]))))
)</f>
        <v>标准型 SA1</v>
      </c>
      <c r="AD484" t="str">
        <v>内存型 M2</v>
      </c>
      <c r="AE484" t="str">
        <v>GPU计算型 GN8</v>
      </c>
      <c r="CY484" t="s">
        <v>1924</v>
      </c>
      <c r="CZ484" t="s">
        <v>2001</v>
      </c>
      <c r="DA484">
        <v>128</v>
      </c>
      <c r="DB484" t="str">
        <f t="shared" si="22"/>
        <v>cvm!$DF$484#</v>
      </c>
      <c r="DC484" t="str" cm="1">
        <f t="array" ref="DC484">_xlfn.LET(_xlpm.x, DF484,
         _xlpm.cellAddress, "【 cvm!" &amp; ADDRESS(ROW(cvmCpu选项表[[#This Row],[自检]]),COLUMN(cvmCpu选项表[[#This Row],[自检]])) &amp; "】",
         _xlfn.IFS(ISBLANK(_xlpm.x),   "error:右侧选项不足" &amp;  _xlpm.cellAddress,
               ISERROR(_xlpm.x),   "error:右侧选项执行失败: cvm!" &amp; _xlpm.cellAddress,
               TRUE,             "ok")
)</f>
        <v>ok</v>
      </c>
      <c r="DF484" cm="1">
        <f t="array" ref="DF484">TRANSPOSE(
_xlfn.UNIQUE(
_xlfn._xlws.FILTER(cvm表[CPU],(cvm表[地域]=cvmCpu选项表[[#This Row],[地域]])
*IF(cvmCpu选项表[[#This Row],[机型]]="",TRUE,(cvm表[机型]=cvmCpu选项表[[#This Row],[机型]]))
*IF(cvmCpu选项表[[#This Row],[内存]]="",TRUE,(cvm表[内存]=cvmCpu选项表[[#This Row],[内存]]))))
)</f>
        <v>32</v>
      </c>
      <c r="FK484" t="s">
        <v>1921</v>
      </c>
      <c r="FL484" t="s">
        <v>2023</v>
      </c>
      <c r="FM484">
        <v>8</v>
      </c>
      <c r="FN484" t="str">
        <f t="shared" si="23"/>
        <v>cvm!$FR$484#</v>
      </c>
      <c r="FO484" t="str" cm="1">
        <f t="array" ref="FO484">_xlfn.LET(_xlpm.x, FR484,
         _xlpm.cellAddress, "【 cvm!" &amp; ADDRESS(ROW(cvm内存选项表[[#This Row],[自检]]),COLUMN(cvm内存选项表[[#This Row],[自检]])) &amp; "】",
         _xlfn.IFS(ISBLANK(_xlpm.x),   "error:右侧选项不足" &amp;  _xlpm.cellAddress,
               ISERROR(_xlpm.x),   "error:右侧选项执行失败: cvm!" &amp; _xlpm.cellAddress,
               TRUE,             "ok")
)</f>
        <v>ok</v>
      </c>
      <c r="FR484" cm="1">
        <f t="array" ref="FR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74">
      <c r="B485" t="e" vm="836">
        <v>#VALUE!</v>
      </c>
      <c r="C485" t="s">
        <v>1924</v>
      </c>
      <c r="D485" t="s">
        <v>1977</v>
      </c>
      <c r="E485">
        <v>96</v>
      </c>
      <c r="F485">
        <v>384</v>
      </c>
      <c r="G485" t="s">
        <v>1939</v>
      </c>
      <c r="H485">
        <v>8697.6</v>
      </c>
      <c r="I485">
        <v>1</v>
      </c>
      <c r="J485" t="s">
        <v>2557</v>
      </c>
      <c r="R485" t="s">
        <v>1924</v>
      </c>
      <c r="T485">
        <v>48</v>
      </c>
      <c r="U485" t="str">
        <f t="shared" si="21"/>
        <v>cvm!$AC$485#</v>
      </c>
      <c r="V485" t="str" cm="1">
        <f t="array" ref="V485">_xlfn.LET(_xlpm.x, AC484,
         _xlpm.cellAddress, "【 cvm!" &amp; ADDRESS(ROW(cvm机型选项表[[#This Row],[自检]]),COLUMN(cvm机型选项表[[#This Row],[自检]])) &amp; "】",
         _xlfn.IFS(ISBLANK(_xlpm.x),   "error:右侧选项不足" &amp;  _xlpm.cellAddress,
               ISERROR(_xlpm.x),   "error:右侧选项执行失败: cvm!" &amp; _xlpm.cellAddress,
               TRUE,             "ok")
)</f>
        <v>ok</v>
      </c>
      <c r="AC485" t="str" cm="1">
        <f t="array" ref="AC485:AH485">TRANSPOSE(
_xlfn.UNIQUE(
_xlfn._xlws.FILTER(cvm表[机型],(cvm表[地域]=cvm机型选项表[[#This Row],[地域]])
*IF(cvm机型选项表[[#This Row],[CPU]]="",TRUE,(cvm表[CPU]=cvm机型选项表[[#This Row],[CPU]]))
*IF(cvm机型选项表[[#This Row],[内存]]="",TRUE,(cvm表[内存]=cvm机型选项表[[#This Row],[内存]]))))
)</f>
        <v>标准型 S5</v>
      </c>
      <c r="AD485" t="str">
        <v>标准型 S4</v>
      </c>
      <c r="AE485" t="str">
        <v>标准型 S3</v>
      </c>
      <c r="AF485" t="str">
        <v>标准型 S2</v>
      </c>
      <c r="AG485" t="str">
        <v>标准型 S1</v>
      </c>
      <c r="AH485" t="str">
        <v>GPU计算型 GN6</v>
      </c>
      <c r="CY485" t="s">
        <v>1924</v>
      </c>
      <c r="CZ485" t="s">
        <v>2001</v>
      </c>
      <c r="DA485">
        <v>256</v>
      </c>
      <c r="DB485" t="str">
        <f t="shared" si="22"/>
        <v>cvm!$DF$485#</v>
      </c>
      <c r="DC485" t="str" cm="1">
        <f t="array" ref="DC485">_xlfn.LET(_xlpm.x, DF485,
         _xlpm.cellAddress, "【 cvm!" &amp; ADDRESS(ROW(cvmCpu选项表[[#This Row],[自检]]),COLUMN(cvmCpu选项表[[#This Row],[自检]])) &amp; "】",
         _xlfn.IFS(ISBLANK(_xlpm.x),   "error:右侧选项不足" &amp;  _xlpm.cellAddress,
               ISERROR(_xlpm.x),   "error:右侧选项执行失败: cvm!" &amp; _xlpm.cellAddress,
               TRUE,             "ok")
)</f>
        <v>ok</v>
      </c>
      <c r="DF485" cm="1">
        <f t="array" ref="DF485">TRANSPOSE(
_xlfn.UNIQUE(
_xlfn._xlws.FILTER(cvm表[CPU],(cvm表[地域]=cvmCpu选项表[[#This Row],[地域]])
*IF(cvmCpu选项表[[#This Row],[机型]]="",TRUE,(cvm表[机型]=cvmCpu选项表[[#This Row],[机型]]))
*IF(cvmCpu选项表[[#This Row],[内存]]="",TRUE,(cvm表[内存]=cvmCpu选项表[[#This Row],[内存]]))))
)</f>
        <v>64</v>
      </c>
      <c r="FK485" t="s">
        <v>1921</v>
      </c>
      <c r="FL485" t="s">
        <v>2023</v>
      </c>
      <c r="FM485">
        <v>10</v>
      </c>
      <c r="FN485" t="str">
        <f t="shared" si="23"/>
        <v>cvm!$FR$485#</v>
      </c>
      <c r="FO485" t="str" cm="1">
        <f t="array" ref="FO485">_xlfn.LET(_xlpm.x, FR485,
         _xlpm.cellAddress, "【 cvm!" &amp; ADDRESS(ROW(cvm内存选项表[[#This Row],[自检]]),COLUMN(cvm内存选项表[[#This Row],[自检]])) &amp; "】",
         _xlfn.IFS(ISBLANK(_xlpm.x),   "error:右侧选项不足" &amp;  _xlpm.cellAddress,
               ISERROR(_xlpm.x),   "error:右侧选项执行失败: cvm!" &amp; _xlpm.cellAddress,
               TRUE,             "ok")
)</f>
        <v>ok</v>
      </c>
      <c r="FR485" cm="1">
        <f t="array" ref="FR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74">
      <c r="B486" t="e" vm="837">
        <v>#VALUE!</v>
      </c>
      <c r="C486" t="s">
        <v>1924</v>
      </c>
      <c r="D486" t="s">
        <v>1977</v>
      </c>
      <c r="E486">
        <v>96</v>
      </c>
      <c r="F486">
        <v>192</v>
      </c>
      <c r="G486" t="s">
        <v>2131</v>
      </c>
      <c r="H486">
        <v>5798.4</v>
      </c>
      <c r="I486">
        <v>1</v>
      </c>
      <c r="J486" t="s">
        <v>2558</v>
      </c>
      <c r="R486" t="s">
        <v>1924</v>
      </c>
      <c r="T486">
        <v>288</v>
      </c>
      <c r="U486" t="str">
        <f t="shared" si="21"/>
        <v>cvm!$AC$486#</v>
      </c>
      <c r="V486" t="str" cm="1">
        <f t="array" ref="V486">_xlfn.LET(_xlpm.x, AC485,
         _xlpm.cellAddress, "【 cvm!" &amp; ADDRESS(ROW(cvm机型选项表[[#This Row],[自检]]),COLUMN(cvm机型选项表[[#This Row],[自检]])) &amp; "】",
         _xlfn.IFS(ISBLANK(_xlpm.x),   "error:右侧选项不足" &amp;  _xlpm.cellAddress,
               ISERROR(_xlpm.x),   "error:右侧选项执行失败: cvm!" &amp; _xlpm.cellAddress,
               TRUE,             "ok")
)</f>
        <v>ok</v>
      </c>
      <c r="AC486" t="str" cm="1">
        <f t="array" ref="AC486">TRANSPOSE(
_xlfn.UNIQUE(
_xlfn._xlws.FILTER(cvm表[机型],(cvm表[地域]=cvm机型选项表[[#This Row],[地域]])
*IF(cvm机型选项表[[#This Row],[CPU]]="",TRUE,(cvm表[CPU]=cvm机型选项表[[#This Row],[CPU]]))
*IF(cvm机型选项表[[#This Row],[内存]]="",TRUE,(cvm表[内存]=cvm机型选项表[[#This Row],[内存]]))))
)</f>
        <v>标准型 S4</v>
      </c>
      <c r="CY486" t="s">
        <v>1924</v>
      </c>
      <c r="CZ486" t="s">
        <v>2001</v>
      </c>
      <c r="DA486">
        <v>320</v>
      </c>
      <c r="DB486" t="str">
        <f t="shared" si="22"/>
        <v>cvm!$DF$486#</v>
      </c>
      <c r="DC486" t="str" cm="1">
        <f t="array" ref="DC486">_xlfn.LET(_xlpm.x, DF486,
         _xlpm.cellAddress, "【 cvm!" &amp; ADDRESS(ROW(cvmCpu选项表[[#This Row],[自检]]),COLUMN(cvmCpu选项表[[#This Row],[自检]])) &amp; "】",
         _xlfn.IFS(ISBLANK(_xlpm.x),   "error:右侧选项不足" &amp;  _xlpm.cellAddress,
               ISERROR(_xlpm.x),   "error:右侧选项执行失败: cvm!" &amp; _xlpm.cellAddress,
               TRUE,             "ok")
)</f>
        <v>ok</v>
      </c>
      <c r="DF486" cm="1">
        <f t="array" ref="DF486">TRANSPOSE(
_xlfn.UNIQUE(
_xlfn._xlws.FILTER(cvm表[CPU],(cvm表[地域]=cvmCpu选项表[[#This Row],[地域]])
*IF(cvmCpu选项表[[#This Row],[机型]]="",TRUE,(cvm表[机型]=cvmCpu选项表[[#This Row],[机型]]))
*IF(cvmCpu选项表[[#This Row],[内存]]="",TRUE,(cvm表[内存]=cvmCpu选项表[[#This Row],[内存]]))))
)</f>
        <v>76</v>
      </c>
      <c r="FK486" t="s">
        <v>1921</v>
      </c>
      <c r="FL486" t="s">
        <v>2023</v>
      </c>
      <c r="FM486">
        <v>20</v>
      </c>
      <c r="FN486" t="str">
        <f t="shared" si="23"/>
        <v>cvm!$FR$486#</v>
      </c>
      <c r="FO486" t="str" cm="1">
        <f t="array" ref="FO486">_xlfn.LET(_xlpm.x, FR486,
         _xlpm.cellAddress, "【 cvm!" &amp; ADDRESS(ROW(cvm内存选项表[[#This Row],[自检]]),COLUMN(cvm内存选项表[[#This Row],[自检]])) &amp; "】",
         _xlfn.IFS(ISBLANK(_xlpm.x),   "error:右侧选项不足" &amp;  _xlpm.cellAddress,
               ISERROR(_xlpm.x),   "error:右侧选项执行失败: cvm!" &amp; _xlpm.cellAddress,
               TRUE,             "ok")
)</f>
        <v>ok</v>
      </c>
      <c r="FR486" cm="1">
        <f t="array" ref="FR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74">
      <c r="B487" t="e" vm="838">
        <v>#VALUE!</v>
      </c>
      <c r="C487" t="s">
        <v>1924</v>
      </c>
      <c r="D487" t="s">
        <v>1977</v>
      </c>
      <c r="E487">
        <v>116</v>
      </c>
      <c r="F487">
        <v>216</v>
      </c>
      <c r="G487" t="s">
        <v>2134</v>
      </c>
      <c r="H487">
        <v>6764.8</v>
      </c>
      <c r="I487">
        <v>1</v>
      </c>
      <c r="J487" t="s">
        <v>2559</v>
      </c>
      <c r="R487" t="s">
        <v>1924</v>
      </c>
      <c r="T487">
        <v>24</v>
      </c>
      <c r="U487" t="str">
        <f t="shared" si="21"/>
        <v>cvm!$AC$487#</v>
      </c>
      <c r="V487" t="str" cm="1">
        <f t="array" ref="V487">_xlfn.LET(_xlpm.x, AC486,
         _xlpm.cellAddress, "【 cvm!" &amp; ADDRESS(ROW(cvm机型选项表[[#This Row],[自检]]),COLUMN(cvm机型选项表[[#This Row],[自检]])) &amp; "】",
         _xlfn.IFS(ISBLANK(_xlpm.x),   "error:右侧选项不足" &amp;  _xlpm.cellAddress,
               ISERROR(_xlpm.x),   "error:右侧选项执行失败: cvm!" &amp; _xlpm.cellAddress,
               TRUE,             "ok")
)</f>
        <v>ok</v>
      </c>
      <c r="AC487" t="str" cm="1">
        <f t="array" ref="AC487:AE487">TRANSPOSE(
_xlfn.UNIQUE(
_xlfn._xlws.FILTER(cvm表[机型],(cvm表[地域]=cvm机型选项表[[#This Row],[地域]])
*IF(cvm机型选项表[[#This Row],[CPU]]="",TRUE,(cvm表[CPU]=cvm机型选项表[[#This Row],[CPU]]))
*IF(cvm机型选项表[[#This Row],[内存]]="",TRUE,(cvm表[内存]=cvm机型选项表[[#This Row],[内存]]))))
)</f>
        <v>标准型 S3</v>
      </c>
      <c r="AD487" t="str">
        <v>标准型 S2</v>
      </c>
      <c r="AE487" t="str">
        <v>标准型 S1</v>
      </c>
      <c r="CY487" t="s">
        <v>1924</v>
      </c>
      <c r="CZ487" t="s">
        <v>2073</v>
      </c>
      <c r="DA487">
        <v>224</v>
      </c>
      <c r="DB487" t="str">
        <f t="shared" si="22"/>
        <v>cvm!$DF$487#</v>
      </c>
      <c r="DC487" t="str" cm="1">
        <f t="array" ref="DC487">_xlfn.LET(_xlpm.x, DF487,
         _xlpm.cellAddress, "【 cvm!" &amp; ADDRESS(ROW(cvmCpu选项表[[#This Row],[自检]]),COLUMN(cvmCpu选项表[[#This Row],[自检]])) &amp; "】",
         _xlfn.IFS(ISBLANK(_xlpm.x),   "error:右侧选项不足" &amp;  _xlpm.cellAddress,
               ISERROR(_xlpm.x),   "error:右侧选项执行失败: cvm!" &amp; _xlpm.cellAddress,
               TRUE,             "ok")
)</f>
        <v>ok</v>
      </c>
      <c r="DF487" cm="1">
        <f t="array" ref="DF487">TRANSPOSE(
_xlfn.UNIQUE(
_xlfn._xlws.FILTER(cvm表[CPU],(cvm表[地域]=cvmCpu选项表[[#This Row],[地域]])
*IF(cvmCpu选项表[[#This Row],[机型]]="",TRUE,(cvm表[机型]=cvmCpu选项表[[#This Row],[机型]]))
*IF(cvmCpu选项表[[#This Row],[内存]]="",TRUE,(cvm表[内存]=cvmCpu选项表[[#This Row],[内存]]))))
)</f>
        <v>56</v>
      </c>
      <c r="FK487" t="s">
        <v>1921</v>
      </c>
      <c r="FL487" t="s">
        <v>2023</v>
      </c>
      <c r="FM487">
        <v>32</v>
      </c>
      <c r="FN487" t="str">
        <f t="shared" si="23"/>
        <v>cvm!$FR$487#</v>
      </c>
      <c r="FO487" t="str" cm="1">
        <f t="array" ref="FO487">_xlfn.LET(_xlpm.x, FR487,
         _xlpm.cellAddress, "【 cvm!" &amp; ADDRESS(ROW(cvm内存选项表[[#This Row],[自检]]),COLUMN(cvm内存选项表[[#This Row],[自检]])) &amp; "】",
         _xlfn.IFS(ISBLANK(_xlpm.x),   "error:右侧选项不足" &amp;  _xlpm.cellAddress,
               ISERROR(_xlpm.x),   "error:右侧选项执行失败: cvm!" &amp; _xlpm.cellAddress,
               TRUE,             "ok")
)</f>
        <v>ok</v>
      </c>
      <c r="FR487" cm="1">
        <f t="array" ref="FR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74">
      <c r="B488" t="e" vm="839">
        <v>#VALUE!</v>
      </c>
      <c r="C488" t="s">
        <v>1924</v>
      </c>
      <c r="D488" t="s">
        <v>1977</v>
      </c>
      <c r="E488">
        <v>116</v>
      </c>
      <c r="F488">
        <v>470</v>
      </c>
      <c r="G488" t="s">
        <v>2136</v>
      </c>
      <c r="H488">
        <v>10600.2</v>
      </c>
      <c r="I488">
        <v>1</v>
      </c>
      <c r="J488" t="s">
        <v>2560</v>
      </c>
      <c r="R488" t="s">
        <v>1924</v>
      </c>
      <c r="T488">
        <v>12</v>
      </c>
      <c r="U488" t="str">
        <f t="shared" si="21"/>
        <v>cvm!$AC$488#</v>
      </c>
      <c r="V488" t="str" cm="1">
        <f t="array" ref="V488">_xlfn.LET(_xlpm.x, AC487,
         _xlpm.cellAddress, "【 cvm!" &amp; ADDRESS(ROW(cvm机型选项表[[#This Row],[自检]]),COLUMN(cvm机型选项表[[#This Row],[自检]])) &amp; "】",
         _xlfn.IFS(ISBLANK(_xlpm.x),   "error:右侧选项不足" &amp;  _xlpm.cellAddress,
               ISERROR(_xlpm.x),   "error:右侧选项执行失败: cvm!" &amp; _xlpm.cellAddress,
               TRUE,             "ok")
)</f>
        <v>ok</v>
      </c>
      <c r="AC488" t="str" cm="1">
        <f t="array" ref="AC488">TRANSPOSE(
_xlfn.UNIQUE(
_xlfn._xlws.FILTER(cvm表[机型],(cvm表[地域]=cvm机型选项表[[#This Row],[地域]])
*IF(cvm机型选项表[[#This Row],[CPU]]="",TRUE,(cvm表[CPU]=cvm机型选项表[[#This Row],[CPU]]))
*IF(cvm机型选项表[[#This Row],[内存]]="",TRUE,(cvm表[内存]=cvm机型选项表[[#This Row],[内存]]))))
)</f>
        <v>内存型 M6</v>
      </c>
      <c r="CY488" t="s">
        <v>1924</v>
      </c>
      <c r="CZ488" t="s">
        <v>2004</v>
      </c>
      <c r="DA488">
        <v>8</v>
      </c>
      <c r="DB488" t="str">
        <f t="shared" si="22"/>
        <v>cvm!$DF$488#</v>
      </c>
      <c r="DC488" t="str" cm="1">
        <f t="array" ref="DC488">_xlfn.LET(_xlpm.x, DF488,
         _xlpm.cellAddress, "【 cvm!" &amp; ADDRESS(ROW(cvmCpu选项表[[#This Row],[自检]]),COLUMN(cvmCpu选项表[[#This Row],[自检]])) &amp; "】",
         _xlfn.IFS(ISBLANK(_xlpm.x),   "error:右侧选项不足" &amp;  _xlpm.cellAddress,
               ISERROR(_xlpm.x),   "error:右侧选项执行失败: cvm!" &amp; _xlpm.cellAddress,
               TRUE,             "ok")
)</f>
        <v>ok</v>
      </c>
      <c r="DF488" cm="1">
        <f t="array" ref="DF488">TRANSPOSE(
_xlfn.UNIQUE(
_xlfn._xlws.FILTER(cvm表[CPU],(cvm表[地域]=cvmCpu选项表[[#This Row],[地域]])
*IF(cvmCpu选项表[[#This Row],[机型]]="",TRUE,(cvm表[机型]=cvmCpu选项表[[#This Row],[机型]]))
*IF(cvmCpu选项表[[#This Row],[内存]]="",TRUE,(cvm表[内存]=cvmCpu选项表[[#This Row],[内存]]))))
)</f>
        <v>1</v>
      </c>
      <c r="FK488" t="s">
        <v>1921</v>
      </c>
      <c r="FL488" t="s">
        <v>2023</v>
      </c>
      <c r="FM488">
        <v>40</v>
      </c>
      <c r="FN488" t="str">
        <f t="shared" si="23"/>
        <v>cvm!$FR$488#</v>
      </c>
      <c r="FO488" t="str" cm="1">
        <f t="array" ref="FO488">_xlfn.LET(_xlpm.x, FR488,
         _xlpm.cellAddress, "【 cvm!" &amp; ADDRESS(ROW(cvm内存选项表[[#This Row],[自检]]),COLUMN(cvm内存选项表[[#This Row],[自检]])) &amp; "】",
         _xlfn.IFS(ISBLANK(_xlpm.x),   "error:右侧选项不足" &amp;  _xlpm.cellAddress,
               ISERROR(_xlpm.x),   "error:右侧选项执行失败: cvm!" &amp; _xlpm.cellAddress,
               TRUE,             "ok")
)</f>
        <v>ok</v>
      </c>
      <c r="FR488" cm="1">
        <f t="array" ref="FR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74">
      <c r="B489" t="e" vm="840">
        <v>#VALUE!</v>
      </c>
      <c r="C489" t="s">
        <v>1924</v>
      </c>
      <c r="D489" t="s">
        <v>1977</v>
      </c>
      <c r="E489">
        <v>128</v>
      </c>
      <c r="F489">
        <v>256</v>
      </c>
      <c r="G489" t="s">
        <v>2138</v>
      </c>
      <c r="H489">
        <v>7731.2</v>
      </c>
      <c r="I489">
        <v>1</v>
      </c>
      <c r="J489" t="s">
        <v>2561</v>
      </c>
      <c r="R489" t="s">
        <v>1924</v>
      </c>
      <c r="T489">
        <v>512</v>
      </c>
      <c r="U489" t="str">
        <f t="shared" si="21"/>
        <v>cvm!$AC$489#</v>
      </c>
      <c r="V489" t="str" cm="1">
        <f t="array" ref="V489">_xlfn.LET(_xlpm.x, AC488,
         _xlpm.cellAddress, "【 cvm!" &amp; ADDRESS(ROW(cvm机型选项表[[#This Row],[自检]]),COLUMN(cvm机型选项表[[#This Row],[自检]])) &amp; "】",
         _xlfn.IFS(ISBLANK(_xlpm.x),   "error:右侧选项不足" &amp;  _xlpm.cellAddress,
               ISERROR(_xlpm.x),   "error:右侧选项执行失败: cvm!" &amp; _xlpm.cellAddress,
               TRUE,             "ok")
)</f>
        <v>ok</v>
      </c>
      <c r="AC489" t="str" cm="1">
        <f t="array" ref="AC489:AE489">TRANSPOSE(
_xlfn.UNIQUE(
_xlfn._xlws.FILTER(cvm表[机型],(cvm表[地域]=cvm机型选项表[[#This Row],[地域]])
*IF(cvm机型选项表[[#This Row],[CPU]]="",TRUE,(cvm表[CPU]=cvm机型选项表[[#This Row],[CPU]]))
*IF(cvm机型选项表[[#This Row],[内存]]="",TRUE,(cvm表[内存]=cvm机型选项表[[#This Row],[内存]]))))
)</f>
        <v>内存型 M6</v>
      </c>
      <c r="AD489" t="str">
        <v>内存型 M5</v>
      </c>
      <c r="AE489" t="str">
        <v>内存型 M4</v>
      </c>
      <c r="CY489" t="s">
        <v>1924</v>
      </c>
      <c r="CZ489" t="s">
        <v>2004</v>
      </c>
      <c r="DA489">
        <v>32</v>
      </c>
      <c r="DB489" t="str">
        <f t="shared" si="22"/>
        <v>cvm!$DF$489#</v>
      </c>
      <c r="DC489" t="str" cm="1">
        <f t="array" ref="DC489">_xlfn.LET(_xlpm.x, DF489,
         _xlpm.cellAddress, "【 cvm!" &amp; ADDRESS(ROW(cvmCpu选项表[[#This Row],[自检]]),COLUMN(cvmCpu选项表[[#This Row],[自检]])) &amp; "】",
         _xlfn.IFS(ISBLANK(_xlpm.x),   "error:右侧选项不足" &amp;  _xlpm.cellAddress,
               ISERROR(_xlpm.x),   "error:右侧选项执行失败: cvm!" &amp; _xlpm.cellAddress,
               TRUE,             "ok")
)</f>
        <v>ok</v>
      </c>
      <c r="DF489" cm="1">
        <f t="array" ref="DF489">TRANSPOSE(
_xlfn.UNIQUE(
_xlfn._xlws.FILTER(cvm表[CPU],(cvm表[地域]=cvmCpu选项表[[#This Row],[地域]])
*IF(cvmCpu选项表[[#This Row],[机型]]="",TRUE,(cvm表[机型]=cvmCpu选项表[[#This Row],[机型]]))
*IF(cvmCpu选项表[[#This Row],[内存]]="",TRUE,(cvm表[内存]=cvmCpu选项表[[#This Row],[内存]]))))
)</f>
        <v>4</v>
      </c>
      <c r="FK489" t="s">
        <v>1921</v>
      </c>
      <c r="FL489" t="s">
        <v>2023</v>
      </c>
      <c r="FM489">
        <v>80</v>
      </c>
      <c r="FN489" t="str">
        <f t="shared" si="23"/>
        <v>cvm!$FR$489#</v>
      </c>
      <c r="FO489" t="str" cm="1">
        <f t="array" ref="FO489">_xlfn.LET(_xlpm.x, FR489,
         _xlpm.cellAddress, "【 cvm!" &amp; ADDRESS(ROW(cvm内存选项表[[#This Row],[自检]]),COLUMN(cvm内存选项表[[#This Row],[自检]])) &amp; "】",
         _xlfn.IFS(ISBLANK(_xlpm.x),   "error:右侧选项不足" &amp;  _xlpm.cellAddress,
               ISERROR(_xlpm.x),   "error:右侧选项执行失败: cvm!" &amp; _xlpm.cellAddress,
               TRUE,             "ok")
)</f>
        <v>ok</v>
      </c>
      <c r="FR489" cm="1">
        <f t="array" ref="FR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74">
      <c r="B490" t="e" vm="841">
        <v>#VALUE!</v>
      </c>
      <c r="C490" t="s">
        <v>1924</v>
      </c>
      <c r="D490" t="s">
        <v>1977</v>
      </c>
      <c r="E490">
        <v>128</v>
      </c>
      <c r="F490">
        <v>215</v>
      </c>
      <c r="G490" t="s">
        <v>2140</v>
      </c>
      <c r="H490">
        <v>7112.1</v>
      </c>
      <c r="I490">
        <v>1</v>
      </c>
      <c r="J490" t="s">
        <v>2562</v>
      </c>
      <c r="R490" t="s">
        <v>1924</v>
      </c>
      <c r="T490">
        <v>700</v>
      </c>
      <c r="U490" t="str">
        <f t="shared" si="21"/>
        <v>cvm!$AC$490#</v>
      </c>
      <c r="V490" t="str" cm="1">
        <f t="array" ref="V490">_xlfn.LET(_xlpm.x, AC489,
         _xlpm.cellAddress, "【 cvm!" &amp; ADDRESS(ROW(cvm机型选项表[[#This Row],[自检]]),COLUMN(cvm机型选项表[[#This Row],[自检]])) &amp; "】",
         _xlfn.IFS(ISBLANK(_xlpm.x),   "error:右侧选项不足" &amp;  _xlpm.cellAddress,
               ISERROR(_xlpm.x),   "error:右侧选项执行失败: cvm!" &amp; _xlpm.cellAddress,
               TRUE,             "ok")
)</f>
        <v>ok</v>
      </c>
      <c r="AC490" t="str" cm="1">
        <f t="array" ref="AC490">TRANSPOSE(
_xlfn.UNIQUE(
_xlfn._xlws.FILTER(cvm表[机型],(cvm表[地域]=cvm机型选项表[[#This Row],[地域]])
*IF(cvm机型选项表[[#This Row],[CPU]]="",TRUE,(cvm表[CPU]=cvm机型选项表[[#This Row],[CPU]]))
*IF(cvm机型选项表[[#This Row],[内存]]="",TRUE,(cvm表[内存]=cvm机型选项表[[#This Row],[内存]]))))
)</f>
        <v>内存型 M5</v>
      </c>
      <c r="CY490" t="s">
        <v>1924</v>
      </c>
      <c r="CZ490" t="s">
        <v>2004</v>
      </c>
      <c r="DA490">
        <v>64</v>
      </c>
      <c r="DB490" t="str">
        <f t="shared" si="22"/>
        <v>cvm!$DF$490#</v>
      </c>
      <c r="DC490" t="str" cm="1">
        <f t="array" ref="DC490">_xlfn.LET(_xlpm.x, DF490,
         _xlpm.cellAddress, "【 cvm!" &amp; ADDRESS(ROW(cvmCpu选项表[[#This Row],[自检]]),COLUMN(cvmCpu选项表[[#This Row],[自检]])) &amp; "】",
         _xlfn.IFS(ISBLANK(_xlpm.x),   "error:右侧选项不足" &amp;  _xlpm.cellAddress,
               ISERROR(_xlpm.x),   "error:右侧选项执行失败: cvm!" &amp; _xlpm.cellAddress,
               TRUE,             "ok")
)</f>
        <v>ok</v>
      </c>
      <c r="DF490" cm="1">
        <f t="array" ref="DF490">TRANSPOSE(
_xlfn.UNIQUE(
_xlfn._xlws.FILTER(cvm表[CPU],(cvm表[地域]=cvmCpu选项表[[#This Row],[地域]])
*IF(cvmCpu选项表[[#This Row],[机型]]="",TRUE,(cvm表[机型]=cvmCpu选项表[[#This Row],[机型]]))
*IF(cvmCpu选项表[[#This Row],[内存]]="",TRUE,(cvm表[内存]=cvmCpu选项表[[#This Row],[内存]]))))
)</f>
        <v>8</v>
      </c>
      <c r="FK490" t="s">
        <v>1921</v>
      </c>
      <c r="FL490" t="s">
        <v>2025</v>
      </c>
      <c r="FM490">
        <v>4</v>
      </c>
      <c r="FN490" t="str">
        <f t="shared" si="23"/>
        <v>cvm!$FR$490#</v>
      </c>
      <c r="FO490" t="str" cm="1">
        <f t="array" ref="FO490">_xlfn.LET(_xlpm.x, FR490,
         _xlpm.cellAddress, "【 cvm!" &amp; ADDRESS(ROW(cvm内存选项表[[#This Row],[自检]]),COLUMN(cvm内存选项表[[#This Row],[自检]])) &amp; "】",
         _xlfn.IFS(ISBLANK(_xlpm.x),   "error:右侧选项不足" &amp;  _xlpm.cellAddress,
               ISERROR(_xlpm.x),   "error:右侧选项执行失败: cvm!" &amp; _xlpm.cellAddress,
               TRUE,             "ok")
)</f>
        <v>ok</v>
      </c>
      <c r="FR490" cm="1">
        <f t="array" ref="FR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74">
      <c r="B491" t="e" vm="842">
        <v>#VALUE!</v>
      </c>
      <c r="C491" t="s">
        <v>1924</v>
      </c>
      <c r="D491" t="s">
        <v>1977</v>
      </c>
      <c r="E491">
        <v>160</v>
      </c>
      <c r="F491">
        <v>320</v>
      </c>
      <c r="G491" t="s">
        <v>2142</v>
      </c>
      <c r="H491">
        <v>9664</v>
      </c>
      <c r="I491">
        <v>1</v>
      </c>
      <c r="J491" t="s">
        <v>2563</v>
      </c>
      <c r="R491" t="s">
        <v>1924</v>
      </c>
      <c r="T491">
        <v>144</v>
      </c>
      <c r="U491" t="str">
        <f t="shared" si="21"/>
        <v>cvm!$AC$491#</v>
      </c>
      <c r="V491" t="str" cm="1">
        <f t="array" ref="V491">_xlfn.LET(_xlpm.x, AC490,
         _xlpm.cellAddress, "【 cvm!" &amp; ADDRESS(ROW(cvm机型选项表[[#This Row],[自检]]),COLUMN(cvm机型选项表[[#This Row],[自检]])) &amp; "】",
         _xlfn.IFS(ISBLANK(_xlpm.x),   "error:右侧选项不足" &amp;  _xlpm.cellAddress,
               ISERROR(_xlpm.x),   "error:右侧选项执行失败: cvm!" &amp; _xlpm.cellAddress,
               TRUE,             "ok")
)</f>
        <v>ok</v>
      </c>
      <c r="AC491" t="str" cm="1">
        <f t="array" ref="AC491">TRANSPOSE(
_xlfn.UNIQUE(
_xlfn._xlws.FILTER(cvm表[机型],(cvm表[地域]=cvm机型选项表[[#This Row],[地域]])
*IF(cvm机型选项表[[#This Row],[CPU]]="",TRUE,(cvm表[CPU]=cvm机型选项表[[#This Row],[CPU]]))
*IF(cvm机型选项表[[#This Row],[内存]]="",TRUE,(cvm表[内存]=cvm机型选项表[[#This Row],[内存]]))))
)</f>
        <v>内存型 M4</v>
      </c>
      <c r="CY491" t="s">
        <v>1924</v>
      </c>
      <c r="CZ491" t="s">
        <v>2004</v>
      </c>
      <c r="DA491">
        <v>128</v>
      </c>
      <c r="DB491" t="str">
        <f t="shared" si="22"/>
        <v>cvm!$DF$491#</v>
      </c>
      <c r="DC491" t="str" cm="1">
        <f t="array" ref="DC491">_xlfn.LET(_xlpm.x, DF491,
         _xlpm.cellAddress, "【 cvm!" &amp; ADDRESS(ROW(cvmCpu选项表[[#This Row],[自检]]),COLUMN(cvmCpu选项表[[#This Row],[自检]])) &amp; "】",
         _xlfn.IFS(ISBLANK(_xlpm.x),   "error:右侧选项不足" &amp;  _xlpm.cellAddress,
               ISERROR(_xlpm.x),   "error:右侧选项执行失败: cvm!" &amp; _xlpm.cellAddress,
               TRUE,             "ok")
)</f>
        <v>ok</v>
      </c>
      <c r="DF491" cm="1">
        <f t="array" ref="DF491">TRANSPOSE(
_xlfn.UNIQUE(
_xlfn._xlws.FILTER(cvm表[CPU],(cvm表[地域]=cvmCpu选项表[[#This Row],[地域]])
*IF(cvmCpu选项表[[#This Row],[机型]]="",TRUE,(cvm表[机型]=cvmCpu选项表[[#This Row],[机型]]))
*IF(cvmCpu选项表[[#This Row],[内存]]="",TRUE,(cvm表[内存]=cvmCpu选项表[[#This Row],[内存]]))))
)</f>
        <v>16</v>
      </c>
      <c r="FK491" t="s">
        <v>1921</v>
      </c>
      <c r="FL491" t="s">
        <v>2025</v>
      </c>
      <c r="FM491">
        <v>8</v>
      </c>
      <c r="FN491" t="str">
        <f t="shared" si="23"/>
        <v>cvm!$FR$491#</v>
      </c>
      <c r="FO491" t="str" cm="1">
        <f t="array" ref="FO491">_xlfn.LET(_xlpm.x, FR491,
         _xlpm.cellAddress, "【 cvm!" &amp; ADDRESS(ROW(cvm内存选项表[[#This Row],[自检]]),COLUMN(cvm内存选项表[[#This Row],[自检]])) &amp; "】",
         _xlfn.IFS(ISBLANK(_xlpm.x),   "error:右侧选项不足" &amp;  _xlpm.cellAddress,
               ISERROR(_xlpm.x),   "error:右侧选项执行失败: cvm!" &amp; _xlpm.cellAddress,
               TRUE,             "ok")
)</f>
        <v>ok</v>
      </c>
      <c r="FR491" cm="1">
        <f t="array" ref="FR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74">
      <c r="B492" t="e" vm="843">
        <v>#VALUE!</v>
      </c>
      <c r="C492" t="s">
        <v>1924</v>
      </c>
      <c r="D492" t="s">
        <v>1977</v>
      </c>
      <c r="E492">
        <v>160</v>
      </c>
      <c r="F492">
        <v>640</v>
      </c>
      <c r="G492" t="s">
        <v>2144</v>
      </c>
      <c r="H492">
        <v>14496</v>
      </c>
      <c r="I492">
        <v>1</v>
      </c>
      <c r="J492" t="s">
        <v>2564</v>
      </c>
      <c r="R492" t="s">
        <v>1924</v>
      </c>
      <c r="T492">
        <v>648</v>
      </c>
      <c r="U492" t="str">
        <f t="shared" si="21"/>
        <v>cvm!$AC$492#</v>
      </c>
      <c r="V492" t="str" cm="1">
        <f t="array" ref="V492">_xlfn.LET(_xlpm.x, AC491,
         _xlpm.cellAddress, "【 cvm!" &amp; ADDRESS(ROW(cvm机型选项表[[#This Row],[自检]]),COLUMN(cvm机型选项表[[#This Row],[自检]])) &amp; "】",
         _xlfn.IFS(ISBLANK(_xlpm.x),   "error:右侧选项不足" &amp;  _xlpm.cellAddress,
               ISERROR(_xlpm.x),   "error:右侧选项执行失败: cvm!" &amp; _xlpm.cellAddress,
               TRUE,             "ok")
)</f>
        <v>ok</v>
      </c>
      <c r="AC492" t="str" cm="1">
        <f t="array" ref="AC492">TRANSPOSE(
_xlfn.UNIQUE(
_xlfn._xlws.FILTER(cvm表[机型],(cvm表[地域]=cvm机型选项表[[#This Row],[地域]])
*IF(cvm机型选项表[[#This Row],[CPU]]="",TRUE,(cvm表[CPU]=cvm机型选项表[[#This Row],[CPU]]))
*IF(cvm机型选项表[[#This Row],[内存]]="",TRUE,(cvm表[内存]=cvm机型选项表[[#This Row],[内存]]))))
)</f>
        <v>内存型 M4</v>
      </c>
      <c r="CY492" t="s">
        <v>1924</v>
      </c>
      <c r="CZ492" t="s">
        <v>2004</v>
      </c>
      <c r="DA492">
        <v>256</v>
      </c>
      <c r="DB492" t="str">
        <f t="shared" si="22"/>
        <v>cvm!$DF$492#</v>
      </c>
      <c r="DC492" t="str" cm="1">
        <f t="array" ref="DC492">_xlfn.LET(_xlpm.x, DF492,
         _xlpm.cellAddress, "【 cvm!" &amp; ADDRESS(ROW(cvmCpu选项表[[#This Row],[自检]]),COLUMN(cvmCpu选项表[[#This Row],[自检]])) &amp; "】",
         _xlfn.IFS(ISBLANK(_xlpm.x),   "error:右侧选项不足" &amp;  _xlpm.cellAddress,
               ISERROR(_xlpm.x),   "error:右侧选项执行失败: cvm!" &amp; _xlpm.cellAddress,
               TRUE,             "ok")
)</f>
        <v>ok</v>
      </c>
      <c r="DF492" cm="1">
        <f t="array" ref="DF492">TRANSPOSE(
_xlfn.UNIQUE(
_xlfn._xlws.FILTER(cvm表[CPU],(cvm表[地域]=cvmCpu选项表[[#This Row],[地域]])
*IF(cvmCpu选项表[[#This Row],[机型]]="",TRUE,(cvm表[机型]=cvmCpu选项表[[#This Row],[机型]]))
*IF(cvmCpu选项表[[#This Row],[内存]]="",TRUE,(cvm表[内存]=cvmCpu选项表[[#This Row],[内存]]))))
)</f>
        <v>32</v>
      </c>
      <c r="FK492" t="s">
        <v>1921</v>
      </c>
      <c r="FL492" t="s">
        <v>2027</v>
      </c>
      <c r="FM492">
        <v>10</v>
      </c>
      <c r="FN492" t="str">
        <f t="shared" si="23"/>
        <v>cvm!$FR$492#</v>
      </c>
      <c r="FO492" t="str" cm="1">
        <f t="array" ref="FO492">_xlfn.LET(_xlpm.x, FR492,
         _xlpm.cellAddress, "【 cvm!" &amp; ADDRESS(ROW(cvm内存选项表[[#This Row],[自检]]),COLUMN(cvm内存选项表[[#This Row],[自检]])) &amp; "】",
         _xlfn.IFS(ISBLANK(_xlpm.x),   "error:右侧选项不足" &amp;  _xlpm.cellAddress,
               ISERROR(_xlpm.x),   "error:右侧选项执行失败: cvm!" &amp; _xlpm.cellAddress,
               TRUE,             "ok")
)</f>
        <v>ok</v>
      </c>
      <c r="FR492" cm="1">
        <f t="array" ref="FR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74">
      <c r="B493" t="e" vm="844">
        <v>#VALUE!</v>
      </c>
      <c r="C493" t="s">
        <v>1924</v>
      </c>
      <c r="D493" t="s">
        <v>1977</v>
      </c>
      <c r="E493">
        <v>232</v>
      </c>
      <c r="F493">
        <v>432</v>
      </c>
      <c r="G493" t="s">
        <v>2148</v>
      </c>
      <c r="H493">
        <v>13529.6</v>
      </c>
      <c r="I493">
        <v>1</v>
      </c>
      <c r="J493" t="s">
        <v>2565</v>
      </c>
      <c r="R493" t="s">
        <v>1924</v>
      </c>
      <c r="T493">
        <v>474</v>
      </c>
      <c r="U493" t="str">
        <f t="shared" si="21"/>
        <v>cvm!$AC$493#</v>
      </c>
      <c r="V493" t="str" cm="1">
        <f t="array" ref="V493">_xlfn.LET(_xlpm.x, AC492,
         _xlpm.cellAddress, "【 cvm!" &amp; ADDRESS(ROW(cvm机型选项表[[#This Row],[自检]]),COLUMN(cvm机型选项表[[#This Row],[自检]])) &amp; "】",
         _xlfn.IFS(ISBLANK(_xlpm.x),   "error:右侧选项不足" &amp;  _xlpm.cellAddress,
               ISERROR(_xlpm.x),   "error:右侧选项执行失败: cvm!" &amp; _xlpm.cellAddress,
               TRUE,             "ok")
)</f>
        <v>ok</v>
      </c>
      <c r="AC493" t="str" cm="1">
        <f t="array" ref="AC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3" t="s">
        <v>1924</v>
      </c>
      <c r="CZ493" t="s">
        <v>2004</v>
      </c>
      <c r="DA493">
        <v>384</v>
      </c>
      <c r="DB493" t="str">
        <f t="shared" si="22"/>
        <v>cvm!$DF$493#</v>
      </c>
      <c r="DC493" t="str" cm="1">
        <f t="array" ref="DC493">_xlfn.LET(_xlpm.x, DF493,
         _xlpm.cellAddress, "【 cvm!" &amp; ADDRESS(ROW(cvmCpu选项表[[#This Row],[自检]]),COLUMN(cvmCpu选项表[[#This Row],[自检]])) &amp; "】",
         _xlfn.IFS(ISBLANK(_xlpm.x),   "error:右侧选项不足" &amp;  _xlpm.cellAddress,
               ISERROR(_xlpm.x),   "error:右侧选项执行失败: cvm!" &amp; _xlpm.cellAddress,
               TRUE,             "ok")
)</f>
        <v>ok</v>
      </c>
      <c r="DF493" cm="1">
        <f t="array" ref="DF493">TRANSPOSE(
_xlfn.UNIQUE(
_xlfn._xlws.FILTER(cvm表[CPU],(cvm表[地域]=cvmCpu选项表[[#This Row],[地域]])
*IF(cvmCpu选项表[[#This Row],[机型]]="",TRUE,(cvm表[机型]=cvmCpu选项表[[#This Row],[机型]]))
*IF(cvmCpu选项表[[#This Row],[内存]]="",TRUE,(cvm表[内存]=cvmCpu选项表[[#This Row],[内存]]))))
)</f>
        <v>48</v>
      </c>
      <c r="FK493" t="s">
        <v>1921</v>
      </c>
      <c r="FL493" t="s">
        <v>2027</v>
      </c>
      <c r="FM493">
        <v>20</v>
      </c>
      <c r="FN493" t="str">
        <f t="shared" si="23"/>
        <v>cvm!$FR$493#</v>
      </c>
      <c r="FO493" t="str" cm="1">
        <f t="array" ref="FO493">_xlfn.LET(_xlpm.x, FR493,
         _xlpm.cellAddress, "【 cvm!" &amp; ADDRESS(ROW(cvm内存选项表[[#This Row],[自检]]),COLUMN(cvm内存选项表[[#This Row],[自检]])) &amp; "】",
         _xlfn.IFS(ISBLANK(_xlpm.x),   "error:右侧选项不足" &amp;  _xlpm.cellAddress,
               ISERROR(_xlpm.x),   "error:右侧选项执行失败: cvm!" &amp; _xlpm.cellAddress,
               TRUE,             "ok")
)</f>
        <v>ok</v>
      </c>
      <c r="FR493" cm="1">
        <f t="array" ref="FR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74">
      <c r="B494" t="e" vm="845">
        <v>#VALUE!</v>
      </c>
      <c r="C494" t="s">
        <v>1924</v>
      </c>
      <c r="D494" t="s">
        <v>1977</v>
      </c>
      <c r="E494">
        <v>232</v>
      </c>
      <c r="F494">
        <v>696</v>
      </c>
      <c r="G494" t="s">
        <v>2566</v>
      </c>
      <c r="H494">
        <v>20416</v>
      </c>
      <c r="I494">
        <v>1</v>
      </c>
      <c r="J494" t="s">
        <v>2567</v>
      </c>
      <c r="R494" t="s">
        <v>1924</v>
      </c>
      <c r="T494">
        <v>948</v>
      </c>
      <c r="U494" t="str">
        <f t="shared" si="21"/>
        <v>cvm!$AC$494#</v>
      </c>
      <c r="V494" t="str" cm="1">
        <f t="array" ref="V494">_xlfn.LET(_xlpm.x, AC493,
         _xlpm.cellAddress, "【 cvm!" &amp; ADDRESS(ROW(cvm机型选项表[[#This Row],[自检]]),COLUMN(cvm机型选项表[[#This Row],[自检]])) &amp; "】",
         _xlfn.IFS(ISBLANK(_xlpm.x),   "error:右侧选项不足" &amp;  _xlpm.cellAddress,
               ISERROR(_xlpm.x),   "error:右侧选项执行失败: cvm!" &amp; _xlpm.cellAddress,
               TRUE,             "ok")
)</f>
        <v>ok</v>
      </c>
      <c r="AC494" t="str" cm="1">
        <f t="array" ref="AC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4" t="s">
        <v>1924</v>
      </c>
      <c r="CZ494" t="s">
        <v>59</v>
      </c>
      <c r="DA494">
        <v>8</v>
      </c>
      <c r="DB494" t="str">
        <f t="shared" si="22"/>
        <v>cvm!$DF$494#</v>
      </c>
      <c r="DC494" t="str" cm="1">
        <f t="array" ref="DC494">_xlfn.LET(_xlpm.x, DF494,
         _xlpm.cellAddress, "【 cvm!" &amp; ADDRESS(ROW(cvmCpu选项表[[#This Row],[自检]]),COLUMN(cvmCpu选项表[[#This Row],[自检]])) &amp; "】",
         _xlfn.IFS(ISBLANK(_xlpm.x),   "error:右侧选项不足" &amp;  _xlpm.cellAddress,
               ISERROR(_xlpm.x),   "error:右侧选项执行失败: cvm!" &amp; _xlpm.cellAddress,
               TRUE,             "ok")
)</f>
        <v>ok</v>
      </c>
      <c r="DF494" cm="1">
        <f t="array" ref="DF494">TRANSPOSE(
_xlfn.UNIQUE(
_xlfn._xlws.FILTER(cvm表[CPU],(cvm表[地域]=cvmCpu选项表[[#This Row],[地域]])
*IF(cvmCpu选项表[[#This Row],[机型]]="",TRUE,(cvm表[机型]=cvmCpu选项表[[#This Row],[机型]]))
*IF(cvmCpu选项表[[#This Row],[内存]]="",TRUE,(cvm表[内存]=cvmCpu选项表[[#This Row],[内存]]))))
)</f>
        <v>1</v>
      </c>
      <c r="FK494" t="s">
        <v>1921</v>
      </c>
      <c r="FL494" t="s">
        <v>2027</v>
      </c>
      <c r="FM494">
        <v>40</v>
      </c>
      <c r="FN494" t="str">
        <f t="shared" si="23"/>
        <v>cvm!$FR$494#</v>
      </c>
      <c r="FO494" t="str" cm="1">
        <f t="array" ref="FO494">_xlfn.LET(_xlpm.x, FR494,
         _xlpm.cellAddress, "【 cvm!" &amp; ADDRESS(ROW(cvm内存选项表[[#This Row],[自检]]),COLUMN(cvm内存选项表[[#This Row],[自检]])) &amp; "】",
         _xlfn.IFS(ISBLANK(_xlpm.x),   "error:右侧选项不足" &amp;  _xlpm.cellAddress,
               ISERROR(_xlpm.x),   "error:右侧选项执行失败: cvm!" &amp; _xlpm.cellAddress,
               TRUE,             "ok")
)</f>
        <v>ok</v>
      </c>
      <c r="FR494" cm="1">
        <f t="array" ref="FR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74">
      <c r="B495" t="e" vm="846">
        <v>#VALUE!</v>
      </c>
      <c r="C495" t="s">
        <v>1924</v>
      </c>
      <c r="D495" t="s">
        <v>1977</v>
      </c>
      <c r="E495">
        <v>232</v>
      </c>
      <c r="F495">
        <v>940</v>
      </c>
      <c r="G495" t="s">
        <v>2146</v>
      </c>
      <c r="H495">
        <v>21200.400000000001</v>
      </c>
      <c r="I495">
        <v>1</v>
      </c>
      <c r="J495" t="s">
        <v>2568</v>
      </c>
      <c r="R495" t="s">
        <v>1924</v>
      </c>
      <c r="T495">
        <v>56</v>
      </c>
      <c r="U495" t="str">
        <f t="shared" si="21"/>
        <v>cvm!$AC$495#</v>
      </c>
      <c r="V495" t="str" cm="1">
        <f t="array" ref="V495">_xlfn.LET(_xlpm.x, AC494,
         _xlpm.cellAddress, "【 cvm!" &amp; ADDRESS(ROW(cvm机型选项表[[#This Row],[自检]]),COLUMN(cvm机型选项表[[#This Row],[自检]])) &amp; "】",
         _xlfn.IFS(ISBLANK(_xlpm.x),   "error:右侧选项不足" &amp;  _xlpm.cellAddress,
               ISERROR(_xlpm.x),   "error:右侧选项执行失败: cvm!" &amp; _xlpm.cellAddress,
               TRUE,             "ok")
)</f>
        <v>ok</v>
      </c>
      <c r="AC495" t="str" cm="1">
        <f t="array" ref="AC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5" t="s">
        <v>1924</v>
      </c>
      <c r="CZ495" t="s">
        <v>59</v>
      </c>
      <c r="DA495">
        <v>12</v>
      </c>
      <c r="DB495" t="str">
        <f t="shared" si="22"/>
        <v>cvm!$DF$495#</v>
      </c>
      <c r="DC495" t="str" cm="1">
        <f t="array" ref="DC495">_xlfn.LET(_xlpm.x, DF495,
         _xlpm.cellAddress, "【 cvm!" &amp; ADDRESS(ROW(cvmCpu选项表[[#This Row],[自检]]),COLUMN(cvmCpu选项表[[#This Row],[自检]])) &amp; "】",
         _xlfn.IFS(ISBLANK(_xlpm.x),   "error:右侧选项不足" &amp;  _xlpm.cellAddress,
               ISERROR(_xlpm.x),   "error:右侧选项执行失败: cvm!" &amp; _xlpm.cellAddress,
               TRUE,             "ok")
)</f>
        <v>ok</v>
      </c>
      <c r="DF495" cm="1">
        <f t="array" ref="DF495">TRANSPOSE(
_xlfn.UNIQUE(
_xlfn._xlws.FILTER(cvm表[CPU],(cvm表[地域]=cvmCpu选项表[[#This Row],[地域]])
*IF(cvmCpu选项表[[#This Row],[机型]]="",TRUE,(cvm表[机型]=cvmCpu选项表[[#This Row],[机型]]))
*IF(cvmCpu选项表[[#This Row],[内存]]="",TRUE,(cvm表[内存]=cvmCpu选项表[[#This Row],[内存]]))))
)</f>
        <v>2</v>
      </c>
      <c r="FK495" t="s">
        <v>1921</v>
      </c>
      <c r="FL495" t="s">
        <v>2027</v>
      </c>
      <c r="FM495">
        <v>80</v>
      </c>
      <c r="FN495" t="str">
        <f t="shared" si="23"/>
        <v>cvm!$FR$495#</v>
      </c>
      <c r="FO495" t="str" cm="1">
        <f t="array" ref="FO495">_xlfn.LET(_xlpm.x, FR495,
         _xlpm.cellAddress, "【 cvm!" &amp; ADDRESS(ROW(cvm内存选项表[[#This Row],[自检]]),COLUMN(cvm内存选项表[[#This Row],[自检]])) &amp; "】",
         _xlfn.IFS(ISBLANK(_xlpm.x),   "error:右侧选项不足" &amp;  _xlpm.cellAddress,
               ISERROR(_xlpm.x),   "error:右侧选项执行失败: cvm!" &amp; _xlpm.cellAddress,
               TRUE,             "ok")
)</f>
        <v>ok</v>
      </c>
      <c r="FR495" cm="1">
        <f t="array" ref="FR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74">
      <c r="B496" t="e" vm="847">
        <v>#VALUE!</v>
      </c>
      <c r="C496" t="s">
        <v>1924</v>
      </c>
      <c r="D496" t="s">
        <v>1979</v>
      </c>
      <c r="E496">
        <v>1</v>
      </c>
      <c r="F496">
        <v>4</v>
      </c>
      <c r="G496" t="s">
        <v>2110</v>
      </c>
      <c r="H496">
        <v>96</v>
      </c>
      <c r="I496">
        <v>1</v>
      </c>
      <c r="J496" t="s">
        <v>2569</v>
      </c>
      <c r="R496" t="s">
        <v>1924</v>
      </c>
      <c r="T496">
        <v>112</v>
      </c>
      <c r="U496" t="str">
        <f t="shared" si="21"/>
        <v>cvm!$AC$496#</v>
      </c>
      <c r="V496" t="str" cm="1">
        <f t="array" ref="V496">_xlfn.LET(_xlpm.x, AC495,
         _xlpm.cellAddress, "【 cvm!" &amp; ADDRESS(ROW(cvm机型选项表[[#This Row],[自检]]),COLUMN(cvm机型选项表[[#This Row],[自检]])) &amp; "】",
         _xlfn.IFS(ISBLANK(_xlpm.x),   "error:右侧选项不足" &amp;  _xlpm.cellAddress,
               ISERROR(_xlpm.x),   "error:右侧选项执行失败: cvm!" &amp; _xlpm.cellAddress,
               TRUE,             "ok")
)</f>
        <v>ok</v>
      </c>
      <c r="AC496" t="str" cm="1">
        <f t="array" ref="AC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6" t="s">
        <v>1924</v>
      </c>
      <c r="CZ496" t="s">
        <v>59</v>
      </c>
      <c r="DA496">
        <v>32</v>
      </c>
      <c r="DB496" t="str">
        <f t="shared" si="22"/>
        <v>cvm!$DF$496#</v>
      </c>
      <c r="DC496" t="str" cm="1">
        <f t="array" ref="DC496">_xlfn.LET(_xlpm.x, DF496,
         _xlpm.cellAddress, "【 cvm!" &amp; ADDRESS(ROW(cvmCpu选项表[[#This Row],[自检]]),COLUMN(cvmCpu选项表[[#This Row],[自检]])) &amp; "】",
         _xlfn.IFS(ISBLANK(_xlpm.x),   "error:右侧选项不足" &amp;  _xlpm.cellAddress,
               ISERROR(_xlpm.x),   "error:右侧选项执行失败: cvm!" &amp; _xlpm.cellAddress,
               TRUE,             "ok")
)</f>
        <v>ok</v>
      </c>
      <c r="DF496" cm="1">
        <f t="array" ref="DF496">TRANSPOSE(
_xlfn.UNIQUE(
_xlfn._xlws.FILTER(cvm表[CPU],(cvm表[地域]=cvmCpu选项表[[#This Row],[地域]])
*IF(cvmCpu选项表[[#This Row],[机型]]="",TRUE,(cvm表[机型]=cvmCpu选项表[[#This Row],[机型]]))
*IF(cvmCpu选项表[[#This Row],[内存]]="",TRUE,(cvm表[内存]=cvmCpu选项表[[#This Row],[内存]]))))
)</f>
        <v>4</v>
      </c>
      <c r="FK496" t="s">
        <v>1921</v>
      </c>
      <c r="FL496" t="s">
        <v>2030</v>
      </c>
      <c r="FM496">
        <v>8</v>
      </c>
      <c r="FN496" t="str">
        <f t="shared" si="23"/>
        <v>cvm!$FR$496#</v>
      </c>
      <c r="FO496" t="str" cm="1">
        <f t="array" ref="FO496">_xlfn.LET(_xlpm.x, FR496,
         _xlpm.cellAddress, "【 cvm!" &amp; ADDRESS(ROW(cvm内存选项表[[#This Row],[自检]]),COLUMN(cvm内存选项表[[#This Row],[自检]])) &amp; "】",
         _xlfn.IFS(ISBLANK(_xlpm.x),   "error:右侧选项不足" &amp;  _xlpm.cellAddress,
               ISERROR(_xlpm.x),   "error:右侧选项执行失败: cvm!" &amp; _xlpm.cellAddress,
               TRUE,             "ok")
)</f>
        <v>ok</v>
      </c>
      <c r="FR496" cm="1">
        <f t="array" ref="FR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74">
      <c r="B497" t="e" vm="848">
        <v>#VALUE!</v>
      </c>
      <c r="C497" t="s">
        <v>1924</v>
      </c>
      <c r="D497" t="s">
        <v>1979</v>
      </c>
      <c r="E497">
        <v>1</v>
      </c>
      <c r="F497">
        <v>2</v>
      </c>
      <c r="G497" t="s">
        <v>2071</v>
      </c>
      <c r="H497">
        <v>32</v>
      </c>
      <c r="I497">
        <v>1</v>
      </c>
      <c r="J497" t="s">
        <v>2570</v>
      </c>
      <c r="R497" t="s">
        <v>1924</v>
      </c>
      <c r="T497">
        <v>20</v>
      </c>
      <c r="U497" t="str">
        <f t="shared" si="21"/>
        <v>cvm!$AC$497#</v>
      </c>
      <c r="V497" t="str" cm="1">
        <f t="array" ref="V497">_xlfn.LET(_xlpm.x, AC496,
         _xlpm.cellAddress, "【 cvm!" &amp; ADDRESS(ROW(cvm机型选项表[[#This Row],[自检]]),COLUMN(cvm机型选项表[[#This Row],[自检]])) &amp; "】",
         _xlfn.IFS(ISBLANK(_xlpm.x),   "error:右侧选项不足" &amp;  _xlpm.cellAddress,
               ISERROR(_xlpm.x),   "error:右侧选项执行失败: cvm!" &amp; _xlpm.cellAddress,
               TRUE,             "ok")
)</f>
        <v>ok</v>
      </c>
      <c r="AC497" t="str" cm="1">
        <f t="array" ref="AC497:AD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7" t="str">
        <v>GPU计算型 GN6S</v>
      </c>
      <c r="CY497" t="s">
        <v>1924</v>
      </c>
      <c r="CZ497" t="s">
        <v>59</v>
      </c>
      <c r="DA497">
        <v>64</v>
      </c>
      <c r="DB497" t="str">
        <f t="shared" si="22"/>
        <v>cvm!$DF$497#</v>
      </c>
      <c r="DC497" t="str" cm="1">
        <f t="array" ref="DC497">_xlfn.LET(_xlpm.x, DF497,
         _xlpm.cellAddress, "【 cvm!" &amp; ADDRESS(ROW(cvmCpu选项表[[#This Row],[自检]]),COLUMN(cvmCpu选项表[[#This Row],[自检]])) &amp; "】",
         _xlfn.IFS(ISBLANK(_xlpm.x),   "error:右侧选项不足" &amp;  _xlpm.cellAddress,
               ISERROR(_xlpm.x),   "error:右侧选项执行失败: cvm!" &amp; _xlpm.cellAddress,
               TRUE,             "ok")
)</f>
        <v>ok</v>
      </c>
      <c r="DF497" cm="1">
        <f t="array" ref="DF497">TRANSPOSE(
_xlfn.UNIQUE(
_xlfn._xlws.FILTER(cvm表[CPU],(cvm表[地域]=cvmCpu选项表[[#This Row],[地域]])
*IF(cvmCpu选项表[[#This Row],[机型]]="",TRUE,(cvm表[机型]=cvmCpu选项表[[#This Row],[机型]]))
*IF(cvmCpu选项表[[#This Row],[内存]]="",TRUE,(cvm表[内存]=cvmCpu选项表[[#This Row],[内存]]))))
)</f>
        <v>8</v>
      </c>
      <c r="FK497" t="s">
        <v>1921</v>
      </c>
      <c r="FL497" t="s">
        <v>2030</v>
      </c>
      <c r="FM497">
        <v>18</v>
      </c>
      <c r="FN497" t="str">
        <f t="shared" si="23"/>
        <v>cvm!$FR$497#</v>
      </c>
      <c r="FO497" t="str" cm="1">
        <f t="array" ref="FO497">_xlfn.LET(_xlpm.x, FR497,
         _xlpm.cellAddress, "【 cvm!" &amp; ADDRESS(ROW(cvm内存选项表[[#This Row],[自检]]),COLUMN(cvm内存选项表[[#This Row],[自检]])) &amp; "】",
         _xlfn.IFS(ISBLANK(_xlpm.x),   "error:右侧选项不足" &amp;  _xlpm.cellAddress,
               ISERROR(_xlpm.x),   "error:右侧选项执行失败: cvm!" &amp; _xlpm.cellAddress,
               TRUE,             "ok")
)</f>
        <v>ok</v>
      </c>
      <c r="FR497" cm="1">
        <f t="array" ref="FR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74">
      <c r="B498" t="e" vm="849">
        <v>#VALUE!</v>
      </c>
      <c r="C498" t="s">
        <v>1924</v>
      </c>
      <c r="D498" t="s">
        <v>1979</v>
      </c>
      <c r="E498">
        <v>1</v>
      </c>
      <c r="F498">
        <v>1</v>
      </c>
      <c r="G498" t="s">
        <v>2108</v>
      </c>
      <c r="H498">
        <v>29</v>
      </c>
      <c r="I498">
        <v>1</v>
      </c>
      <c r="J498" t="s">
        <v>2571</v>
      </c>
      <c r="R498" t="s">
        <v>1924</v>
      </c>
      <c r="T498">
        <v>40</v>
      </c>
      <c r="U498" t="str">
        <f t="shared" si="21"/>
        <v>cvm!$AC$498#</v>
      </c>
      <c r="V498" t="str" cm="1">
        <f t="array" ref="V498">_xlfn.LET(_xlpm.x, AC497,
         _xlpm.cellAddress, "【 cvm!" &amp; ADDRESS(ROW(cvm机型选项表[[#This Row],[自检]]),COLUMN(cvm机型选项表[[#This Row],[自检]])) &amp; "】",
         _xlfn.IFS(ISBLANK(_xlpm.x),   "error:右侧选项不足" &amp;  _xlpm.cellAddress,
               ISERROR(_xlpm.x),   "error:右侧选项执行失败: cvm!" &amp; _xlpm.cellAddress,
               TRUE,             "ok")
)</f>
        <v>ok</v>
      </c>
      <c r="AC498" t="str" cm="1">
        <f t="array" ref="AC498:AF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8" t="str">
        <v>GPU计算型 GN6S</v>
      </c>
      <c r="AE498" t="str">
        <v>GPU计算型 GN10Xp</v>
      </c>
      <c r="AF498" t="str">
        <v>GPU计算型 GN10X</v>
      </c>
      <c r="CY498" t="s">
        <v>1924</v>
      </c>
      <c r="CZ498" t="s">
        <v>59</v>
      </c>
      <c r="DA498">
        <v>128</v>
      </c>
      <c r="DB498" t="str">
        <f t="shared" si="22"/>
        <v>cvm!$DF$498#</v>
      </c>
      <c r="DC498" t="str" cm="1">
        <f t="array" ref="DC498">_xlfn.LET(_xlpm.x, DF498,
         _xlpm.cellAddress, "【 cvm!" &amp; ADDRESS(ROW(cvmCpu选项表[[#This Row],[自检]]),COLUMN(cvmCpu选项表[[#This Row],[自检]])) &amp; "】",
         _xlfn.IFS(ISBLANK(_xlpm.x),   "error:右侧选项不足" &amp;  _xlpm.cellAddress,
               ISERROR(_xlpm.x),   "error:右侧选项执行失败: cvm!" &amp; _xlpm.cellAddress,
               TRUE,             "ok")
)</f>
        <v>ok</v>
      </c>
      <c r="DF498" cm="1">
        <f t="array" ref="DF498">TRANSPOSE(
_xlfn.UNIQUE(
_xlfn._xlws.FILTER(cvm表[CPU],(cvm表[地域]=cvmCpu选项表[[#This Row],[地域]])
*IF(cvmCpu选项表[[#This Row],[机型]]="",TRUE,(cvm表[机型]=cvmCpu选项表[[#This Row],[机型]]))
*IF(cvmCpu选项表[[#This Row],[内存]]="",TRUE,(cvm表[内存]=cvmCpu选项表[[#This Row],[内存]]))))
)</f>
        <v>16</v>
      </c>
      <c r="FK498" t="s">
        <v>1921</v>
      </c>
      <c r="FL498" t="s">
        <v>2030</v>
      </c>
      <c r="FM498">
        <v>36</v>
      </c>
      <c r="FN498" t="str">
        <f t="shared" si="23"/>
        <v>cvm!$FR$498#</v>
      </c>
      <c r="FO498" t="str" cm="1">
        <f t="array" ref="FO498">_xlfn.LET(_xlpm.x, FR498,
         _xlpm.cellAddress, "【 cvm!" &amp; ADDRESS(ROW(cvm内存选项表[[#This Row],[自检]]),COLUMN(cvm内存选项表[[#This Row],[自检]])) &amp; "】",
         _xlfn.IFS(ISBLANK(_xlpm.x),   "error:右侧选项不足" &amp;  _xlpm.cellAddress,
               ISERROR(_xlpm.x),   "error:右侧选项执行失败: cvm!" &amp; _xlpm.cellAddress,
               TRUE,             "ok")
)</f>
        <v>ok</v>
      </c>
      <c r="FR498" cm="1">
        <f t="array" ref="FR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74">
      <c r="B499" t="e" vm="850">
        <v>#VALUE!</v>
      </c>
      <c r="C499" t="s">
        <v>1924</v>
      </c>
      <c r="D499" t="s">
        <v>1979</v>
      </c>
      <c r="E499">
        <v>2</v>
      </c>
      <c r="F499">
        <v>4</v>
      </c>
      <c r="G499" t="s">
        <v>2074</v>
      </c>
      <c r="H499">
        <v>136</v>
      </c>
      <c r="I499">
        <v>1</v>
      </c>
      <c r="J499" t="s">
        <v>2572</v>
      </c>
      <c r="R499" t="s">
        <v>1924</v>
      </c>
      <c r="T499">
        <v>80</v>
      </c>
      <c r="U499" t="str">
        <f t="shared" si="21"/>
        <v>cvm!$AC$499#</v>
      </c>
      <c r="V499" t="str" cm="1">
        <f t="array" ref="V499">_xlfn.LET(_xlpm.x, AC498,
         _xlpm.cellAddress, "【 cvm!" &amp; ADDRESS(ROW(cvm机型选项表[[#This Row],[自检]]),COLUMN(cvm机型选项表[[#This Row],[自检]])) &amp; "】",
         _xlfn.IFS(ISBLANK(_xlpm.x),   "error:右侧选项不足" &amp;  _xlpm.cellAddress,
               ISERROR(_xlpm.x),   "error:右侧选项执行失败: cvm!" &amp; _xlpm.cellAddress,
               TRUE,             "ok")
)</f>
        <v>ok</v>
      </c>
      <c r="AC499" t="str" cm="1">
        <f t="array" ref="AC499:AD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9" t="str">
        <v>GPU计算型 GN10Xp</v>
      </c>
      <c r="CY499" t="s">
        <v>1924</v>
      </c>
      <c r="CZ499" t="s">
        <v>59</v>
      </c>
      <c r="DA499">
        <v>256</v>
      </c>
      <c r="DB499" t="str">
        <f t="shared" si="22"/>
        <v>cvm!$DF$499#</v>
      </c>
      <c r="DC499" t="str" cm="1">
        <f t="array" ref="DC499">_xlfn.LET(_xlpm.x, DF499,
         _xlpm.cellAddress, "【 cvm!" &amp; ADDRESS(ROW(cvmCpu选项表[[#This Row],[自检]]),COLUMN(cvmCpu选项表[[#This Row],[自检]])) &amp; "】",
         _xlfn.IFS(ISBLANK(_xlpm.x),   "error:右侧选项不足" &amp;  _xlpm.cellAddress,
               ISERROR(_xlpm.x),   "error:右侧选项执行失败: cvm!" &amp; _xlpm.cellAddress,
               TRUE,             "ok")
)</f>
        <v>ok</v>
      </c>
      <c r="DF499" cm="1">
        <f t="array" ref="DF499">TRANSPOSE(
_xlfn.UNIQUE(
_xlfn._xlws.FILTER(cvm表[CPU],(cvm表[地域]=cvmCpu选项表[[#This Row],[地域]])
*IF(cvmCpu选项表[[#This Row],[机型]]="",TRUE,(cvm表[机型]=cvmCpu选项表[[#This Row],[机型]]))
*IF(cvmCpu选项表[[#This Row],[内存]]="",TRUE,(cvm表[内存]=cvmCpu选项表[[#This Row],[内存]]))))
)</f>
        <v>32</v>
      </c>
      <c r="FK499" t="s">
        <v>1921</v>
      </c>
      <c r="FL499" t="s">
        <v>2030</v>
      </c>
      <c r="FM499">
        <v>72</v>
      </c>
      <c r="FN499" t="str">
        <f t="shared" si="23"/>
        <v>cvm!$FR$499#</v>
      </c>
      <c r="FO499" t="str" cm="1">
        <f t="array" ref="FO499">_xlfn.LET(_xlpm.x, FR499,
         _xlpm.cellAddress, "【 cvm!" &amp; ADDRESS(ROW(cvm内存选项表[[#This Row],[自检]]),COLUMN(cvm内存选项表[[#This Row],[自检]])) &amp; "】",
         _xlfn.IFS(ISBLANK(_xlpm.x),   "error:右侧选项不足" &amp;  _xlpm.cellAddress,
               ISERROR(_xlpm.x),   "error:右侧选项执行失败: cvm!" &amp; _xlpm.cellAddress,
               TRUE,             "ok")
)</f>
        <v>ok</v>
      </c>
      <c r="FR499" cm="1">
        <f t="array" ref="FR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74">
      <c r="B500" t="e" vm="851">
        <v>#VALUE!</v>
      </c>
      <c r="C500" t="s">
        <v>1924</v>
      </c>
      <c r="D500" t="s">
        <v>1979</v>
      </c>
      <c r="E500">
        <v>2</v>
      </c>
      <c r="F500">
        <v>8</v>
      </c>
      <c r="G500" t="s">
        <v>2114</v>
      </c>
      <c r="H500">
        <v>192</v>
      </c>
      <c r="I500">
        <v>1</v>
      </c>
      <c r="J500" t="s">
        <v>2573</v>
      </c>
      <c r="R500" t="s">
        <v>1924</v>
      </c>
      <c r="T500">
        <v>226</v>
      </c>
      <c r="U500" t="str">
        <f t="shared" si="21"/>
        <v>cvm!$AC$500#</v>
      </c>
      <c r="V500" t="str" cm="1">
        <f t="array" ref="V500">_xlfn.LET(_xlpm.x, AC499,
         _xlpm.cellAddress, "【 cvm!" &amp; ADDRESS(ROW(cvm机型选项表[[#This Row],[自检]]),COLUMN(cvm机型选项表[[#This Row],[自检]])) &amp; "】",
         _xlfn.IFS(ISBLANK(_xlpm.x),   "error:右侧选项不足" &amp;  _xlpm.cellAddress,
               ISERROR(_xlpm.x),   "error:右侧选项执行失败: cvm!" &amp; _xlpm.cellAddress,
               TRUE,             "ok")
)</f>
        <v>ok</v>
      </c>
      <c r="AC500" t="str" cm="1">
        <f t="array" ref="AC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0" t="s">
        <v>1924</v>
      </c>
      <c r="CZ500" t="s">
        <v>59</v>
      </c>
      <c r="DA500">
        <v>470</v>
      </c>
      <c r="DB500" t="str">
        <f t="shared" si="22"/>
        <v>cvm!$DF$500#</v>
      </c>
      <c r="DC500" t="str" cm="1">
        <f t="array" ref="DC500">_xlfn.LET(_xlpm.x, DF500,
         _xlpm.cellAddress, "【 cvm!" &amp; ADDRESS(ROW(cvmCpu选项表[[#This Row],[自检]]),COLUMN(cvmCpu选项表[[#This Row],[自检]])) &amp; "】",
         _xlfn.IFS(ISBLANK(_xlpm.x),   "error:右侧选项不足" &amp;  _xlpm.cellAddress,
               ISERROR(_xlpm.x),   "error:右侧选项执行失败: cvm!" &amp; _xlpm.cellAddress,
               TRUE,             "ok")
)</f>
        <v>ok</v>
      </c>
      <c r="DF500" cm="1">
        <f t="array" ref="DF500">TRANSPOSE(
_xlfn.UNIQUE(
_xlfn._xlws.FILTER(cvm表[CPU],(cvm表[地域]=cvmCpu选项表[[#This Row],[地域]])
*IF(cvmCpu选项表[[#This Row],[机型]]="",TRUE,(cvm表[机型]=cvmCpu选项表[[#This Row],[机型]]))
*IF(cvmCpu选项表[[#This Row],[内存]]="",TRUE,(cvm表[内存]=cvmCpu选项表[[#This Row],[内存]]))))
)</f>
        <v>62</v>
      </c>
      <c r="FK500" t="s">
        <v>1921</v>
      </c>
      <c r="FL500" t="s">
        <v>2033</v>
      </c>
      <c r="FM500">
        <v>32</v>
      </c>
      <c r="FN500" t="str">
        <f t="shared" si="23"/>
        <v>cvm!$FR$500#</v>
      </c>
      <c r="FO500" t="str" cm="1">
        <f t="array" ref="FO500">_xlfn.LET(_xlpm.x, FR500,
         _xlpm.cellAddress, "【 cvm!" &amp; ADDRESS(ROW(cvm内存选项表[[#This Row],[自检]]),COLUMN(cvm内存选项表[[#This Row],[自检]])) &amp; "】",
         _xlfn.IFS(ISBLANK(_xlpm.x),   "error:右侧选项不足" &amp;  _xlpm.cellAddress,
               ISERROR(_xlpm.x),   "error:右侧选项执行失败: cvm!" &amp; _xlpm.cellAddress,
               TRUE,             "ok")
)</f>
        <v>ok</v>
      </c>
      <c r="FR500" cm="1">
        <f t="array" ref="FR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74">
      <c r="B501" t="e" vm="852">
        <v>#VALUE!</v>
      </c>
      <c r="C501" t="s">
        <v>1924</v>
      </c>
      <c r="D501" t="s">
        <v>1979</v>
      </c>
      <c r="E501">
        <v>4</v>
      </c>
      <c r="F501">
        <v>16</v>
      </c>
      <c r="G501" t="s">
        <v>1967</v>
      </c>
      <c r="H501">
        <v>384</v>
      </c>
      <c r="I501">
        <v>1</v>
      </c>
      <c r="J501" t="s">
        <v>2574</v>
      </c>
      <c r="R501" t="s">
        <v>1924</v>
      </c>
      <c r="T501">
        <v>452</v>
      </c>
      <c r="U501" t="str">
        <f t="shared" si="21"/>
        <v>cvm!$AC$501#</v>
      </c>
      <c r="V501" t="str" cm="1">
        <f t="array" ref="V501">_xlfn.LET(_xlpm.x, AC500,
         _xlpm.cellAddress, "【 cvm!" &amp; ADDRESS(ROW(cvm机型选项表[[#This Row],[自检]]),COLUMN(cvm机型选项表[[#This Row],[自检]])) &amp; "】",
         _xlfn.IFS(ISBLANK(_xlpm.x),   "error:右侧选项不足" &amp;  _xlpm.cellAddress,
               ISERROR(_xlpm.x),   "error:右侧选项执行失败: cvm!" &amp; _xlpm.cellAddress,
               TRUE,             "ok")
)</f>
        <v>ok</v>
      </c>
      <c r="AC501" t="str" cm="1">
        <f t="array" ref="AC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1" t="s">
        <v>1924</v>
      </c>
      <c r="CZ501" t="s">
        <v>59</v>
      </c>
      <c r="DA501">
        <v>512</v>
      </c>
      <c r="DB501" t="str">
        <f t="shared" si="22"/>
        <v>cvm!$DF$501#</v>
      </c>
      <c r="DC501" t="str" cm="1">
        <f t="array" ref="DC501">_xlfn.LET(_xlpm.x, DF501,
         _xlpm.cellAddress, "【 cvm!" &amp; ADDRESS(ROW(cvmCpu选项表[[#This Row],[自检]]),COLUMN(cvmCpu选项表[[#This Row],[自检]])) &amp; "】",
         _xlfn.IFS(ISBLANK(_xlpm.x),   "error:右侧选项不足" &amp;  _xlpm.cellAddress,
               ISERROR(_xlpm.x),   "error:右侧选项执行失败: cvm!" &amp; _xlpm.cellAddress,
               TRUE,             "ok")
)</f>
        <v>ok</v>
      </c>
      <c r="DF501" cm="1">
        <f t="array" ref="DF501">TRANSPOSE(
_xlfn.UNIQUE(
_xlfn._xlws.FILTER(cvm表[CPU],(cvm表[地域]=cvmCpu选项表[[#This Row],[地域]])
*IF(cvmCpu选项表[[#This Row],[机型]]="",TRUE,(cvm表[机型]=cvmCpu选项表[[#This Row],[机型]]))
*IF(cvmCpu选项表[[#This Row],[内存]]="",TRUE,(cvm表[内存]=cvmCpu选项表[[#This Row],[内存]]))))
)</f>
        <v>64</v>
      </c>
      <c r="FK501" t="s">
        <v>1921</v>
      </c>
      <c r="FL501" t="s">
        <v>2033</v>
      </c>
      <c r="FM501">
        <v>90</v>
      </c>
      <c r="FN501" t="str">
        <f t="shared" si="23"/>
        <v>cvm!$FR$501#</v>
      </c>
      <c r="FO501" t="str" cm="1">
        <f t="array" ref="FO501">_xlfn.LET(_xlpm.x, FR501,
         _xlpm.cellAddress, "【 cvm!" &amp; ADDRESS(ROW(cvm内存选项表[[#This Row],[自检]]),COLUMN(cvm内存选项表[[#This Row],[自检]])) &amp; "】",
         _xlfn.IFS(ISBLANK(_xlpm.x),   "error:右侧选项不足" &amp;  _xlpm.cellAddress,
               ISERROR(_xlpm.x),   "error:右侧选项执行失败: cvm!" &amp; _xlpm.cellAddress,
               TRUE,             "ok")
)</f>
        <v>ok</v>
      </c>
      <c r="FR501" cm="1">
        <f t="array" ref="FR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74">
      <c r="B502" t="e" vm="853">
        <v>#VALUE!</v>
      </c>
      <c r="C502" t="s">
        <v>1924</v>
      </c>
      <c r="D502" t="s">
        <v>1979</v>
      </c>
      <c r="E502">
        <v>4</v>
      </c>
      <c r="F502">
        <v>8</v>
      </c>
      <c r="G502" t="s">
        <v>1970</v>
      </c>
      <c r="H502">
        <v>256</v>
      </c>
      <c r="I502">
        <v>1</v>
      </c>
      <c r="J502" t="s">
        <v>2575</v>
      </c>
      <c r="R502" t="s">
        <v>1924</v>
      </c>
      <c r="T502">
        <v>88</v>
      </c>
      <c r="U502" t="str">
        <f t="shared" si="21"/>
        <v>cvm!$AC$502#</v>
      </c>
      <c r="V502" t="str" cm="1">
        <f t="array" ref="V502">_xlfn.LET(_xlpm.x, AC501,
         _xlpm.cellAddress, "【 cvm!" &amp; ADDRESS(ROW(cvm机型选项表[[#This Row],[自检]]),COLUMN(cvm机型选项表[[#This Row],[自检]])) &amp; "】",
         _xlfn.IFS(ISBLANK(_xlpm.x),   "error:右侧选项不足" &amp;  _xlpm.cellAddress,
               ISERROR(_xlpm.x),   "error:右侧选项执行失败: cvm!" &amp; _xlpm.cellAddress,
               TRUE,             "ok")
)</f>
        <v>ok</v>
      </c>
      <c r="AC502" t="str" cm="1">
        <f t="array" ref="AC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2" t="s">
        <v>1924</v>
      </c>
      <c r="CZ502" t="s">
        <v>59</v>
      </c>
      <c r="DA502">
        <v>940</v>
      </c>
      <c r="DB502" t="str">
        <f t="shared" si="22"/>
        <v>cvm!$DF$502#</v>
      </c>
      <c r="DC502" t="str" cm="1">
        <f t="array" ref="DC502">_xlfn.LET(_xlpm.x, DF502,
         _xlpm.cellAddress, "【 cvm!" &amp; ADDRESS(ROW(cvmCpu选项表[[#This Row],[自检]]),COLUMN(cvmCpu选项表[[#This Row],[自检]])) &amp; "】",
         _xlfn.IFS(ISBLANK(_xlpm.x),   "error:右侧选项不足" &amp;  _xlpm.cellAddress,
               ISERROR(_xlpm.x),   "error:右侧选项执行失败: cvm!" &amp; _xlpm.cellAddress,
               TRUE,             "ok")
)</f>
        <v>ok</v>
      </c>
      <c r="DF502" cm="1">
        <f t="array" ref="DF502">TRANSPOSE(
_xlfn.UNIQUE(
_xlfn._xlws.FILTER(cvm表[CPU],(cvm表[地域]=cvmCpu选项表[[#This Row],[地域]])
*IF(cvmCpu选项表[[#This Row],[机型]]="",TRUE,(cvm表[机型]=cvmCpu选项表[[#This Row],[机型]]))
*IF(cvmCpu选项表[[#This Row],[内存]]="",TRUE,(cvm表[内存]=cvmCpu选项表[[#This Row],[内存]]))))
)</f>
        <v>124</v>
      </c>
      <c r="FK502" t="s">
        <v>1921</v>
      </c>
      <c r="FL502" t="s">
        <v>2033</v>
      </c>
      <c r="FM502">
        <v>180</v>
      </c>
      <c r="FN502" t="str">
        <f t="shared" si="23"/>
        <v>cvm!$FR$502#</v>
      </c>
      <c r="FO502" t="str" cm="1">
        <f t="array" ref="FO502">_xlfn.LET(_xlpm.x, FR502,
         _xlpm.cellAddress, "【 cvm!" &amp; ADDRESS(ROW(cvm内存选项表[[#This Row],[自检]]),COLUMN(cvm内存选项表[[#This Row],[自检]])) &amp; "】",
         _xlfn.IFS(ISBLANK(_xlpm.x),   "error:右侧选项不足" &amp;  _xlpm.cellAddress,
               ISERROR(_xlpm.x),   "error:右侧选项执行失败: cvm!" &amp; _xlpm.cellAddress,
               TRUE,             "ok")
)</f>
        <v>ok</v>
      </c>
      <c r="FR502" cm="1">
        <f t="array" ref="FR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74">
      <c r="B503" t="e" vm="854">
        <v>#VALUE!</v>
      </c>
      <c r="C503" t="s">
        <v>1924</v>
      </c>
      <c r="D503" t="s">
        <v>1979</v>
      </c>
      <c r="E503">
        <v>8</v>
      </c>
      <c r="F503">
        <v>32</v>
      </c>
      <c r="G503" t="s">
        <v>1956</v>
      </c>
      <c r="H503">
        <v>768</v>
      </c>
      <c r="I503">
        <v>1</v>
      </c>
      <c r="J503" t="s">
        <v>2576</v>
      </c>
      <c r="R503" t="s">
        <v>1924</v>
      </c>
      <c r="T503">
        <v>176</v>
      </c>
      <c r="U503" t="str">
        <f t="shared" si="21"/>
        <v>cvm!$AC$503#</v>
      </c>
      <c r="V503" t="str" cm="1">
        <f t="array" ref="V503">_xlfn.LET(_xlpm.x, AC502,
         _xlpm.cellAddress, "【 cvm!" &amp; ADDRESS(ROW(cvm机型选项表[[#This Row],[自检]]),COLUMN(cvm机型选项表[[#This Row],[自检]])) &amp; "】",
         _xlfn.IFS(ISBLANK(_xlpm.x),   "error:右侧选项不足" &amp;  _xlpm.cellAddress,
               ISERROR(_xlpm.x),   "error:右侧选项执行失败: cvm!" &amp; _xlpm.cellAddress,
               TRUE,             "ok")
)</f>
        <v>ok</v>
      </c>
      <c r="AC503" t="str" cm="1">
        <f t="array" ref="AC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3" t="s">
        <v>1924</v>
      </c>
      <c r="CZ503" t="s">
        <v>2008</v>
      </c>
      <c r="DA503">
        <v>8</v>
      </c>
      <c r="DB503" t="str">
        <f t="shared" si="22"/>
        <v>cvm!$DF$503#</v>
      </c>
      <c r="DC503" t="str" cm="1">
        <f t="array" ref="DC503">_xlfn.LET(_xlpm.x, DF503,
         _xlpm.cellAddress, "【 cvm!" &amp; ADDRESS(ROW(cvmCpu选项表[[#This Row],[自检]]),COLUMN(cvmCpu选项表[[#This Row],[自检]])) &amp; "】",
         _xlfn.IFS(ISBLANK(_xlpm.x),   "error:右侧选项不足" &amp;  _xlpm.cellAddress,
               ISERROR(_xlpm.x),   "error:右侧选项执行失败: cvm!" &amp; _xlpm.cellAddress,
               TRUE,             "ok")
)</f>
        <v>ok</v>
      </c>
      <c r="DF503" cm="1">
        <f t="array" ref="DF503">TRANSPOSE(
_xlfn.UNIQUE(
_xlfn._xlws.FILTER(cvm表[CPU],(cvm表[地域]=cvmCpu选项表[[#This Row],[地域]])
*IF(cvmCpu选项表[[#This Row],[机型]]="",TRUE,(cvm表[机型]=cvmCpu选项表[[#This Row],[机型]]))
*IF(cvmCpu选项表[[#This Row],[内存]]="",TRUE,(cvm表[内存]=cvmCpu选项表[[#This Row],[内存]]))))
)</f>
        <v>1</v>
      </c>
      <c r="FK503" t="s">
        <v>1921</v>
      </c>
      <c r="FL503" t="s">
        <v>2036</v>
      </c>
      <c r="FM503">
        <v>96</v>
      </c>
      <c r="FN503" t="str">
        <f t="shared" si="23"/>
        <v>cvm!$FR$503#</v>
      </c>
      <c r="FO503" t="str" cm="1">
        <f t="array" ref="FO503">_xlfn.LET(_xlpm.x, FR503,
         _xlpm.cellAddress, "【 cvm!" &amp; ADDRESS(ROW(cvm内存选项表[[#This Row],[自检]]),COLUMN(cvm内存选项表[[#This Row],[自检]])) &amp; "】",
         _xlfn.IFS(ISBLANK(_xlpm.x),   "error:右侧选项不足" &amp;  _xlpm.cellAddress,
               ISERROR(_xlpm.x),   "error:右侧选项执行失败: cvm!" &amp; _xlpm.cellAddress,
               TRUE,             "ok")
)</f>
        <v>ok</v>
      </c>
      <c r="FR503" cm="1">
        <f t="array" ref="FR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74">
      <c r="B504" t="e" vm="855">
        <v>#VALUE!</v>
      </c>
      <c r="C504" t="s">
        <v>1924</v>
      </c>
      <c r="D504" t="s">
        <v>1979</v>
      </c>
      <c r="E504">
        <v>8</v>
      </c>
      <c r="F504">
        <v>16</v>
      </c>
      <c r="G504" t="s">
        <v>1975</v>
      </c>
      <c r="H504">
        <v>512</v>
      </c>
      <c r="I504">
        <v>1</v>
      </c>
      <c r="J504" t="s">
        <v>2577</v>
      </c>
      <c r="R504" t="s">
        <v>1924</v>
      </c>
      <c r="T504">
        <v>352</v>
      </c>
      <c r="U504" t="str">
        <f t="shared" si="21"/>
        <v>cvm!$AC$504#</v>
      </c>
      <c r="V504" t="str" cm="1">
        <f t="array" ref="V504">_xlfn.LET(_xlpm.x, AC503,
         _xlpm.cellAddress, "【 cvm!" &amp; ADDRESS(ROW(cvm机型选项表[[#This Row],[自检]]),COLUMN(cvm机型选项表[[#This Row],[自检]])) &amp; "】",
         _xlfn.IFS(ISBLANK(_xlpm.x),   "error:右侧选项不足" &amp;  _xlpm.cellAddress,
               ISERROR(_xlpm.x),   "error:右侧选项执行失败: cvm!" &amp; _xlpm.cellAddress,
               TRUE,             "ok")
)</f>
        <v>ok</v>
      </c>
      <c r="AC504" t="str" cm="1">
        <f t="array" ref="AC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4" t="s">
        <v>1924</v>
      </c>
      <c r="CZ504" t="s">
        <v>2008</v>
      </c>
      <c r="DA504">
        <v>16</v>
      </c>
      <c r="DB504" t="str">
        <f t="shared" si="22"/>
        <v>cvm!$DF$504#</v>
      </c>
      <c r="DC504" t="str" cm="1">
        <f t="array" ref="DC504">_xlfn.LET(_xlpm.x, DF504,
         _xlpm.cellAddress, "【 cvm!" &amp; ADDRESS(ROW(cvmCpu选项表[[#This Row],[自检]]),COLUMN(cvmCpu选项表[[#This Row],[自检]])) &amp; "】",
         _xlfn.IFS(ISBLANK(_xlpm.x),   "error:右侧选项不足" &amp;  _xlpm.cellAddress,
               ISERROR(_xlpm.x),   "error:右侧选项执行失败: cvm!" &amp; _xlpm.cellAddress,
               TRUE,             "ok")
)</f>
        <v>ok</v>
      </c>
      <c r="DF504" cm="1">
        <f t="array" ref="DF504">TRANSPOSE(
_xlfn.UNIQUE(
_xlfn._xlws.FILTER(cvm表[CPU],(cvm表[地域]=cvmCpu选项表[[#This Row],[地域]])
*IF(cvmCpu选项表[[#This Row],[机型]]="",TRUE,(cvm表[机型]=cvmCpu选项表[[#This Row],[机型]]))
*IF(cvmCpu选项表[[#This Row],[内存]]="",TRUE,(cvm表[内存]=cvmCpu选项表[[#This Row],[内存]]))))
)</f>
        <v>2</v>
      </c>
      <c r="FK504" t="s">
        <v>1921</v>
      </c>
      <c r="FL504" t="s">
        <v>2039</v>
      </c>
      <c r="FM504">
        <v>10</v>
      </c>
      <c r="FN504" t="str">
        <f t="shared" si="23"/>
        <v>cvm!$FR$504#</v>
      </c>
      <c r="FO504" t="str" cm="1">
        <f t="array" ref="FO504">_xlfn.LET(_xlpm.x, FR504,
         _xlpm.cellAddress, "【 cvm!" &amp; ADDRESS(ROW(cvm内存选项表[[#This Row],[自检]]),COLUMN(cvm内存选项表[[#This Row],[自检]])) &amp; "】",
         _xlfn.IFS(ISBLANK(_xlpm.x),   "error:右侧选项不足" &amp;  _xlpm.cellAddress,
               ISERROR(_xlpm.x),   "error:右侧选项执行失败: cvm!" &amp; _xlpm.cellAddress,
               TRUE,             "ok")
)</f>
        <v>ok</v>
      </c>
      <c r="FR504" cm="1">
        <f t="array" ref="FR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74">
      <c r="B505" t="e" vm="856">
        <v>#VALUE!</v>
      </c>
      <c r="C505" t="s">
        <v>1924</v>
      </c>
      <c r="D505" t="s">
        <v>1979</v>
      </c>
      <c r="E505">
        <v>16</v>
      </c>
      <c r="F505">
        <v>64</v>
      </c>
      <c r="G505" t="s">
        <v>1942</v>
      </c>
      <c r="H505">
        <v>1536</v>
      </c>
      <c r="I505">
        <v>1</v>
      </c>
      <c r="J505" t="s">
        <v>2578</v>
      </c>
      <c r="R505" t="s">
        <v>17</v>
      </c>
      <c r="T505">
        <v>384</v>
      </c>
      <c r="U505" t="str">
        <f t="shared" si="21"/>
        <v>cvm!$AC$505#</v>
      </c>
      <c r="V505" t="str" cm="1">
        <f t="array" ref="V505">_xlfn.LET(_xlpm.x, AC504,
         _xlpm.cellAddress, "【 cvm!" &amp; ADDRESS(ROW(cvm机型选项表[[#This Row],[自检]]),COLUMN(cvm机型选项表[[#This Row],[自检]])) &amp; "】",
         _xlfn.IFS(ISBLANK(_xlpm.x),   "error:右侧选项不足" &amp;  _xlpm.cellAddress,
               ISERROR(_xlpm.x),   "error:右侧选项执行失败: cvm!" &amp; _xlpm.cellAddress,
               TRUE,             "ok")
)</f>
        <v>ok</v>
      </c>
      <c r="AC505" t="str" cm="1">
        <f t="array" ref="AC505:AK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505" t="str">
        <v>标准型 黑石物理服务器BMS4</v>
      </c>
      <c r="AE505" t="str">
        <v>标准型 SA3</v>
      </c>
      <c r="AF505" t="str">
        <v>大数据型 黑石物理服务器BMD2</v>
      </c>
      <c r="AG505" t="str">
        <v>内存型 MA2</v>
      </c>
      <c r="AH505" t="str">
        <v>内存型 M4</v>
      </c>
      <c r="AI505" t="str">
        <v>内存型 M3</v>
      </c>
      <c r="AJ505" t="str">
        <v>内存型 M2</v>
      </c>
      <c r="AK505" t="str">
        <v>GPU型 黑石物理服务器BMG5t</v>
      </c>
      <c r="CY505" t="s">
        <v>1924</v>
      </c>
      <c r="CZ505" t="s">
        <v>2008</v>
      </c>
      <c r="DA505">
        <v>32</v>
      </c>
      <c r="DB505" t="str">
        <f t="shared" si="22"/>
        <v>cvm!$DF$505#</v>
      </c>
      <c r="DC505" t="str" cm="1">
        <f t="array" ref="DC505">_xlfn.LET(_xlpm.x, DF505,
         _xlpm.cellAddress, "【 cvm!" &amp; ADDRESS(ROW(cvmCpu选项表[[#This Row],[自检]]),COLUMN(cvmCpu选项表[[#This Row],[自检]])) &amp; "】",
         _xlfn.IFS(ISBLANK(_xlpm.x),   "error:右侧选项不足" &amp;  _xlpm.cellAddress,
               ISERROR(_xlpm.x),   "error:右侧选项执行失败: cvm!" &amp; _xlpm.cellAddress,
               TRUE,             "ok")
)</f>
        <v>ok</v>
      </c>
      <c r="DF505" cm="1">
        <f t="array" ref="DF505">TRANSPOSE(
_xlfn.UNIQUE(
_xlfn._xlws.FILTER(cvm表[CPU],(cvm表[地域]=cvmCpu选项表[[#This Row],[地域]])
*IF(cvmCpu选项表[[#This Row],[机型]]="",TRUE,(cvm表[机型]=cvmCpu选项表[[#This Row],[机型]]))
*IF(cvmCpu选项表[[#This Row],[内存]]="",TRUE,(cvm表[内存]=cvmCpu选项表[[#This Row],[内存]]))))
)</f>
        <v>4</v>
      </c>
      <c r="FK505" t="s">
        <v>1921</v>
      </c>
      <c r="FL505" t="s">
        <v>2039</v>
      </c>
      <c r="FM505">
        <v>22</v>
      </c>
      <c r="FN505" t="str">
        <f t="shared" si="23"/>
        <v>cvm!$FR$505#</v>
      </c>
      <c r="FO505" t="str" cm="1">
        <f t="array" ref="FO505">_xlfn.LET(_xlpm.x, FR505,
         _xlpm.cellAddress, "【 cvm!" &amp; ADDRESS(ROW(cvm内存选项表[[#This Row],[自检]]),COLUMN(cvm内存选项表[[#This Row],[自检]])) &amp; "】",
         _xlfn.IFS(ISBLANK(_xlpm.x),   "error:右侧选项不足" &amp;  _xlpm.cellAddress,
               ISERROR(_xlpm.x),   "error:右侧选项执行失败: cvm!" &amp; _xlpm.cellAddress,
               TRUE,             "ok")
)</f>
        <v>ok</v>
      </c>
      <c r="FR505" cm="1">
        <f t="array" ref="FR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74">
      <c r="B506" t="e" vm="857">
        <v>#VALUE!</v>
      </c>
      <c r="C506" t="s">
        <v>1924</v>
      </c>
      <c r="D506" t="s">
        <v>1979</v>
      </c>
      <c r="E506">
        <v>16</v>
      </c>
      <c r="F506">
        <v>32</v>
      </c>
      <c r="G506" t="s">
        <v>1980</v>
      </c>
      <c r="H506">
        <v>1024</v>
      </c>
      <c r="I506">
        <v>1</v>
      </c>
      <c r="J506" t="s">
        <v>2579</v>
      </c>
      <c r="R506" t="s">
        <v>17</v>
      </c>
      <c r="T506">
        <v>64</v>
      </c>
      <c r="U506" t="str">
        <f t="shared" si="21"/>
        <v>cvm!$AC$506#</v>
      </c>
      <c r="V506" t="str" cm="1">
        <f t="array" ref="V506">_xlfn.LET(_xlpm.x, AC505,
         _xlpm.cellAddress, "【 cvm!" &amp; ADDRESS(ROW(cvm机型选项表[[#This Row],[自检]]),COLUMN(cvm机型选项表[[#This Row],[自检]])) &amp; "】",
         _xlfn.IFS(ISBLANK(_xlpm.x),   "error:右侧选项不足" &amp;  _xlpm.cellAddress,
               ISERROR(_xlpm.x),   "error:右侧选项执行失败: cvm!" &amp; _xlpm.cellAddress,
               TRUE,             "ok")
)</f>
        <v>ok</v>
      </c>
      <c r="AC506" t="str" cm="1">
        <f t="array" ref="AC506:BD506">TRANSPOSE(
_xlfn.UNIQUE(
_xlfn._xlws.FILTER(cvm表[机型],(cvm表[地域]=cvm机型选项表[[#This Row],[地域]])
*IF(cvm机型选项表[[#This Row],[CPU]]="",TRUE,(cvm表[CPU]=cvm机型选项表[[#This Row],[CPU]]))
*IF(cvm机型选项表[[#This Row],[内存]]="",TRUE,(cvm表[内存]=cvm机型选项表[[#This Row],[内存]]))))
)</f>
        <v>高IO型 IT5</v>
      </c>
      <c r="AD506" t="str">
        <v>高IO型 IT3</v>
      </c>
      <c r="AE506" t="str">
        <v>高IO型 I3</v>
      </c>
      <c r="AF506" t="str">
        <v>计算网络增强型 CN3</v>
      </c>
      <c r="AG506" t="str">
        <v>计算型 C5</v>
      </c>
      <c r="AH506" t="str">
        <v>计算型 C4</v>
      </c>
      <c r="AI506" t="str">
        <v>计算型 C3</v>
      </c>
      <c r="AJ506" t="str">
        <v>计算型 C2</v>
      </c>
      <c r="AK506" t="str">
        <v>标准网络优化型 SN3ne</v>
      </c>
      <c r="AL506" t="str">
        <v>标准存储增强型 S5se</v>
      </c>
      <c r="AM506" t="str">
        <v>标准型 SA3</v>
      </c>
      <c r="AN506" t="str">
        <v>标准型 SA2</v>
      </c>
      <c r="AO506" t="str">
        <v>标准型 SA1</v>
      </c>
      <c r="AP506" t="str">
        <v>标准型 S6</v>
      </c>
      <c r="AQ506" t="str">
        <v>标准型 S5</v>
      </c>
      <c r="AR506" t="str">
        <v>标准型 S4</v>
      </c>
      <c r="AS506" t="str">
        <v>标准型 S3</v>
      </c>
      <c r="AT506" t="str">
        <v>标准型 S2</v>
      </c>
      <c r="AU506" t="str">
        <v>大数据型 D3</v>
      </c>
      <c r="AV506" t="str">
        <v>大数据型 D2</v>
      </c>
      <c r="AW506" t="str">
        <v>大数据型 D1</v>
      </c>
      <c r="AX506" t="str">
        <v>内存型 MA2</v>
      </c>
      <c r="AY506" t="str">
        <v>内存型 M6</v>
      </c>
      <c r="AZ506" t="str">
        <v>内存型 M5</v>
      </c>
      <c r="BA506" t="str">
        <v>内存型 M4</v>
      </c>
      <c r="BB506" t="str">
        <v>内存型 M3</v>
      </c>
      <c r="BC506" t="str">
        <v>内存型 M2</v>
      </c>
      <c r="BD506" t="str">
        <v>GPU推理型 GI3X</v>
      </c>
      <c r="CY506" t="s">
        <v>1924</v>
      </c>
      <c r="CZ506" t="s">
        <v>2008</v>
      </c>
      <c r="DA506">
        <v>64</v>
      </c>
      <c r="DB506" t="str">
        <f t="shared" si="22"/>
        <v>cvm!$DF$506#</v>
      </c>
      <c r="DC506" t="str" cm="1">
        <f t="array" ref="DC506">_xlfn.LET(_xlpm.x, DF506,
         _xlpm.cellAddress, "【 cvm!" &amp; ADDRESS(ROW(cvmCpu选项表[[#This Row],[自检]]),COLUMN(cvmCpu选项表[[#This Row],[自检]])) &amp; "】",
         _xlfn.IFS(ISBLANK(_xlpm.x),   "error:右侧选项不足" &amp;  _xlpm.cellAddress,
               ISERROR(_xlpm.x),   "error:右侧选项执行失败: cvm!" &amp; _xlpm.cellAddress,
               TRUE,             "ok")
)</f>
        <v>ok</v>
      </c>
      <c r="DF506" cm="1">
        <f t="array" ref="DF506">TRANSPOSE(
_xlfn.UNIQUE(
_xlfn._xlws.FILTER(cvm表[CPU],(cvm表[地域]=cvmCpu选项表[[#This Row],[地域]])
*IF(cvmCpu选项表[[#This Row],[机型]]="",TRUE,(cvm表[机型]=cvmCpu选项表[[#This Row],[机型]]))
*IF(cvmCpu选项表[[#This Row],[内存]]="",TRUE,(cvm表[内存]=cvmCpu选项表[[#This Row],[内存]]))))
)</f>
        <v>8</v>
      </c>
      <c r="FK506" t="s">
        <v>1921</v>
      </c>
      <c r="FL506" t="s">
        <v>2039</v>
      </c>
      <c r="FM506">
        <v>44</v>
      </c>
      <c r="FN506" t="str">
        <f t="shared" si="23"/>
        <v>cvm!$FR$506#</v>
      </c>
      <c r="FO506" t="str" cm="1">
        <f t="array" ref="FO506">_xlfn.LET(_xlpm.x, FR506,
         _xlpm.cellAddress, "【 cvm!" &amp; ADDRESS(ROW(cvm内存选项表[[#This Row],[自检]]),COLUMN(cvm内存选项表[[#This Row],[自检]])) &amp; "】",
         _xlfn.IFS(ISBLANK(_xlpm.x),   "error:右侧选项不足" &amp;  _xlpm.cellAddress,
               ISERROR(_xlpm.x),   "error:右侧选项执行失败: cvm!" &amp; _xlpm.cellAddress,
               TRUE,             "ok")
)</f>
        <v>ok</v>
      </c>
      <c r="FR506" cm="1">
        <f t="array" ref="FR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74">
      <c r="B507" t="e" vm="858">
        <v>#VALUE!</v>
      </c>
      <c r="C507" t="s">
        <v>1924</v>
      </c>
      <c r="D507" t="s">
        <v>1979</v>
      </c>
      <c r="E507">
        <v>32</v>
      </c>
      <c r="F507">
        <v>64</v>
      </c>
      <c r="G507" t="s">
        <v>1985</v>
      </c>
      <c r="H507">
        <v>2048</v>
      </c>
      <c r="I507">
        <v>1</v>
      </c>
      <c r="J507" t="s">
        <v>2580</v>
      </c>
      <c r="R507" t="s">
        <v>17</v>
      </c>
      <c r="T507">
        <v>128</v>
      </c>
      <c r="U507" t="str">
        <f t="shared" si="21"/>
        <v>cvm!$AC$507#</v>
      </c>
      <c r="V507" t="str" cm="1">
        <f t="array" ref="V507">_xlfn.LET(_xlpm.x, AC506,
         _xlpm.cellAddress, "【 cvm!" &amp; ADDRESS(ROW(cvm机型选项表[[#This Row],[自检]]),COLUMN(cvm机型选项表[[#This Row],[自检]])) &amp; "】",
         _xlfn.IFS(ISBLANK(_xlpm.x),   "error:右侧选项不足" &amp;  _xlpm.cellAddress,
               ISERROR(_xlpm.x),   "error:右侧选项执行失败: cvm!" &amp; _xlpm.cellAddress,
               TRUE,             "ok")
)</f>
        <v>ok</v>
      </c>
      <c r="AC507" t="str" cm="1">
        <f t="array" ref="AC507:BB507">TRANSPOSE(
_xlfn.UNIQUE(
_xlfn._xlws.FILTER(cvm表[机型],(cvm表[地域]=cvm机型选项表[[#This Row],[地域]])
*IF(cvm机型选项表[[#This Row],[CPU]]="",TRUE,(cvm表[CPU]=cvm机型选项表[[#This Row],[CPU]]))
*IF(cvm机型选项表[[#This Row],[内存]]="",TRUE,(cvm表[内存]=cvm机型选项表[[#This Row],[内存]]))))
)</f>
        <v>高IO型 IT5</v>
      </c>
      <c r="AD507" t="str">
        <v>高IO型 IT3</v>
      </c>
      <c r="AE507" t="str">
        <v>高IO型 I3</v>
      </c>
      <c r="AF507" t="str">
        <v>计算网络增强型 CN3</v>
      </c>
      <c r="AG507" t="str">
        <v>计算型 C5</v>
      </c>
      <c r="AH507" t="str">
        <v>计算型 C3</v>
      </c>
      <c r="AI507" t="str">
        <v>标准网络优化型 SN3ne</v>
      </c>
      <c r="AJ507" t="str">
        <v>标准存储增强型 S5se</v>
      </c>
      <c r="AK507" t="str">
        <v>标准型 SA3</v>
      </c>
      <c r="AL507" t="str">
        <v>标准型 SA2</v>
      </c>
      <c r="AM507" t="str">
        <v>标准型 SA1</v>
      </c>
      <c r="AN507" t="str">
        <v>标准型 S6</v>
      </c>
      <c r="AO507" t="str">
        <v>标准型 S5</v>
      </c>
      <c r="AP507" t="str">
        <v>标准型 S4</v>
      </c>
      <c r="AQ507" t="str">
        <v>标准型 S3</v>
      </c>
      <c r="AR507" t="str">
        <v>标准型 S2</v>
      </c>
      <c r="AS507" t="str">
        <v>大数据型 D3</v>
      </c>
      <c r="AT507" t="str">
        <v>大数据型 D2</v>
      </c>
      <c r="AU507" t="str">
        <v>大数据型 D1</v>
      </c>
      <c r="AV507" t="str">
        <v>内存型 MA2</v>
      </c>
      <c r="AW507" t="str">
        <v>内存型 M6</v>
      </c>
      <c r="AX507" t="str">
        <v>内存型 M5</v>
      </c>
      <c r="AY507" t="str">
        <v>内存型 M4</v>
      </c>
      <c r="AZ507" t="str">
        <v>内存型 M3</v>
      </c>
      <c r="BA507" t="str">
        <v>内存型 M2</v>
      </c>
      <c r="BB507" t="str">
        <v>GPU计算型 GN7</v>
      </c>
      <c r="CY507" t="s">
        <v>1924</v>
      </c>
      <c r="CZ507" t="s">
        <v>2008</v>
      </c>
      <c r="DA507">
        <v>96</v>
      </c>
      <c r="DB507" t="str">
        <f t="shared" si="22"/>
        <v>cvm!$DF$507#</v>
      </c>
      <c r="DC507" t="str" cm="1">
        <f t="array" ref="DC507">_xlfn.LET(_xlpm.x, DF507,
         _xlpm.cellAddress, "【 cvm!" &amp; ADDRESS(ROW(cvmCpu选项表[[#This Row],[自检]]),COLUMN(cvmCpu选项表[[#This Row],[自检]])) &amp; "】",
         _xlfn.IFS(ISBLANK(_xlpm.x),   "error:右侧选项不足" &amp;  _xlpm.cellAddress,
               ISERROR(_xlpm.x),   "error:右侧选项执行失败: cvm!" &amp; _xlpm.cellAddress,
               TRUE,             "ok")
)</f>
        <v>ok</v>
      </c>
      <c r="DF507" cm="1">
        <f t="array" ref="DF507">TRANSPOSE(
_xlfn.UNIQUE(
_xlfn._xlws.FILTER(cvm表[CPU],(cvm表[地域]=cvmCpu选项表[[#This Row],[地域]])
*IF(cvmCpu选项表[[#This Row],[机型]]="",TRUE,(cvm表[机型]=cvmCpu选项表[[#This Row],[机型]]))
*IF(cvmCpu选项表[[#This Row],[内存]]="",TRUE,(cvm表[内存]=cvmCpu选项表[[#This Row],[内存]]))))
)</f>
        <v>12</v>
      </c>
      <c r="FK507" t="s">
        <v>1924</v>
      </c>
      <c r="FL507" t="s">
        <v>1938</v>
      </c>
      <c r="FM507">
        <v>96</v>
      </c>
      <c r="FN507" t="str">
        <f t="shared" si="23"/>
        <v>cvm!$FR$507#</v>
      </c>
      <c r="FO507" t="str" cm="1">
        <f t="array" ref="FO507">_xlfn.LET(_xlpm.x, FR507,
         _xlpm.cellAddress, "【 cvm!" &amp; ADDRESS(ROW(cvm内存选项表[[#This Row],[自检]]),COLUMN(cvm内存选项表[[#This Row],[自检]])) &amp; "】",
         _xlfn.IFS(ISBLANK(_xlpm.x),   "error:右侧选项不足" &amp;  _xlpm.cellAddress,
               ISERROR(_xlpm.x),   "error:右侧选项执行失败: cvm!" &amp; _xlpm.cellAddress,
               TRUE,             "ok")
)</f>
        <v>ok</v>
      </c>
      <c r="FR507" cm="1">
        <f t="array" ref="FR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74">
      <c r="B508" t="e" vm="859">
        <v>#VALUE!</v>
      </c>
      <c r="C508" t="s">
        <v>1924</v>
      </c>
      <c r="D508" t="s">
        <v>1979</v>
      </c>
      <c r="E508">
        <v>32</v>
      </c>
      <c r="F508">
        <v>128</v>
      </c>
      <c r="G508" t="s">
        <v>1944</v>
      </c>
      <c r="H508">
        <v>3072</v>
      </c>
      <c r="I508">
        <v>1</v>
      </c>
      <c r="J508" t="s">
        <v>2581</v>
      </c>
      <c r="R508" t="s">
        <v>17</v>
      </c>
      <c r="T508">
        <v>256</v>
      </c>
      <c r="U508" t="str">
        <f t="shared" si="21"/>
        <v>cvm!$AC$508#</v>
      </c>
      <c r="V508" t="str" cm="1">
        <f t="array" ref="V508">_xlfn.LET(_xlpm.x, AC507,
         _xlpm.cellAddress, "【 cvm!" &amp; ADDRESS(ROW(cvm机型选项表[[#This Row],[自检]]),COLUMN(cvm机型选项表[[#This Row],[自检]])) &amp; "】",
         _xlfn.IFS(ISBLANK(_xlpm.x),   "error:右侧选项不足" &amp;  _xlpm.cellAddress,
               ISERROR(_xlpm.x),   "error:右侧选项执行失败: cvm!" &amp; _xlpm.cellAddress,
               TRUE,             "ok")
)</f>
        <v>ok</v>
      </c>
      <c r="AC508" t="str" cm="1">
        <f t="array" ref="AC508:AV508">TRANSPOSE(
_xlfn.UNIQUE(
_xlfn._xlws.FILTER(cvm表[机型],(cvm表[地域]=cvm机型选项表[[#This Row],[地域]])
*IF(cvm机型选项表[[#This Row],[CPU]]="",TRUE,(cvm表[CPU]=cvm机型选项表[[#This Row],[CPU]]))
*IF(cvm机型选项表[[#This Row],[内存]]="",TRUE,(cvm表[内存]=cvm机型选项表[[#This Row],[内存]]))))
)</f>
        <v>高IO型 IT5</v>
      </c>
      <c r="AD508" t="str">
        <v>高IO型 IT3</v>
      </c>
      <c r="AE508" t="str">
        <v>高IO型 I3</v>
      </c>
      <c r="AF508" t="str">
        <v>计算型 C5</v>
      </c>
      <c r="AG508" t="str">
        <v>标准网络优化型 SN3ne</v>
      </c>
      <c r="AH508" t="str">
        <v>标准型 SA3</v>
      </c>
      <c r="AI508" t="str">
        <v>标准型 SA2</v>
      </c>
      <c r="AJ508" t="str">
        <v>标准型 SA1</v>
      </c>
      <c r="AK508" t="str">
        <v>标准型 S6</v>
      </c>
      <c r="AL508" t="str">
        <v>标准型 S5</v>
      </c>
      <c r="AM508" t="str">
        <v>标准型 S4</v>
      </c>
      <c r="AN508" t="str">
        <v>标准型 S3</v>
      </c>
      <c r="AO508" t="str">
        <v>大数据型 D3</v>
      </c>
      <c r="AP508" t="str">
        <v>大数据型 D2</v>
      </c>
      <c r="AQ508" t="str">
        <v>内存型 MA2</v>
      </c>
      <c r="AR508" t="str">
        <v>内存型 M6</v>
      </c>
      <c r="AS508" t="str">
        <v>内存型 M5</v>
      </c>
      <c r="AT508" t="str">
        <v>内存型 M4</v>
      </c>
      <c r="AU508" t="str">
        <v>内存型 M3</v>
      </c>
      <c r="AV508" t="str">
        <v>内存型 M2</v>
      </c>
      <c r="CY508" t="s">
        <v>1924</v>
      </c>
      <c r="CZ508" t="s">
        <v>2008</v>
      </c>
      <c r="DA508">
        <v>128</v>
      </c>
      <c r="DB508" t="str">
        <f t="shared" si="22"/>
        <v>cvm!$DF$508#</v>
      </c>
      <c r="DC508" t="str" cm="1">
        <f t="array" ref="DC508">_xlfn.LET(_xlpm.x, DF508,
         _xlpm.cellAddress, "【 cvm!" &amp; ADDRESS(ROW(cvmCpu选项表[[#This Row],[自检]]),COLUMN(cvmCpu选项表[[#This Row],[自检]])) &amp; "】",
         _xlfn.IFS(ISBLANK(_xlpm.x),   "error:右侧选项不足" &amp;  _xlpm.cellAddress,
               ISERROR(_xlpm.x),   "error:右侧选项执行失败: cvm!" &amp; _xlpm.cellAddress,
               TRUE,             "ok")
)</f>
        <v>ok</v>
      </c>
      <c r="DF508" cm="1">
        <f t="array" ref="DF508">TRANSPOSE(
_xlfn.UNIQUE(
_xlfn._xlws.FILTER(cvm表[CPU],(cvm表[地域]=cvmCpu选项表[[#This Row],[地域]])
*IF(cvmCpu选项表[[#This Row],[机型]]="",TRUE,(cvm表[机型]=cvmCpu选项表[[#This Row],[机型]]))
*IF(cvmCpu选项表[[#This Row],[内存]]="",TRUE,(cvm表[内存]=cvmCpu选项表[[#This Row],[内存]]))))
)</f>
        <v>16</v>
      </c>
      <c r="FK508" t="s">
        <v>1924</v>
      </c>
      <c r="FL508" t="s">
        <v>1941</v>
      </c>
      <c r="FM508">
        <v>16</v>
      </c>
      <c r="FN508" t="str">
        <f t="shared" si="23"/>
        <v>cvm!$FR$508#</v>
      </c>
      <c r="FO508" t="str" cm="1">
        <f t="array" ref="FO508">_xlfn.LET(_xlpm.x, FR508,
         _xlpm.cellAddress, "【 cvm!" &amp; ADDRESS(ROW(cvm内存选项表[[#This Row],[自检]]),COLUMN(cvm内存选项表[[#This Row],[自检]])) &amp; "】",
         _xlfn.IFS(ISBLANK(_xlpm.x),   "error:右侧选项不足" &amp;  _xlpm.cellAddress,
               ISERROR(_xlpm.x),   "error:右侧选项执行失败: cvm!" &amp; _xlpm.cellAddress,
               TRUE,             "ok")
)</f>
        <v>ok</v>
      </c>
      <c r="FR508" cm="1">
        <f t="array" ref="FR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74">
      <c r="B509" t="e" vm="860">
        <v>#VALUE!</v>
      </c>
      <c r="C509" t="s">
        <v>1924</v>
      </c>
      <c r="D509" t="s">
        <v>1979</v>
      </c>
      <c r="E509">
        <v>48</v>
      </c>
      <c r="F509">
        <v>192</v>
      </c>
      <c r="G509" t="s">
        <v>2031</v>
      </c>
      <c r="H509">
        <v>4608</v>
      </c>
      <c r="I509">
        <v>1</v>
      </c>
      <c r="J509" t="s">
        <v>2582</v>
      </c>
      <c r="R509" t="s">
        <v>17</v>
      </c>
      <c r="T509">
        <v>320</v>
      </c>
      <c r="U509" t="str">
        <f t="shared" si="21"/>
        <v>cvm!$AC$509#</v>
      </c>
      <c r="V509" t="str" cm="1">
        <f t="array" ref="V509">_xlfn.LET(_xlpm.x, AC508,
         _xlpm.cellAddress, "【 cvm!" &amp; ADDRESS(ROW(cvm机型选项表[[#This Row],[自检]]),COLUMN(cvm机型选项表[[#This Row],[自检]])) &amp; "】",
         _xlfn.IFS(ISBLANK(_xlpm.x),   "error:右侧选项不足" &amp;  _xlpm.cellAddress,
               ISERROR(_xlpm.x),   "error:右侧选项执行失败: cvm!" &amp; _xlpm.cellAddress,
               TRUE,             "ok")
)</f>
        <v>ok</v>
      </c>
      <c r="AC509" t="str" cm="1">
        <f t="array" ref="AC509:AN509">TRANSPOSE(
_xlfn.UNIQUE(
_xlfn._xlws.FILTER(cvm表[机型],(cvm表[地域]=cvm机型选项表[[#This Row],[地域]])
*IF(cvm机型选项表[[#This Row],[CPU]]="",TRUE,(cvm表[CPU]=cvm机型选项表[[#This Row],[CPU]]))
*IF(cvm机型选项表[[#This Row],[内存]]="",TRUE,(cvm表[内存]=cvm机型选项表[[#This Row],[内存]]))))
)</f>
        <v>高IO型 IT5</v>
      </c>
      <c r="AD509" t="str">
        <v>高IO型 I3</v>
      </c>
      <c r="AE509" t="str">
        <v>标准网络优化型 SN3ne</v>
      </c>
      <c r="AF509" t="str">
        <v>标准型 SA3</v>
      </c>
      <c r="AG509" t="str">
        <v>标准型 SA2</v>
      </c>
      <c r="AH509" t="str">
        <v>标准型 S4</v>
      </c>
      <c r="AI509" t="str">
        <v>标准型 S3</v>
      </c>
      <c r="AJ509" t="str">
        <v>大数据型 D3</v>
      </c>
      <c r="AK509" t="str">
        <v>大数据型 D2</v>
      </c>
      <c r="AL509" t="str">
        <v>GPU计算型 GN7</v>
      </c>
      <c r="AM509" t="str">
        <v>GPU计算型 GN10Xp</v>
      </c>
      <c r="AN509" t="str">
        <v>GPU计算型 GN10X</v>
      </c>
      <c r="CY509" t="s">
        <v>1924</v>
      </c>
      <c r="CZ509" t="s">
        <v>2008</v>
      </c>
      <c r="DA509">
        <v>192</v>
      </c>
      <c r="DB509" t="str">
        <f t="shared" si="22"/>
        <v>cvm!$DF$509#</v>
      </c>
      <c r="DC509" t="str" cm="1">
        <f t="array" ref="DC509">_xlfn.LET(_xlpm.x, DF509,
         _xlpm.cellAddress, "【 cvm!" &amp; ADDRESS(ROW(cvmCpu选项表[[#This Row],[自检]]),COLUMN(cvmCpu选项表[[#This Row],[自检]])) &amp; "】",
         _xlfn.IFS(ISBLANK(_xlpm.x),   "error:右侧选项不足" &amp;  _xlpm.cellAddress,
               ISERROR(_xlpm.x),   "error:右侧选项执行失败: cvm!" &amp; _xlpm.cellAddress,
               TRUE,             "ok")
)</f>
        <v>ok</v>
      </c>
      <c r="DF509" cm="1">
        <f t="array" ref="DF509">TRANSPOSE(
_xlfn.UNIQUE(
_xlfn._xlws.FILTER(cvm表[CPU],(cvm表[地域]=cvmCpu选项表[[#This Row],[地域]])
*IF(cvmCpu选项表[[#This Row],[机型]]="",TRUE,(cvm表[机型]=cvmCpu选项表[[#This Row],[机型]]))
*IF(cvmCpu选项表[[#This Row],[内存]]="",TRUE,(cvm表[内存]=cvmCpu选项表[[#This Row],[内存]]))))
)</f>
        <v>24</v>
      </c>
      <c r="FK509" t="s">
        <v>1924</v>
      </c>
      <c r="FL509" t="s">
        <v>1941</v>
      </c>
      <c r="FM509">
        <v>32</v>
      </c>
      <c r="FN509" t="str">
        <f t="shared" si="23"/>
        <v>cvm!$FR$509#</v>
      </c>
      <c r="FO509" t="str" cm="1">
        <f t="array" ref="FO509">_xlfn.LET(_xlpm.x, FR509,
         _xlpm.cellAddress, "【 cvm!" &amp; ADDRESS(ROW(cvm内存选项表[[#This Row],[自检]]),COLUMN(cvm内存选项表[[#This Row],[自检]])) &amp; "】",
         _xlfn.IFS(ISBLANK(_xlpm.x),   "error:右侧选项不足" &amp;  _xlpm.cellAddress,
               ISERROR(_xlpm.x),   "error:右侧选项执行失败: cvm!" &amp; _xlpm.cellAddress,
               TRUE,             "ok")
)</f>
        <v>ok</v>
      </c>
      <c r="FR509" cm="1">
        <f t="array" ref="FR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74">
      <c r="B510" t="e" vm="861">
        <v>#VALUE!</v>
      </c>
      <c r="C510" t="s">
        <v>1924</v>
      </c>
      <c r="D510" t="s">
        <v>1979</v>
      </c>
      <c r="E510">
        <v>48</v>
      </c>
      <c r="F510">
        <v>128</v>
      </c>
      <c r="G510" t="s">
        <v>2583</v>
      </c>
      <c r="H510">
        <v>3584</v>
      </c>
      <c r="I510">
        <v>1</v>
      </c>
      <c r="J510" t="s">
        <v>2584</v>
      </c>
      <c r="R510" t="s">
        <v>17</v>
      </c>
      <c r="T510">
        <v>32</v>
      </c>
      <c r="U510" t="str">
        <f t="shared" si="21"/>
        <v>cvm!$AC$510#</v>
      </c>
      <c r="V510" t="str" cm="1">
        <f t="array" ref="V510">_xlfn.LET(_xlpm.x, AC509,
         _xlpm.cellAddress, "【 cvm!" &amp; ADDRESS(ROW(cvm机型选项表[[#This Row],[自检]]),COLUMN(cvm机型选项表[[#This Row],[自检]])) &amp; "】",
         _xlfn.IFS(ISBLANK(_xlpm.x),   "error:右侧选项不足" &amp;  _xlpm.cellAddress,
               ISERROR(_xlpm.x),   "error:右侧选项执行失败: cvm!" &amp; _xlpm.cellAddress,
               TRUE,             "ok")
)</f>
        <v>ok</v>
      </c>
      <c r="AC510" t="str" cm="1">
        <f t="array" ref="AC510:BB510">TRANSPOSE(
_xlfn.UNIQUE(
_xlfn._xlws.FILTER(cvm表[机型],(cvm表[地域]=cvm机型选项表[[#This Row],[地域]])
*IF(cvm机型选项表[[#This Row],[CPU]]="",TRUE,(cvm表[CPU]=cvm机型选项表[[#This Row],[CPU]]))
*IF(cvm机型选项表[[#This Row],[内存]]="",TRUE,(cvm表[内存]=cvm机型选项表[[#This Row],[内存]]))))
)</f>
        <v>高IO型 I3</v>
      </c>
      <c r="AD510" t="str">
        <v>计算网络增强型 CN3</v>
      </c>
      <c r="AE510" t="str">
        <v>计算型 C5</v>
      </c>
      <c r="AF510" t="str">
        <v>计算型 C4</v>
      </c>
      <c r="AG510" t="str">
        <v>计算型 C3</v>
      </c>
      <c r="AH510" t="str">
        <v>计算型 C2</v>
      </c>
      <c r="AI510" t="str">
        <v>标准网络优化型 SN3ne</v>
      </c>
      <c r="AJ510" t="str">
        <v>标准存储增强型 S5se</v>
      </c>
      <c r="AK510" t="str">
        <v>标准型 SA3</v>
      </c>
      <c r="AL510" t="str">
        <v>标准型 SA2</v>
      </c>
      <c r="AM510" t="str">
        <v>标准型 SA1</v>
      </c>
      <c r="AN510" t="str">
        <v>标准型 S6</v>
      </c>
      <c r="AO510" t="str">
        <v>标准型 S5</v>
      </c>
      <c r="AP510" t="str">
        <v>标准型 S4</v>
      </c>
      <c r="AQ510" t="str">
        <v>标准型 S3</v>
      </c>
      <c r="AR510" t="str">
        <v>标准型 S2</v>
      </c>
      <c r="AS510" t="str">
        <v>大数据型 D3</v>
      </c>
      <c r="AT510" t="str">
        <v>大数据型 D2</v>
      </c>
      <c r="AU510" t="str">
        <v>大数据型 D1</v>
      </c>
      <c r="AV510" t="str">
        <v>内存型 MA2</v>
      </c>
      <c r="AW510" t="str">
        <v>内存型 M6</v>
      </c>
      <c r="AX510" t="str">
        <v>内存型 M5</v>
      </c>
      <c r="AY510" t="str">
        <v>内存型 M4</v>
      </c>
      <c r="AZ510" t="str">
        <v>内存型 M3</v>
      </c>
      <c r="BA510" t="str">
        <v>内存型 M2</v>
      </c>
      <c r="BB510" t="str">
        <v>GPU计算型 GN7</v>
      </c>
      <c r="CY510" t="s">
        <v>1924</v>
      </c>
      <c r="CZ510" t="s">
        <v>2008</v>
      </c>
      <c r="DA510">
        <v>256</v>
      </c>
      <c r="DB510" t="str">
        <f t="shared" si="22"/>
        <v>cvm!$DF$510#</v>
      </c>
      <c r="DC510" t="str" cm="1">
        <f t="array" ref="DC510">_xlfn.LET(_xlpm.x, DF510,
         _xlpm.cellAddress, "【 cvm!" &amp; ADDRESS(ROW(cvmCpu选项表[[#This Row],[自检]]),COLUMN(cvmCpu选项表[[#This Row],[自检]])) &amp; "】",
         _xlfn.IFS(ISBLANK(_xlpm.x),   "error:右侧选项不足" &amp;  _xlpm.cellAddress,
               ISERROR(_xlpm.x),   "error:右侧选项执行失败: cvm!" &amp; _xlpm.cellAddress,
               TRUE,             "ok")
)</f>
        <v>ok</v>
      </c>
      <c r="DF510" cm="1">
        <f t="array" ref="DF510">TRANSPOSE(
_xlfn.UNIQUE(
_xlfn._xlws.FILTER(cvm表[CPU],(cvm表[地域]=cvmCpu选项表[[#This Row],[地域]])
*IF(cvmCpu选项表[[#This Row],[机型]]="",TRUE,(cvm表[机型]=cvmCpu选项表[[#This Row],[机型]]))
*IF(cvmCpu选项表[[#This Row],[内存]]="",TRUE,(cvm表[内存]=cvmCpu选项表[[#This Row],[内存]]))))
)</f>
        <v>32</v>
      </c>
      <c r="FK510" t="s">
        <v>1924</v>
      </c>
      <c r="FL510" t="s">
        <v>1941</v>
      </c>
      <c r="FM510">
        <v>64</v>
      </c>
      <c r="FN510" t="str">
        <f t="shared" si="23"/>
        <v>cvm!$FR$510#</v>
      </c>
      <c r="FO510" t="str" cm="1">
        <f t="array" ref="FO510">_xlfn.LET(_xlpm.x, FR510,
         _xlpm.cellAddress, "【 cvm!" &amp; ADDRESS(ROW(cvm内存选项表[[#This Row],[自检]]),COLUMN(cvm内存选项表[[#This Row],[自检]])) &amp; "】",
         _xlfn.IFS(ISBLANK(_xlpm.x),   "error:右侧选项不足" &amp;  _xlpm.cellAddress,
               ISERROR(_xlpm.x),   "error:右侧选项执行失败: cvm!" &amp; _xlpm.cellAddress,
               TRUE,             "ok")
)</f>
        <v>ok</v>
      </c>
      <c r="FR510" cm="1">
        <f t="array" ref="FR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74">
      <c r="B511" t="e" vm="862">
        <v>#VALUE!</v>
      </c>
      <c r="C511" t="s">
        <v>1924</v>
      </c>
      <c r="D511" t="s">
        <v>1979</v>
      </c>
      <c r="E511">
        <v>48</v>
      </c>
      <c r="F511">
        <v>96</v>
      </c>
      <c r="G511" t="s">
        <v>2028</v>
      </c>
      <c r="H511">
        <v>3072</v>
      </c>
      <c r="I511">
        <v>1</v>
      </c>
      <c r="J511" t="s">
        <v>2585</v>
      </c>
      <c r="R511" t="s">
        <v>17</v>
      </c>
      <c r="T511">
        <v>96</v>
      </c>
      <c r="U511" t="str">
        <f t="shared" si="21"/>
        <v>cvm!$AC$511#</v>
      </c>
      <c r="V511" t="str" cm="1">
        <f t="array" ref="V511">_xlfn.LET(_xlpm.x, AC510,
         _xlpm.cellAddress, "【 cvm!" &amp; ADDRESS(ROW(cvm机型选项表[[#This Row],[自检]]),COLUMN(cvm机型选项表[[#This Row],[自检]])) &amp; "】",
         _xlfn.IFS(ISBLANK(_xlpm.x),   "error:右侧选项不足" &amp;  _xlpm.cellAddress,
               ISERROR(_xlpm.x),   "error:右侧选项执行失败: cvm!" &amp; _xlpm.cellAddress,
               TRUE,             "ok")
)</f>
        <v>ok</v>
      </c>
      <c r="AC511" t="str" cm="1">
        <f t="array" ref="AC511:AT511">TRANSPOSE(
_xlfn.UNIQUE(
_xlfn._xlws.FILTER(cvm表[机型],(cvm表[地域]=cvm机型选项表[[#This Row],[地域]])
*IF(cvm机型选项表[[#This Row],[CPU]]="",TRUE,(cvm表[CPU]=cvm机型选项表[[#This Row],[CPU]]))
*IF(cvm机型选项表[[#This Row],[内存]]="",TRUE,(cvm表[内存]=cvm机型选项表[[#This Row],[内存]]))))
)</f>
        <v>高IO型 I3</v>
      </c>
      <c r="AD511" t="str">
        <v>计算型 C5</v>
      </c>
      <c r="AE511" t="str">
        <v>计算型 C2</v>
      </c>
      <c r="AF511" t="str">
        <v>标准网络优化型 SN3ne</v>
      </c>
      <c r="AG511" t="str">
        <v>标准型 SA3</v>
      </c>
      <c r="AH511" t="str">
        <v>标准型 SA2</v>
      </c>
      <c r="AI511" t="str">
        <v>标准型 S6</v>
      </c>
      <c r="AJ511" t="str">
        <v>标准型 S5</v>
      </c>
      <c r="AK511" t="str">
        <v>标准型 S4</v>
      </c>
      <c r="AL511" t="str">
        <v>标准型 S3</v>
      </c>
      <c r="AM511" t="str">
        <v>标准型 S2</v>
      </c>
      <c r="AN511" t="str">
        <v>大数据型 D2</v>
      </c>
      <c r="AO511" t="str">
        <v>大数据型 D1</v>
      </c>
      <c r="AP511" t="str">
        <v>内存型 M5</v>
      </c>
      <c r="AQ511" t="str">
        <v>内存型 M4</v>
      </c>
      <c r="AR511" t="str">
        <v>内存型 M3</v>
      </c>
      <c r="AS511" t="str">
        <v>内存型 M2</v>
      </c>
      <c r="AT511" t="str">
        <v>GPU计算型 GT4</v>
      </c>
      <c r="CY511" t="s">
        <v>1924</v>
      </c>
      <c r="CZ511" t="s">
        <v>2008</v>
      </c>
      <c r="DA511">
        <v>512</v>
      </c>
      <c r="DB511" t="str">
        <f t="shared" si="22"/>
        <v>cvm!$DF$511#</v>
      </c>
      <c r="DC511" t="str" cm="1">
        <f t="array" ref="DC511">_xlfn.LET(_xlpm.x, DF511,
         _xlpm.cellAddress, "【 cvm!" &amp; ADDRESS(ROW(cvmCpu选项表[[#This Row],[自检]]),COLUMN(cvmCpu选项表[[#This Row],[自检]])) &amp; "】",
         _xlfn.IFS(ISBLANK(_xlpm.x),   "error:右侧选项不足" &amp;  _xlpm.cellAddress,
               ISERROR(_xlpm.x),   "error:右侧选项执行失败: cvm!" &amp; _xlpm.cellAddress,
               TRUE,             "ok")
)</f>
        <v>ok</v>
      </c>
      <c r="DF511" cm="1">
        <f t="array" ref="DF511">TRANSPOSE(
_xlfn.UNIQUE(
_xlfn._xlws.FILTER(cvm表[CPU],(cvm表[地域]=cvmCpu选项表[[#This Row],[地域]])
*IF(cvmCpu选项表[[#This Row],[机型]]="",TRUE,(cvm表[机型]=cvmCpu选项表[[#This Row],[机型]]))
*IF(cvmCpu选项表[[#This Row],[内存]]="",TRUE,(cvm表[内存]=cvmCpu选项表[[#This Row],[内存]]))))
)</f>
        <v>64</v>
      </c>
      <c r="FK511" t="s">
        <v>1924</v>
      </c>
      <c r="FL511" t="s">
        <v>1950</v>
      </c>
      <c r="FM511">
        <v>8</v>
      </c>
      <c r="FN511" t="str">
        <f t="shared" si="23"/>
        <v>cvm!$FR$511#</v>
      </c>
      <c r="FO511" t="str" cm="1">
        <f t="array" ref="FO511">_xlfn.LET(_xlpm.x, FR511,
         _xlpm.cellAddress, "【 cvm!" &amp; ADDRESS(ROW(cvm内存选项表[[#This Row],[自检]]),COLUMN(cvm内存选项表[[#This Row],[自检]])) &amp; "】",
         _xlfn.IFS(ISBLANK(_xlpm.x),   "error:右侧选项不足" &amp;  _xlpm.cellAddress,
               ISERROR(_xlpm.x),   "error:右侧选项执行失败: cvm!" &amp; _xlpm.cellAddress,
               TRUE,             "ok")
)</f>
        <v>ok</v>
      </c>
      <c r="FR511" cm="1">
        <f t="array" ref="FR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74">
      <c r="B512" t="e" vm="863">
        <v>#VALUE!</v>
      </c>
      <c r="C512" t="s">
        <v>1924</v>
      </c>
      <c r="D512" t="s">
        <v>1979</v>
      </c>
      <c r="E512">
        <v>64</v>
      </c>
      <c r="F512">
        <v>256</v>
      </c>
      <c r="G512" t="s">
        <v>1946</v>
      </c>
      <c r="H512">
        <v>6144</v>
      </c>
      <c r="I512">
        <v>1</v>
      </c>
      <c r="J512" t="s">
        <v>2586</v>
      </c>
      <c r="R512" t="s">
        <v>17</v>
      </c>
      <c r="T512">
        <v>16</v>
      </c>
      <c r="U512" t="str">
        <f t="shared" si="21"/>
        <v>cvm!$AC$512#</v>
      </c>
      <c r="V512" t="str" cm="1">
        <f t="array" ref="V512">_xlfn.LET(_xlpm.x, AC511,
         _xlpm.cellAddress, "【 cvm!" &amp; ADDRESS(ROW(cvm机型选项表[[#This Row],[自检]]),COLUMN(cvm机型选项表[[#This Row],[自检]])) &amp; "】",
         _xlfn.IFS(ISBLANK(_xlpm.x),   "error:右侧选项不足" &amp;  _xlpm.cellAddress,
               ISERROR(_xlpm.x),   "error:右侧选项执行失败: cvm!" &amp; _xlpm.cellAddress,
               TRUE,             "ok")
)</f>
        <v>ok</v>
      </c>
      <c r="AC512" t="str" cm="1">
        <f t="array" ref="AC512:AU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2" t="str">
        <v>计算型 C5</v>
      </c>
      <c r="AE512" t="str">
        <v>计算型 C4</v>
      </c>
      <c r="AF512" t="str">
        <v>计算型 C3</v>
      </c>
      <c r="AG512" t="str">
        <v>计算型 C2</v>
      </c>
      <c r="AH512" t="str">
        <v>标准网络优化型 SN3ne</v>
      </c>
      <c r="AI512" t="str">
        <v>标准存储增强型 S5se</v>
      </c>
      <c r="AJ512" t="str">
        <v>标准型 SA3</v>
      </c>
      <c r="AK512" t="str">
        <v>标准型 SA2</v>
      </c>
      <c r="AL512" t="str">
        <v>标准型 SA1</v>
      </c>
      <c r="AM512" t="str">
        <v>标准型 S6</v>
      </c>
      <c r="AN512" t="str">
        <v>标准型 S5</v>
      </c>
      <c r="AO512" t="str">
        <v>标准型 S4</v>
      </c>
      <c r="AP512" t="str">
        <v>标准型 S3</v>
      </c>
      <c r="AQ512" t="str">
        <v>标准型 S2</v>
      </c>
      <c r="AR512" t="str">
        <v>内存型 M5</v>
      </c>
      <c r="AS512" t="str">
        <v>内存型 M4</v>
      </c>
      <c r="AT512" t="str">
        <v>内存型 M3</v>
      </c>
      <c r="AU512" t="str">
        <v>内存型 M2</v>
      </c>
      <c r="CY512" t="s">
        <v>1924</v>
      </c>
      <c r="CZ512" t="s">
        <v>2008</v>
      </c>
      <c r="DA512">
        <v>700</v>
      </c>
      <c r="DB512" t="str">
        <f t="shared" si="22"/>
        <v>cvm!$DF$512#</v>
      </c>
      <c r="DC512" t="str" cm="1">
        <f t="array" ref="DC512">_xlfn.LET(_xlpm.x, DF512,
         _xlpm.cellAddress, "【 cvm!" &amp; ADDRESS(ROW(cvmCpu选项表[[#This Row],[自检]]),COLUMN(cvmCpu选项表[[#This Row],[自检]])) &amp; "】",
         _xlfn.IFS(ISBLANK(_xlpm.x),   "error:右侧选项不足" &amp;  _xlpm.cellAddress,
               ISERROR(_xlpm.x),   "error:右侧选项执行失败: cvm!" &amp; _xlpm.cellAddress,
               TRUE,             "ok")
)</f>
        <v>ok</v>
      </c>
      <c r="DF512" cm="1">
        <f t="array" ref="DF512">TRANSPOSE(
_xlfn.UNIQUE(
_xlfn._xlws.FILTER(cvm表[CPU],(cvm表[地域]=cvmCpu选项表[[#This Row],[地域]])
*IF(cvmCpu选项表[[#This Row],[机型]]="",TRUE,(cvm表[机型]=cvmCpu选项表[[#This Row],[机型]]))
*IF(cvmCpu选项表[[#This Row],[内存]]="",TRUE,(cvm表[内存]=cvmCpu选项表[[#This Row],[内存]]))))
)</f>
        <v>84</v>
      </c>
      <c r="FK512" t="s">
        <v>1924</v>
      </c>
      <c r="FL512" t="s">
        <v>1950</v>
      </c>
      <c r="FM512">
        <v>16</v>
      </c>
      <c r="FN512" t="str">
        <f t="shared" si="23"/>
        <v>cvm!$FR$512#</v>
      </c>
      <c r="FO512" t="str" cm="1">
        <f t="array" ref="FO512">_xlfn.LET(_xlpm.x, FR512,
         _xlpm.cellAddress, "【 cvm!" &amp; ADDRESS(ROW(cvm内存选项表[[#This Row],[自检]]),COLUMN(cvm内存选项表[[#This Row],[自检]])) &amp; "】",
         _xlfn.IFS(ISBLANK(_xlpm.x),   "error:右侧选项不足" &amp;  _xlpm.cellAddress,
               ISERROR(_xlpm.x),   "error:右侧选项执行失败: cvm!" &amp; _xlpm.cellAddress,
               TRUE,             "ok")
)</f>
        <v>ok</v>
      </c>
      <c r="FR512" cm="1">
        <f t="array" ref="FR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75">
      <c r="B513" t="e" vm="864">
        <v>#VALUE!</v>
      </c>
      <c r="C513" t="s">
        <v>1924</v>
      </c>
      <c r="D513" t="s">
        <v>1979</v>
      </c>
      <c r="E513">
        <v>64</v>
      </c>
      <c r="F513">
        <v>128</v>
      </c>
      <c r="G513" t="s">
        <v>2037</v>
      </c>
      <c r="H513">
        <v>4096</v>
      </c>
      <c r="I513">
        <v>1</v>
      </c>
      <c r="J513" t="s">
        <v>2587</v>
      </c>
      <c r="R513" t="s">
        <v>17</v>
      </c>
      <c r="T513">
        <v>8</v>
      </c>
      <c r="U513" t="str">
        <f t="shared" si="21"/>
        <v>cvm!$AC$513#</v>
      </c>
      <c r="V513" t="str" cm="1">
        <f t="array" ref="V513">_xlfn.LET(_xlpm.x, AC512,
         _xlpm.cellAddress, "【 cvm!" &amp; ADDRESS(ROW(cvm机型选项表[[#This Row],[自检]]),COLUMN(cvm机型选项表[[#This Row],[自检]])) &amp; "】",
         _xlfn.IFS(ISBLANK(_xlpm.x),   "error:右侧选项不足" &amp;  _xlpm.cellAddress,
               ISERROR(_xlpm.x),   "error:右侧选项执行失败: cvm!" &amp; _xlpm.cellAddress,
               TRUE,             "ok")
)</f>
        <v>ok</v>
      </c>
      <c r="AC513" t="str" cm="1">
        <f t="array" ref="AC513:AV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3" t="str">
        <v>计算型 C5</v>
      </c>
      <c r="AE513" t="str">
        <v>计算型 C4</v>
      </c>
      <c r="AF513" t="str">
        <v>计算型 C3</v>
      </c>
      <c r="AG513" t="str">
        <v>计算型 C2</v>
      </c>
      <c r="AH513" t="str">
        <v>标准网络优化型 SN3ne</v>
      </c>
      <c r="AI513" t="str">
        <v>标准型 SA3</v>
      </c>
      <c r="AJ513" t="str">
        <v>标准型 SA2</v>
      </c>
      <c r="AK513" t="str">
        <v>标准型 SA1</v>
      </c>
      <c r="AL513" t="str">
        <v>标准型 S6</v>
      </c>
      <c r="AM513" t="str">
        <v>标准型 S5</v>
      </c>
      <c r="AN513" t="str">
        <v>标准型 S4</v>
      </c>
      <c r="AO513" t="str">
        <v>标准型 S3</v>
      </c>
      <c r="AP513" t="str">
        <v>标准型 S2</v>
      </c>
      <c r="AQ513" t="str">
        <v>内存型 MA2</v>
      </c>
      <c r="AR513" t="str">
        <v>内存型 M6</v>
      </c>
      <c r="AS513" t="str">
        <v>内存型 M5</v>
      </c>
      <c r="AT513" t="str">
        <v>内存型 M4</v>
      </c>
      <c r="AU513" t="str">
        <v>内存型 M3</v>
      </c>
      <c r="AV513" t="str">
        <v>内存型 M2</v>
      </c>
      <c r="CY513" t="s">
        <v>1924</v>
      </c>
      <c r="CZ513" t="s">
        <v>2011</v>
      </c>
      <c r="DA513">
        <v>8</v>
      </c>
      <c r="DB513" t="str">
        <f t="shared" si="22"/>
        <v>cvm!$DF$513#</v>
      </c>
      <c r="DC513" t="str" cm="1">
        <f t="array" ref="DC513">_xlfn.LET(_xlpm.x, DF513,
         _xlpm.cellAddress, "【 cvm!" &amp; ADDRESS(ROW(cvmCpu选项表[[#This Row],[自检]]),COLUMN(cvmCpu选项表[[#This Row],[自检]])) &amp; "】",
         _xlfn.IFS(ISBLANK(_xlpm.x),   "error:右侧选项不足" &amp;  _xlpm.cellAddress,
               ISERROR(_xlpm.x),   "error:右侧选项执行失败: cvm!" &amp; _xlpm.cellAddress,
               TRUE,             "ok")
)</f>
        <v>ok</v>
      </c>
      <c r="DF513" cm="1">
        <f t="array" ref="DF513">TRANSPOSE(
_xlfn.UNIQUE(
_xlfn._xlws.FILTER(cvm表[CPU],(cvm表[地域]=cvmCpu选项表[[#This Row],[地域]])
*IF(cvmCpu选项表[[#This Row],[机型]]="",TRUE,(cvm表[机型]=cvmCpu选项表[[#This Row],[机型]]))
*IF(cvmCpu选项表[[#This Row],[内存]]="",TRUE,(cvm表[内存]=cvmCpu选项表[[#This Row],[内存]]))))
)</f>
        <v>1</v>
      </c>
      <c r="FK513" t="s">
        <v>1924</v>
      </c>
      <c r="FL513" t="s">
        <v>1950</v>
      </c>
      <c r="FM513">
        <v>32</v>
      </c>
      <c r="FN513" t="str">
        <f t="shared" si="23"/>
        <v>cvm!$FR$513#</v>
      </c>
      <c r="FO513" t="str" cm="1">
        <f t="array" ref="FO513">_xlfn.LET(_xlpm.x, FR513,
         _xlpm.cellAddress, "【 cvm!" &amp; ADDRESS(ROW(cvm内存选项表[[#This Row],[自检]]),COLUMN(cvm内存选项表[[#This Row],[自检]])) &amp; "】",
         _xlfn.IFS(ISBLANK(_xlpm.x),   "error:右侧选项不足" &amp;  _xlpm.cellAddress,
               ISERROR(_xlpm.x),   "error:右侧选项执行失败: cvm!" &amp; _xlpm.cellAddress,
               TRUE,             "ok")
)</f>
        <v>ok</v>
      </c>
      <c r="FR513" cm="1">
        <f t="array" ref="FR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75">
      <c r="B514" t="e" vm="865">
        <v>#VALUE!</v>
      </c>
      <c r="C514" t="s">
        <v>1924</v>
      </c>
      <c r="D514" t="s">
        <v>1979</v>
      </c>
      <c r="E514">
        <v>80</v>
      </c>
      <c r="F514">
        <v>160</v>
      </c>
      <c r="G514" t="s">
        <v>2128</v>
      </c>
      <c r="H514">
        <v>5120</v>
      </c>
      <c r="I514">
        <v>1</v>
      </c>
      <c r="J514" t="s">
        <v>2588</v>
      </c>
      <c r="R514" t="s">
        <v>17</v>
      </c>
      <c r="T514">
        <v>4</v>
      </c>
      <c r="U514" t="str">
        <f t="shared" ref="U514:U553" si="24">"cvm!"&amp;ADDRESS(ROW(AC514),COLUMN(AC514)) &amp; "#"</f>
        <v>cvm!$AC$514#</v>
      </c>
      <c r="V514" t="str" cm="1">
        <f t="array" ref="V514">_xlfn.LET(_xlpm.x, AC513,
         _xlpm.cellAddress, "【 cvm!" &amp; ADDRESS(ROW(cvm机型选项表[[#This Row],[自检]]),COLUMN(cvm机型选项表[[#This Row],[自检]])) &amp; "】",
         _xlfn.IFS(ISBLANK(_xlpm.x),   "error:右侧选项不足" &amp;  _xlpm.cellAddress,
               ISERROR(_xlpm.x),   "error:右侧选项执行失败: cvm!" &amp; _xlpm.cellAddress,
               TRUE,             "ok")
)</f>
        <v>ok</v>
      </c>
      <c r="AC514" t="str" cm="1">
        <f t="array" ref="AC514:AM514">TRANSPOSE(
_xlfn.UNIQUE(
_xlfn._xlws.FILTER(cvm表[机型],(cvm表[地域]=cvm机型选项表[[#This Row],[地域]])
*IF(cvm机型选项表[[#This Row],[CPU]]="",TRUE,(cvm表[CPU]=cvm机型选项表[[#This Row],[CPU]]))
*IF(cvm机型选项表[[#This Row],[内存]]="",TRUE,(cvm表[内存]=cvm机型选项表[[#This Row],[内存]]))))
)</f>
        <v>计算型 C5</v>
      </c>
      <c r="AD514" t="str">
        <v>计算型 C4</v>
      </c>
      <c r="AE514" t="str">
        <v>标准网络优化型 SN3ne</v>
      </c>
      <c r="AF514" t="str">
        <v>标准型 SA3</v>
      </c>
      <c r="AG514" t="str">
        <v>标准型 SA2</v>
      </c>
      <c r="AH514" t="str">
        <v>标准型 SA1</v>
      </c>
      <c r="AI514" t="str">
        <v>标准型 S6</v>
      </c>
      <c r="AJ514" t="str">
        <v>标准型 S5</v>
      </c>
      <c r="AK514" t="str">
        <v>标准型 S4</v>
      </c>
      <c r="AL514" t="str">
        <v>标准型 S3</v>
      </c>
      <c r="AM514" t="str">
        <v>标准型 S2</v>
      </c>
      <c r="CY514" t="s">
        <v>1924</v>
      </c>
      <c r="CZ514" t="s">
        <v>2011</v>
      </c>
      <c r="DA514">
        <v>16</v>
      </c>
      <c r="DB514" t="str">
        <f t="shared" ref="DB514:DB577" si="25">"cvm!"&amp;ADDRESS(ROW(DF514),COLUMN(DF514)) &amp; "#"</f>
        <v>cvm!$DF$514#</v>
      </c>
      <c r="DC514" t="str" cm="1">
        <f t="array" ref="DC514">_xlfn.LET(_xlpm.x, DF514,
         _xlpm.cellAddress, "【 cvm!" &amp; ADDRESS(ROW(cvmCpu选项表[[#This Row],[自检]]),COLUMN(cvmCpu选项表[[#This Row],[自检]])) &amp; "】",
         _xlfn.IFS(ISBLANK(_xlpm.x),   "error:右侧选项不足" &amp;  _xlpm.cellAddress,
               ISERROR(_xlpm.x),   "error:右侧选项执行失败: cvm!" &amp; _xlpm.cellAddress,
               TRUE,             "ok")
)</f>
        <v>ok</v>
      </c>
      <c r="DF514" cm="1">
        <f t="array" ref="DF514">TRANSPOSE(
_xlfn.UNIQUE(
_xlfn._xlws.FILTER(cvm表[CPU],(cvm表[地域]=cvmCpu选项表[[#This Row],[地域]])
*IF(cvmCpu选项表[[#This Row],[机型]]="",TRUE,(cvm表[机型]=cvmCpu选项表[[#This Row],[机型]]))
*IF(cvmCpu选项表[[#This Row],[内存]]="",TRUE,(cvm表[内存]=cvmCpu选项表[[#This Row],[内存]]))))
)</f>
        <v>2</v>
      </c>
      <c r="FK514" t="s">
        <v>1924</v>
      </c>
      <c r="FL514" t="s">
        <v>1950</v>
      </c>
      <c r="FM514">
        <v>64</v>
      </c>
      <c r="FN514" t="str">
        <f t="shared" ref="FN514:FN577" si="26">"cvm!"&amp;ADDRESS(ROW(FR514),COLUMN(FR514)) &amp; "#"</f>
        <v>cvm!$FR$514#</v>
      </c>
      <c r="FO514" t="str" cm="1">
        <f t="array" ref="FO514">_xlfn.LET(_xlpm.x, FR514,
         _xlpm.cellAddress, "【 cvm!" &amp; ADDRESS(ROW(cvm内存选项表[[#This Row],[自检]]),COLUMN(cvm内存选项表[[#This Row],[自检]])) &amp; "】",
         _xlfn.IFS(ISBLANK(_xlpm.x),   "error:右侧选项不足" &amp;  _xlpm.cellAddress,
               ISERROR(_xlpm.x),   "error:右侧选项执行失败: cvm!" &amp; _xlpm.cellAddress,
               TRUE,             "ok")
)</f>
        <v>ok</v>
      </c>
      <c r="FR514" cm="1">
        <f t="array" ref="FR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75">
      <c r="B515" t="e" vm="866">
        <v>#VALUE!</v>
      </c>
      <c r="C515" t="s">
        <v>1924</v>
      </c>
      <c r="D515" t="s">
        <v>1979</v>
      </c>
      <c r="E515">
        <v>90</v>
      </c>
      <c r="F515">
        <v>224</v>
      </c>
      <c r="G515" t="s">
        <v>2167</v>
      </c>
      <c r="H515">
        <v>6464</v>
      </c>
      <c r="I515">
        <v>1</v>
      </c>
      <c r="J515" t="s">
        <v>2589</v>
      </c>
      <c r="R515" t="s">
        <v>17</v>
      </c>
      <c r="T515">
        <v>192</v>
      </c>
      <c r="U515" t="str">
        <f t="shared" si="24"/>
        <v>cvm!$AC$515#</v>
      </c>
      <c r="V515" t="str" cm="1">
        <f t="array" ref="V515">_xlfn.LET(_xlpm.x, AC514,
         _xlpm.cellAddress, "【 cvm!" &amp; ADDRESS(ROW(cvm机型选项表[[#This Row],[自检]]),COLUMN(cvm机型选项表[[#This Row],[自检]])) &amp; "】",
         _xlfn.IFS(ISBLANK(_xlpm.x),   "error:右侧选项不足" &amp;  _xlpm.cellAddress,
               ISERROR(_xlpm.x),   "error:右侧选项执行失败: cvm!" &amp; _xlpm.cellAddress,
               TRUE,             "ok")
)</f>
        <v>ok</v>
      </c>
      <c r="AC515" t="str" cm="1">
        <f t="array" ref="AC515:AP515">TRANSPOSE(
_xlfn.UNIQUE(
_xlfn._xlws.FILTER(cvm表[机型],(cvm表[地域]=cvm机型选项表[[#This Row],[地域]])
*IF(cvm机型选项表[[#This Row],[CPU]]="",TRUE,(cvm表[CPU]=cvm机型选项表[[#This Row],[CPU]]))
*IF(cvm机型选项表[[#This Row],[内存]]="",TRUE,(cvm表[内存]=cvm机型选项表[[#This Row],[内存]]))))
)</f>
        <v>计算型 C5</v>
      </c>
      <c r="AD515" t="str">
        <v>标准网络优化型 SN3ne</v>
      </c>
      <c r="AE515" t="str">
        <v>标准型 SA3</v>
      </c>
      <c r="AF515" t="str">
        <v>标准型 SA2</v>
      </c>
      <c r="AG515" t="str">
        <v>标准型 S6</v>
      </c>
      <c r="AH515" t="str">
        <v>标准型 S5</v>
      </c>
      <c r="AI515" t="str">
        <v>标准型 S4</v>
      </c>
      <c r="AJ515" t="str">
        <v>标准型 S3</v>
      </c>
      <c r="AK515" t="str">
        <v>大数据型 黑石物理服务器BMD3s</v>
      </c>
      <c r="AL515" t="str">
        <v>大数据型 D2</v>
      </c>
      <c r="AM515" t="str">
        <v>内存型 M4</v>
      </c>
      <c r="AN515" t="str">
        <v>内存型 M3</v>
      </c>
      <c r="AO515" t="str">
        <v>内存型 M2</v>
      </c>
      <c r="AP515" t="str">
        <v>GPU计算型 GT4</v>
      </c>
      <c r="CY515" t="s">
        <v>1924</v>
      </c>
      <c r="CZ515" t="s">
        <v>2011</v>
      </c>
      <c r="DA515">
        <v>32</v>
      </c>
      <c r="DB515" t="str">
        <f t="shared" si="25"/>
        <v>cvm!$DF$515#</v>
      </c>
      <c r="DC515" t="str" cm="1">
        <f t="array" ref="DC515">_xlfn.LET(_xlpm.x, DF515,
         _xlpm.cellAddress, "【 cvm!" &amp; ADDRESS(ROW(cvmCpu选项表[[#This Row],[自检]]),COLUMN(cvmCpu选项表[[#This Row],[自检]])) &amp; "】",
         _xlfn.IFS(ISBLANK(_xlpm.x),   "error:右侧选项不足" &amp;  _xlpm.cellAddress,
               ISERROR(_xlpm.x),   "error:右侧选项执行失败: cvm!" &amp; _xlpm.cellAddress,
               TRUE,             "ok")
)</f>
        <v>ok</v>
      </c>
      <c r="DF515" cm="1">
        <f t="array" ref="DF515">TRANSPOSE(
_xlfn.UNIQUE(
_xlfn._xlws.FILTER(cvm表[CPU],(cvm表[地域]=cvmCpu选项表[[#This Row],[地域]])
*IF(cvmCpu选项表[[#This Row],[机型]]="",TRUE,(cvm表[机型]=cvmCpu选项表[[#This Row],[机型]]))
*IF(cvmCpu选项表[[#This Row],[内存]]="",TRUE,(cvm表[内存]=cvmCpu选项表[[#This Row],[内存]]))))
)</f>
        <v>4</v>
      </c>
      <c r="FK515" t="s">
        <v>1924</v>
      </c>
      <c r="FL515" t="s">
        <v>1953</v>
      </c>
      <c r="FM515">
        <v>8</v>
      </c>
      <c r="FN515" t="str">
        <f t="shared" si="26"/>
        <v>cvm!$FR$515#</v>
      </c>
      <c r="FO515" t="str" cm="1">
        <f t="array" ref="FO515">_xlfn.LET(_xlpm.x, FR515,
         _xlpm.cellAddress, "【 cvm!" &amp; ADDRESS(ROW(cvm内存选项表[[#This Row],[自检]]),COLUMN(cvm内存选项表[[#This Row],[自检]])) &amp; "】",
         _xlfn.IFS(ISBLANK(_xlpm.x),   "error:右侧选项不足" &amp;  _xlpm.cellAddress,
               ISERROR(_xlpm.x),   "error:右侧选项执行失败: cvm!" &amp; _xlpm.cellAddress,
               TRUE,             "ok")
)</f>
        <v>ok</v>
      </c>
      <c r="FR515" cm="1">
        <f t="array" ref="FR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75">
      <c r="B516" t="e" vm="867">
        <v>#VALUE!</v>
      </c>
      <c r="C516" t="s">
        <v>1924</v>
      </c>
      <c r="D516" t="s">
        <v>1979</v>
      </c>
      <c r="E516">
        <v>90</v>
      </c>
      <c r="F516">
        <v>480</v>
      </c>
      <c r="G516" t="s">
        <v>2590</v>
      </c>
      <c r="H516">
        <v>10560</v>
      </c>
      <c r="I516">
        <v>1</v>
      </c>
      <c r="J516" t="s">
        <v>2591</v>
      </c>
      <c r="R516" t="s">
        <v>17</v>
      </c>
      <c r="T516">
        <v>184</v>
      </c>
      <c r="U516" t="str">
        <f t="shared" si="24"/>
        <v>cvm!$AC$516#</v>
      </c>
      <c r="V516" t="str" cm="1">
        <f t="array" ref="V516">_xlfn.LET(_xlpm.x, AC515,
         _xlpm.cellAddress, "【 cvm!" &amp; ADDRESS(ROW(cvm机型选项表[[#This Row],[自检]]),COLUMN(cvm机型选项表[[#This Row],[自检]])) &amp; "】",
         _xlfn.IFS(ISBLANK(_xlpm.x),   "error:右侧选项不足" &amp;  _xlpm.cellAddress,
               ISERROR(_xlpm.x),   "error:右侧选项执行失败: cvm!" &amp; _xlpm.cellAddress,
               TRUE,             "ok")
)</f>
        <v>ok</v>
      </c>
      <c r="AC516" t="str" cm="1">
        <f t="array" ref="AC516">TRANSPOSE(
_xlfn.UNIQUE(
_xlfn._xlws.FILTER(cvm表[机型],(cvm表[地域]=cvm机型选项表[[#This Row],[地域]])
*IF(cvm机型选项表[[#This Row],[CPU]]="",TRUE,(cvm表[CPU]=cvm机型选项表[[#This Row],[CPU]]))
*IF(cvm机型选项表[[#This Row],[内存]]="",TRUE,(cvm表[内存]=cvm机型选项表[[#This Row],[内存]]))))
)</f>
        <v>计算型 C5</v>
      </c>
      <c r="CY516" t="s">
        <v>1924</v>
      </c>
      <c r="CZ516" t="s">
        <v>2011</v>
      </c>
      <c r="DA516">
        <v>64</v>
      </c>
      <c r="DB516" t="str">
        <f t="shared" si="25"/>
        <v>cvm!$DF$516#</v>
      </c>
      <c r="DC516" t="str" cm="1">
        <f t="array" ref="DC516">_xlfn.LET(_xlpm.x, DF516,
         _xlpm.cellAddress, "【 cvm!" &amp; ADDRESS(ROW(cvmCpu选项表[[#This Row],[自检]]),COLUMN(cvmCpu选项表[[#This Row],[自检]])) &amp; "】",
         _xlfn.IFS(ISBLANK(_xlpm.x),   "error:右侧选项不足" &amp;  _xlpm.cellAddress,
               ISERROR(_xlpm.x),   "error:右侧选项执行失败: cvm!" &amp; _xlpm.cellAddress,
               TRUE,             "ok")
)</f>
        <v>ok</v>
      </c>
      <c r="DF516" cm="1">
        <f t="array" ref="DF516">TRANSPOSE(
_xlfn.UNIQUE(
_xlfn._xlws.FILTER(cvm表[CPU],(cvm表[地域]=cvmCpu选项表[[#This Row],[地域]])
*IF(cvmCpu选项表[[#This Row],[机型]]="",TRUE,(cvm表[机型]=cvmCpu选项表[[#This Row],[机型]]))
*IF(cvmCpu选项表[[#This Row],[内存]]="",TRUE,(cvm表[内存]=cvmCpu选项表[[#This Row],[内存]]))))
)</f>
        <v>8</v>
      </c>
      <c r="FK516" t="s">
        <v>1924</v>
      </c>
      <c r="FL516" t="s">
        <v>1953</v>
      </c>
      <c r="FM516">
        <v>16</v>
      </c>
      <c r="FN516" t="str">
        <f t="shared" si="26"/>
        <v>cvm!$FR$516#</v>
      </c>
      <c r="FO516" t="str" cm="1">
        <f t="array" ref="FO516">_xlfn.LET(_xlpm.x, FR516,
         _xlpm.cellAddress, "【 cvm!" &amp; ADDRESS(ROW(cvm内存选项表[[#This Row],[自检]]),COLUMN(cvm内存选项表[[#This Row],[自检]])) &amp; "】",
         _xlfn.IFS(ISBLANK(_xlpm.x),   "error:右侧选项不足" &amp;  _xlpm.cellAddress,
               ISERROR(_xlpm.x),   "error:右侧选项执行失败: cvm!" &amp; _xlpm.cellAddress,
               TRUE,             "ok")
)</f>
        <v>ok</v>
      </c>
      <c r="FR516" cm="1">
        <f t="array" ref="FR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75">
      <c r="B517" t="e" vm="868">
        <v>#VALUE!</v>
      </c>
      <c r="C517" t="s">
        <v>1924</v>
      </c>
      <c r="D517" t="s">
        <v>1979</v>
      </c>
      <c r="E517">
        <v>96</v>
      </c>
      <c r="F517">
        <v>192</v>
      </c>
      <c r="G517" t="s">
        <v>2131</v>
      </c>
      <c r="H517">
        <v>6144</v>
      </c>
      <c r="I517">
        <v>1</v>
      </c>
      <c r="J517" t="s">
        <v>2592</v>
      </c>
      <c r="R517" t="s">
        <v>17</v>
      </c>
      <c r="T517">
        <v>368</v>
      </c>
      <c r="U517" t="str">
        <f t="shared" si="24"/>
        <v>cvm!$AC$517#</v>
      </c>
      <c r="V517" t="str" cm="1">
        <f t="array" ref="V517">_xlfn.LET(_xlpm.x, AC516,
         _xlpm.cellAddress, "【 cvm!" &amp; ADDRESS(ROW(cvm机型选项表[[#This Row],[自检]]),COLUMN(cvm机型选项表[[#This Row],[自检]])) &amp; "】",
         _xlfn.IFS(ISBLANK(_xlpm.x),   "error:右侧选项不足" &amp;  _xlpm.cellAddress,
               ISERROR(_xlpm.x),   "error:右侧选项执行失败: cvm!" &amp; _xlpm.cellAddress,
               TRUE,             "ok")
)</f>
        <v>ok</v>
      </c>
      <c r="AC517" t="str" cm="1">
        <f t="array" ref="AC517">TRANSPOSE(
_xlfn.UNIQUE(
_xlfn._xlws.FILTER(cvm表[机型],(cvm表[地域]=cvm机型选项表[[#This Row],[地域]])
*IF(cvm机型选项表[[#This Row],[CPU]]="",TRUE,(cvm表[CPU]=cvm机型选项表[[#This Row],[CPU]]))
*IF(cvm机型选项表[[#This Row],[内存]]="",TRUE,(cvm表[内存]=cvm机型选项表[[#This Row],[内存]]))))
)</f>
        <v>计算型 C5</v>
      </c>
      <c r="CY517" t="s">
        <v>1924</v>
      </c>
      <c r="CZ517" t="s">
        <v>2011</v>
      </c>
      <c r="DA517">
        <v>96</v>
      </c>
      <c r="DB517" t="str">
        <f t="shared" si="25"/>
        <v>cvm!$DF$517#</v>
      </c>
      <c r="DC517" t="str" cm="1">
        <f t="array" ref="DC517">_xlfn.LET(_xlpm.x, DF517,
         _xlpm.cellAddress, "【 cvm!" &amp; ADDRESS(ROW(cvmCpu选项表[[#This Row],[自检]]),COLUMN(cvmCpu选项表[[#This Row],[自检]])) &amp; "】",
         _xlfn.IFS(ISBLANK(_xlpm.x),   "error:右侧选项不足" &amp;  _xlpm.cellAddress,
               ISERROR(_xlpm.x),   "error:右侧选项执行失败: cvm!" &amp; _xlpm.cellAddress,
               TRUE,             "ok")
)</f>
        <v>ok</v>
      </c>
      <c r="DF517" cm="1">
        <f t="array" ref="DF517">TRANSPOSE(
_xlfn.UNIQUE(
_xlfn._xlws.FILTER(cvm表[CPU],(cvm表[地域]=cvmCpu选项表[[#This Row],[地域]])
*IF(cvmCpu选项表[[#This Row],[机型]]="",TRUE,(cvm表[机型]=cvmCpu选项表[[#This Row],[机型]]))
*IF(cvmCpu选项表[[#This Row],[内存]]="",TRUE,(cvm表[内存]=cvmCpu选项表[[#This Row],[内存]]))))
)</f>
        <v>12</v>
      </c>
      <c r="FK517" t="s">
        <v>1924</v>
      </c>
      <c r="FL517" t="s">
        <v>1953</v>
      </c>
      <c r="FM517">
        <v>24</v>
      </c>
      <c r="FN517" t="str">
        <f t="shared" si="26"/>
        <v>cvm!$FR$517#</v>
      </c>
      <c r="FO517" t="str" cm="1">
        <f t="array" ref="FO517">_xlfn.LET(_xlpm.x, FR517,
         _xlpm.cellAddress, "【 cvm!" &amp; ADDRESS(ROW(cvm内存选项表[[#This Row],[自检]]),COLUMN(cvm内存选项表[[#This Row],[自检]])) &amp; "】",
         _xlfn.IFS(ISBLANK(_xlpm.x),   "error:右侧选项不足" &amp;  _xlpm.cellAddress,
               ISERROR(_xlpm.x),   "error:右侧选项执行失败: cvm!" &amp; _xlpm.cellAddress,
               TRUE,             "ok")
)</f>
        <v>ok</v>
      </c>
      <c r="FR517" cm="1">
        <f t="array" ref="FR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75">
      <c r="B518" t="e" vm="869">
        <v>#VALUE!</v>
      </c>
      <c r="C518" t="s">
        <v>1924</v>
      </c>
      <c r="D518" t="s">
        <v>1979</v>
      </c>
      <c r="E518">
        <v>128</v>
      </c>
      <c r="F518">
        <v>256</v>
      </c>
      <c r="G518" t="s">
        <v>2138</v>
      </c>
      <c r="H518">
        <v>8192</v>
      </c>
      <c r="I518">
        <v>1</v>
      </c>
      <c r="J518" t="s">
        <v>2593</v>
      </c>
      <c r="R518" t="s">
        <v>17</v>
      </c>
      <c r="T518">
        <v>174</v>
      </c>
      <c r="U518" t="str">
        <f t="shared" si="24"/>
        <v>cvm!$AC$518#</v>
      </c>
      <c r="V518" t="str" cm="1">
        <f t="array" ref="V518">_xlfn.LET(_xlpm.x, AC517,
         _xlpm.cellAddress, "【 cvm!" &amp; ADDRESS(ROW(cvm机型选项表[[#This Row],[自检]]),COLUMN(cvm机型选项表[[#This Row],[自检]])) &amp; "】",
         _xlfn.IFS(ISBLANK(_xlpm.x),   "error:右侧选项不足" &amp;  _xlpm.cellAddress,
               ISERROR(_xlpm.x),   "error:右侧选项执行失败: cvm!" &amp; _xlpm.cellAddress,
               TRUE,             "ok")
)</f>
        <v>ok</v>
      </c>
      <c r="AC518" t="str" cm="1">
        <f t="array" ref="AC518">TRANSPOSE(
_xlfn.UNIQUE(
_xlfn._xlws.FILTER(cvm表[机型],(cvm表[地域]=cvm机型选项表[[#This Row],[地域]])
*IF(cvm机型选项表[[#This Row],[CPU]]="",TRUE,(cvm表[CPU]=cvm机型选项表[[#This Row],[CPU]]))
*IF(cvm机型选项表[[#This Row],[内存]]="",TRUE,(cvm表[内存]=cvm机型选项表[[#This Row],[内存]]))))
)</f>
        <v>计算型 C4</v>
      </c>
      <c r="CY518" t="s">
        <v>1924</v>
      </c>
      <c r="CZ518" t="s">
        <v>2011</v>
      </c>
      <c r="DA518">
        <v>144</v>
      </c>
      <c r="DB518" t="str">
        <f t="shared" si="25"/>
        <v>cvm!$DF$518#</v>
      </c>
      <c r="DC518" t="str" cm="1">
        <f t="array" ref="DC518">_xlfn.LET(_xlpm.x, DF518,
         _xlpm.cellAddress, "【 cvm!" &amp; ADDRESS(ROW(cvmCpu选项表[[#This Row],[自检]]),COLUMN(cvmCpu选项表[[#This Row],[自检]])) &amp; "】",
         _xlfn.IFS(ISBLANK(_xlpm.x),   "error:右侧选项不足" &amp;  _xlpm.cellAddress,
               ISERROR(_xlpm.x),   "error:右侧选项执行失败: cvm!" &amp; _xlpm.cellAddress,
               TRUE,             "ok")
)</f>
        <v>ok</v>
      </c>
      <c r="DF518" cm="1">
        <f t="array" ref="DF518">TRANSPOSE(
_xlfn.UNIQUE(
_xlfn._xlws.FILTER(cvm表[CPU],(cvm表[地域]=cvmCpu选项表[[#This Row],[地域]])
*IF(cvmCpu选项表[[#This Row],[机型]]="",TRUE,(cvm表[机型]=cvmCpu选项表[[#This Row],[机型]]))
*IF(cvmCpu选项表[[#This Row],[内存]]="",TRUE,(cvm表[内存]=cvmCpu选项表[[#This Row],[内存]]))))
)</f>
        <v>12</v>
      </c>
      <c r="FK518" t="s">
        <v>1924</v>
      </c>
      <c r="FL518" t="s">
        <v>1953</v>
      </c>
      <c r="FM518">
        <v>32</v>
      </c>
      <c r="FN518" t="str">
        <f t="shared" si="26"/>
        <v>cvm!$FR$518#</v>
      </c>
      <c r="FO518" t="str" cm="1">
        <f t="array" ref="FO518">_xlfn.LET(_xlpm.x, FR518,
         _xlpm.cellAddress, "【 cvm!" &amp; ADDRESS(ROW(cvm内存选项表[[#This Row],[自检]]),COLUMN(cvm内存选项表[[#This Row],[自检]])) &amp; "】",
         _xlfn.IFS(ISBLANK(_xlpm.x),   "error:右侧选项不足" &amp;  _xlpm.cellAddress,
               ISERROR(_xlpm.x),   "error:右侧选项执行失败: cvm!" &amp; _xlpm.cellAddress,
               TRUE,             "ok")
)</f>
        <v>ok</v>
      </c>
      <c r="FR518" cm="1">
        <f t="array" ref="FR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75">
      <c r="B519" t="e" vm="870">
        <v>#VALUE!</v>
      </c>
      <c r="C519" t="s">
        <v>1924</v>
      </c>
      <c r="D519" t="s">
        <v>1979</v>
      </c>
      <c r="E519">
        <v>160</v>
      </c>
      <c r="F519">
        <v>320</v>
      </c>
      <c r="G519" t="s">
        <v>2142</v>
      </c>
      <c r="H519">
        <v>10240</v>
      </c>
      <c r="I519">
        <v>1</v>
      </c>
      <c r="J519" t="s">
        <v>2594</v>
      </c>
      <c r="R519" t="s">
        <v>17</v>
      </c>
      <c r="T519">
        <v>348</v>
      </c>
      <c r="U519" t="str">
        <f t="shared" si="24"/>
        <v>cvm!$AC$519#</v>
      </c>
      <c r="V519" t="str" cm="1">
        <f t="array" ref="V519">_xlfn.LET(_xlpm.x, AC518,
         _xlpm.cellAddress, "【 cvm!" &amp; ADDRESS(ROW(cvm机型选项表[[#This Row],[自检]]),COLUMN(cvm机型选项表[[#This Row],[自检]])) &amp; "】",
         _xlfn.IFS(ISBLANK(_xlpm.x),   "error:右侧选项不足" &amp;  _xlpm.cellAddress,
               ISERROR(_xlpm.x),   "error:右侧选项执行失败: cvm!" &amp; _xlpm.cellAddress,
               TRUE,             "ok")
)</f>
        <v>ok</v>
      </c>
      <c r="AC519" t="str" cm="1">
        <f t="array" ref="AC519">TRANSPOSE(
_xlfn.UNIQUE(
_xlfn._xlws.FILTER(cvm表[机型],(cvm表[地域]=cvm机型选项表[[#This Row],[地域]])
*IF(cvm机型选项表[[#This Row],[CPU]]="",TRUE,(cvm表[CPU]=cvm机型选项表[[#This Row],[CPU]]))
*IF(cvm机型选项表[[#This Row],[内存]]="",TRUE,(cvm表[内存]=cvm机型选项表[[#This Row],[内存]]))))
)</f>
        <v>计算型 C4</v>
      </c>
      <c r="CY519" t="s">
        <v>1924</v>
      </c>
      <c r="CZ519" t="s">
        <v>2011</v>
      </c>
      <c r="DA519">
        <v>192</v>
      </c>
      <c r="DB519" t="str">
        <f t="shared" si="25"/>
        <v>cvm!$DF$519#</v>
      </c>
      <c r="DC519" t="str" cm="1">
        <f t="array" ref="DC519">_xlfn.LET(_xlpm.x, DF519,
         _xlpm.cellAddress, "【 cvm!" &amp; ADDRESS(ROW(cvmCpu选项表[[#This Row],[自检]]),COLUMN(cvmCpu选项表[[#This Row],[自检]])) &amp; "】",
         _xlfn.IFS(ISBLANK(_xlpm.x),   "error:右侧选项不足" &amp;  _xlpm.cellAddress,
               ISERROR(_xlpm.x),   "error:右侧选项执行失败: cvm!" &amp; _xlpm.cellAddress,
               TRUE,             "ok")
)</f>
        <v>ok</v>
      </c>
      <c r="DF519" cm="1">
        <f t="array" ref="DF519">TRANSPOSE(
_xlfn.UNIQUE(
_xlfn._xlws.FILTER(cvm表[CPU],(cvm表[地域]=cvmCpu选项表[[#This Row],[地域]])
*IF(cvmCpu选项表[[#This Row],[机型]]="",TRUE,(cvm表[机型]=cvmCpu选项表[[#This Row],[机型]]))
*IF(cvmCpu选项表[[#This Row],[内存]]="",TRUE,(cvm表[内存]=cvmCpu选项表[[#This Row],[内存]]))))
)</f>
        <v>16</v>
      </c>
      <c r="FK519" t="s">
        <v>1924</v>
      </c>
      <c r="FL519" t="s">
        <v>1953</v>
      </c>
      <c r="FM519">
        <v>64</v>
      </c>
      <c r="FN519" t="str">
        <f t="shared" si="26"/>
        <v>cvm!$FR$519#</v>
      </c>
      <c r="FO519" t="str" cm="1">
        <f t="array" ref="FO519">_xlfn.LET(_xlpm.x, FR519,
         _xlpm.cellAddress, "【 cvm!" &amp; ADDRESS(ROW(cvm内存选项表[[#This Row],[自检]]),COLUMN(cvm内存选项表[[#This Row],[自检]])) &amp; "】",
         _xlfn.IFS(ISBLANK(_xlpm.x),   "error:右侧选项不足" &amp;  _xlpm.cellAddress,
               ISERROR(_xlpm.x),   "error:右侧选项执行失败: cvm!" &amp; _xlpm.cellAddress,
               TRUE,             "ok")
)</f>
        <v>ok</v>
      </c>
      <c r="FR519" cm="1">
        <f t="array" ref="FR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75">
      <c r="B520" t="e" vm="871">
        <v>#VALUE!</v>
      </c>
      <c r="C520" t="s">
        <v>1924</v>
      </c>
      <c r="D520" t="s">
        <v>1979</v>
      </c>
      <c r="E520">
        <v>180</v>
      </c>
      <c r="F520">
        <v>960</v>
      </c>
      <c r="G520" t="s">
        <v>2595</v>
      </c>
      <c r="H520">
        <v>21120</v>
      </c>
      <c r="I520">
        <v>1</v>
      </c>
      <c r="J520" t="s">
        <v>2596</v>
      </c>
      <c r="R520" t="s">
        <v>17</v>
      </c>
      <c r="T520">
        <v>2</v>
      </c>
      <c r="U520" t="str">
        <f t="shared" si="24"/>
        <v>cvm!$AC$520#</v>
      </c>
      <c r="V520" t="str" cm="1">
        <f t="array" ref="V520">_xlfn.LET(_xlpm.x, AC519,
         _xlpm.cellAddress, "【 cvm!" &amp; ADDRESS(ROW(cvm机型选项表[[#This Row],[自检]]),COLUMN(cvm机型选项表[[#This Row],[自检]])) &amp; "】",
         _xlfn.IFS(ISBLANK(_xlpm.x),   "error:右侧选项不足" &amp;  _xlpm.cellAddress,
               ISERROR(_xlpm.x),   "error:右侧选项执行失败: cvm!" &amp; _xlpm.cellAddress,
               TRUE,             "ok")
)</f>
        <v>ok</v>
      </c>
      <c r="AC520" t="str" cm="1">
        <f t="array" ref="AC520:AK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0" t="str">
        <v>标准型 SA3</v>
      </c>
      <c r="AE520" t="str">
        <v>标准型 SA2</v>
      </c>
      <c r="AF520" t="str">
        <v>标准型 SA1</v>
      </c>
      <c r="AG520" t="str">
        <v>标准型 S6</v>
      </c>
      <c r="AH520" t="str">
        <v>标准型 S5</v>
      </c>
      <c r="AI520" t="str">
        <v>标准型 S4</v>
      </c>
      <c r="AJ520" t="str">
        <v>标准型 S3</v>
      </c>
      <c r="AK520" t="str">
        <v>标准型 S2</v>
      </c>
      <c r="CY520" t="s">
        <v>1924</v>
      </c>
      <c r="CZ520" t="s">
        <v>2011</v>
      </c>
      <c r="DA520">
        <v>128</v>
      </c>
      <c r="DB520" t="str">
        <f t="shared" si="25"/>
        <v>cvm!$DF$520#</v>
      </c>
      <c r="DC520" t="str" cm="1">
        <f t="array" ref="DC520">_xlfn.LET(_xlpm.x, DF520,
         _xlpm.cellAddress, "【 cvm!" &amp; ADDRESS(ROW(cvmCpu选项表[[#This Row],[自检]]),COLUMN(cvmCpu选项表[[#This Row],[自检]])) &amp; "】",
         _xlfn.IFS(ISBLANK(_xlpm.x),   "error:右侧选项不足" &amp;  _xlpm.cellAddress,
               ISERROR(_xlpm.x),   "error:右侧选项执行失败: cvm!" &amp; _xlpm.cellAddress,
               TRUE,             "ok")
)</f>
        <v>ok</v>
      </c>
      <c r="DF520" cm="1">
        <f t="array" ref="DF520">TRANSPOSE(
_xlfn.UNIQUE(
_xlfn._xlws.FILTER(cvm表[CPU],(cvm表[地域]=cvmCpu选项表[[#This Row],[地域]])
*IF(cvmCpu选项表[[#This Row],[机型]]="",TRUE,(cvm表[机型]=cvmCpu选项表[[#This Row],[机型]]))
*IF(cvmCpu选项表[[#This Row],[内存]]="",TRUE,(cvm表[内存]=cvmCpu选项表[[#This Row],[内存]]))))
)</f>
        <v>16</v>
      </c>
      <c r="FK520" t="s">
        <v>1924</v>
      </c>
      <c r="FL520" t="s">
        <v>1953</v>
      </c>
      <c r="FM520">
        <v>76</v>
      </c>
      <c r="FN520" t="str">
        <f t="shared" si="26"/>
        <v>cvm!$FR$520#</v>
      </c>
      <c r="FO520" t="str" cm="1">
        <f t="array" ref="FO520">_xlfn.LET(_xlpm.x, FR520,
         _xlpm.cellAddress, "【 cvm!" &amp; ADDRESS(ROW(cvm内存选项表[[#This Row],[自检]]),COLUMN(cvm内存选项表[[#This Row],[自检]])) &amp; "】",
         _xlfn.IFS(ISBLANK(_xlpm.x),   "error:右侧选项不足" &amp;  _xlpm.cellAddress,
               ISERROR(_xlpm.x),   "error:右侧选项执行失败: cvm!" &amp; _xlpm.cellAddress,
               TRUE,             "ok")
)</f>
        <v>ok</v>
      </c>
      <c r="FR520" cm="1">
        <f t="array" ref="FR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75">
      <c r="B521" t="e" vm="872">
        <v>#VALUE!</v>
      </c>
      <c r="C521" t="s">
        <v>1924</v>
      </c>
      <c r="D521" t="s">
        <v>1979</v>
      </c>
      <c r="E521">
        <v>180</v>
      </c>
      <c r="F521">
        <v>464</v>
      </c>
      <c r="G521" t="s">
        <v>2171</v>
      </c>
      <c r="H521">
        <v>13184</v>
      </c>
      <c r="I521">
        <v>1</v>
      </c>
      <c r="J521" t="s">
        <v>2597</v>
      </c>
      <c r="R521" t="s">
        <v>17</v>
      </c>
      <c r="T521">
        <v>24</v>
      </c>
      <c r="U521" t="str">
        <f t="shared" si="24"/>
        <v>cvm!$AC$521#</v>
      </c>
      <c r="V521" t="str" cm="1">
        <f t="array" ref="V521">_xlfn.LET(_xlpm.x, AC520,
         _xlpm.cellAddress, "【 cvm!" &amp; ADDRESS(ROW(cvm机型选项表[[#This Row],[自检]]),COLUMN(cvm机型选项表[[#This Row],[自检]])) &amp; "】",
         _xlfn.IFS(ISBLANK(_xlpm.x),   "error:右侧选项不足" &amp;  _xlpm.cellAddress,
               ISERROR(_xlpm.x),   "error:右侧选项执行失败: cvm!" &amp; _xlpm.cellAddress,
               TRUE,             "ok")
)</f>
        <v>ok</v>
      </c>
      <c r="AC521" t="str" cm="1">
        <f t="array" ref="AC521:AE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1" t="str">
        <v>标准型 S3</v>
      </c>
      <c r="AE521" t="str">
        <v>标准型 S2</v>
      </c>
      <c r="CY521" t="s">
        <v>1924</v>
      </c>
      <c r="CZ521" t="s">
        <v>2011</v>
      </c>
      <c r="DA521">
        <v>256</v>
      </c>
      <c r="DB521" t="str">
        <f t="shared" si="25"/>
        <v>cvm!$DF$521#</v>
      </c>
      <c r="DC521" t="str" cm="1">
        <f t="array" ref="DC521">_xlfn.LET(_xlpm.x, DF521,
         _xlpm.cellAddress, "【 cvm!" &amp; ADDRESS(ROW(cvmCpu选项表[[#This Row],[自检]]),COLUMN(cvmCpu选项表[[#This Row],[自检]])) &amp; "】",
         _xlfn.IFS(ISBLANK(_xlpm.x),   "error:右侧选项不足" &amp;  _xlpm.cellAddress,
               ISERROR(_xlpm.x),   "error:右侧选项执行失败: cvm!" &amp; _xlpm.cellAddress,
               TRUE,             "ok")
)</f>
        <v>ok</v>
      </c>
      <c r="DF521" cm="1">
        <f t="array" ref="DF521">TRANSPOSE(
_xlfn.UNIQUE(
_xlfn._xlws.FILTER(cvm表[CPU],(cvm表[地域]=cvmCpu选项表[[#This Row],[地域]])
*IF(cvmCpu选项表[[#This Row],[机型]]="",TRUE,(cvm表[机型]=cvmCpu选项表[[#This Row],[机型]]))
*IF(cvmCpu选项表[[#This Row],[内存]]="",TRUE,(cvm表[内存]=cvmCpu选项表[[#This Row],[内存]]))))
)</f>
        <v>32</v>
      </c>
      <c r="FK521" t="s">
        <v>1924</v>
      </c>
      <c r="FL521" t="s">
        <v>1955</v>
      </c>
      <c r="FM521">
        <v>4</v>
      </c>
      <c r="FN521" t="str">
        <f t="shared" si="26"/>
        <v>cvm!$FR$521#</v>
      </c>
      <c r="FO521" t="str" cm="1">
        <f t="array" ref="FO521">_xlfn.LET(_xlpm.x, FR521,
         _xlpm.cellAddress, "【 cvm!" &amp; ADDRESS(ROW(cvm内存选项表[[#This Row],[自检]]),COLUMN(cvm内存选项表[[#This Row],[自检]])) &amp; "】",
         _xlfn.IFS(ISBLANK(_xlpm.x),   "error:右侧选项不足" &amp;  _xlpm.cellAddress,
               ISERROR(_xlpm.x),   "error:右侧选项执行失败: cvm!" &amp; _xlpm.cellAddress,
               TRUE,             "ok")
)</f>
        <v>ok</v>
      </c>
      <c r="FR521" cm="1">
        <f t="array" ref="FR521:FS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1">
        <v>16</v>
      </c>
    </row>
    <row r="522" spans="2:175">
      <c r="B522" t="e" vm="873">
        <v>#VALUE!</v>
      </c>
      <c r="C522" t="s">
        <v>1924</v>
      </c>
      <c r="D522" t="s">
        <v>1982</v>
      </c>
      <c r="E522">
        <v>1</v>
      </c>
      <c r="F522">
        <v>2</v>
      </c>
      <c r="G522" t="s">
        <v>2071</v>
      </c>
      <c r="H522">
        <v>64</v>
      </c>
      <c r="I522">
        <v>1</v>
      </c>
      <c r="J522" t="s">
        <v>2598</v>
      </c>
      <c r="R522" t="s">
        <v>17</v>
      </c>
      <c r="T522">
        <v>48</v>
      </c>
      <c r="U522" t="str">
        <f t="shared" si="24"/>
        <v>cvm!$AC$522#</v>
      </c>
      <c r="V522" t="str" cm="1">
        <f t="array" ref="V522">_xlfn.LET(_xlpm.x, AC521,
         _xlpm.cellAddress, "【 cvm!" &amp; ADDRESS(ROW(cvm机型选项表[[#This Row],[自检]]),COLUMN(cvm机型选项表[[#This Row],[自检]])) &amp; "】",
         _xlfn.IFS(ISBLANK(_xlpm.x),   "error:右侧选项不足" &amp;  _xlpm.cellAddress,
               ISERROR(_xlpm.x),   "error:右侧选项执行失败: cvm!" &amp; _xlpm.cellAddress,
               TRUE,             "ok")
)</f>
        <v>ok</v>
      </c>
      <c r="AC522" t="str" cm="1">
        <f t="array" ref="AC522:AG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2" t="str">
        <v>标准型 S5</v>
      </c>
      <c r="AE522" t="str">
        <v>标准型 S4</v>
      </c>
      <c r="AF522" t="str">
        <v>标准型 S3</v>
      </c>
      <c r="AG522" t="str">
        <v>标准型 S2</v>
      </c>
      <c r="CY522" t="s">
        <v>1924</v>
      </c>
      <c r="CZ522" t="s">
        <v>2011</v>
      </c>
      <c r="DA522">
        <v>384</v>
      </c>
      <c r="DB522" t="str">
        <f t="shared" si="25"/>
        <v>cvm!$DF$522#</v>
      </c>
      <c r="DC522" t="str" cm="1">
        <f t="array" ref="DC522">_xlfn.LET(_xlpm.x, DF522,
         _xlpm.cellAddress, "【 cvm!" &amp; ADDRESS(ROW(cvmCpu选项表[[#This Row],[自检]]),COLUMN(cvmCpu选项表[[#This Row],[自检]])) &amp; "】",
         _xlfn.IFS(ISBLANK(_xlpm.x),   "error:右侧选项不足" &amp;  _xlpm.cellAddress,
               ISERROR(_xlpm.x),   "error:右侧选项执行失败: cvm!" &amp; _xlpm.cellAddress,
               TRUE,             "ok")
)</f>
        <v>ok</v>
      </c>
      <c r="DF522" cm="1">
        <f t="array" ref="DF522">TRANSPOSE(
_xlfn.UNIQUE(
_xlfn._xlws.FILTER(cvm表[CPU],(cvm表[地域]=cvmCpu选项表[[#This Row],[地域]])
*IF(cvmCpu选项表[[#This Row],[机型]]="",TRUE,(cvm表[机型]=cvmCpu选项表[[#This Row],[机型]]))
*IF(cvmCpu选项表[[#This Row],[内存]]="",TRUE,(cvm表[内存]=cvmCpu选项表[[#This Row],[内存]]))))
)</f>
        <v>32</v>
      </c>
      <c r="FK522" t="s">
        <v>1924</v>
      </c>
      <c r="FL522" t="s">
        <v>1955</v>
      </c>
      <c r="FM522">
        <v>8</v>
      </c>
      <c r="FN522" t="str">
        <f t="shared" si="26"/>
        <v>cvm!$FR$522#</v>
      </c>
      <c r="FO522" t="str" cm="1">
        <f t="array" ref="FO522">_xlfn.LET(_xlpm.x, FR522,
         _xlpm.cellAddress, "【 cvm!" &amp; ADDRESS(ROW(cvm内存选项表[[#This Row],[自检]]),COLUMN(cvm内存选项表[[#This Row],[自检]])) &amp; "】",
         _xlfn.IFS(ISBLANK(_xlpm.x),   "error:右侧选项不足" &amp;  _xlpm.cellAddress,
               ISERROR(_xlpm.x),   "error:右侧选项执行失败: cvm!" &amp; _xlpm.cellAddress,
               TRUE,             "ok")
)</f>
        <v>ok</v>
      </c>
      <c r="FR522" cm="1">
        <f t="array" ref="FR522:FS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2">
        <v>32</v>
      </c>
    </row>
    <row r="523" spans="2:175">
      <c r="B523" t="e" vm="874">
        <v>#VALUE!</v>
      </c>
      <c r="C523" t="s">
        <v>1924</v>
      </c>
      <c r="D523" t="s">
        <v>1982</v>
      </c>
      <c r="E523">
        <v>1</v>
      </c>
      <c r="F523">
        <v>1</v>
      </c>
      <c r="G523" t="s">
        <v>2108</v>
      </c>
      <c r="H523">
        <v>32</v>
      </c>
      <c r="I523">
        <v>1</v>
      </c>
      <c r="J523" t="s">
        <v>2599</v>
      </c>
      <c r="R523" t="s">
        <v>17</v>
      </c>
      <c r="T523">
        <v>288</v>
      </c>
      <c r="U523" t="str">
        <f t="shared" si="24"/>
        <v>cvm!$AC$523#</v>
      </c>
      <c r="V523" t="str" cm="1">
        <f t="array" ref="V523">_xlfn.LET(_xlpm.x, AC522,
         _xlpm.cellAddress, "【 cvm!" &amp; ADDRESS(ROW(cvm机型选项表[[#This Row],[自检]]),COLUMN(cvm机型选项表[[#This Row],[自检]])) &amp; "】",
         _xlfn.IFS(ISBLANK(_xlpm.x),   "error:右侧选项不足" &amp;  _xlpm.cellAddress,
               ISERROR(_xlpm.x),   "error:右侧选项执行失败: cvm!" &amp; _xlpm.cellAddress,
               TRUE,             "ok")
)</f>
        <v>ok</v>
      </c>
      <c r="AC523" t="str" cm="1">
        <f t="array" ref="AC523:AD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3" t="str">
        <v>标准型 S4</v>
      </c>
      <c r="CY523" t="s">
        <v>1924</v>
      </c>
      <c r="CZ523" t="s">
        <v>2011</v>
      </c>
      <c r="DA523">
        <v>512</v>
      </c>
      <c r="DB523" t="str">
        <f t="shared" si="25"/>
        <v>cvm!$DF$523#</v>
      </c>
      <c r="DC523" t="str" cm="1">
        <f t="array" ref="DC523">_xlfn.LET(_xlpm.x, DF523,
         _xlpm.cellAddress, "【 cvm!" &amp; ADDRESS(ROW(cvmCpu选项表[[#This Row],[自检]]),COLUMN(cvmCpu选项表[[#This Row],[自检]])) &amp; "】",
         _xlfn.IFS(ISBLANK(_xlpm.x),   "error:右侧选项不足" &amp;  _xlpm.cellAddress,
               ISERROR(_xlpm.x),   "error:右侧选项执行失败: cvm!" &amp; _xlpm.cellAddress,
               TRUE,             "ok")
)</f>
        <v>ok</v>
      </c>
      <c r="DF523" cm="1">
        <f t="array" ref="DF523">TRANSPOSE(
_xlfn.UNIQUE(
_xlfn._xlws.FILTER(cvm表[CPU],(cvm表[地域]=cvmCpu选项表[[#This Row],[地域]])
*IF(cvmCpu选项表[[#This Row],[机型]]="",TRUE,(cvm表[机型]=cvmCpu选项表[[#This Row],[机型]]))
*IF(cvmCpu选项表[[#This Row],[内存]]="",TRUE,(cvm表[内存]=cvmCpu选项表[[#This Row],[内存]]))))
)</f>
        <v>64</v>
      </c>
      <c r="FK523" t="s">
        <v>1924</v>
      </c>
      <c r="FL523" t="s">
        <v>1955</v>
      </c>
      <c r="FM523">
        <v>16</v>
      </c>
      <c r="FN523" t="str">
        <f t="shared" si="26"/>
        <v>cvm!$FR$523#</v>
      </c>
      <c r="FO523" t="str" cm="1">
        <f t="array" ref="FO523">_xlfn.LET(_xlpm.x, FR523,
         _xlpm.cellAddress, "【 cvm!" &amp; ADDRESS(ROW(cvm内存选项表[[#This Row],[自检]]),COLUMN(cvm内存选项表[[#This Row],[自检]])) &amp; "】",
         _xlfn.IFS(ISBLANK(_xlpm.x),   "error:右侧选项不足" &amp;  _xlpm.cellAddress,
               ISERROR(_xlpm.x),   "error:右侧选项执行失败: cvm!" &amp; _xlpm.cellAddress,
               TRUE,             "ok")
)</f>
        <v>ok</v>
      </c>
      <c r="FR523" cm="1">
        <f t="array" ref="FR523:FS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3">
        <v>64</v>
      </c>
    </row>
    <row r="524" spans="2:175">
      <c r="B524" t="e" vm="875">
        <v>#VALUE!</v>
      </c>
      <c r="C524" t="s">
        <v>1924</v>
      </c>
      <c r="D524" t="s">
        <v>1982</v>
      </c>
      <c r="E524">
        <v>1</v>
      </c>
      <c r="F524">
        <v>4</v>
      </c>
      <c r="G524" t="s">
        <v>2110</v>
      </c>
      <c r="H524">
        <v>96</v>
      </c>
      <c r="I524">
        <v>1</v>
      </c>
      <c r="J524" t="s">
        <v>2600</v>
      </c>
      <c r="R524" t="s">
        <v>17</v>
      </c>
      <c r="T524">
        <v>316</v>
      </c>
      <c r="U524" t="str">
        <f t="shared" si="24"/>
        <v>cvm!$AC$524#</v>
      </c>
      <c r="V524" t="str" cm="1">
        <f t="array" ref="V524">_xlfn.LET(_xlpm.x, AC523,
         _xlpm.cellAddress, "【 cvm!" &amp; ADDRESS(ROW(cvm机型选项表[[#This Row],[自检]]),COLUMN(cvm机型选项表[[#This Row],[自检]])) &amp; "】",
         _xlfn.IFS(ISBLANK(_xlpm.x),   "error:右侧选项不足" &amp;  _xlpm.cellAddress,
               ISERROR(_xlpm.x),   "error:右侧选项执行失败: cvm!" &amp; _xlpm.cellAddress,
               TRUE,             "ok")
)</f>
        <v>ok</v>
      </c>
      <c r="AC524" t="str" cm="1">
        <f t="array" ref="AC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524" t="s">
        <v>1924</v>
      </c>
      <c r="CZ524" t="s">
        <v>2011</v>
      </c>
      <c r="DA524">
        <v>648</v>
      </c>
      <c r="DB524" t="str">
        <f t="shared" si="25"/>
        <v>cvm!$DF$524#</v>
      </c>
      <c r="DC524" t="str" cm="1">
        <f t="array" ref="DC524">_xlfn.LET(_xlpm.x, DF524,
         _xlpm.cellAddress, "【 cvm!" &amp; ADDRESS(ROW(cvmCpu选项表[[#This Row],[自检]]),COLUMN(cvmCpu选项表[[#This Row],[自检]])) &amp; "】",
         _xlfn.IFS(ISBLANK(_xlpm.x),   "error:右侧选项不足" &amp;  _xlpm.cellAddress,
               ISERROR(_xlpm.x),   "error:右侧选项执行失败: cvm!" &amp; _xlpm.cellAddress,
               TRUE,             "ok")
)</f>
        <v>ok</v>
      </c>
      <c r="DF524" cm="1">
        <f t="array" ref="DF524">TRANSPOSE(
_xlfn.UNIQUE(
_xlfn._xlws.FILTER(cvm表[CPU],(cvm表[地域]=cvmCpu选项表[[#This Row],[地域]])
*IF(cvmCpu选项表[[#This Row],[机型]]="",TRUE,(cvm表[机型]=cvmCpu选项表[[#This Row],[机型]]))
*IF(cvmCpu选项表[[#This Row],[内存]]="",TRUE,(cvm表[内存]=cvmCpu选项表[[#This Row],[内存]]))))
)</f>
        <v>72</v>
      </c>
      <c r="FK524" t="s">
        <v>1924</v>
      </c>
      <c r="FL524" t="s">
        <v>1955</v>
      </c>
      <c r="FM524">
        <v>32</v>
      </c>
      <c r="FN524" t="str">
        <f t="shared" si="26"/>
        <v>cvm!$FR$524#</v>
      </c>
      <c r="FO524" t="str" cm="1">
        <f t="array" ref="FO524">_xlfn.LET(_xlpm.x, FR524,
         _xlpm.cellAddress, "【 cvm!" &amp; ADDRESS(ROW(cvm内存选项表[[#This Row],[自检]]),COLUMN(cvm内存选项表[[#This Row],[自检]])) &amp; "】",
         _xlfn.IFS(ISBLANK(_xlpm.x),   "error:右侧选项不足" &amp;  _xlpm.cellAddress,
               ISERROR(_xlpm.x),   "error:右侧选项执行失败: cvm!" &amp; _xlpm.cellAddress,
               TRUE,             "ok")
)</f>
        <v>ok</v>
      </c>
      <c r="FR524" cm="1">
        <f t="array" ref="FR524:FS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24">
        <v>128</v>
      </c>
    </row>
    <row r="525" spans="2:175">
      <c r="B525" t="e" vm="876">
        <v>#VALUE!</v>
      </c>
      <c r="C525" t="s">
        <v>1924</v>
      </c>
      <c r="D525" t="s">
        <v>1982</v>
      </c>
      <c r="E525">
        <v>2</v>
      </c>
      <c r="F525">
        <v>4</v>
      </c>
      <c r="G525" t="s">
        <v>2074</v>
      </c>
      <c r="H525">
        <v>128</v>
      </c>
      <c r="I525">
        <v>1</v>
      </c>
      <c r="J525" t="s">
        <v>2601</v>
      </c>
      <c r="R525" t="s">
        <v>17</v>
      </c>
      <c r="T525">
        <v>1</v>
      </c>
      <c r="U525" t="str">
        <f t="shared" si="24"/>
        <v>cvm!$AC$525#</v>
      </c>
      <c r="V525" t="str" cm="1">
        <f t="array" ref="V525">_xlfn.LET(_xlpm.x, AC524,
         _xlpm.cellAddress, "【 cvm!" &amp; ADDRESS(ROW(cvm机型选项表[[#This Row],[自检]]),COLUMN(cvm机型选项表[[#This Row],[自检]])) &amp; "】",
         _xlfn.IFS(ISBLANK(_xlpm.x),   "error:右侧选项不足" &amp;  _xlpm.cellAddress,
               ISERROR(_xlpm.x),   "error:右侧选项执行失败: cvm!" &amp; _xlpm.cellAddress,
               TRUE,             "ok")
)</f>
        <v>ok</v>
      </c>
      <c r="AC525" t="str" cm="1">
        <f t="array" ref="AC525:AI525">TRANSPOSE(
_xlfn.UNIQUE(
_xlfn._xlws.FILTER(cvm表[机型],(cvm表[地域]=cvm机型选项表[[#This Row],[地域]])
*IF(cvm机型选项表[[#This Row],[CPU]]="",TRUE,(cvm表[CPU]=cvm机型选项表[[#This Row],[CPU]]))
*IF(cvm机型选项表[[#This Row],[内存]]="",TRUE,(cvm表[内存]=cvm机型选项表[[#This Row],[内存]]))))
)</f>
        <v>标准型 SA3</v>
      </c>
      <c r="AD525" t="str">
        <v>标准型 SA2</v>
      </c>
      <c r="AE525" t="str">
        <v>标准型 SA1</v>
      </c>
      <c r="AF525" t="str">
        <v>标准型 S6</v>
      </c>
      <c r="AG525" t="str">
        <v>标准型 S4</v>
      </c>
      <c r="AH525" t="str">
        <v>标准型 S3</v>
      </c>
      <c r="AI525" t="str">
        <v>标准型 S2</v>
      </c>
      <c r="CY525" t="s">
        <v>1924</v>
      </c>
      <c r="CZ525" t="s">
        <v>2015</v>
      </c>
      <c r="DA525">
        <v>8</v>
      </c>
      <c r="DB525" t="str">
        <f t="shared" si="25"/>
        <v>cvm!$DF$525#</v>
      </c>
      <c r="DC525" t="str" cm="1">
        <f t="array" ref="DC525">_xlfn.LET(_xlpm.x, DF525,
         _xlpm.cellAddress, "【 cvm!" &amp; ADDRESS(ROW(cvmCpu选项表[[#This Row],[自检]]),COLUMN(cvmCpu选项表[[#This Row],[自检]])) &amp; "】",
         _xlfn.IFS(ISBLANK(_xlpm.x),   "error:右侧选项不足" &amp;  _xlpm.cellAddress,
               ISERROR(_xlpm.x),   "error:右侧选项执行失败: cvm!" &amp; _xlpm.cellAddress,
               TRUE,             "ok")
)</f>
        <v>ok</v>
      </c>
      <c r="DF525" cm="1">
        <f t="array" ref="DF525">TRANSPOSE(
_xlfn.UNIQUE(
_xlfn._xlws.FILTER(cvm表[CPU],(cvm表[地域]=cvmCpu选项表[[#This Row],[地域]])
*IF(cvmCpu选项表[[#This Row],[机型]]="",TRUE,(cvm表[机型]=cvmCpu选项表[[#This Row],[机型]]))
*IF(cvmCpu选项表[[#This Row],[内存]]="",TRUE,(cvm表[内存]=cvmCpu选项表[[#This Row],[内存]]))))
)</f>
        <v>1</v>
      </c>
      <c r="FK525" t="s">
        <v>1924</v>
      </c>
      <c r="FL525" t="s">
        <v>1958</v>
      </c>
      <c r="FM525">
        <v>4</v>
      </c>
      <c r="FN525" t="str">
        <f t="shared" si="26"/>
        <v>cvm!$FR$525#</v>
      </c>
      <c r="FO525" t="str" cm="1">
        <f t="array" ref="FO525">_xlfn.LET(_xlpm.x, FR525,
         _xlpm.cellAddress, "【 cvm!" &amp; ADDRESS(ROW(cvm内存选项表[[#This Row],[自检]]),COLUMN(cvm内存选项表[[#This Row],[自检]])) &amp; "】",
         _xlfn.IFS(ISBLANK(_xlpm.x),   "error:右侧选项不足" &amp;  _xlpm.cellAddress,
               ISERROR(_xlpm.x),   "error:右侧选项执行失败: cvm!" &amp; _xlpm.cellAddress,
               TRUE,             "ok")
)</f>
        <v>ok</v>
      </c>
      <c r="FR525" cm="1">
        <f t="array" ref="FR525:FS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5">
        <v>16</v>
      </c>
    </row>
    <row r="526" spans="2:175">
      <c r="B526" t="e" vm="877">
        <v>#VALUE!</v>
      </c>
      <c r="C526" t="s">
        <v>1924</v>
      </c>
      <c r="D526" t="s">
        <v>1982</v>
      </c>
      <c r="E526">
        <v>2</v>
      </c>
      <c r="F526">
        <v>8</v>
      </c>
      <c r="G526" t="s">
        <v>2114</v>
      </c>
      <c r="H526">
        <v>192</v>
      </c>
      <c r="I526">
        <v>1</v>
      </c>
      <c r="J526" t="s">
        <v>2602</v>
      </c>
      <c r="R526" t="s">
        <v>17</v>
      </c>
      <c r="T526">
        <v>160</v>
      </c>
      <c r="U526" t="str">
        <f t="shared" si="24"/>
        <v>cvm!$AC$526#</v>
      </c>
      <c r="V526" t="str" cm="1">
        <f t="array" ref="V526">_xlfn.LET(_xlpm.x, AC525,
         _xlpm.cellAddress, "【 cvm!" &amp; ADDRESS(ROW(cvm机型选项表[[#This Row],[自检]]),COLUMN(cvm机型选项表[[#This Row],[自检]])) &amp; "】",
         _xlfn.IFS(ISBLANK(_xlpm.x),   "error:右侧选项不足" &amp;  _xlpm.cellAddress,
               ISERROR(_xlpm.x),   "error:右侧选项执行失败: cvm!" &amp; _xlpm.cellAddress,
               TRUE,             "ok")
)</f>
        <v>ok</v>
      </c>
      <c r="AC526" t="str" cm="1">
        <f t="array" ref="AC526:AH526">TRANSPOSE(
_xlfn.UNIQUE(
_xlfn._xlws.FILTER(cvm表[机型],(cvm表[地域]=cvm机型选项表[[#This Row],[地域]])
*IF(cvm机型选项表[[#This Row],[CPU]]="",TRUE,(cvm表[CPU]=cvm机型选项表[[#This Row],[CPU]]))
*IF(cvm机型选项表[[#This Row],[内存]]="",TRUE,(cvm表[内存]=cvm机型选项表[[#This Row],[内存]]))))
)</f>
        <v>标准型 SA3</v>
      </c>
      <c r="AD526" t="str">
        <v>标准型 SA2</v>
      </c>
      <c r="AE526" t="str">
        <v>标准型 S3</v>
      </c>
      <c r="AF526" t="str">
        <v>GPU计算型 GN7</v>
      </c>
      <c r="AG526" t="str">
        <v>GPU计算型 GN10Xp</v>
      </c>
      <c r="AH526" t="str">
        <v>GPU计算型 GN10X</v>
      </c>
      <c r="CY526" t="s">
        <v>1924</v>
      </c>
      <c r="CZ526" t="s">
        <v>2015</v>
      </c>
      <c r="DA526">
        <v>16</v>
      </c>
      <c r="DB526" t="str">
        <f t="shared" si="25"/>
        <v>cvm!$DF$526#</v>
      </c>
      <c r="DC526" t="str" cm="1">
        <f t="array" ref="DC526">_xlfn.LET(_xlpm.x, DF526,
         _xlpm.cellAddress, "【 cvm!" &amp; ADDRESS(ROW(cvmCpu选项表[[#This Row],[自检]]),COLUMN(cvmCpu选项表[[#This Row],[自检]])) &amp; "】",
         _xlfn.IFS(ISBLANK(_xlpm.x),   "error:右侧选项不足" &amp;  _xlpm.cellAddress,
               ISERROR(_xlpm.x),   "error:右侧选项执行失败: cvm!" &amp; _xlpm.cellAddress,
               TRUE,             "ok")
)</f>
        <v>ok</v>
      </c>
      <c r="DF526" cm="1">
        <f t="array" ref="DF526">TRANSPOSE(
_xlfn.UNIQUE(
_xlfn._xlws.FILTER(cvm表[CPU],(cvm表[地域]=cvmCpu选项表[[#This Row],[地域]])
*IF(cvmCpu选项表[[#This Row],[机型]]="",TRUE,(cvm表[机型]=cvmCpu选项表[[#This Row],[机型]]))
*IF(cvmCpu选项表[[#This Row],[内存]]="",TRUE,(cvm表[内存]=cvmCpu选项表[[#This Row],[内存]]))))
)</f>
        <v>2</v>
      </c>
      <c r="FK526" t="s">
        <v>1924</v>
      </c>
      <c r="FL526" t="s">
        <v>1958</v>
      </c>
      <c r="FM526">
        <v>8</v>
      </c>
      <c r="FN526" t="str">
        <f t="shared" si="26"/>
        <v>cvm!$FR$526#</v>
      </c>
      <c r="FO526" t="str" cm="1">
        <f t="array" ref="FO526">_xlfn.LET(_xlpm.x, FR526,
         _xlpm.cellAddress, "【 cvm!" &amp; ADDRESS(ROW(cvm内存选项表[[#This Row],[自检]]),COLUMN(cvm内存选项表[[#This Row],[自检]])) &amp; "】",
         _xlfn.IFS(ISBLANK(_xlpm.x),   "error:右侧选项不足" &amp;  _xlpm.cellAddress,
               ISERROR(_xlpm.x),   "error:右侧选项执行失败: cvm!" &amp; _xlpm.cellAddress,
               TRUE,             "ok")
)</f>
        <v>ok</v>
      </c>
      <c r="FR526" cm="1">
        <f t="array" ref="FR526:FS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6">
        <v>32</v>
      </c>
    </row>
    <row r="527" spans="2:175">
      <c r="B527" t="e" vm="878">
        <v>#VALUE!</v>
      </c>
      <c r="C527" t="s">
        <v>1924</v>
      </c>
      <c r="D527" t="s">
        <v>1982</v>
      </c>
      <c r="E527">
        <v>4</v>
      </c>
      <c r="F527">
        <v>8</v>
      </c>
      <c r="G527" t="s">
        <v>1970</v>
      </c>
      <c r="H527">
        <v>256</v>
      </c>
      <c r="I527">
        <v>1</v>
      </c>
      <c r="J527" t="s">
        <v>2603</v>
      </c>
      <c r="R527" t="s">
        <v>17</v>
      </c>
      <c r="T527">
        <v>470</v>
      </c>
      <c r="U527" t="str">
        <f t="shared" si="24"/>
        <v>cvm!$AC$527#</v>
      </c>
      <c r="V527" t="str" cm="1">
        <f t="array" ref="V527">_xlfn.LET(_xlpm.x, AC526,
         _xlpm.cellAddress, "【 cvm!" &amp; ADDRESS(ROW(cvm机型选项表[[#This Row],[自检]]),COLUMN(cvm机型选项表[[#This Row],[自检]])) &amp; "】",
         _xlfn.IFS(ISBLANK(_xlpm.x),   "error:右侧选项不足" &amp;  _xlpm.cellAddress,
               ISERROR(_xlpm.x),   "error:右侧选项执行失败: cvm!" &amp; _xlpm.cellAddress,
               TRUE,             "ok")
)</f>
        <v>ok</v>
      </c>
      <c r="AC527" t="str" cm="1">
        <f t="array" ref="AC527:AD527">TRANSPOSE(
_xlfn.UNIQUE(
_xlfn._xlws.FILTER(cvm表[机型],(cvm表[地域]=cvm机型选项表[[#This Row],[地域]])
*IF(cvm机型选项表[[#This Row],[CPU]]="",TRUE,(cvm表[CPU]=cvm机型选项表[[#This Row],[CPU]]))
*IF(cvm机型选项表[[#This Row],[内存]]="",TRUE,(cvm表[内存]=cvm机型选项表[[#This Row],[内存]]))))
)</f>
        <v>标准型 SA3</v>
      </c>
      <c r="AD527" t="str">
        <v>内存型 M6</v>
      </c>
      <c r="CY527" t="s">
        <v>1924</v>
      </c>
      <c r="CZ527" t="s">
        <v>2015</v>
      </c>
      <c r="DA527">
        <v>32</v>
      </c>
      <c r="DB527" t="str">
        <f t="shared" si="25"/>
        <v>cvm!$DF$527#</v>
      </c>
      <c r="DC527" t="str" cm="1">
        <f t="array" ref="DC527">_xlfn.LET(_xlpm.x, DF527,
         _xlpm.cellAddress, "【 cvm!" &amp; ADDRESS(ROW(cvmCpu选项表[[#This Row],[自检]]),COLUMN(cvmCpu选项表[[#This Row],[自检]])) &amp; "】",
         _xlfn.IFS(ISBLANK(_xlpm.x),   "error:右侧选项不足" &amp;  _xlpm.cellAddress,
               ISERROR(_xlpm.x),   "error:右侧选项执行失败: cvm!" &amp; _xlpm.cellAddress,
               TRUE,             "ok")
)</f>
        <v>ok</v>
      </c>
      <c r="DF527" cm="1">
        <f t="array" ref="DF527">TRANSPOSE(
_xlfn.UNIQUE(
_xlfn._xlws.FILTER(cvm表[CPU],(cvm表[地域]=cvmCpu选项表[[#This Row],[地域]])
*IF(cvmCpu选项表[[#This Row],[机型]]="",TRUE,(cvm表[机型]=cvmCpu选项表[[#This Row],[机型]]))
*IF(cvmCpu选项表[[#This Row],[内存]]="",TRUE,(cvm表[内存]=cvmCpu选项表[[#This Row],[内存]]))))
)</f>
        <v>4</v>
      </c>
      <c r="FK527" t="s">
        <v>1924</v>
      </c>
      <c r="FL527" t="s">
        <v>1958</v>
      </c>
      <c r="FM527">
        <v>16</v>
      </c>
      <c r="FN527" t="str">
        <f t="shared" si="26"/>
        <v>cvm!$FR$527#</v>
      </c>
      <c r="FO527" t="str" cm="1">
        <f t="array" ref="FO527">_xlfn.LET(_xlpm.x, FR527,
         _xlpm.cellAddress, "【 cvm!" &amp; ADDRESS(ROW(cvm内存选项表[[#This Row],[自检]]),COLUMN(cvm内存选项表[[#This Row],[自检]])) &amp; "】",
         _xlfn.IFS(ISBLANK(_xlpm.x),   "error:右侧选项不足" &amp;  _xlpm.cellAddress,
               ISERROR(_xlpm.x),   "error:右侧选项执行失败: cvm!" &amp; _xlpm.cellAddress,
               TRUE,             "ok")
)</f>
        <v>ok</v>
      </c>
      <c r="FR527" cm="1">
        <f t="array" ref="FR527:FS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7">
        <v>64</v>
      </c>
    </row>
    <row r="528" spans="2:175">
      <c r="B528" t="e" vm="879">
        <v>#VALUE!</v>
      </c>
      <c r="C528" t="s">
        <v>1924</v>
      </c>
      <c r="D528" t="s">
        <v>1982</v>
      </c>
      <c r="E528">
        <v>4</v>
      </c>
      <c r="F528">
        <v>16</v>
      </c>
      <c r="G528" t="s">
        <v>1967</v>
      </c>
      <c r="H528">
        <v>384</v>
      </c>
      <c r="I528">
        <v>1</v>
      </c>
      <c r="J528" t="s">
        <v>2604</v>
      </c>
      <c r="R528" t="s">
        <v>17</v>
      </c>
      <c r="T528">
        <v>216</v>
      </c>
      <c r="U528" t="str">
        <f t="shared" si="24"/>
        <v>cvm!$AC$528#</v>
      </c>
      <c r="V528" t="str" cm="1">
        <f t="array" ref="V528">_xlfn.LET(_xlpm.x, AC527,
         _xlpm.cellAddress, "【 cvm!" &amp; ADDRESS(ROW(cvm机型选项表[[#This Row],[自检]]),COLUMN(cvm机型选项表[[#This Row],[自检]])) &amp; "】",
         _xlfn.IFS(ISBLANK(_xlpm.x),   "error:右侧选项不足" &amp;  _xlpm.cellAddress,
               ISERROR(_xlpm.x),   "error:右侧选项执行失败: cvm!" &amp; _xlpm.cellAddress,
               TRUE,             "ok")
)</f>
        <v>ok</v>
      </c>
      <c r="AC528" t="str" cm="1">
        <f t="array" ref="AC528:AD528">TRANSPOSE(
_xlfn.UNIQUE(
_xlfn._xlws.FILTER(cvm表[机型],(cvm表[地域]=cvm机型选项表[[#This Row],[地域]])
*IF(cvm机型选项表[[#This Row],[CPU]]="",TRUE,(cvm表[CPU]=cvm机型选项表[[#This Row],[CPU]]))
*IF(cvm机型选项表[[#This Row],[内存]]="",TRUE,(cvm表[内存]=cvm机型选项表[[#This Row],[内存]]))))
)</f>
        <v>标准型 SA3</v>
      </c>
      <c r="AD528" t="str">
        <v>标准型 S6</v>
      </c>
      <c r="CY528" t="s">
        <v>1924</v>
      </c>
      <c r="CZ528" t="s">
        <v>2015</v>
      </c>
      <c r="DA528">
        <v>64</v>
      </c>
      <c r="DB528" t="str">
        <f t="shared" si="25"/>
        <v>cvm!$DF$528#</v>
      </c>
      <c r="DC528" t="str" cm="1">
        <f t="array" ref="DC528">_xlfn.LET(_xlpm.x, DF528,
         _xlpm.cellAddress, "【 cvm!" &amp; ADDRESS(ROW(cvmCpu选项表[[#This Row],[自检]]),COLUMN(cvmCpu选项表[[#This Row],[自检]])) &amp; "】",
         _xlfn.IFS(ISBLANK(_xlpm.x),   "error:右侧选项不足" &amp;  _xlpm.cellAddress,
               ISERROR(_xlpm.x),   "error:右侧选项执行失败: cvm!" &amp; _xlpm.cellAddress,
               TRUE,             "ok")
)</f>
        <v>ok</v>
      </c>
      <c r="DF528" cm="1">
        <f t="array" ref="DF528">TRANSPOSE(
_xlfn.UNIQUE(
_xlfn._xlws.FILTER(cvm表[CPU],(cvm表[地域]=cvmCpu选项表[[#This Row],[地域]])
*IF(cvmCpu选项表[[#This Row],[机型]]="",TRUE,(cvm表[机型]=cvmCpu选项表[[#This Row],[机型]]))
*IF(cvmCpu选项表[[#This Row],[内存]]="",TRUE,(cvm表[内存]=cvmCpu选项表[[#This Row],[内存]]))))
)</f>
        <v>8</v>
      </c>
      <c r="FK528" t="s">
        <v>1924</v>
      </c>
      <c r="FL528" t="s">
        <v>1958</v>
      </c>
      <c r="FM528">
        <v>32</v>
      </c>
      <c r="FN528" t="str">
        <f t="shared" si="26"/>
        <v>cvm!$FR$528#</v>
      </c>
      <c r="FO528" t="str" cm="1">
        <f t="array" ref="FO528">_xlfn.LET(_xlpm.x, FR528,
         _xlpm.cellAddress, "【 cvm!" &amp; ADDRESS(ROW(cvm内存选项表[[#This Row],[自检]]),COLUMN(cvm内存选项表[[#This Row],[自检]])) &amp; "】",
         _xlfn.IFS(ISBLANK(_xlpm.x),   "error:右侧选项不足" &amp;  _xlpm.cellAddress,
               ISERROR(_xlpm.x),   "error:右侧选项执行失败: cvm!" &amp; _xlpm.cellAddress,
               TRUE,             "ok")
)</f>
        <v>ok</v>
      </c>
      <c r="FR528" cm="1">
        <f t="array" ref="FR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75">
      <c r="B529" t="e" vm="880">
        <v>#VALUE!</v>
      </c>
      <c r="C529" t="s">
        <v>1924</v>
      </c>
      <c r="D529" t="s">
        <v>1982</v>
      </c>
      <c r="E529">
        <v>8</v>
      </c>
      <c r="F529">
        <v>32</v>
      </c>
      <c r="G529" t="s">
        <v>1956</v>
      </c>
      <c r="H529">
        <v>768</v>
      </c>
      <c r="I529">
        <v>1</v>
      </c>
      <c r="J529" t="s">
        <v>2605</v>
      </c>
      <c r="R529" t="s">
        <v>17</v>
      </c>
      <c r="T529">
        <v>215</v>
      </c>
      <c r="U529" t="str">
        <f t="shared" si="24"/>
        <v>cvm!$AC$529#</v>
      </c>
      <c r="V529" t="str" cm="1">
        <f t="array" ref="V529">_xlfn.LET(_xlpm.x, AC528,
         _xlpm.cellAddress, "【 cvm!" &amp; ADDRESS(ROW(cvm机型选项表[[#This Row],[自检]]),COLUMN(cvm机型选项表[[#This Row],[自检]])) &amp; "】",
         _xlfn.IFS(ISBLANK(_xlpm.x),   "error:右侧选项不足" &amp;  _xlpm.cellAddress,
               ISERROR(_xlpm.x),   "error:右侧选项执行失败: cvm!" &amp; _xlpm.cellAddress,
               TRUE,             "ok")
)</f>
        <v>ok</v>
      </c>
      <c r="AC529" t="str" cm="1">
        <f t="array" ref="AC529">TRANSPOSE(
_xlfn.UNIQUE(
_xlfn._xlws.FILTER(cvm表[机型],(cvm表[地域]=cvm机型选项表[[#This Row],[地域]])
*IF(cvm机型选项表[[#This Row],[CPU]]="",TRUE,(cvm表[CPU]=cvm机型选项表[[#This Row],[CPU]]))
*IF(cvm机型选项表[[#This Row],[内存]]="",TRUE,(cvm表[内存]=cvm机型选项表[[#This Row],[内存]]))))
)</f>
        <v>标准型 SA3</v>
      </c>
      <c r="CY529" t="s">
        <v>1924</v>
      </c>
      <c r="CZ529" t="s">
        <v>2015</v>
      </c>
      <c r="DA529">
        <v>96</v>
      </c>
      <c r="DB529" t="str">
        <f t="shared" si="25"/>
        <v>cvm!$DF$529#</v>
      </c>
      <c r="DC529" t="str" cm="1">
        <f t="array" ref="DC529">_xlfn.LET(_xlpm.x, DF529,
         _xlpm.cellAddress, "【 cvm!" &amp; ADDRESS(ROW(cvmCpu选项表[[#This Row],[自检]]),COLUMN(cvmCpu选项表[[#This Row],[自检]])) &amp; "】",
         _xlfn.IFS(ISBLANK(_xlpm.x),   "error:右侧选项不足" &amp;  _xlpm.cellAddress,
               ISERROR(_xlpm.x),   "error:右侧选项执行失败: cvm!" &amp; _xlpm.cellAddress,
               TRUE,             "ok")
)</f>
        <v>ok</v>
      </c>
      <c r="DF529" cm="1">
        <f t="array" ref="DF529">TRANSPOSE(
_xlfn.UNIQUE(
_xlfn._xlws.FILTER(cvm表[CPU],(cvm表[地域]=cvmCpu选项表[[#This Row],[地域]])
*IF(cvmCpu选项表[[#This Row],[机型]]="",TRUE,(cvm表[机型]=cvmCpu选项表[[#This Row],[机型]]))
*IF(cvmCpu选项表[[#This Row],[内存]]="",TRUE,(cvm表[内存]=cvmCpu选项表[[#This Row],[内存]]))))
)</f>
        <v>12</v>
      </c>
      <c r="FK529" t="s">
        <v>1924</v>
      </c>
      <c r="FL529" t="s">
        <v>1958</v>
      </c>
      <c r="FM529">
        <v>46</v>
      </c>
      <c r="FN529" t="str">
        <f t="shared" si="26"/>
        <v>cvm!$FR$529#</v>
      </c>
      <c r="FO529" t="str" cm="1">
        <f t="array" ref="FO529">_xlfn.LET(_xlpm.x, FR529,
         _xlpm.cellAddress, "【 cvm!" &amp; ADDRESS(ROW(cvm内存选项表[[#This Row],[自检]]),COLUMN(cvm内存选项表[[#This Row],[自检]])) &amp; "】",
         _xlfn.IFS(ISBLANK(_xlpm.x),   "error:右侧选项不足" &amp;  _xlpm.cellAddress,
               ISERROR(_xlpm.x),   "error:右侧选项执行失败: cvm!" &amp; _xlpm.cellAddress,
               TRUE,             "ok")
)</f>
        <v>ok</v>
      </c>
      <c r="FR529" cm="1">
        <f t="array" ref="FR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75">
      <c r="B530" t="e" vm="881">
        <v>#VALUE!</v>
      </c>
      <c r="C530" t="s">
        <v>1924</v>
      </c>
      <c r="D530" t="s">
        <v>1982</v>
      </c>
      <c r="E530">
        <v>8</v>
      </c>
      <c r="F530">
        <v>16</v>
      </c>
      <c r="G530" t="s">
        <v>1975</v>
      </c>
      <c r="H530">
        <v>512</v>
      </c>
      <c r="I530">
        <v>1</v>
      </c>
      <c r="J530" t="s">
        <v>2606</v>
      </c>
      <c r="R530" t="s">
        <v>17</v>
      </c>
      <c r="T530">
        <v>640</v>
      </c>
      <c r="U530" t="str">
        <f t="shared" si="24"/>
        <v>cvm!$AC$530#</v>
      </c>
      <c r="V530" t="str" cm="1">
        <f t="array" ref="V530">_xlfn.LET(_xlpm.x, AC529,
         _xlpm.cellAddress, "【 cvm!" &amp; ADDRESS(ROW(cvm机型选项表[[#This Row],[自检]]),COLUMN(cvm机型选项表[[#This Row],[自检]])) &amp; "】",
         _xlfn.IFS(ISBLANK(_xlpm.x),   "error:右侧选项不足" &amp;  _xlpm.cellAddress,
               ISERROR(_xlpm.x),   "error:右侧选项执行失败: cvm!" &amp; _xlpm.cellAddress,
               TRUE,             "ok")
)</f>
        <v>ok</v>
      </c>
      <c r="AC530" t="str" cm="1">
        <f t="array" ref="AC530">TRANSPOSE(
_xlfn.UNIQUE(
_xlfn._xlws.FILTER(cvm表[机型],(cvm表[地域]=cvm机型选项表[[#This Row],[地域]])
*IF(cvm机型选项表[[#This Row],[CPU]]="",TRUE,(cvm表[CPU]=cvm机型选项表[[#This Row],[CPU]]))
*IF(cvm机型选项表[[#This Row],[内存]]="",TRUE,(cvm表[内存]=cvm机型选项表[[#This Row],[内存]]))))
)</f>
        <v>标准型 SA3</v>
      </c>
      <c r="CY530" t="s">
        <v>1924</v>
      </c>
      <c r="CZ530" t="s">
        <v>2015</v>
      </c>
      <c r="DA530">
        <v>128</v>
      </c>
      <c r="DB530" t="str">
        <f t="shared" si="25"/>
        <v>cvm!$DF$530#</v>
      </c>
      <c r="DC530" t="str" cm="1">
        <f t="array" ref="DC530">_xlfn.LET(_xlpm.x, DF530,
         _xlpm.cellAddress, "【 cvm!" &amp; ADDRESS(ROW(cvmCpu选项表[[#This Row],[自检]]),COLUMN(cvmCpu选项表[[#This Row],[自检]])) &amp; "】",
         _xlfn.IFS(ISBLANK(_xlpm.x),   "error:右侧选项不足" &amp;  _xlpm.cellAddress,
               ISERROR(_xlpm.x),   "error:右侧选项执行失败: cvm!" &amp; _xlpm.cellAddress,
               TRUE,             "ok")
)</f>
        <v>ok</v>
      </c>
      <c r="DF530" cm="1">
        <f t="array" ref="DF530">TRANSPOSE(
_xlfn.UNIQUE(
_xlfn._xlws.FILTER(cvm表[CPU],(cvm表[地域]=cvmCpu选项表[[#This Row],[地域]])
*IF(cvmCpu选项表[[#This Row],[机型]]="",TRUE,(cvm表[机型]=cvmCpu选项表[[#This Row],[机型]]))
*IF(cvmCpu选项表[[#This Row],[内存]]="",TRUE,(cvm表[内存]=cvmCpu选项表[[#This Row],[内存]]))))
)</f>
        <v>16</v>
      </c>
      <c r="FK530" t="s">
        <v>1924</v>
      </c>
      <c r="FL530" t="s">
        <v>1958</v>
      </c>
      <c r="FM530">
        <v>64</v>
      </c>
      <c r="FN530" t="str">
        <f t="shared" si="26"/>
        <v>cvm!$FR$530#</v>
      </c>
      <c r="FO530" t="str" cm="1">
        <f t="array" ref="FO530">_xlfn.LET(_xlpm.x, FR530,
         _xlpm.cellAddress, "【 cvm!" &amp; ADDRESS(ROW(cvm内存选项表[[#This Row],[自检]]),COLUMN(cvm内存选项表[[#This Row],[自检]])) &amp; "】",
         _xlfn.IFS(ISBLANK(_xlpm.x),   "error:右侧选项不足" &amp;  _xlpm.cellAddress,
               ISERROR(_xlpm.x),   "error:右侧选项执行失败: cvm!" &amp; _xlpm.cellAddress,
               TRUE,             "ok")
)</f>
        <v>ok</v>
      </c>
      <c r="FR530" cm="1">
        <f t="array" ref="FR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75">
      <c r="B531" t="e" vm="882">
        <v>#VALUE!</v>
      </c>
      <c r="C531" t="s">
        <v>1924</v>
      </c>
      <c r="D531" t="s">
        <v>1982</v>
      </c>
      <c r="E531">
        <v>16</v>
      </c>
      <c r="F531">
        <v>64</v>
      </c>
      <c r="G531" t="s">
        <v>1942</v>
      </c>
      <c r="H531">
        <v>1536</v>
      </c>
      <c r="I531">
        <v>1</v>
      </c>
      <c r="J531" t="s">
        <v>2607</v>
      </c>
      <c r="R531" t="s">
        <v>17</v>
      </c>
      <c r="T531">
        <v>940</v>
      </c>
      <c r="U531" t="str">
        <f t="shared" si="24"/>
        <v>cvm!$AC$531#</v>
      </c>
      <c r="V531" t="str" cm="1">
        <f t="array" ref="V531">_xlfn.LET(_xlpm.x, AC530,
         _xlpm.cellAddress, "【 cvm!" &amp; ADDRESS(ROW(cvm机型选项表[[#This Row],[自检]]),COLUMN(cvm机型选项表[[#This Row],[自检]])) &amp; "】",
         _xlfn.IFS(ISBLANK(_xlpm.x),   "error:右侧选项不足" &amp;  _xlpm.cellAddress,
               ISERROR(_xlpm.x),   "error:右侧选项执行失败: cvm!" &amp; _xlpm.cellAddress,
               TRUE,             "ok")
)</f>
        <v>ok</v>
      </c>
      <c r="AC531" t="str" cm="1">
        <f t="array" ref="AC531:AD531">TRANSPOSE(
_xlfn.UNIQUE(
_xlfn._xlws.FILTER(cvm表[机型],(cvm表[地域]=cvm机型选项表[[#This Row],[地域]])
*IF(cvm机型选项表[[#This Row],[CPU]]="",TRUE,(cvm表[CPU]=cvm机型选项表[[#This Row],[CPU]]))
*IF(cvm机型选项表[[#This Row],[内存]]="",TRUE,(cvm表[内存]=cvm机型选项表[[#This Row],[内存]]))))
)</f>
        <v>标准型 SA3</v>
      </c>
      <c r="AD531" t="str">
        <v>内存型 M6</v>
      </c>
      <c r="CY531" t="s">
        <v>1924</v>
      </c>
      <c r="CZ531" t="s">
        <v>2015</v>
      </c>
      <c r="DA531">
        <v>192</v>
      </c>
      <c r="DB531" t="str">
        <f t="shared" si="25"/>
        <v>cvm!$DF$531#</v>
      </c>
      <c r="DC531" t="str" cm="1">
        <f t="array" ref="DC531">_xlfn.LET(_xlpm.x, DF531,
         _xlpm.cellAddress, "【 cvm!" &amp; ADDRESS(ROW(cvmCpu选项表[[#This Row],[自检]]),COLUMN(cvmCpu选项表[[#This Row],[自检]])) &amp; "】",
         _xlfn.IFS(ISBLANK(_xlpm.x),   "error:右侧选项不足" &amp;  _xlpm.cellAddress,
               ISERROR(_xlpm.x),   "error:右侧选项执行失败: cvm!" &amp; _xlpm.cellAddress,
               TRUE,             "ok")
)</f>
        <v>ok</v>
      </c>
      <c r="DF531" cm="1">
        <f t="array" ref="DF531">TRANSPOSE(
_xlfn.UNIQUE(
_xlfn._xlws.FILTER(cvm表[CPU],(cvm表[地域]=cvmCpu选项表[[#This Row],[地域]])
*IF(cvmCpu选项表[[#This Row],[机型]]="",TRUE,(cvm表[机型]=cvmCpu选项表[[#This Row],[机型]]))
*IF(cvmCpu选项表[[#This Row],[内存]]="",TRUE,(cvm表[内存]=cvmCpu选项表[[#This Row],[内存]]))))
)</f>
        <v>24</v>
      </c>
      <c r="FK531" t="s">
        <v>1924</v>
      </c>
      <c r="FL531" t="s">
        <v>1958</v>
      </c>
      <c r="FM531">
        <v>80</v>
      </c>
      <c r="FN531" t="str">
        <f t="shared" si="26"/>
        <v>cvm!$FR$531#</v>
      </c>
      <c r="FO531" t="str" cm="1">
        <f t="array" ref="FO531">_xlfn.LET(_xlpm.x, FR531,
         _xlpm.cellAddress, "【 cvm!" &amp; ADDRESS(ROW(cvm内存选项表[[#This Row],[自检]]),COLUMN(cvm内存选项表[[#This Row],[自检]])) &amp; "】",
         _xlfn.IFS(ISBLANK(_xlpm.x),   "error:右侧选项不足" &amp;  _xlpm.cellAddress,
               ISERROR(_xlpm.x),   "error:右侧选项执行失败: cvm!" &amp; _xlpm.cellAddress,
               TRUE,             "ok")
)</f>
        <v>ok</v>
      </c>
      <c r="FR531" cm="1">
        <f t="array" ref="FR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75">
      <c r="B532" t="e" vm="883">
        <v>#VALUE!</v>
      </c>
      <c r="C532" t="s">
        <v>1924</v>
      </c>
      <c r="D532" t="s">
        <v>1982</v>
      </c>
      <c r="E532">
        <v>16</v>
      </c>
      <c r="F532">
        <v>32</v>
      </c>
      <c r="G532" t="s">
        <v>1980</v>
      </c>
      <c r="H532">
        <v>1024</v>
      </c>
      <c r="I532">
        <v>1</v>
      </c>
      <c r="J532" t="s">
        <v>2608</v>
      </c>
      <c r="R532" t="s">
        <v>17</v>
      </c>
      <c r="T532">
        <v>432</v>
      </c>
      <c r="U532" t="str">
        <f t="shared" si="24"/>
        <v>cvm!$AC$532#</v>
      </c>
      <c r="V532" t="str" cm="1">
        <f t="array" ref="V532">_xlfn.LET(_xlpm.x, AC531,
         _xlpm.cellAddress, "【 cvm!" &amp; ADDRESS(ROW(cvm机型选项表[[#This Row],[自检]]),COLUMN(cvm机型选项表[[#This Row],[自检]])) &amp; "】",
         _xlfn.IFS(ISBLANK(_xlpm.x),   "error:右侧选项不足" &amp;  _xlpm.cellAddress,
               ISERROR(_xlpm.x),   "error:右侧选项执行失败: cvm!" &amp; _xlpm.cellAddress,
               TRUE,             "ok")
)</f>
        <v>ok</v>
      </c>
      <c r="AC532" t="str" cm="1">
        <f t="array" ref="AC532:AD532">TRANSPOSE(
_xlfn.UNIQUE(
_xlfn._xlws.FILTER(cvm表[机型],(cvm表[地域]=cvm机型选项表[[#This Row],[地域]])
*IF(cvm机型选项表[[#This Row],[CPU]]="",TRUE,(cvm表[CPU]=cvm机型选项表[[#This Row],[CPU]]))
*IF(cvm机型选项表[[#This Row],[内存]]="",TRUE,(cvm表[内存]=cvm机型选项表[[#This Row],[内存]]))))
)</f>
        <v>标准型 SA3</v>
      </c>
      <c r="AD532" t="str">
        <v>标准型 S6</v>
      </c>
      <c r="CY532" t="s">
        <v>1924</v>
      </c>
      <c r="CZ532" t="s">
        <v>2015</v>
      </c>
      <c r="DA532">
        <v>256</v>
      </c>
      <c r="DB532" t="str">
        <f t="shared" si="25"/>
        <v>cvm!$DF$532#</v>
      </c>
      <c r="DC532" t="str" cm="1">
        <f t="array" ref="DC532">_xlfn.LET(_xlpm.x, DF532,
         _xlpm.cellAddress, "【 cvm!" &amp; ADDRESS(ROW(cvmCpu选项表[[#This Row],[自检]]),COLUMN(cvmCpu选项表[[#This Row],[自检]])) &amp; "】",
         _xlfn.IFS(ISBLANK(_xlpm.x),   "error:右侧选项不足" &amp;  _xlpm.cellAddress,
               ISERROR(_xlpm.x),   "error:右侧选项执行失败: cvm!" &amp; _xlpm.cellAddress,
               TRUE,             "ok")
)</f>
        <v>ok</v>
      </c>
      <c r="DF532" cm="1">
        <f t="array" ref="DF532">TRANSPOSE(
_xlfn.UNIQUE(
_xlfn._xlws.FILTER(cvm表[CPU],(cvm表[地域]=cvmCpu选项表[[#This Row],[地域]])
*IF(cvmCpu选项表[[#This Row],[机型]]="",TRUE,(cvm表[机型]=cvmCpu选项表[[#This Row],[机型]]))
*IF(cvmCpu选项表[[#This Row],[内存]]="",TRUE,(cvm表[内存]=cvmCpu选项表[[#This Row],[内存]]))))
)</f>
        <v>32</v>
      </c>
      <c r="FK532" t="s">
        <v>1924</v>
      </c>
      <c r="FL532" t="s">
        <v>1958</v>
      </c>
      <c r="FM532">
        <v>92</v>
      </c>
      <c r="FN532" t="str">
        <f t="shared" si="26"/>
        <v>cvm!$FR$532#</v>
      </c>
      <c r="FO532" t="str" cm="1">
        <f t="array" ref="FO532">_xlfn.LET(_xlpm.x, FR532,
         _xlpm.cellAddress, "【 cvm!" &amp; ADDRESS(ROW(cvm内存选项表[[#This Row],[自检]]),COLUMN(cvm内存选项表[[#This Row],[自检]])) &amp; "】",
         _xlfn.IFS(ISBLANK(_xlpm.x),   "error:右侧选项不足" &amp;  _xlpm.cellAddress,
               ISERROR(_xlpm.x),   "error:右侧选项执行失败: cvm!" &amp; _xlpm.cellAddress,
               TRUE,             "ok")
)</f>
        <v>ok</v>
      </c>
      <c r="FR532" cm="1">
        <f t="array" ref="FR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75">
      <c r="B533" t="e" vm="884">
        <v>#VALUE!</v>
      </c>
      <c r="C533" t="s">
        <v>1924</v>
      </c>
      <c r="D533" t="s">
        <v>1982</v>
      </c>
      <c r="E533">
        <v>32</v>
      </c>
      <c r="F533">
        <v>64</v>
      </c>
      <c r="G533" t="s">
        <v>1985</v>
      </c>
      <c r="H533">
        <v>2048</v>
      </c>
      <c r="I533">
        <v>1</v>
      </c>
      <c r="J533" t="s">
        <v>2609</v>
      </c>
      <c r="R533" t="s">
        <v>17</v>
      </c>
      <c r="T533">
        <v>224</v>
      </c>
      <c r="U533" t="str">
        <f t="shared" si="24"/>
        <v>cvm!$AC$533#</v>
      </c>
      <c r="V533" t="str" cm="1">
        <f t="array" ref="V533">_xlfn.LET(_xlpm.x, AC532,
         _xlpm.cellAddress, "【 cvm!" &amp; ADDRESS(ROW(cvm机型选项表[[#This Row],[自检]]),COLUMN(cvm机型选项表[[#This Row],[自检]])) &amp; "】",
         _xlfn.IFS(ISBLANK(_xlpm.x),   "error:右侧选项不足" &amp;  _xlpm.cellAddress,
               ISERROR(_xlpm.x),   "error:右侧选项执行失败: cvm!" &amp; _xlpm.cellAddress,
               TRUE,             "ok")
)</f>
        <v>ok</v>
      </c>
      <c r="AC533" t="str" cm="1">
        <f t="array" ref="AC533:AF533">TRANSPOSE(
_xlfn.UNIQUE(
_xlfn._xlws.FILTER(cvm表[机型],(cvm表[地域]=cvm机型选项表[[#This Row],[地域]])
*IF(cvm机型选项表[[#This Row],[CPU]]="",TRUE,(cvm表[CPU]=cvm机型选项表[[#This Row],[CPU]]))
*IF(cvm机型选项表[[#This Row],[内存]]="",TRUE,(cvm表[内存]=cvm机型选项表[[#This Row],[内存]]))))
)</f>
        <v>标准型 SA2</v>
      </c>
      <c r="AD533" t="str">
        <v>标准型 S2</v>
      </c>
      <c r="AE533" t="str">
        <v>大数据型 D1</v>
      </c>
      <c r="AF533" t="str">
        <v>GPU计算型 GN8</v>
      </c>
      <c r="CY533" t="s">
        <v>1924</v>
      </c>
      <c r="CZ533" t="s">
        <v>2015</v>
      </c>
      <c r="DA533">
        <v>384</v>
      </c>
      <c r="DB533" t="str">
        <f t="shared" si="25"/>
        <v>cvm!$DF$533#</v>
      </c>
      <c r="DC533" t="str" cm="1">
        <f t="array" ref="DC533">_xlfn.LET(_xlpm.x, DF533,
         _xlpm.cellAddress, "【 cvm!" &amp; ADDRESS(ROW(cvmCpu选项表[[#This Row],[自检]]),COLUMN(cvmCpu选项表[[#This Row],[自检]])) &amp; "】",
         _xlfn.IFS(ISBLANK(_xlpm.x),   "error:右侧选项不足" &amp;  _xlpm.cellAddress,
               ISERROR(_xlpm.x),   "error:右侧选项执行失败: cvm!" &amp; _xlpm.cellAddress,
               TRUE,             "ok")
)</f>
        <v>ok</v>
      </c>
      <c r="DF533" cm="1">
        <f t="array" ref="DF533">TRANSPOSE(
_xlfn.UNIQUE(
_xlfn._xlws.FILTER(cvm表[CPU],(cvm表[地域]=cvmCpu选项表[[#This Row],[地域]])
*IF(cvmCpu选项表[[#This Row],[机型]]="",TRUE,(cvm表[机型]=cvmCpu选项表[[#This Row],[机型]]))
*IF(cvmCpu选项表[[#This Row],[内存]]="",TRUE,(cvm表[内存]=cvmCpu选项表[[#This Row],[内存]]))))
)</f>
        <v>48</v>
      </c>
      <c r="FK533" t="s">
        <v>1924</v>
      </c>
      <c r="FL533" t="s">
        <v>1960</v>
      </c>
      <c r="FM533">
        <v>4</v>
      </c>
      <c r="FN533" t="str">
        <f t="shared" si="26"/>
        <v>cvm!$FR$533#</v>
      </c>
      <c r="FO533" t="str" cm="1">
        <f t="array" ref="FO533">_xlfn.LET(_xlpm.x, FR533,
         _xlpm.cellAddress, "【 cvm!" &amp; ADDRESS(ROW(cvm内存选项表[[#This Row],[自检]]),COLUMN(cvm内存选项表[[#This Row],[自检]])) &amp; "】",
         _xlfn.IFS(ISBLANK(_xlpm.x),   "error:右侧选项不足" &amp;  _xlpm.cellAddress,
               ISERROR(_xlpm.x),   "error:右侧选项执行失败: cvm!" &amp; _xlpm.cellAddress,
               TRUE,             "ok")
)</f>
        <v>ok</v>
      </c>
      <c r="FR533" cm="1">
        <f t="array" ref="FR533:FS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3">
        <v>16</v>
      </c>
    </row>
    <row r="534" spans="2:175">
      <c r="B534" t="e" vm="885">
        <v>#VALUE!</v>
      </c>
      <c r="C534" t="s">
        <v>1924</v>
      </c>
      <c r="D534" t="s">
        <v>1982</v>
      </c>
      <c r="E534">
        <v>32</v>
      </c>
      <c r="F534">
        <v>128</v>
      </c>
      <c r="G534" t="s">
        <v>1944</v>
      </c>
      <c r="H534">
        <v>3072</v>
      </c>
      <c r="I534">
        <v>1</v>
      </c>
      <c r="J534" t="s">
        <v>2610</v>
      </c>
      <c r="R534" t="s">
        <v>17</v>
      </c>
      <c r="T534">
        <v>480</v>
      </c>
      <c r="U534" t="str">
        <f t="shared" si="24"/>
        <v>cvm!$AC$534#</v>
      </c>
      <c r="V534" t="str" cm="1">
        <f t="array" ref="V534">_xlfn.LET(_xlpm.x, AC533,
         _xlpm.cellAddress, "【 cvm!" &amp; ADDRESS(ROW(cvm机型选项表[[#This Row],[自检]]),COLUMN(cvm机型选项表[[#This Row],[自检]])) &amp; "】",
         _xlfn.IFS(ISBLANK(_xlpm.x),   "error:右侧选项不足" &amp;  _xlpm.cellAddress,
               ISERROR(_xlpm.x),   "error:右侧选项执行失败: cvm!" &amp; _xlpm.cellAddress,
               TRUE,             "ok")
)</f>
        <v>ok</v>
      </c>
      <c r="AC534" t="str" cm="1">
        <f t="array" ref="AC534">TRANSPOSE(
_xlfn.UNIQUE(
_xlfn._xlws.FILTER(cvm表[机型],(cvm表[地域]=cvm机型选项表[[#This Row],[地域]])
*IF(cvm机型选项表[[#This Row],[CPU]]="",TRUE,(cvm表[CPU]=cvm机型选项表[[#This Row],[CPU]]))
*IF(cvm机型选项表[[#This Row],[内存]]="",TRUE,(cvm表[内存]=cvm机型选项表[[#This Row],[内存]]))))
)</f>
        <v>标准型 SA2</v>
      </c>
      <c r="CY534" t="s">
        <v>1924</v>
      </c>
      <c r="CZ534" t="s">
        <v>2015</v>
      </c>
      <c r="DA534">
        <v>448</v>
      </c>
      <c r="DB534" t="str">
        <f t="shared" si="25"/>
        <v>cvm!$DF$534#</v>
      </c>
      <c r="DC534" t="str" cm="1">
        <f t="array" ref="DC534">_xlfn.LET(_xlpm.x, DF534,
         _xlpm.cellAddress, "【 cvm!" &amp; ADDRESS(ROW(cvmCpu选项表[[#This Row],[自检]]),COLUMN(cvmCpu选项表[[#This Row],[自检]])) &amp; "】",
         _xlfn.IFS(ISBLANK(_xlpm.x),   "error:右侧选项不足" &amp;  _xlpm.cellAddress,
               ISERROR(_xlpm.x),   "error:右侧选项执行失败: cvm!" &amp; _xlpm.cellAddress,
               TRUE,             "ok")
)</f>
        <v>ok</v>
      </c>
      <c r="DF534" cm="1">
        <f t="array" ref="DF534">TRANSPOSE(
_xlfn.UNIQUE(
_xlfn._xlws.FILTER(cvm表[CPU],(cvm表[地域]=cvmCpu选项表[[#This Row],[地域]])
*IF(cvmCpu选项表[[#This Row],[机型]]="",TRUE,(cvm表[机型]=cvmCpu选项表[[#This Row],[机型]]))
*IF(cvmCpu选项表[[#This Row],[内存]]="",TRUE,(cvm表[内存]=cvmCpu选项表[[#This Row],[内存]]))))
)</f>
        <v>56</v>
      </c>
      <c r="FK534" t="s">
        <v>1924</v>
      </c>
      <c r="FL534" t="s">
        <v>1960</v>
      </c>
      <c r="FM534">
        <v>8</v>
      </c>
      <c r="FN534" t="str">
        <f t="shared" si="26"/>
        <v>cvm!$FR$534#</v>
      </c>
      <c r="FO534" t="str" cm="1">
        <f t="array" ref="FO534">_xlfn.LET(_xlpm.x, FR534,
         _xlpm.cellAddress, "【 cvm!" &amp; ADDRESS(ROW(cvm内存选项表[[#This Row],[自检]]),COLUMN(cvm内存选项表[[#This Row],[自检]])) &amp; "】",
         _xlfn.IFS(ISBLANK(_xlpm.x),   "error:右侧选项不足" &amp;  _xlpm.cellAddress,
               ISERROR(_xlpm.x),   "error:右侧选项执行失败: cvm!" &amp; _xlpm.cellAddress,
               TRUE,             "ok")
)</f>
        <v>ok</v>
      </c>
      <c r="FR534" cm="1">
        <f t="array" ref="FR534:FS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34">
        <v>32</v>
      </c>
    </row>
    <row r="535" spans="2:175">
      <c r="B535" t="e" vm="886">
        <v>#VALUE!</v>
      </c>
      <c r="C535" t="s">
        <v>1924</v>
      </c>
      <c r="D535" t="s">
        <v>1982</v>
      </c>
      <c r="E535">
        <v>64</v>
      </c>
      <c r="F535">
        <v>128</v>
      </c>
      <c r="G535" t="s">
        <v>2037</v>
      </c>
      <c r="H535">
        <v>4096</v>
      </c>
      <c r="I535">
        <v>1</v>
      </c>
      <c r="J535" t="s">
        <v>2611</v>
      </c>
      <c r="R535" t="s">
        <v>17</v>
      </c>
      <c r="T535">
        <v>464</v>
      </c>
      <c r="U535" t="str">
        <f t="shared" si="24"/>
        <v>cvm!$AC$535#</v>
      </c>
      <c r="V535" t="str" cm="1">
        <f t="array" ref="V535">_xlfn.LET(_xlpm.x, AC534,
         _xlpm.cellAddress, "【 cvm!" &amp; ADDRESS(ROW(cvm机型选项表[[#This Row],[自检]]),COLUMN(cvm机型选项表[[#This Row],[自检]])) &amp; "】",
         _xlfn.IFS(ISBLANK(_xlpm.x),   "error:右侧选项不足" &amp;  _xlpm.cellAddress,
               ISERROR(_xlpm.x),   "error:右侧选项执行失败: cvm!" &amp; _xlpm.cellAddress,
               TRUE,             "ok")
)</f>
        <v>ok</v>
      </c>
      <c r="AC535" t="str" cm="1">
        <f t="array" ref="AC535">TRANSPOSE(
_xlfn.UNIQUE(
_xlfn._xlws.FILTER(cvm表[机型],(cvm表[地域]=cvm机型选项表[[#This Row],[地域]])
*IF(cvm机型选项表[[#This Row],[CPU]]="",TRUE,(cvm表[CPU]=cvm机型选项表[[#This Row],[CPU]]))
*IF(cvm机型选项表[[#This Row],[内存]]="",TRUE,(cvm表[内存]=cvm机型选项表[[#This Row],[内存]]))))
)</f>
        <v>标准型 SA2</v>
      </c>
      <c r="CY535" t="s">
        <v>1924</v>
      </c>
      <c r="CZ535" t="s">
        <v>2017</v>
      </c>
      <c r="DA535">
        <v>8</v>
      </c>
      <c r="DB535" t="str">
        <f t="shared" si="25"/>
        <v>cvm!$DF$535#</v>
      </c>
      <c r="DC535" t="str" cm="1">
        <f t="array" ref="DC535">_xlfn.LET(_xlpm.x, DF535,
         _xlpm.cellAddress, "【 cvm!" &amp; ADDRESS(ROW(cvmCpu选项表[[#This Row],[自检]]),COLUMN(cvmCpu选项表[[#This Row],[自检]])) &amp; "】",
         _xlfn.IFS(ISBLANK(_xlpm.x),   "error:右侧选项不足" &amp;  _xlpm.cellAddress,
               ISERROR(_xlpm.x),   "error:右侧选项执行失败: cvm!" &amp; _xlpm.cellAddress,
               TRUE,             "ok")
)</f>
        <v>ok</v>
      </c>
      <c r="DF535" cm="1">
        <f t="array" ref="DF535">TRANSPOSE(
_xlfn.UNIQUE(
_xlfn._xlws.FILTER(cvm表[CPU],(cvm表[地域]=cvmCpu选项表[[#This Row],[地域]])
*IF(cvmCpu选项表[[#This Row],[机型]]="",TRUE,(cvm表[机型]=cvmCpu选项表[[#This Row],[机型]]))
*IF(cvmCpu选项表[[#This Row],[内存]]="",TRUE,(cvm表[内存]=cvmCpu选项表[[#This Row],[内存]]))))
)</f>
        <v>1</v>
      </c>
      <c r="FK535" t="s">
        <v>1924</v>
      </c>
      <c r="FL535" t="s">
        <v>1960</v>
      </c>
      <c r="FM535">
        <v>16</v>
      </c>
      <c r="FN535" t="str">
        <f t="shared" si="26"/>
        <v>cvm!$FR$535#</v>
      </c>
      <c r="FO535" t="str" cm="1">
        <f t="array" ref="FO535">_xlfn.LET(_xlpm.x, FR535,
         _xlpm.cellAddress, "【 cvm!" &amp; ADDRESS(ROW(cvm内存选项表[[#This Row],[自检]]),COLUMN(cvm内存选项表[[#This Row],[自检]])) &amp; "】",
         _xlfn.IFS(ISBLANK(_xlpm.x),   "error:右侧选项不足" &amp;  _xlpm.cellAddress,
               ISERROR(_xlpm.x),   "error:右侧选项执行失败: cvm!" &amp; _xlpm.cellAddress,
               TRUE,             "ok")
)</f>
        <v>ok</v>
      </c>
      <c r="FR535" cm="1">
        <f t="array" ref="FR535:FS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35">
        <v>64</v>
      </c>
    </row>
    <row r="536" spans="2:175">
      <c r="B536" t="e" vm="887">
        <v>#VALUE!</v>
      </c>
      <c r="C536" t="s">
        <v>1924</v>
      </c>
      <c r="D536" t="s">
        <v>1982</v>
      </c>
      <c r="E536">
        <v>64</v>
      </c>
      <c r="F536">
        <v>256</v>
      </c>
      <c r="G536" t="s">
        <v>1946</v>
      </c>
      <c r="H536">
        <v>6144</v>
      </c>
      <c r="I536">
        <v>1</v>
      </c>
      <c r="J536" t="s">
        <v>2612</v>
      </c>
      <c r="R536" t="s">
        <v>17</v>
      </c>
      <c r="T536">
        <v>960</v>
      </c>
      <c r="U536" t="str">
        <f t="shared" si="24"/>
        <v>cvm!$AC$536#</v>
      </c>
      <c r="V536" t="str" cm="1">
        <f t="array" ref="V536">_xlfn.LET(_xlpm.x, AC535,
         _xlpm.cellAddress, "【 cvm!" &amp; ADDRESS(ROW(cvm机型选项表[[#This Row],[自检]]),COLUMN(cvm机型选项表[[#This Row],[自检]])) &amp; "】",
         _xlfn.IFS(ISBLANK(_xlpm.x),   "error:右侧选项不足" &amp;  _xlpm.cellAddress,
               ISERROR(_xlpm.x),   "error:右侧选项执行失败: cvm!" &amp; _xlpm.cellAddress,
               TRUE,             "ok")
)</f>
        <v>ok</v>
      </c>
      <c r="AC536" t="str" cm="1">
        <f t="array" ref="AC536">TRANSPOSE(
_xlfn.UNIQUE(
_xlfn._xlws.FILTER(cvm表[机型],(cvm表[地域]=cvm机型选项表[[#This Row],[地域]])
*IF(cvm机型选项表[[#This Row],[CPU]]="",TRUE,(cvm表[CPU]=cvm机型选项表[[#This Row],[CPU]]))
*IF(cvm机型选项表[[#This Row],[内存]]="",TRUE,(cvm表[内存]=cvm机型选项表[[#This Row],[内存]]))))
)</f>
        <v>标准型 SA2</v>
      </c>
      <c r="CY536" t="s">
        <v>1924</v>
      </c>
      <c r="CZ536" t="s">
        <v>2017</v>
      </c>
      <c r="DA536">
        <v>16</v>
      </c>
      <c r="DB536" t="str">
        <f t="shared" si="25"/>
        <v>cvm!$DF$536#</v>
      </c>
      <c r="DC536" t="str" cm="1">
        <f t="array" ref="DC536">_xlfn.LET(_xlpm.x, DF536,
         _xlpm.cellAddress, "【 cvm!" &amp; ADDRESS(ROW(cvmCpu选项表[[#This Row],[自检]]),COLUMN(cvmCpu选项表[[#This Row],[自检]])) &amp; "】",
         _xlfn.IFS(ISBLANK(_xlpm.x),   "error:右侧选项不足" &amp;  _xlpm.cellAddress,
               ISERROR(_xlpm.x),   "error:右侧选项执行失败: cvm!" &amp; _xlpm.cellAddress,
               TRUE,             "ok")
)</f>
        <v>ok</v>
      </c>
      <c r="DF536" cm="1">
        <f t="array" ref="DF536">TRANSPOSE(
_xlfn.UNIQUE(
_xlfn._xlws.FILTER(cvm表[CPU],(cvm表[地域]=cvmCpu选项表[[#This Row],[地域]])
*IF(cvmCpu选项表[[#This Row],[机型]]="",TRUE,(cvm表[机型]=cvmCpu选项表[[#This Row],[机型]]))
*IF(cvmCpu选项表[[#This Row],[内存]]="",TRUE,(cvm表[内存]=cvmCpu选项表[[#This Row],[内存]]))))
)</f>
        <v>2</v>
      </c>
      <c r="FK536" t="s">
        <v>1924</v>
      </c>
      <c r="FL536" t="s">
        <v>1960</v>
      </c>
      <c r="FM536">
        <v>32</v>
      </c>
      <c r="FN536" t="str">
        <f t="shared" si="26"/>
        <v>cvm!$FR$536#</v>
      </c>
      <c r="FO536" t="str" cm="1">
        <f t="array" ref="FO536">_xlfn.LET(_xlpm.x, FR536,
         _xlpm.cellAddress, "【 cvm!" &amp; ADDRESS(ROW(cvm内存选项表[[#This Row],[自检]]),COLUMN(cvm内存选项表[[#This Row],[自检]])) &amp; "】",
         _xlfn.IFS(ISBLANK(_xlpm.x),   "error:右侧选项不足" &amp;  _xlpm.cellAddress,
               ISERROR(_xlpm.x),   "error:右侧选项执行失败: cvm!" &amp; _xlpm.cellAddress,
               TRUE,             "ok")
)</f>
        <v>ok</v>
      </c>
      <c r="FR536" cm="1">
        <f t="array" ref="FR536:FS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36">
        <v>128</v>
      </c>
    </row>
    <row r="537" spans="2:175">
      <c r="B537" t="e" vm="888">
        <v>#VALUE!</v>
      </c>
      <c r="C537" t="s">
        <v>1924</v>
      </c>
      <c r="D537" t="s">
        <v>1982</v>
      </c>
      <c r="E537">
        <v>128</v>
      </c>
      <c r="F537">
        <v>448</v>
      </c>
      <c r="G537" t="s">
        <v>2188</v>
      </c>
      <c r="H537">
        <v>11264</v>
      </c>
      <c r="I537">
        <v>1</v>
      </c>
      <c r="J537" t="s">
        <v>2613</v>
      </c>
      <c r="R537" t="s">
        <v>17</v>
      </c>
      <c r="T537">
        <v>448</v>
      </c>
      <c r="U537" t="str">
        <f t="shared" si="24"/>
        <v>cvm!$AC$537#</v>
      </c>
      <c r="V537" t="str" cm="1">
        <f t="array" ref="V537">_xlfn.LET(_xlpm.x, AC536,
         _xlpm.cellAddress, "【 cvm!" &amp; ADDRESS(ROW(cvm机型选项表[[#This Row],[自检]]),COLUMN(cvm机型选项表[[#This Row],[自检]])) &amp; "】",
         _xlfn.IFS(ISBLANK(_xlpm.x),   "error:右侧选项不足" &amp;  _xlpm.cellAddress,
               ISERROR(_xlpm.x),   "error:右侧选项执行失败: cvm!" &amp; _xlpm.cellAddress,
               TRUE,             "ok")
)</f>
        <v>ok</v>
      </c>
      <c r="AC537" t="str" cm="1">
        <f t="array" ref="AC537:AE537">TRANSPOSE(
_xlfn.UNIQUE(
_xlfn._xlws.FILTER(cvm表[机型],(cvm表[地域]=cvm机型选项表[[#This Row],[地域]])
*IF(cvm机型选项表[[#This Row],[CPU]]="",TRUE,(cvm表[CPU]=cvm机型选项表[[#This Row],[CPU]]))
*IF(cvm机型选项表[[#This Row],[内存]]="",TRUE,(cvm表[内存]=cvm机型选项表[[#This Row],[内存]]))))
)</f>
        <v>标准型 SA1</v>
      </c>
      <c r="AD537" t="str">
        <v>内存型 M2</v>
      </c>
      <c r="AE537" t="str">
        <v>GPU计算型 GN8</v>
      </c>
      <c r="CY537" t="s">
        <v>1924</v>
      </c>
      <c r="CZ537" t="s">
        <v>2017</v>
      </c>
      <c r="DA537">
        <v>32</v>
      </c>
      <c r="DB537" t="str">
        <f t="shared" si="25"/>
        <v>cvm!$DF$537#</v>
      </c>
      <c r="DC537" t="str" cm="1">
        <f t="array" ref="DC537">_xlfn.LET(_xlpm.x, DF537,
         _xlpm.cellAddress, "【 cvm!" &amp; ADDRESS(ROW(cvmCpu选项表[[#This Row],[自检]]),COLUMN(cvmCpu选项表[[#This Row],[自检]])) &amp; "】",
         _xlfn.IFS(ISBLANK(_xlpm.x),   "error:右侧选项不足" &amp;  _xlpm.cellAddress,
               ISERROR(_xlpm.x),   "error:右侧选项执行失败: cvm!" &amp; _xlpm.cellAddress,
               TRUE,             "ok")
)</f>
        <v>ok</v>
      </c>
      <c r="DF537" cm="1">
        <f t="array" ref="DF537">TRANSPOSE(
_xlfn.UNIQUE(
_xlfn._xlws.FILTER(cvm表[CPU],(cvm表[地域]=cvmCpu选项表[[#This Row],[地域]])
*IF(cvmCpu选项表[[#This Row],[机型]]="",TRUE,(cvm表[机型]=cvmCpu选项表[[#This Row],[机型]]))
*IF(cvmCpu选项表[[#This Row],[内存]]="",TRUE,(cvm表[内存]=cvmCpu选项表[[#This Row],[内存]]))))
)</f>
        <v>4</v>
      </c>
      <c r="FK537" t="s">
        <v>1924</v>
      </c>
      <c r="FL537" t="s">
        <v>1960</v>
      </c>
      <c r="FM537">
        <v>48</v>
      </c>
      <c r="FN537" t="str">
        <f t="shared" si="26"/>
        <v>cvm!$FR$537#</v>
      </c>
      <c r="FO537" t="str" cm="1">
        <f t="array" ref="FO537">_xlfn.LET(_xlpm.x, FR537,
         _xlpm.cellAddress, "【 cvm!" &amp; ADDRESS(ROW(cvm内存选项表[[#This Row],[自检]]),COLUMN(cvm内存选项表[[#This Row],[自检]])) &amp; "】",
         _xlfn.IFS(ISBLANK(_xlpm.x),   "error:右侧选项不足" &amp;  _xlpm.cellAddress,
               ISERROR(_xlpm.x),   "error:右侧选项执行失败: cvm!" &amp; _xlpm.cellAddress,
               TRUE,             "ok")
)</f>
        <v>ok</v>
      </c>
      <c r="FR537" cm="1">
        <f t="array" ref="FR537:FS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37">
        <v>192</v>
      </c>
    </row>
    <row r="538" spans="2:175">
      <c r="B538" t="e" vm="889">
        <v>#VALUE!</v>
      </c>
      <c r="C538" t="s">
        <v>1924</v>
      </c>
      <c r="D538" t="s">
        <v>1984</v>
      </c>
      <c r="E538">
        <v>32</v>
      </c>
      <c r="F538">
        <v>64</v>
      </c>
      <c r="G538" t="s">
        <v>1985</v>
      </c>
      <c r="H538">
        <v>3238.4</v>
      </c>
      <c r="I538">
        <v>1</v>
      </c>
      <c r="J538" t="s">
        <v>2614</v>
      </c>
      <c r="R538" t="s">
        <v>17</v>
      </c>
      <c r="T538">
        <v>12</v>
      </c>
      <c r="U538" t="str">
        <f t="shared" si="24"/>
        <v>cvm!$AC$538#</v>
      </c>
      <c r="V538" t="str" cm="1">
        <f t="array" ref="V538">_xlfn.LET(_xlpm.x, AC537,
         _xlpm.cellAddress, "【 cvm!" &amp; ADDRESS(ROW(cvm机型选项表[[#This Row],[自检]]),COLUMN(cvm机型选项表[[#This Row],[自检]])) &amp; "】",
         _xlfn.IFS(ISBLANK(_xlpm.x),   "error:右侧选项不足" &amp;  _xlpm.cellAddress,
               ISERROR(_xlpm.x),   "error:右侧选项执行失败: cvm!" &amp; _xlpm.cellAddress,
               TRUE,             "ok")
)</f>
        <v>ok</v>
      </c>
      <c r="AC538" t="str" cm="1">
        <f t="array" ref="AC538">TRANSPOSE(
_xlfn.UNIQUE(
_xlfn._xlws.FILTER(cvm表[机型],(cvm表[地域]=cvm机型选项表[[#This Row],[地域]])
*IF(cvm机型选项表[[#This Row],[CPU]]="",TRUE,(cvm表[CPU]=cvm机型选项表[[#This Row],[CPU]]))
*IF(cvm机型选项表[[#This Row],[内存]]="",TRUE,(cvm表[内存]=cvm机型选项表[[#This Row],[内存]]))))
)</f>
        <v>内存型 M6</v>
      </c>
      <c r="CY538" t="s">
        <v>1924</v>
      </c>
      <c r="CZ538" t="s">
        <v>2017</v>
      </c>
      <c r="DA538">
        <v>64</v>
      </c>
      <c r="DB538" t="str">
        <f t="shared" si="25"/>
        <v>cvm!$DF$538#</v>
      </c>
      <c r="DC538" t="str" cm="1">
        <f t="array" ref="DC538">_xlfn.LET(_xlpm.x, DF538,
         _xlpm.cellAddress, "【 cvm!" &amp; ADDRESS(ROW(cvmCpu选项表[[#This Row],[自检]]),COLUMN(cvmCpu选项表[[#This Row],[自检]])) &amp; "】",
         _xlfn.IFS(ISBLANK(_xlpm.x),   "error:右侧选项不足" &amp;  _xlpm.cellAddress,
               ISERROR(_xlpm.x),   "error:右侧选项执行失败: cvm!" &amp; _xlpm.cellAddress,
               TRUE,             "ok")
)</f>
        <v>ok</v>
      </c>
      <c r="DF538" cm="1">
        <f t="array" ref="DF538">TRANSPOSE(
_xlfn.UNIQUE(
_xlfn._xlws.FILTER(cvm表[CPU],(cvm表[地域]=cvmCpu选项表[[#This Row],[地域]])
*IF(cvmCpu选项表[[#This Row],[机型]]="",TRUE,(cvm表[机型]=cvmCpu选项表[[#This Row],[机型]]))
*IF(cvmCpu选项表[[#This Row],[内存]]="",TRUE,(cvm表[内存]=cvmCpu选项表[[#This Row],[内存]]))))
)</f>
        <v>8</v>
      </c>
      <c r="FK538" t="s">
        <v>1924</v>
      </c>
      <c r="FL538" t="s">
        <v>1960</v>
      </c>
      <c r="FM538">
        <v>52</v>
      </c>
      <c r="FN538" t="str">
        <f t="shared" si="26"/>
        <v>cvm!$FR$538#</v>
      </c>
      <c r="FO538" t="str" cm="1">
        <f t="array" ref="FO538">_xlfn.LET(_xlpm.x, FR538,
         _xlpm.cellAddress, "【 cvm!" &amp; ADDRESS(ROW(cvm内存选项表[[#This Row],[自检]]),COLUMN(cvm内存选项表[[#This Row],[自检]])) &amp; "】",
         _xlfn.IFS(ISBLANK(_xlpm.x),   "error:右侧选项不足" &amp;  _xlpm.cellAddress,
               ISERROR(_xlpm.x),   "error:右侧选项执行失败: cvm!" &amp; _xlpm.cellAddress,
               TRUE,             "ok")
)</f>
        <v>ok</v>
      </c>
      <c r="FR538" cm="1">
        <f t="array" ref="FR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75">
      <c r="B539" t="e" vm="890">
        <v>#VALUE!</v>
      </c>
      <c r="C539" t="s">
        <v>1924</v>
      </c>
      <c r="D539" t="s">
        <v>1984</v>
      </c>
      <c r="E539">
        <v>32</v>
      </c>
      <c r="F539">
        <v>128</v>
      </c>
      <c r="G539" t="s">
        <v>1944</v>
      </c>
      <c r="H539">
        <v>4857.6000000000004</v>
      </c>
      <c r="I539">
        <v>1</v>
      </c>
      <c r="J539" t="s">
        <v>2615</v>
      </c>
      <c r="R539" t="s">
        <v>17</v>
      </c>
      <c r="T539">
        <v>512</v>
      </c>
      <c r="U539" t="str">
        <f t="shared" si="24"/>
        <v>cvm!$AC$539#</v>
      </c>
      <c r="V539" t="str" cm="1">
        <f t="array" ref="V539">_xlfn.LET(_xlpm.x, AC538,
         _xlpm.cellAddress, "【 cvm!" &amp; ADDRESS(ROW(cvm机型选项表[[#This Row],[自检]]),COLUMN(cvm机型选项表[[#This Row],[自检]])) &amp; "】",
         _xlfn.IFS(ISBLANK(_xlpm.x),   "error:右侧选项不足" &amp;  _xlpm.cellAddress,
               ISERROR(_xlpm.x),   "error:右侧选项执行失败: cvm!" &amp; _xlpm.cellAddress,
               TRUE,             "ok")
)</f>
        <v>ok</v>
      </c>
      <c r="AC539" t="str" cm="1">
        <f t="array" ref="AC539:AF539">TRANSPOSE(
_xlfn.UNIQUE(
_xlfn._xlws.FILTER(cvm表[机型],(cvm表[地域]=cvm机型选项表[[#This Row],[地域]])
*IF(cvm机型选项表[[#This Row],[CPU]]="",TRUE,(cvm表[CPU]=cvm机型选项表[[#This Row],[CPU]]))
*IF(cvm机型选项表[[#This Row],[内存]]="",TRUE,(cvm表[内存]=cvm机型选项表[[#This Row],[内存]]))))
)</f>
        <v>内存型 M6</v>
      </c>
      <c r="AD539" t="str">
        <v>内存型 M5</v>
      </c>
      <c r="AE539" t="str">
        <v>内存型 M4</v>
      </c>
      <c r="AF539" t="str">
        <v>内存型 M3</v>
      </c>
      <c r="CY539" t="s">
        <v>1924</v>
      </c>
      <c r="CZ539" t="s">
        <v>2017</v>
      </c>
      <c r="DA539">
        <v>96</v>
      </c>
      <c r="DB539" t="str">
        <f t="shared" si="25"/>
        <v>cvm!$DF$539#</v>
      </c>
      <c r="DC539" t="str" cm="1">
        <f t="array" ref="DC539">_xlfn.LET(_xlpm.x, DF539,
         _xlpm.cellAddress, "【 cvm!" &amp; ADDRESS(ROW(cvmCpu选项表[[#This Row],[自检]]),COLUMN(cvmCpu选项表[[#This Row],[自检]])) &amp; "】",
         _xlfn.IFS(ISBLANK(_xlpm.x),   "error:右侧选项不足" &amp;  _xlpm.cellAddress,
               ISERROR(_xlpm.x),   "error:右侧选项执行失败: cvm!" &amp; _xlpm.cellAddress,
               TRUE,             "ok")
)</f>
        <v>ok</v>
      </c>
      <c r="DF539" cm="1">
        <f t="array" ref="DF539">TRANSPOSE(
_xlfn.UNIQUE(
_xlfn._xlws.FILTER(cvm表[CPU],(cvm表[地域]=cvmCpu选项表[[#This Row],[地域]])
*IF(cvmCpu选项表[[#This Row],[机型]]="",TRUE,(cvm表[机型]=cvmCpu选项表[[#This Row],[机型]]))
*IF(cvmCpu选项表[[#This Row],[内存]]="",TRUE,(cvm表[内存]=cvmCpu选项表[[#This Row],[内存]]))))
)</f>
        <v>12</v>
      </c>
      <c r="FK539" t="s">
        <v>1924</v>
      </c>
      <c r="FL539" t="s">
        <v>1960</v>
      </c>
      <c r="FM539">
        <v>64</v>
      </c>
      <c r="FN539" t="str">
        <f t="shared" si="26"/>
        <v>cvm!$FR$539#</v>
      </c>
      <c r="FO539" t="str" cm="1">
        <f t="array" ref="FO539">_xlfn.LET(_xlpm.x, FR539,
         _xlpm.cellAddress, "【 cvm!" &amp; ADDRESS(ROW(cvm内存选项表[[#This Row],[自检]]),COLUMN(cvm内存选项表[[#This Row],[自检]])) &amp; "】",
         _xlfn.IFS(ISBLANK(_xlpm.x),   "error:右侧选项不足" &amp;  _xlpm.cellAddress,
               ISERROR(_xlpm.x),   "error:右侧选项执行失败: cvm!" &amp; _xlpm.cellAddress,
               TRUE,             "ok")
)</f>
        <v>ok</v>
      </c>
      <c r="FR539" cm="1">
        <f t="array" ref="FR539:FS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39">
        <v>256</v>
      </c>
    </row>
    <row r="540" spans="2:175">
      <c r="B540" t="e" vm="891">
        <v>#VALUE!</v>
      </c>
      <c r="C540" t="s">
        <v>1924</v>
      </c>
      <c r="D540" t="s">
        <v>1984</v>
      </c>
      <c r="E540">
        <v>64</v>
      </c>
      <c r="F540">
        <v>256</v>
      </c>
      <c r="G540" t="s">
        <v>1946</v>
      </c>
      <c r="H540">
        <v>9715.2000000000007</v>
      </c>
      <c r="I540">
        <v>1</v>
      </c>
      <c r="J540" t="s">
        <v>2616</v>
      </c>
      <c r="R540" t="s">
        <v>17</v>
      </c>
      <c r="T540">
        <v>144</v>
      </c>
      <c r="U540" t="str">
        <f t="shared" si="24"/>
        <v>cvm!$AC$540#</v>
      </c>
      <c r="V540" t="str" cm="1">
        <f t="array" ref="V540">_xlfn.LET(_xlpm.x, AC539,
         _xlpm.cellAddress, "【 cvm!" &amp; ADDRESS(ROW(cvm机型选项表[[#This Row],[自检]]),COLUMN(cvm机型选项表[[#This Row],[自检]])) &amp; "】",
         _xlfn.IFS(ISBLANK(_xlpm.x),   "error:右侧选项不足" &amp;  _xlpm.cellAddress,
               ISERROR(_xlpm.x),   "error:右侧选项执行失败: cvm!" &amp; _xlpm.cellAddress,
               TRUE,             "ok")
)</f>
        <v>ok</v>
      </c>
      <c r="AC540" t="str" cm="1">
        <f t="array" ref="AC540:AD540">TRANSPOSE(
_xlfn.UNIQUE(
_xlfn._xlws.FILTER(cvm表[机型],(cvm表[地域]=cvm机型选项表[[#This Row],[地域]])
*IF(cvm机型选项表[[#This Row],[CPU]]="",TRUE,(cvm表[CPU]=cvm机型选项表[[#This Row],[CPU]]))
*IF(cvm机型选项表[[#This Row],[内存]]="",TRUE,(cvm表[内存]=cvm机型选项表[[#This Row],[内存]]))))
)</f>
        <v>内存型 M4</v>
      </c>
      <c r="AD540" t="str">
        <v>内存型 M3</v>
      </c>
      <c r="CY540" t="s">
        <v>1924</v>
      </c>
      <c r="CZ540" t="s">
        <v>2017</v>
      </c>
      <c r="DA540">
        <v>128</v>
      </c>
      <c r="DB540" t="str">
        <f t="shared" si="25"/>
        <v>cvm!$DF$540#</v>
      </c>
      <c r="DC540" t="str" cm="1">
        <f t="array" ref="DC540">_xlfn.LET(_xlpm.x, DF540,
         _xlpm.cellAddress, "【 cvm!" &amp; ADDRESS(ROW(cvmCpu选项表[[#This Row],[自检]]),COLUMN(cvmCpu选项表[[#This Row],[自检]])) &amp; "】",
         _xlfn.IFS(ISBLANK(_xlpm.x),   "error:右侧选项不足" &amp;  _xlpm.cellAddress,
               ISERROR(_xlpm.x),   "error:右侧选项执行失败: cvm!" &amp; _xlpm.cellAddress,
               TRUE,             "ok")
)</f>
        <v>ok</v>
      </c>
      <c r="DF540" cm="1">
        <f t="array" ref="DF540">TRANSPOSE(
_xlfn.UNIQUE(
_xlfn._xlws.FILTER(cvm表[CPU],(cvm表[地域]=cvmCpu选项表[[#This Row],[地域]])
*IF(cvmCpu选项表[[#This Row],[机型]]="",TRUE,(cvm表[机型]=cvmCpu选项表[[#This Row],[机型]]))
*IF(cvmCpu选项表[[#This Row],[内存]]="",TRUE,(cvm表[内存]=cvmCpu选项表[[#This Row],[内存]]))))
)</f>
        <v>16</v>
      </c>
      <c r="FK540" t="s">
        <v>1924</v>
      </c>
      <c r="FL540" t="s">
        <v>1960</v>
      </c>
      <c r="FM540">
        <v>104</v>
      </c>
      <c r="FN540" t="str">
        <f t="shared" si="26"/>
        <v>cvm!$FR$540#</v>
      </c>
      <c r="FO540" t="str" cm="1">
        <f t="array" ref="FO540">_xlfn.LET(_xlpm.x, FR540,
         _xlpm.cellAddress, "【 cvm!" &amp; ADDRESS(ROW(cvm内存选项表[[#This Row],[自检]]),COLUMN(cvm内存选项表[[#This Row],[自检]])) &amp; "】",
         _xlfn.IFS(ISBLANK(_xlpm.x),   "error:右侧选项不足" &amp;  _xlpm.cellAddress,
               ISERROR(_xlpm.x),   "error:右侧选项执行失败: cvm!" &amp; _xlpm.cellAddress,
               TRUE,             "ok")
)</f>
        <v>ok</v>
      </c>
      <c r="FR540" cm="1">
        <f t="array" ref="FR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75">
      <c r="B541" t="e" vm="892">
        <v>#VALUE!</v>
      </c>
      <c r="C541" t="s">
        <v>1924</v>
      </c>
      <c r="D541" t="s">
        <v>1984</v>
      </c>
      <c r="E541">
        <v>124</v>
      </c>
      <c r="F541">
        <v>432</v>
      </c>
      <c r="G541" t="s">
        <v>2208</v>
      </c>
      <c r="H541">
        <v>17204</v>
      </c>
      <c r="I541">
        <v>1</v>
      </c>
      <c r="J541" t="s">
        <v>2617</v>
      </c>
      <c r="R541" t="s">
        <v>17</v>
      </c>
      <c r="T541">
        <v>648</v>
      </c>
      <c r="U541" t="str">
        <f t="shared" si="24"/>
        <v>cvm!$AC$541#</v>
      </c>
      <c r="V541" t="str" cm="1">
        <f t="array" ref="V541">_xlfn.LET(_xlpm.x, AC540,
         _xlpm.cellAddress, "【 cvm!" &amp; ADDRESS(ROW(cvm机型选项表[[#This Row],[自检]]),COLUMN(cvm机型选项表[[#This Row],[自检]])) &amp; "】",
         _xlfn.IFS(ISBLANK(_xlpm.x),   "error:右侧选项不足" &amp;  _xlpm.cellAddress,
               ISERROR(_xlpm.x),   "error:右侧选项执行失败: cvm!" &amp; _xlpm.cellAddress,
               TRUE,             "ok")
)</f>
        <v>ok</v>
      </c>
      <c r="AC541" t="str" cm="1">
        <f t="array" ref="AC541">TRANSPOSE(
_xlfn.UNIQUE(
_xlfn._xlws.FILTER(cvm表[机型],(cvm表[地域]=cvm机型选项表[[#This Row],[地域]])
*IF(cvm机型选项表[[#This Row],[CPU]]="",TRUE,(cvm表[CPU]=cvm机型选项表[[#This Row],[CPU]]))
*IF(cvm机型选项表[[#This Row],[内存]]="",TRUE,(cvm表[内存]=cvm机型选项表[[#This Row],[内存]]))))
)</f>
        <v>内存型 M4</v>
      </c>
      <c r="CY541" t="s">
        <v>1924</v>
      </c>
      <c r="CZ541" t="s">
        <v>2017</v>
      </c>
      <c r="DA541">
        <v>192</v>
      </c>
      <c r="DB541" t="str">
        <f t="shared" si="25"/>
        <v>cvm!$DF$541#</v>
      </c>
      <c r="DC541" t="str" cm="1">
        <f t="array" ref="DC541">_xlfn.LET(_xlpm.x, DF541,
         _xlpm.cellAddress, "【 cvm!" &amp; ADDRESS(ROW(cvmCpu选项表[[#This Row],[自检]]),COLUMN(cvmCpu选项表[[#This Row],[自检]])) &amp; "】",
         _xlfn.IFS(ISBLANK(_xlpm.x),   "error:右侧选项不足" &amp;  _xlpm.cellAddress,
               ISERROR(_xlpm.x),   "error:右侧选项执行失败: cvm!" &amp; _xlpm.cellAddress,
               TRUE,             "ok")
)</f>
        <v>ok</v>
      </c>
      <c r="DF541" cm="1">
        <f t="array" ref="DF541">TRANSPOSE(
_xlfn.UNIQUE(
_xlfn._xlws.FILTER(cvm表[CPU],(cvm表[地域]=cvmCpu选项表[[#This Row],[地域]])
*IF(cvmCpu选项表[[#This Row],[机型]]="",TRUE,(cvm表[机型]=cvmCpu选项表[[#This Row],[机型]]))
*IF(cvmCpu选项表[[#This Row],[内存]]="",TRUE,(cvm表[内存]=cvmCpu选项表[[#This Row],[内存]]))))
)</f>
        <v>24</v>
      </c>
      <c r="FK541" t="s">
        <v>1924</v>
      </c>
      <c r="FL541" t="s">
        <v>1963</v>
      </c>
      <c r="FM541">
        <v>4</v>
      </c>
      <c r="FN541" t="str">
        <f t="shared" si="26"/>
        <v>cvm!$FR$541#</v>
      </c>
      <c r="FO541" t="str" cm="1">
        <f t="array" ref="FO541">_xlfn.LET(_xlpm.x, FR541,
         _xlpm.cellAddress, "【 cvm!" &amp; ADDRESS(ROW(cvm内存选项表[[#This Row],[自检]]),COLUMN(cvm内存选项表[[#This Row],[自检]])) &amp; "】",
         _xlfn.IFS(ISBLANK(_xlpm.x),   "error:右侧选项不足" &amp;  _xlpm.cellAddress,
               ISERROR(_xlpm.x),   "error:右侧选项执行失败: cvm!" &amp; _xlpm.cellAddress,
               TRUE,             "ok")
)</f>
        <v>ok</v>
      </c>
      <c r="FR541" cm="1">
        <f t="array" ref="FR541:FS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1">
        <v>16</v>
      </c>
    </row>
    <row r="542" spans="2:175">
      <c r="B542" t="e" vm="893">
        <v>#VALUE!</v>
      </c>
      <c r="C542" t="s">
        <v>1924</v>
      </c>
      <c r="D542" t="s">
        <v>1987</v>
      </c>
      <c r="E542">
        <v>1</v>
      </c>
      <c r="F542">
        <v>2</v>
      </c>
      <c r="G542" t="s">
        <v>2071</v>
      </c>
      <c r="H542">
        <v>45</v>
      </c>
      <c r="I542">
        <v>1</v>
      </c>
      <c r="J542" t="s">
        <v>2618</v>
      </c>
      <c r="R542" t="s">
        <v>17</v>
      </c>
      <c r="T542">
        <v>474</v>
      </c>
      <c r="U542" t="str">
        <f t="shared" si="24"/>
        <v>cvm!$AC$542#</v>
      </c>
      <c r="V542" t="str" cm="1">
        <f t="array" ref="V542">_xlfn.LET(_xlpm.x, AC541,
         _xlpm.cellAddress, "【 cvm!" &amp; ADDRESS(ROW(cvm机型选项表[[#This Row],[自检]]),COLUMN(cvm机型选项表[[#This Row],[自检]])) &amp; "】",
         _xlfn.IFS(ISBLANK(_xlpm.x),   "error:右侧选项不足" &amp;  _xlpm.cellAddress,
               ISERROR(_xlpm.x),   "error:右侧选项执行失败: cvm!" &amp; _xlpm.cellAddress,
               TRUE,             "ok")
)</f>
        <v>ok</v>
      </c>
      <c r="AC542" t="str" cm="1">
        <f t="array" ref="AC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2" t="s">
        <v>1924</v>
      </c>
      <c r="CZ542" t="s">
        <v>2017</v>
      </c>
      <c r="DA542">
        <v>256</v>
      </c>
      <c r="DB542" t="str">
        <f t="shared" si="25"/>
        <v>cvm!$DF$542#</v>
      </c>
      <c r="DC542" t="str" cm="1">
        <f t="array" ref="DC542">_xlfn.LET(_xlpm.x, DF542,
         _xlpm.cellAddress, "【 cvm!" &amp; ADDRESS(ROW(cvmCpu选项表[[#This Row],[自检]]),COLUMN(cvmCpu选项表[[#This Row],[自检]])) &amp; "】",
         _xlfn.IFS(ISBLANK(_xlpm.x),   "error:右侧选项不足" &amp;  _xlpm.cellAddress,
               ISERROR(_xlpm.x),   "error:右侧选项执行失败: cvm!" &amp; _xlpm.cellAddress,
               TRUE,             "ok")
)</f>
        <v>ok</v>
      </c>
      <c r="DF542" cm="1">
        <f t="array" ref="DF542">TRANSPOSE(
_xlfn.UNIQUE(
_xlfn._xlws.FILTER(cvm表[CPU],(cvm表[地域]=cvmCpu选项表[[#This Row],[地域]])
*IF(cvmCpu选项表[[#This Row],[机型]]="",TRUE,(cvm表[机型]=cvmCpu选项表[[#This Row],[机型]]))
*IF(cvmCpu选项表[[#This Row],[内存]]="",TRUE,(cvm表[内存]=cvmCpu选项表[[#This Row],[内存]]))))
)</f>
        <v>32</v>
      </c>
      <c r="FK542" t="s">
        <v>1924</v>
      </c>
      <c r="FL542" t="s">
        <v>1963</v>
      </c>
      <c r="FM542">
        <v>8</v>
      </c>
      <c r="FN542" t="str">
        <f t="shared" si="26"/>
        <v>cvm!$FR$542#</v>
      </c>
      <c r="FO542" t="str" cm="1">
        <f t="array" ref="FO542">_xlfn.LET(_xlpm.x, FR542,
         _xlpm.cellAddress, "【 cvm!" &amp; ADDRESS(ROW(cvm内存选项表[[#This Row],[自检]]),COLUMN(cvm内存选项表[[#This Row],[自检]])) &amp; "】",
         _xlfn.IFS(ISBLANK(_xlpm.x),   "error:右侧选项不足" &amp;  _xlpm.cellAddress,
               ISERROR(_xlpm.x),   "error:右侧选项执行失败: cvm!" &amp; _xlpm.cellAddress,
               TRUE,             "ok")
)</f>
        <v>ok</v>
      </c>
      <c r="FR542" cm="1">
        <f t="array" ref="FR542:FS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2">
        <v>32</v>
      </c>
    </row>
    <row r="543" spans="2:175">
      <c r="B543" t="e" vm="894">
        <v>#VALUE!</v>
      </c>
      <c r="C543" t="s">
        <v>1924</v>
      </c>
      <c r="D543" t="s">
        <v>1987</v>
      </c>
      <c r="E543">
        <v>1</v>
      </c>
      <c r="F543">
        <v>4</v>
      </c>
      <c r="G543" t="s">
        <v>2110</v>
      </c>
      <c r="H543">
        <v>138</v>
      </c>
      <c r="I543">
        <v>1</v>
      </c>
      <c r="J543" t="s">
        <v>2619</v>
      </c>
      <c r="R543" t="s">
        <v>17</v>
      </c>
      <c r="T543">
        <v>948</v>
      </c>
      <c r="U543" t="str">
        <f t="shared" si="24"/>
        <v>cvm!$AC$543#</v>
      </c>
      <c r="V543" t="str" cm="1">
        <f t="array" ref="V543">_xlfn.LET(_xlpm.x, AC542,
         _xlpm.cellAddress, "【 cvm!" &amp; ADDRESS(ROW(cvm机型选项表[[#This Row],[自检]]),COLUMN(cvm机型选项表[[#This Row],[自检]])) &amp; "】",
         _xlfn.IFS(ISBLANK(_xlpm.x),   "error:右侧选项不足" &amp;  _xlpm.cellAddress,
               ISERROR(_xlpm.x),   "error:右侧选项执行失败: cvm!" &amp; _xlpm.cellAddress,
               TRUE,             "ok")
)</f>
        <v>ok</v>
      </c>
      <c r="AC543" t="str" cm="1">
        <f t="array" ref="AC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3" t="s">
        <v>1924</v>
      </c>
      <c r="CZ543" t="s">
        <v>2019</v>
      </c>
      <c r="DA543">
        <v>96</v>
      </c>
      <c r="DB543" t="str">
        <f t="shared" si="25"/>
        <v>cvm!$DF$543#</v>
      </c>
      <c r="DC543" t="str" cm="1">
        <f t="array" ref="DC543">_xlfn.LET(_xlpm.x, DF543,
         _xlpm.cellAddress, "【 cvm!" &amp; ADDRESS(ROW(cvmCpu选项表[[#This Row],[自检]]),COLUMN(cvmCpu选项表[[#This Row],[自检]])) &amp; "】",
         _xlfn.IFS(ISBLANK(_xlpm.x),   "error:右侧选项不足" &amp;  _xlpm.cellAddress,
               ISERROR(_xlpm.x),   "error:右侧选项执行失败: cvm!" &amp; _xlpm.cellAddress,
               TRUE,             "ok")
)</f>
        <v>ok</v>
      </c>
      <c r="DF543" cm="1">
        <f t="array" ref="DF543">TRANSPOSE(
_xlfn.UNIQUE(
_xlfn._xlws.FILTER(cvm表[CPU],(cvm表[地域]=cvmCpu选项表[[#This Row],[地域]])
*IF(cvmCpu选项表[[#This Row],[机型]]="",TRUE,(cvm表[机型]=cvmCpu选项表[[#This Row],[机型]]))
*IF(cvmCpu选项表[[#This Row],[内存]]="",TRUE,(cvm表[内存]=cvmCpu选项表[[#This Row],[内存]]))))
)</f>
        <v>16</v>
      </c>
      <c r="FK543" t="s">
        <v>1924</v>
      </c>
      <c r="FL543" t="s">
        <v>1963</v>
      </c>
      <c r="FM543">
        <v>16</v>
      </c>
      <c r="FN543" t="str">
        <f t="shared" si="26"/>
        <v>cvm!$FR$543#</v>
      </c>
      <c r="FO543" t="str" cm="1">
        <f t="array" ref="FO543">_xlfn.LET(_xlpm.x, FR543,
         _xlpm.cellAddress, "【 cvm!" &amp; ADDRESS(ROW(cvm内存选项表[[#This Row],[自检]]),COLUMN(cvm内存选项表[[#This Row],[自检]])) &amp; "】",
         _xlfn.IFS(ISBLANK(_xlpm.x),   "error:右侧选项不足" &amp;  _xlpm.cellAddress,
               ISERROR(_xlpm.x),   "error:右侧选项执行失败: cvm!" &amp; _xlpm.cellAddress,
               TRUE,             "ok")
)</f>
        <v>ok</v>
      </c>
      <c r="FR543" cm="1">
        <f t="array" ref="FR543:FS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3">
        <v>64</v>
      </c>
    </row>
    <row r="544" spans="2:175">
      <c r="B544" t="e" vm="895">
        <v>#VALUE!</v>
      </c>
      <c r="C544" t="s">
        <v>1924</v>
      </c>
      <c r="D544" t="s">
        <v>1987</v>
      </c>
      <c r="E544">
        <v>1</v>
      </c>
      <c r="F544">
        <v>1</v>
      </c>
      <c r="G544" t="s">
        <v>2108</v>
      </c>
      <c r="H544">
        <v>42</v>
      </c>
      <c r="I544">
        <v>1</v>
      </c>
      <c r="J544" t="s">
        <v>2620</v>
      </c>
      <c r="R544" t="s">
        <v>17</v>
      </c>
      <c r="T544">
        <v>56</v>
      </c>
      <c r="U544" t="str">
        <f t="shared" si="24"/>
        <v>cvm!$AC$544#</v>
      </c>
      <c r="V544" t="str" cm="1">
        <f t="array" ref="V544">_xlfn.LET(_xlpm.x, AC543,
         _xlpm.cellAddress, "【 cvm!" &amp; ADDRESS(ROW(cvm机型选项表[[#This Row],[自检]]),COLUMN(cvm机型选项表[[#This Row],[自检]])) &amp; "】",
         _xlfn.IFS(ISBLANK(_xlpm.x),   "error:右侧选项不足" &amp;  _xlpm.cellAddress,
               ISERROR(_xlpm.x),   "error:右侧选项执行失败: cvm!" &amp; _xlpm.cellAddress,
               TRUE,             "ok")
)</f>
        <v>ok</v>
      </c>
      <c r="AC544" t="str" cm="1">
        <f t="array" ref="AC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4" t="s">
        <v>1924</v>
      </c>
      <c r="CZ544" t="s">
        <v>2019</v>
      </c>
      <c r="DA544">
        <v>192</v>
      </c>
      <c r="DB544" t="str">
        <f t="shared" si="25"/>
        <v>cvm!$DF$544#</v>
      </c>
      <c r="DC544" t="str" cm="1">
        <f t="array" ref="DC544">_xlfn.LET(_xlpm.x, DF544,
         _xlpm.cellAddress, "【 cvm!" &amp; ADDRESS(ROW(cvmCpu选项表[[#This Row],[自检]]),COLUMN(cvmCpu选项表[[#This Row],[自检]])) &amp; "】",
         _xlfn.IFS(ISBLANK(_xlpm.x),   "error:右侧选项不足" &amp;  _xlpm.cellAddress,
               ISERROR(_xlpm.x),   "error:右侧选项执行失败: cvm!" &amp; _xlpm.cellAddress,
               TRUE,             "ok")
)</f>
        <v>ok</v>
      </c>
      <c r="DF544" cm="1">
        <f t="array" ref="DF544">TRANSPOSE(
_xlfn.UNIQUE(
_xlfn._xlws.FILTER(cvm表[CPU],(cvm表[地域]=cvmCpu选项表[[#This Row],[地域]])
*IF(cvmCpu选项表[[#This Row],[机型]]="",TRUE,(cvm表[机型]=cvmCpu选项表[[#This Row],[机型]]))
*IF(cvmCpu选项表[[#This Row],[内存]]="",TRUE,(cvm表[内存]=cvmCpu选项表[[#This Row],[内存]]))))
)</f>
        <v>32</v>
      </c>
      <c r="FK544" t="s">
        <v>1924</v>
      </c>
      <c r="FL544" t="s">
        <v>1963</v>
      </c>
      <c r="FM544">
        <v>32</v>
      </c>
      <c r="FN544" t="str">
        <f t="shared" si="26"/>
        <v>cvm!$FR$544#</v>
      </c>
      <c r="FO544" t="str" cm="1">
        <f t="array" ref="FO544">_xlfn.LET(_xlpm.x, FR544,
         _xlpm.cellAddress, "【 cvm!" &amp; ADDRESS(ROW(cvm内存选项表[[#This Row],[自检]]),COLUMN(cvm内存选项表[[#This Row],[自检]])) &amp; "】",
         _xlfn.IFS(ISBLANK(_xlpm.x),   "error:右侧选项不足" &amp;  _xlpm.cellAddress,
               ISERROR(_xlpm.x),   "error:右侧选项执行失败: cvm!" &amp; _xlpm.cellAddress,
               TRUE,             "ok")
)</f>
        <v>ok</v>
      </c>
      <c r="FR544" cm="1">
        <f t="array" ref="FR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75">
      <c r="B545" t="e" vm="896">
        <v>#VALUE!</v>
      </c>
      <c r="C545" t="s">
        <v>1924</v>
      </c>
      <c r="D545" t="s">
        <v>1987</v>
      </c>
      <c r="E545">
        <v>2</v>
      </c>
      <c r="F545">
        <v>4</v>
      </c>
      <c r="G545" t="s">
        <v>2074</v>
      </c>
      <c r="H545">
        <v>170</v>
      </c>
      <c r="I545">
        <v>1</v>
      </c>
      <c r="J545" t="s">
        <v>2621</v>
      </c>
      <c r="R545" t="s">
        <v>17</v>
      </c>
      <c r="T545">
        <v>112</v>
      </c>
      <c r="U545" t="str">
        <f t="shared" si="24"/>
        <v>cvm!$AC$545#</v>
      </c>
      <c r="V545" t="str" cm="1">
        <f t="array" ref="V545">_xlfn.LET(_xlpm.x, AC544,
         _xlpm.cellAddress, "【 cvm!" &amp; ADDRESS(ROW(cvm机型选项表[[#This Row],[自检]]),COLUMN(cvm机型选项表[[#This Row],[自检]])) &amp; "】",
         _xlfn.IFS(ISBLANK(_xlpm.x),   "error:右侧选项不足" &amp;  _xlpm.cellAddress,
               ISERROR(_xlpm.x),   "error:右侧选项执行失败: cvm!" &amp; _xlpm.cellAddress,
               TRUE,             "ok")
)</f>
        <v>ok</v>
      </c>
      <c r="AC545" t="str" cm="1">
        <f t="array" ref="AC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5" t="s">
        <v>1924</v>
      </c>
      <c r="CZ545" t="s">
        <v>2019</v>
      </c>
      <c r="DA545">
        <v>474</v>
      </c>
      <c r="DB545" t="str">
        <f t="shared" si="25"/>
        <v>cvm!$DF$545#</v>
      </c>
      <c r="DC545" t="str" cm="1">
        <f t="array" ref="DC545">_xlfn.LET(_xlpm.x, DF545,
         _xlpm.cellAddress, "【 cvm!" &amp; ADDRESS(ROW(cvmCpu选项表[[#This Row],[自检]]),COLUMN(cvmCpu选项表[[#This Row],[自检]])) &amp; "】",
         _xlfn.IFS(ISBLANK(_xlpm.x),   "error:右侧选项不足" &amp;  _xlpm.cellAddress,
               ISERROR(_xlpm.x),   "error:右侧选项执行失败: cvm!" &amp; _xlpm.cellAddress,
               TRUE,             "ok")
)</f>
        <v>ok</v>
      </c>
      <c r="DF545" cm="1">
        <f t="array" ref="DF545">TRANSPOSE(
_xlfn.UNIQUE(
_xlfn._xlws.FILTER(cvm表[CPU],(cvm表[地域]=cvmCpu选项表[[#This Row],[地域]])
*IF(cvmCpu选项表[[#This Row],[机型]]="",TRUE,(cvm表[机型]=cvmCpu选项表[[#This Row],[机型]]))
*IF(cvmCpu选项表[[#This Row],[内存]]="",TRUE,(cvm表[内存]=cvmCpu选项表[[#This Row],[内存]]))))
)</f>
        <v>82</v>
      </c>
      <c r="FK545" t="s">
        <v>1924</v>
      </c>
      <c r="FL545" t="s">
        <v>1963</v>
      </c>
      <c r="FM545">
        <v>64</v>
      </c>
      <c r="FN545" t="str">
        <f t="shared" si="26"/>
        <v>cvm!$FR$545#</v>
      </c>
      <c r="FO545" t="str" cm="1">
        <f t="array" ref="FO545">_xlfn.LET(_xlpm.x, FR545,
         _xlpm.cellAddress, "【 cvm!" &amp; ADDRESS(ROW(cvm内存选项表[[#This Row],[自检]]),COLUMN(cvm内存选项表[[#This Row],[自检]])) &amp; "】",
         _xlfn.IFS(ISBLANK(_xlpm.x),   "error:右侧选项不足" &amp;  _xlpm.cellAddress,
               ISERROR(_xlpm.x),   "error:右侧选项执行失败: cvm!" &amp; _xlpm.cellAddress,
               TRUE,             "ok")
)</f>
        <v>ok</v>
      </c>
      <c r="FR545" cm="1">
        <f t="array" ref="FR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75">
      <c r="B546" t="e" vm="897">
        <v>#VALUE!</v>
      </c>
      <c r="C546" t="s">
        <v>1924</v>
      </c>
      <c r="D546" t="s">
        <v>1987</v>
      </c>
      <c r="E546">
        <v>2</v>
      </c>
      <c r="F546">
        <v>8</v>
      </c>
      <c r="G546" t="s">
        <v>2114</v>
      </c>
      <c r="H546">
        <v>276</v>
      </c>
      <c r="I546">
        <v>1</v>
      </c>
      <c r="J546" t="s">
        <v>2622</v>
      </c>
      <c r="R546" t="s">
        <v>17</v>
      </c>
      <c r="T546">
        <v>20</v>
      </c>
      <c r="U546" t="str">
        <f t="shared" si="24"/>
        <v>cvm!$AC$546#</v>
      </c>
      <c r="V546" t="str" cm="1">
        <f t="array" ref="V546">_xlfn.LET(_xlpm.x, AC545,
         _xlpm.cellAddress, "【 cvm!" &amp; ADDRESS(ROW(cvm机型选项表[[#This Row],[自检]]),COLUMN(cvm机型选项表[[#This Row],[自检]])) &amp; "】",
         _xlfn.IFS(ISBLANK(_xlpm.x),   "error:右侧选项不足" &amp;  _xlpm.cellAddress,
               ISERROR(_xlpm.x),   "error:右侧选项执行失败: cvm!" &amp; _xlpm.cellAddress,
               TRUE,             "ok")
)</f>
        <v>ok</v>
      </c>
      <c r="AC546" t="str" cm="1">
        <f t="array" ref="AC546:AD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6" t="str">
        <v>GPU计算型 GN6S</v>
      </c>
      <c r="CY546" t="s">
        <v>1924</v>
      </c>
      <c r="CZ546" t="s">
        <v>2019</v>
      </c>
      <c r="DA546">
        <v>948</v>
      </c>
      <c r="DB546" t="str">
        <f t="shared" si="25"/>
        <v>cvm!$DF$546#</v>
      </c>
      <c r="DC546" t="str" cm="1">
        <f t="array" ref="DC546">_xlfn.LET(_xlpm.x, DF546,
         _xlpm.cellAddress, "【 cvm!" &amp; ADDRESS(ROW(cvmCpu选项表[[#This Row],[自检]]),COLUMN(cvmCpu选项表[[#This Row],[自检]])) &amp; "】",
         _xlfn.IFS(ISBLANK(_xlpm.x),   "error:右侧选项不足" &amp;  _xlpm.cellAddress,
               ISERROR(_xlpm.x),   "error:右侧选项执行失败: cvm!" &amp; _xlpm.cellAddress,
               TRUE,             "ok")
)</f>
        <v>ok</v>
      </c>
      <c r="DF546" cm="1">
        <f t="array" ref="DF546">TRANSPOSE(
_xlfn.UNIQUE(
_xlfn._xlws.FILTER(cvm表[CPU],(cvm表[地域]=cvmCpu选项表[[#This Row],[地域]])
*IF(cvmCpu选项表[[#This Row],[机型]]="",TRUE,(cvm表[机型]=cvmCpu选项表[[#This Row],[机型]]))
*IF(cvmCpu选项表[[#This Row],[内存]]="",TRUE,(cvm表[内存]=cvmCpu选项表[[#This Row],[内存]]))))
)</f>
        <v>164</v>
      </c>
      <c r="FK546" t="s">
        <v>1924</v>
      </c>
      <c r="FL546" t="s">
        <v>1964</v>
      </c>
      <c r="FM546">
        <v>4</v>
      </c>
      <c r="FN546" t="str">
        <f t="shared" si="26"/>
        <v>cvm!$FR$546#</v>
      </c>
      <c r="FO546" t="str" cm="1">
        <f t="array" ref="FO546">_xlfn.LET(_xlpm.x, FR546,
         _xlpm.cellAddress, "【 cvm!" &amp; ADDRESS(ROW(cvm内存选项表[[#This Row],[自检]]),COLUMN(cvm内存选项表[[#This Row],[自检]])) &amp; "】",
         _xlfn.IFS(ISBLANK(_xlpm.x),   "error:右侧选项不足" &amp;  _xlpm.cellAddress,
               ISERROR(_xlpm.x),   "error:右侧选项执行失败: cvm!" &amp; _xlpm.cellAddress,
               TRUE,             "ok")
)</f>
        <v>ok</v>
      </c>
      <c r="FR546" cm="1">
        <f t="array" ref="FR546:FS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6">
        <v>16</v>
      </c>
    </row>
    <row r="547" spans="2:175">
      <c r="B547" t="e" vm="898">
        <v>#VALUE!</v>
      </c>
      <c r="C547" t="s">
        <v>1924</v>
      </c>
      <c r="D547" t="s">
        <v>1987</v>
      </c>
      <c r="E547">
        <v>4</v>
      </c>
      <c r="F547">
        <v>16</v>
      </c>
      <c r="G547" t="s">
        <v>1967</v>
      </c>
      <c r="H547">
        <v>552</v>
      </c>
      <c r="I547">
        <v>1</v>
      </c>
      <c r="J547" t="s">
        <v>2623</v>
      </c>
      <c r="R547" t="s">
        <v>17</v>
      </c>
      <c r="T547">
        <v>40</v>
      </c>
      <c r="U547" t="str">
        <f t="shared" si="24"/>
        <v>cvm!$AC$547#</v>
      </c>
      <c r="V547" t="str" cm="1">
        <f t="array" ref="V547">_xlfn.LET(_xlpm.x, AC546,
         _xlpm.cellAddress, "【 cvm!" &amp; ADDRESS(ROW(cvm机型选项表[[#This Row],[自检]]),COLUMN(cvm机型选项表[[#This Row],[自检]])) &amp; "】",
         _xlfn.IFS(ISBLANK(_xlpm.x),   "error:右侧选项不足" &amp;  _xlpm.cellAddress,
               ISERROR(_xlpm.x),   "error:右侧选项执行失败: cvm!" &amp; _xlpm.cellAddress,
               TRUE,             "ok")
)</f>
        <v>ok</v>
      </c>
      <c r="AC547" t="str" cm="1">
        <f t="array" ref="AC547:AF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7" t="str">
        <v>GPU计算型 GN6S</v>
      </c>
      <c r="AE547" t="str">
        <v>GPU计算型 GN10Xp</v>
      </c>
      <c r="AF547" t="str">
        <v>GPU计算型 GN10X</v>
      </c>
      <c r="CY547" t="s">
        <v>1924</v>
      </c>
      <c r="CZ547" t="s">
        <v>2021</v>
      </c>
      <c r="DA547">
        <v>56</v>
      </c>
      <c r="DB547" t="str">
        <f t="shared" si="25"/>
        <v>cvm!$DF$547#</v>
      </c>
      <c r="DC547" t="str" cm="1">
        <f t="array" ref="DC547">_xlfn.LET(_xlpm.x, DF547,
         _xlpm.cellAddress, "【 cvm!" &amp; ADDRESS(ROW(cvmCpu选项表[[#This Row],[自检]]),COLUMN(cvmCpu选项表[[#This Row],[自检]])) &amp; "】",
         _xlfn.IFS(ISBLANK(_xlpm.x),   "error:右侧选项不足" &amp;  _xlpm.cellAddress,
               ISERROR(_xlpm.x),   "error:右侧选项执行失败: cvm!" &amp; _xlpm.cellAddress,
               TRUE,             "ok")
)</f>
        <v>ok</v>
      </c>
      <c r="DF547" cm="1">
        <f t="array" ref="DF547">TRANSPOSE(
_xlfn.UNIQUE(
_xlfn._xlws.FILTER(cvm表[CPU],(cvm表[地域]=cvmCpu选项表[[#This Row],[地域]])
*IF(cvmCpu选项表[[#This Row],[机型]]="",TRUE,(cvm表[机型]=cvmCpu选项表[[#This Row],[机型]]))
*IF(cvmCpu选项表[[#This Row],[内存]]="",TRUE,(cvm表[内存]=cvmCpu选项表[[#This Row],[内存]]))))
)</f>
        <v>6</v>
      </c>
      <c r="FK547" t="s">
        <v>1924</v>
      </c>
      <c r="FL547" t="s">
        <v>1964</v>
      </c>
      <c r="FM547">
        <v>8</v>
      </c>
      <c r="FN547" t="str">
        <f t="shared" si="26"/>
        <v>cvm!$FR$547#</v>
      </c>
      <c r="FO547" t="str" cm="1">
        <f t="array" ref="FO547">_xlfn.LET(_xlpm.x, FR547,
         _xlpm.cellAddress, "【 cvm!" &amp; ADDRESS(ROW(cvm内存选项表[[#This Row],[自检]]),COLUMN(cvm内存选项表[[#This Row],[自检]])) &amp; "】",
         _xlfn.IFS(ISBLANK(_xlpm.x),   "error:右侧选项不足" &amp;  _xlpm.cellAddress,
               ISERROR(_xlpm.x),   "error:右侧选项执行失败: cvm!" &amp; _xlpm.cellAddress,
               TRUE,             "ok")
)</f>
        <v>ok</v>
      </c>
      <c r="FR547" cm="1">
        <f t="array" ref="FR547:FS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7">
        <v>32</v>
      </c>
    </row>
    <row r="548" spans="2:175">
      <c r="B548" t="e" vm="899">
        <v>#VALUE!</v>
      </c>
      <c r="C548" t="s">
        <v>1924</v>
      </c>
      <c r="D548" t="s">
        <v>1987</v>
      </c>
      <c r="E548">
        <v>4</v>
      </c>
      <c r="F548">
        <v>8</v>
      </c>
      <c r="G548" t="s">
        <v>1970</v>
      </c>
      <c r="H548">
        <v>368</v>
      </c>
      <c r="I548">
        <v>1</v>
      </c>
      <c r="J548" t="s">
        <v>2624</v>
      </c>
      <c r="R548" t="s">
        <v>17</v>
      </c>
      <c r="T548">
        <v>80</v>
      </c>
      <c r="U548" t="str">
        <f t="shared" si="24"/>
        <v>cvm!$AC$548#</v>
      </c>
      <c r="V548" t="str" cm="1">
        <f t="array" ref="V548">_xlfn.LET(_xlpm.x, AC547,
         _xlpm.cellAddress, "【 cvm!" &amp; ADDRESS(ROW(cvm机型选项表[[#This Row],[自检]]),COLUMN(cvm机型选项表[[#This Row],[自检]])) &amp; "】",
         _xlfn.IFS(ISBLANK(_xlpm.x),   "error:右侧选项不足" &amp;  _xlpm.cellAddress,
               ISERROR(_xlpm.x),   "error:右侧选项执行失败: cvm!" &amp; _xlpm.cellAddress,
               TRUE,             "ok")
)</f>
        <v>ok</v>
      </c>
      <c r="AC548" t="str" cm="1">
        <f t="array" ref="AC548:AD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8" t="str">
        <v>GPU计算型 GN10Xp</v>
      </c>
      <c r="CY548" t="s">
        <v>1924</v>
      </c>
      <c r="CZ548" t="s">
        <v>2021</v>
      </c>
      <c r="DA548">
        <v>112</v>
      </c>
      <c r="DB548" t="str">
        <f t="shared" si="25"/>
        <v>cvm!$DF$548#</v>
      </c>
      <c r="DC548" t="str" cm="1">
        <f t="array" ref="DC548">_xlfn.LET(_xlpm.x, DF548,
         _xlpm.cellAddress, "【 cvm!" &amp; ADDRESS(ROW(cvmCpu选项表[[#This Row],[自检]]),COLUMN(cvmCpu选项表[[#This Row],[自检]])) &amp; "】",
         _xlfn.IFS(ISBLANK(_xlpm.x),   "error:右侧选项不足" &amp;  _xlpm.cellAddress,
               ISERROR(_xlpm.x),   "error:右侧选项执行失败: cvm!" &amp; _xlpm.cellAddress,
               TRUE,             "ok")
)</f>
        <v>ok</v>
      </c>
      <c r="DF548" cm="1">
        <f t="array" ref="DF548">TRANSPOSE(
_xlfn.UNIQUE(
_xlfn._xlws.FILTER(cvm表[CPU],(cvm表[地域]=cvmCpu选项表[[#This Row],[地域]])
*IF(cvmCpu选项表[[#This Row],[机型]]="",TRUE,(cvm表[机型]=cvmCpu选项表[[#This Row],[机型]]))
*IF(cvmCpu选项表[[#This Row],[内存]]="",TRUE,(cvm表[内存]=cvmCpu选项表[[#This Row],[内存]]))))
)</f>
        <v>14</v>
      </c>
      <c r="FK548" t="s">
        <v>1924</v>
      </c>
      <c r="FL548" t="s">
        <v>1964</v>
      </c>
      <c r="FM548">
        <v>16</v>
      </c>
      <c r="FN548" t="str">
        <f t="shared" si="26"/>
        <v>cvm!$FR$548#</v>
      </c>
      <c r="FO548" t="str" cm="1">
        <f t="array" ref="FO548">_xlfn.LET(_xlpm.x, FR548,
         _xlpm.cellAddress, "【 cvm!" &amp; ADDRESS(ROW(cvm内存选项表[[#This Row],[自检]]),COLUMN(cvm内存选项表[[#This Row],[自检]])) &amp; "】",
         _xlfn.IFS(ISBLANK(_xlpm.x),   "error:右侧选项不足" &amp;  _xlpm.cellAddress,
               ISERROR(_xlpm.x),   "error:右侧选项执行失败: cvm!" &amp; _xlpm.cellAddress,
               TRUE,             "ok")
)</f>
        <v>ok</v>
      </c>
      <c r="FR548" cm="1">
        <f t="array" ref="FR548:FS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8">
        <v>64</v>
      </c>
    </row>
    <row r="549" spans="2:175">
      <c r="B549" t="e" vm="900">
        <v>#VALUE!</v>
      </c>
      <c r="C549" t="s">
        <v>1924</v>
      </c>
      <c r="D549" t="s">
        <v>1987</v>
      </c>
      <c r="E549">
        <v>8</v>
      </c>
      <c r="F549">
        <v>16</v>
      </c>
      <c r="G549" t="s">
        <v>1975</v>
      </c>
      <c r="H549">
        <v>736</v>
      </c>
      <c r="I549">
        <v>1</v>
      </c>
      <c r="J549" t="s">
        <v>2625</v>
      </c>
      <c r="R549" t="s">
        <v>17</v>
      </c>
      <c r="T549">
        <v>226</v>
      </c>
      <c r="U549" t="str">
        <f t="shared" si="24"/>
        <v>cvm!$AC$549#</v>
      </c>
      <c r="V549" t="str" cm="1">
        <f t="array" ref="V549">_xlfn.LET(_xlpm.x, AC548,
         _xlpm.cellAddress, "【 cvm!" &amp; ADDRESS(ROW(cvm机型选项表[[#This Row],[自检]]),COLUMN(cvm机型选项表[[#This Row],[自检]])) &amp; "】",
         _xlfn.IFS(ISBLANK(_xlpm.x),   "error:右侧选项不足" &amp;  _xlpm.cellAddress,
               ISERROR(_xlpm.x),   "error:右侧选项执行失败: cvm!" &amp; _xlpm.cellAddress,
               TRUE,             "ok")
)</f>
        <v>ok</v>
      </c>
      <c r="AC549" t="str" cm="1">
        <f t="array" ref="AC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49" t="s">
        <v>1924</v>
      </c>
      <c r="CZ549" t="s">
        <v>2021</v>
      </c>
      <c r="DA549">
        <v>224</v>
      </c>
      <c r="DB549" t="str">
        <f t="shared" si="25"/>
        <v>cvm!$DF$549#</v>
      </c>
      <c r="DC549" t="str" cm="1">
        <f t="array" ref="DC549">_xlfn.LET(_xlpm.x, DF549,
         _xlpm.cellAddress, "【 cvm!" &amp; ADDRESS(ROW(cvmCpu选项表[[#This Row],[自检]]),COLUMN(cvmCpu选项表[[#This Row],[自检]])) &amp; "】",
         _xlfn.IFS(ISBLANK(_xlpm.x),   "error:右侧选项不足" &amp;  _xlpm.cellAddress,
               ISERROR(_xlpm.x),   "error:右侧选项执行失败: cvm!" &amp; _xlpm.cellAddress,
               TRUE,             "ok")
)</f>
        <v>ok</v>
      </c>
      <c r="DF549" cm="1">
        <f t="array" ref="DF549">TRANSPOSE(
_xlfn.UNIQUE(
_xlfn._xlws.FILTER(cvm表[CPU],(cvm表[地域]=cvmCpu选项表[[#This Row],[地域]])
*IF(cvmCpu选项表[[#This Row],[机型]]="",TRUE,(cvm表[机型]=cvmCpu选项表[[#This Row],[机型]]))
*IF(cvmCpu选项表[[#This Row],[内存]]="",TRUE,(cvm表[内存]=cvmCpu选项表[[#This Row],[内存]]))))
)</f>
        <v>28</v>
      </c>
      <c r="FK549" t="s">
        <v>1924</v>
      </c>
      <c r="FL549" t="s">
        <v>1964</v>
      </c>
      <c r="FM549">
        <v>32</v>
      </c>
      <c r="FN549" t="str">
        <f t="shared" si="26"/>
        <v>cvm!$FR$549#</v>
      </c>
      <c r="FO549" t="str" cm="1">
        <f t="array" ref="FO549">_xlfn.LET(_xlpm.x, FR549,
         _xlpm.cellAddress, "【 cvm!" &amp; ADDRESS(ROW(cvm内存选项表[[#This Row],[自检]]),COLUMN(cvm内存选项表[[#This Row],[自检]])) &amp; "】",
         _xlfn.IFS(ISBLANK(_xlpm.x),   "error:右侧选项不足" &amp;  _xlpm.cellAddress,
               ISERROR(_xlpm.x),   "error:右侧选项执行失败: cvm!" &amp; _xlpm.cellAddress,
               TRUE,             "ok")
)</f>
        <v>ok</v>
      </c>
      <c r="FR549" cm="1">
        <f t="array" ref="FR549:FS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49">
        <v>128</v>
      </c>
    </row>
    <row r="550" spans="2:175">
      <c r="B550" t="e" vm="901">
        <v>#VALUE!</v>
      </c>
      <c r="C550" t="s">
        <v>1924</v>
      </c>
      <c r="D550" t="s">
        <v>1987</v>
      </c>
      <c r="E550">
        <v>8</v>
      </c>
      <c r="F550">
        <v>32</v>
      </c>
      <c r="G550" t="s">
        <v>1956</v>
      </c>
      <c r="H550">
        <v>1104</v>
      </c>
      <c r="I550">
        <v>1</v>
      </c>
      <c r="J550" t="s">
        <v>2626</v>
      </c>
      <c r="R550" t="s">
        <v>17</v>
      </c>
      <c r="T550">
        <v>452</v>
      </c>
      <c r="U550" t="str">
        <f t="shared" si="24"/>
        <v>cvm!$AC$550#</v>
      </c>
      <c r="V550" t="str" cm="1">
        <f t="array" ref="V550">_xlfn.LET(_xlpm.x, AC549,
         _xlpm.cellAddress, "【 cvm!" &amp; ADDRESS(ROW(cvm机型选项表[[#This Row],[自检]]),COLUMN(cvm机型选项表[[#This Row],[自检]])) &amp; "】",
         _xlfn.IFS(ISBLANK(_xlpm.x),   "error:右侧选项不足" &amp;  _xlpm.cellAddress,
               ISERROR(_xlpm.x),   "error:右侧选项执行失败: cvm!" &amp; _xlpm.cellAddress,
               TRUE,             "ok")
)</f>
        <v>ok</v>
      </c>
      <c r="AC550" t="str" cm="1">
        <f t="array" ref="AC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50" t="s">
        <v>1924</v>
      </c>
      <c r="CZ550" t="s">
        <v>2021</v>
      </c>
      <c r="DA550">
        <v>448</v>
      </c>
      <c r="DB550" t="str">
        <f t="shared" si="25"/>
        <v>cvm!$DF$550#</v>
      </c>
      <c r="DC550" t="str" cm="1">
        <f t="array" ref="DC550">_xlfn.LET(_xlpm.x, DF550,
         _xlpm.cellAddress, "【 cvm!" &amp; ADDRESS(ROW(cvmCpu选项表[[#This Row],[自检]]),COLUMN(cvmCpu选项表[[#This Row],[自检]])) &amp; "】",
         _xlfn.IFS(ISBLANK(_xlpm.x),   "error:右侧选项不足" &amp;  _xlpm.cellAddress,
               ISERROR(_xlpm.x),   "error:右侧选项执行失败: cvm!" &amp; _xlpm.cellAddress,
               TRUE,             "ok")
)</f>
        <v>ok</v>
      </c>
      <c r="DF550" cm="1">
        <f t="array" ref="DF550">TRANSPOSE(
_xlfn.UNIQUE(
_xlfn._xlws.FILTER(cvm表[CPU],(cvm表[地域]=cvmCpu选项表[[#This Row],[地域]])
*IF(cvmCpu选项表[[#This Row],[机型]]="",TRUE,(cvm表[机型]=cvmCpu选项表[[#This Row],[机型]]))
*IF(cvmCpu选项表[[#This Row],[内存]]="",TRUE,(cvm表[内存]=cvmCpu选项表[[#This Row],[内存]]))))
)</f>
        <v>56</v>
      </c>
      <c r="FK550" t="s">
        <v>1924</v>
      </c>
      <c r="FL550" t="s">
        <v>1966</v>
      </c>
      <c r="FM550">
        <v>4</v>
      </c>
      <c r="FN550" t="str">
        <f t="shared" si="26"/>
        <v>cvm!$FR$550#</v>
      </c>
      <c r="FO550" t="str" cm="1">
        <f t="array" ref="FO550">_xlfn.LET(_xlpm.x, FR550,
         _xlpm.cellAddress, "【 cvm!" &amp; ADDRESS(ROW(cvm内存选项表[[#This Row],[自检]]),COLUMN(cvm内存选项表[[#This Row],[自检]])) &amp; "】",
         _xlfn.IFS(ISBLANK(_xlpm.x),   "error:右侧选项不足" &amp;  _xlpm.cellAddress,
               ISERROR(_xlpm.x),   "error:右侧选项执行失败: cvm!" &amp; _xlpm.cellAddress,
               TRUE,             "ok")
)</f>
        <v>ok</v>
      </c>
      <c r="FR550" cm="1">
        <f t="array" ref="FR550:FS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0">
        <v>16</v>
      </c>
    </row>
    <row r="551" spans="2:175">
      <c r="B551" t="e" vm="902">
        <v>#VALUE!</v>
      </c>
      <c r="C551" t="s">
        <v>1924</v>
      </c>
      <c r="D551" t="s">
        <v>1987</v>
      </c>
      <c r="E551">
        <v>16</v>
      </c>
      <c r="F551">
        <v>32</v>
      </c>
      <c r="G551" t="s">
        <v>1980</v>
      </c>
      <c r="H551">
        <v>1472</v>
      </c>
      <c r="I551">
        <v>1</v>
      </c>
      <c r="J551" t="s">
        <v>2627</v>
      </c>
      <c r="R551" t="s">
        <v>17</v>
      </c>
      <c r="T551">
        <v>88</v>
      </c>
      <c r="U551" t="str">
        <f t="shared" si="24"/>
        <v>cvm!$AC$551#</v>
      </c>
      <c r="V551" t="str" cm="1">
        <f t="array" ref="V551">_xlfn.LET(_xlpm.x, AC550,
         _xlpm.cellAddress, "【 cvm!" &amp; ADDRESS(ROW(cvm机型选项表[[#This Row],[自检]]),COLUMN(cvm机型选项表[[#This Row],[自检]])) &amp; "】",
         _xlfn.IFS(ISBLANK(_xlpm.x),   "error:右侧选项不足" &amp;  _xlpm.cellAddress,
               ISERROR(_xlpm.x),   "error:右侧选项执行失败: cvm!" &amp; _xlpm.cellAddress,
               TRUE,             "ok")
)</f>
        <v>ok</v>
      </c>
      <c r="AC551" t="str" cm="1">
        <f t="array" ref="AC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1" t="s">
        <v>1924</v>
      </c>
      <c r="CZ551" t="s">
        <v>2023</v>
      </c>
      <c r="DA551">
        <v>20</v>
      </c>
      <c r="DB551" t="str">
        <f t="shared" si="25"/>
        <v>cvm!$DF$551#</v>
      </c>
      <c r="DC551" t="str" cm="1">
        <f t="array" ref="DC551">_xlfn.LET(_xlpm.x, DF551,
         _xlpm.cellAddress, "【 cvm!" &amp; ADDRESS(ROW(cvmCpu选项表[[#This Row],[自检]]),COLUMN(cvmCpu选项表[[#This Row],[自检]])) &amp; "】",
         _xlfn.IFS(ISBLANK(_xlpm.x),   "error:右侧选项不足" &amp;  _xlpm.cellAddress,
               ISERROR(_xlpm.x),   "error:右侧选项执行失败: cvm!" &amp; _xlpm.cellAddress,
               TRUE,             "ok")
)</f>
        <v>ok</v>
      </c>
      <c r="DF551" cm="1">
        <f t="array" ref="DF551">TRANSPOSE(
_xlfn.UNIQUE(
_xlfn._xlws.FILTER(cvm表[CPU],(cvm表[地域]=cvmCpu选项表[[#This Row],[地域]])
*IF(cvmCpu选项表[[#This Row],[机型]]="",TRUE,(cvm表[机型]=cvmCpu选项表[[#This Row],[机型]]))
*IF(cvmCpu选项表[[#This Row],[内存]]="",TRUE,(cvm表[内存]=cvmCpu选项表[[#This Row],[内存]]))))
)</f>
        <v>4</v>
      </c>
      <c r="FK551" t="s">
        <v>1924</v>
      </c>
      <c r="FL551" t="s">
        <v>1966</v>
      </c>
      <c r="FM551">
        <v>8</v>
      </c>
      <c r="FN551" t="str">
        <f t="shared" si="26"/>
        <v>cvm!$FR$551#</v>
      </c>
      <c r="FO551" t="str" cm="1">
        <f t="array" ref="FO551">_xlfn.LET(_xlpm.x, FR551,
         _xlpm.cellAddress, "【 cvm!" &amp; ADDRESS(ROW(cvm内存选项表[[#This Row],[自检]]),COLUMN(cvm内存选项表[[#This Row],[自检]])) &amp; "】",
         _xlfn.IFS(ISBLANK(_xlpm.x),   "error:右侧选项不足" &amp;  _xlpm.cellAddress,
               ISERROR(_xlpm.x),   "error:右侧选项执行失败: cvm!" &amp; _xlpm.cellAddress,
               TRUE,             "ok")
)</f>
        <v>ok</v>
      </c>
      <c r="FR551" cm="1">
        <f t="array" ref="FR551:FS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1">
        <v>32</v>
      </c>
    </row>
    <row r="552" spans="2:175">
      <c r="B552" t="e" vm="903">
        <v>#VALUE!</v>
      </c>
      <c r="C552" t="s">
        <v>1924</v>
      </c>
      <c r="D552" t="s">
        <v>1987</v>
      </c>
      <c r="E552">
        <v>16</v>
      </c>
      <c r="F552">
        <v>64</v>
      </c>
      <c r="G552" t="s">
        <v>1942</v>
      </c>
      <c r="H552">
        <v>2208</v>
      </c>
      <c r="I552">
        <v>1</v>
      </c>
      <c r="J552" t="s">
        <v>2628</v>
      </c>
      <c r="R552" t="s">
        <v>17</v>
      </c>
      <c r="T552">
        <v>176</v>
      </c>
      <c r="U552" t="str">
        <f t="shared" si="24"/>
        <v>cvm!$AC$552#</v>
      </c>
      <c r="V552" t="str" cm="1">
        <f t="array" ref="V552">_xlfn.LET(_xlpm.x, AC551,
         _xlpm.cellAddress, "【 cvm!" &amp; ADDRESS(ROW(cvm机型选项表[[#This Row],[自检]]),COLUMN(cvm机型选项表[[#This Row],[自检]])) &amp; "】",
         _xlfn.IFS(ISBLANK(_xlpm.x),   "error:右侧选项不足" &amp;  _xlpm.cellAddress,
               ISERROR(_xlpm.x),   "error:右侧选项执行失败: cvm!" &amp; _xlpm.cellAddress,
               TRUE,             "ok")
)</f>
        <v>ok</v>
      </c>
      <c r="AC552" t="str" cm="1">
        <f t="array" ref="AC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2" t="s">
        <v>1924</v>
      </c>
      <c r="CZ552" t="s">
        <v>2023</v>
      </c>
      <c r="DA552">
        <v>32</v>
      </c>
      <c r="DB552" t="str">
        <f t="shared" si="25"/>
        <v>cvm!$DF$552#</v>
      </c>
      <c r="DC552" t="str" cm="1">
        <f t="array" ref="DC552">_xlfn.LET(_xlpm.x, DF552,
         _xlpm.cellAddress, "【 cvm!" &amp; ADDRESS(ROW(cvmCpu选项表[[#This Row],[自检]]),COLUMN(cvmCpu选项表[[#This Row],[自检]])) &amp; "】",
         _xlfn.IFS(ISBLANK(_xlpm.x),   "error:右侧选项不足" &amp;  _xlpm.cellAddress,
               ISERROR(_xlpm.x),   "error:右侧选项执行失败: cvm!" &amp; _xlpm.cellAddress,
               TRUE,             "ok")
)</f>
        <v>ok</v>
      </c>
      <c r="DF552" cm="1">
        <f t="array" ref="DF552">TRANSPOSE(
_xlfn.UNIQUE(
_xlfn._xlws.FILTER(cvm表[CPU],(cvm表[地域]=cvmCpu选项表[[#This Row],[地域]])
*IF(cvmCpu选项表[[#This Row],[机型]]="",TRUE,(cvm表[机型]=cvmCpu选项表[[#This Row],[机型]]))
*IF(cvmCpu选项表[[#This Row],[内存]]="",TRUE,(cvm表[内存]=cvmCpu选项表[[#This Row],[内存]]))))
)</f>
        <v>8</v>
      </c>
      <c r="FK552" t="s">
        <v>1924</v>
      </c>
      <c r="FL552" t="s">
        <v>1966</v>
      </c>
      <c r="FM552">
        <v>16</v>
      </c>
      <c r="FN552" t="str">
        <f t="shared" si="26"/>
        <v>cvm!$FR$552#</v>
      </c>
      <c r="FO552" t="str" cm="1">
        <f t="array" ref="FO552">_xlfn.LET(_xlpm.x, FR552,
         _xlpm.cellAddress, "【 cvm!" &amp; ADDRESS(ROW(cvm内存选项表[[#This Row],[自检]]),COLUMN(cvm内存选项表[[#This Row],[自检]])) &amp; "】",
         _xlfn.IFS(ISBLANK(_xlpm.x),   "error:右侧选项不足" &amp;  _xlpm.cellAddress,
               ISERROR(_xlpm.x),   "error:右侧选项执行失败: cvm!" &amp; _xlpm.cellAddress,
               TRUE,             "ok")
)</f>
        <v>ok</v>
      </c>
      <c r="FR552" cm="1">
        <f t="array" ref="FR552:FS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2">
        <v>64</v>
      </c>
    </row>
    <row r="553" spans="2:175">
      <c r="B553" t="e" vm="904">
        <v>#VALUE!</v>
      </c>
      <c r="C553" t="s">
        <v>1924</v>
      </c>
      <c r="D553" t="s">
        <v>1987</v>
      </c>
      <c r="E553">
        <v>24</v>
      </c>
      <c r="F553">
        <v>48</v>
      </c>
      <c r="G553" t="s">
        <v>2084</v>
      </c>
      <c r="H553">
        <v>2208</v>
      </c>
      <c r="I553">
        <v>1</v>
      </c>
      <c r="J553" t="s">
        <v>2629</v>
      </c>
      <c r="R553" t="s">
        <v>17</v>
      </c>
      <c r="T553">
        <v>352</v>
      </c>
      <c r="U553" t="str">
        <f t="shared" si="24"/>
        <v>cvm!$AC$553#</v>
      </c>
      <c r="V553" t="str" cm="1">
        <f t="array" ref="V553">_xlfn.LET(_xlpm.x, AC552,
         _xlpm.cellAddress, "【 cvm!" &amp; ADDRESS(ROW(cvm机型选项表[[#This Row],[自检]]),COLUMN(cvm机型选项表[[#This Row],[自检]])) &amp; "】",
         _xlfn.IFS(ISBLANK(_xlpm.x),   "error:右侧选项不足" &amp;  _xlpm.cellAddress,
               ISERROR(_xlpm.x),   "error:右侧选项执行失败: cvm!" &amp; _xlpm.cellAddress,
               TRUE,             "ok")
)</f>
        <v>ok</v>
      </c>
      <c r="AC553" t="str" cm="1">
        <f t="array" ref="AC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3" t="s">
        <v>1924</v>
      </c>
      <c r="CZ553" t="s">
        <v>2023</v>
      </c>
      <c r="DA553">
        <v>40</v>
      </c>
      <c r="DB553" t="str">
        <f t="shared" si="25"/>
        <v>cvm!$DF$553#</v>
      </c>
      <c r="DC553" t="str" cm="1">
        <f t="array" ref="DC553">_xlfn.LET(_xlpm.x, DF553,
         _xlpm.cellAddress, "【 cvm!" &amp; ADDRESS(ROW(cvmCpu选项表[[#This Row],[自检]]),COLUMN(cvmCpu选项表[[#This Row],[自检]])) &amp; "】",
         _xlfn.IFS(ISBLANK(_xlpm.x),   "error:右侧选项不足" &amp;  _xlpm.cellAddress,
               ISERROR(_xlpm.x),   "error:右侧选项执行失败: cvm!" &amp; _xlpm.cellAddress,
               TRUE,             "ok")
)</f>
        <v>ok</v>
      </c>
      <c r="DF553" cm="1">
        <f t="array" ref="DF553">TRANSPOSE(
_xlfn.UNIQUE(
_xlfn._xlws.FILTER(cvm表[CPU],(cvm表[地域]=cvmCpu选项表[[#This Row],[地域]])
*IF(cvmCpu选项表[[#This Row],[机型]]="",TRUE,(cvm表[机型]=cvmCpu选项表[[#This Row],[机型]]))
*IF(cvmCpu选项表[[#This Row],[内存]]="",TRUE,(cvm表[内存]=cvmCpu选项表[[#This Row],[内存]]))))
)</f>
        <v>10</v>
      </c>
      <c r="FK553" t="s">
        <v>1924</v>
      </c>
      <c r="FL553" t="s">
        <v>1966</v>
      </c>
      <c r="FM553">
        <v>32</v>
      </c>
      <c r="FN553" t="str">
        <f t="shared" si="26"/>
        <v>cvm!$FR$553#</v>
      </c>
      <c r="FO553" t="str" cm="1">
        <f t="array" ref="FO553">_xlfn.LET(_xlpm.x, FR553,
         _xlpm.cellAddress, "【 cvm!" &amp; ADDRESS(ROW(cvm内存选项表[[#This Row],[自检]]),COLUMN(cvm内存选项表[[#This Row],[自检]])) &amp; "】",
         _xlfn.IFS(ISBLANK(_xlpm.x),   "error:右侧选项不足" &amp;  _xlpm.cellAddress,
               ISERROR(_xlpm.x),   "error:右侧选项执行失败: cvm!" &amp; _xlpm.cellAddress,
               TRUE,             "ok")
)</f>
        <v>ok</v>
      </c>
      <c r="FR553" cm="1">
        <f t="array" ref="FR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75">
      <c r="B554" t="e" vm="905">
        <v>#VALUE!</v>
      </c>
      <c r="C554" t="s">
        <v>1924</v>
      </c>
      <c r="D554" t="s">
        <v>1987</v>
      </c>
      <c r="E554">
        <v>24</v>
      </c>
      <c r="F554">
        <v>96</v>
      </c>
      <c r="G554" t="s">
        <v>1961</v>
      </c>
      <c r="H554">
        <v>3312</v>
      </c>
      <c r="I554">
        <v>1</v>
      </c>
      <c r="J554" t="s">
        <v>2630</v>
      </c>
      <c r="AC554" t="e" cm="1">
        <f t="array" ref="AC554">TRANSPOSE(
_xlfn.UNIQUE(
_xlfn._xlws.FILTER(cvm表[机型],(cvm表[地域]=cvm机型选项表[[#This Row],[地域]])
*IF(cvm机型选项表[[#This Row],[CPU]]="",TRUE,(cvm表[CPU]=cvm机型选项表[[#This Row],[CPU]]))
*IF(cvm机型选项表[[#This Row],[内存]]="",TRUE,(cvm表[内存]=cvm机型选项表[[#This Row],[内存]]))))
)</f>
        <v>#VALUE!</v>
      </c>
      <c r="CY554" t="s">
        <v>1924</v>
      </c>
      <c r="CZ554" t="s">
        <v>2023</v>
      </c>
      <c r="DA554">
        <v>80</v>
      </c>
      <c r="DB554" t="str">
        <f t="shared" si="25"/>
        <v>cvm!$DF$554#</v>
      </c>
      <c r="DC554" t="str" cm="1">
        <f t="array" ref="DC554">_xlfn.LET(_xlpm.x, DF554,
         _xlpm.cellAddress, "【 cvm!" &amp; ADDRESS(ROW(cvmCpu选项表[[#This Row],[自检]]),COLUMN(cvmCpu选项表[[#This Row],[自检]])) &amp; "】",
         _xlfn.IFS(ISBLANK(_xlpm.x),   "error:右侧选项不足" &amp;  _xlpm.cellAddress,
               ISERROR(_xlpm.x),   "error:右侧选项执行失败: cvm!" &amp; _xlpm.cellAddress,
               TRUE,             "ok")
)</f>
        <v>ok</v>
      </c>
      <c r="DF554" cm="1">
        <f t="array" ref="DF554">TRANSPOSE(
_xlfn.UNIQUE(
_xlfn._xlws.FILTER(cvm表[CPU],(cvm表[地域]=cvmCpu选项表[[#This Row],[地域]])
*IF(cvmCpu选项表[[#This Row],[机型]]="",TRUE,(cvm表[机型]=cvmCpu选项表[[#This Row],[机型]]))
*IF(cvmCpu选项表[[#This Row],[内存]]="",TRUE,(cvm表[内存]=cvmCpu选项表[[#This Row],[内存]]))))
)</f>
        <v>20</v>
      </c>
      <c r="FK554" t="s">
        <v>1924</v>
      </c>
      <c r="FL554" t="s">
        <v>1969</v>
      </c>
      <c r="FM554">
        <v>32</v>
      </c>
      <c r="FN554" t="str">
        <f t="shared" si="26"/>
        <v>cvm!$FR$554#</v>
      </c>
      <c r="FO554" t="str" cm="1">
        <f t="array" ref="FO554">_xlfn.LET(_xlpm.x, FR554,
         _xlpm.cellAddress, "【 cvm!" &amp; ADDRESS(ROW(cvm内存选项表[[#This Row],[自检]]),COLUMN(cvm内存选项表[[#This Row],[自检]])) &amp; "】",
         _xlfn.IFS(ISBLANK(_xlpm.x),   "error:右侧选项不足" &amp;  _xlpm.cellAddress,
               ISERROR(_xlpm.x),   "error:右侧选项执行失败: cvm!" &amp; _xlpm.cellAddress,
               TRUE,             "ok")
)</f>
        <v>ok</v>
      </c>
      <c r="FR554" cm="1">
        <f t="array" ref="FR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75">
      <c r="B555" t="e" vm="906">
        <v>#VALUE!</v>
      </c>
      <c r="C555" t="s">
        <v>1924</v>
      </c>
      <c r="D555" t="s">
        <v>1987</v>
      </c>
      <c r="E555">
        <v>32</v>
      </c>
      <c r="F555">
        <v>128</v>
      </c>
      <c r="G555" t="s">
        <v>1944</v>
      </c>
      <c r="H555">
        <v>4416</v>
      </c>
      <c r="I555">
        <v>1</v>
      </c>
      <c r="J555" t="s">
        <v>2631</v>
      </c>
      <c r="AC555" t="e" cm="1">
        <f t="array" ref="AC555">TRANSPOSE(
_xlfn.UNIQUE(
_xlfn._xlws.FILTER(cvm表[机型],(cvm表[地域]=cvm机型选项表[[#This Row],[地域]])
*IF(cvm机型选项表[[#This Row],[CPU]]="",TRUE,(cvm表[CPU]=cvm机型选项表[[#This Row],[CPU]]))
*IF(cvm机型选项表[[#This Row],[内存]]="",TRUE,(cvm表[内存]=cvm机型选项表[[#This Row],[内存]]))))
)</f>
        <v>#VALUE!</v>
      </c>
      <c r="CY555" t="s">
        <v>1924</v>
      </c>
      <c r="CZ555" t="s">
        <v>2023</v>
      </c>
      <c r="DA555">
        <v>128</v>
      </c>
      <c r="DB555" t="str">
        <f t="shared" si="25"/>
        <v>cvm!$DF$555#</v>
      </c>
      <c r="DC555" t="str" cm="1">
        <f t="array" ref="DC555">_xlfn.LET(_xlpm.x, DF555,
         _xlpm.cellAddress, "【 cvm!" &amp; ADDRESS(ROW(cvmCpu选项表[[#This Row],[自检]]),COLUMN(cvmCpu选项表[[#This Row],[自检]])) &amp; "】",
         _xlfn.IFS(ISBLANK(_xlpm.x),   "error:右侧选项不足" &amp;  _xlpm.cellAddress,
               ISERROR(_xlpm.x),   "error:右侧选项执行失败: cvm!" &amp; _xlpm.cellAddress,
               TRUE,             "ok")
)</f>
        <v>ok</v>
      </c>
      <c r="DF555" cm="1">
        <f t="array" ref="DF555">TRANSPOSE(
_xlfn.UNIQUE(
_xlfn._xlws.FILTER(cvm表[CPU],(cvm表[地域]=cvmCpu选项表[[#This Row],[地域]])
*IF(cvmCpu选项表[[#This Row],[机型]]="",TRUE,(cvm表[机型]=cvmCpu选项表[[#This Row],[机型]]))
*IF(cvmCpu选项表[[#This Row],[内存]]="",TRUE,(cvm表[内存]=cvmCpu选项表[[#This Row],[内存]]))))
)</f>
        <v>32</v>
      </c>
      <c r="FK555" t="s">
        <v>1924</v>
      </c>
      <c r="FL555" t="s">
        <v>1972</v>
      </c>
      <c r="FM555">
        <v>4</v>
      </c>
      <c r="FN555" t="str">
        <f t="shared" si="26"/>
        <v>cvm!$FR$555#</v>
      </c>
      <c r="FO555" t="str" cm="1">
        <f t="array" ref="FO555">_xlfn.LET(_xlpm.x, FR555,
         _xlpm.cellAddress, "【 cvm!" &amp; ADDRESS(ROW(cvm内存选项表[[#This Row],[自检]]),COLUMN(cvm内存选项表[[#This Row],[自检]])) &amp; "】",
         _xlfn.IFS(ISBLANK(_xlpm.x),   "error:右侧选项不足" &amp;  _xlpm.cellAddress,
               ISERROR(_xlpm.x),   "error:右侧选项执行失败: cvm!" &amp; _xlpm.cellAddress,
               TRUE,             "ok")
)</f>
        <v>ok</v>
      </c>
      <c r="FR555" cm="1">
        <f t="array" ref="FR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75">
      <c r="B556" t="e" vm="907">
        <v>#VALUE!</v>
      </c>
      <c r="C556" t="s">
        <v>1924</v>
      </c>
      <c r="D556" t="s">
        <v>1987</v>
      </c>
      <c r="E556">
        <v>32</v>
      </c>
      <c r="F556">
        <v>64</v>
      </c>
      <c r="G556" t="s">
        <v>1985</v>
      </c>
      <c r="H556">
        <v>2944</v>
      </c>
      <c r="I556">
        <v>1</v>
      </c>
      <c r="J556" t="s">
        <v>2632</v>
      </c>
      <c r="AC556" t="e" cm="1">
        <f t="array" ref="AC556">TRANSPOSE(
_xlfn.UNIQUE(
_xlfn._xlws.FILTER(cvm表[机型],(cvm表[地域]=cvm机型选项表[[#This Row],[地域]])
*IF(cvm机型选项表[[#This Row],[CPU]]="",TRUE,(cvm表[CPU]=cvm机型选项表[[#This Row],[CPU]]))
*IF(cvm机型选项表[[#This Row],[内存]]="",TRUE,(cvm表[内存]=cvm机型选项表[[#This Row],[内存]]))))
)</f>
        <v>#VALUE!</v>
      </c>
      <c r="CY556" t="s">
        <v>1924</v>
      </c>
      <c r="CZ556" t="s">
        <v>2023</v>
      </c>
      <c r="DA556">
        <v>160</v>
      </c>
      <c r="DB556" t="str">
        <f t="shared" si="25"/>
        <v>cvm!$DF$556#</v>
      </c>
      <c r="DC556" t="str" cm="1">
        <f t="array" ref="DC556">_xlfn.LET(_xlpm.x, DF556,
         _xlpm.cellAddress, "【 cvm!" &amp; ADDRESS(ROW(cvmCpu选项表[[#This Row],[自检]]),COLUMN(cvmCpu选项表[[#This Row],[自检]])) &amp; "】",
         _xlfn.IFS(ISBLANK(_xlpm.x),   "error:右侧选项不足" &amp;  _xlpm.cellAddress,
               ISERROR(_xlpm.x),   "error:右侧选项执行失败: cvm!" &amp; _xlpm.cellAddress,
               TRUE,             "ok")
)</f>
        <v>ok</v>
      </c>
      <c r="DF556" cm="1">
        <f t="array" ref="DF556">TRANSPOSE(
_xlfn.UNIQUE(
_xlfn._xlws.FILTER(cvm表[CPU],(cvm表[地域]=cvmCpu选项表[[#This Row],[地域]])
*IF(cvmCpu选项表[[#This Row],[机型]]="",TRUE,(cvm表[机型]=cvmCpu选项表[[#This Row],[机型]]))
*IF(cvmCpu选项表[[#This Row],[内存]]="",TRUE,(cvm表[内存]=cvmCpu选项表[[#This Row],[内存]]))))
)</f>
        <v>40</v>
      </c>
      <c r="FK556" t="s">
        <v>1924</v>
      </c>
      <c r="FL556" t="s">
        <v>1972</v>
      </c>
      <c r="FM556">
        <v>8</v>
      </c>
      <c r="FN556" t="str">
        <f t="shared" si="26"/>
        <v>cvm!$FR$556#</v>
      </c>
      <c r="FO556" t="str" cm="1">
        <f t="array" ref="FO556">_xlfn.LET(_xlpm.x, FR556,
         _xlpm.cellAddress, "【 cvm!" &amp; ADDRESS(ROW(cvm内存选项表[[#This Row],[自检]]),COLUMN(cvm内存选项表[[#This Row],[自检]])) &amp; "】",
         _xlfn.IFS(ISBLANK(_xlpm.x),   "error:右侧选项不足" &amp;  _xlpm.cellAddress,
               ISERROR(_xlpm.x),   "error:右侧选项执行失败: cvm!" &amp; _xlpm.cellAddress,
               TRUE,             "ok")
)</f>
        <v>ok</v>
      </c>
      <c r="FR556" cm="1">
        <f t="array" ref="FR556:FS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6">
        <v>32</v>
      </c>
    </row>
    <row r="557" spans="2:175">
      <c r="B557" t="e" vm="908">
        <v>#VALUE!</v>
      </c>
      <c r="C557" t="s">
        <v>1924</v>
      </c>
      <c r="D557" t="s">
        <v>1987</v>
      </c>
      <c r="E557">
        <v>48</v>
      </c>
      <c r="F557">
        <v>96</v>
      </c>
      <c r="G557" t="s">
        <v>2028</v>
      </c>
      <c r="H557">
        <v>4416</v>
      </c>
      <c r="I557">
        <v>1</v>
      </c>
      <c r="J557" t="s">
        <v>2633</v>
      </c>
      <c r="CY557" t="s">
        <v>1924</v>
      </c>
      <c r="CZ557" t="s">
        <v>2023</v>
      </c>
      <c r="DA557">
        <v>320</v>
      </c>
      <c r="DB557" t="str">
        <f t="shared" si="25"/>
        <v>cvm!$DF$557#</v>
      </c>
      <c r="DC557" t="str" cm="1">
        <f t="array" ref="DC557">_xlfn.LET(_xlpm.x, DF557,
         _xlpm.cellAddress, "【 cvm!" &amp; ADDRESS(ROW(cvmCpu选项表[[#This Row],[自检]]),COLUMN(cvmCpu选项表[[#This Row],[自检]])) &amp; "】",
         _xlfn.IFS(ISBLANK(_xlpm.x),   "error:右侧选项不足" &amp;  _xlpm.cellAddress,
               ISERROR(_xlpm.x),   "error:右侧选项执行失败: cvm!" &amp; _xlpm.cellAddress,
               TRUE,             "ok")
)</f>
        <v>ok</v>
      </c>
      <c r="DF557" cm="1">
        <f t="array" ref="DF557">TRANSPOSE(
_xlfn.UNIQUE(
_xlfn._xlws.FILTER(cvm表[CPU],(cvm表[地域]=cvmCpu选项表[[#This Row],[地域]])
*IF(cvmCpu选项表[[#This Row],[机型]]="",TRUE,(cvm表[机型]=cvmCpu选项表[[#This Row],[机型]]))
*IF(cvmCpu选项表[[#This Row],[内存]]="",TRUE,(cvm表[内存]=cvmCpu选项表[[#This Row],[内存]]))))
)</f>
        <v>80</v>
      </c>
      <c r="FK557" t="s">
        <v>1924</v>
      </c>
      <c r="FL557" t="s">
        <v>1972</v>
      </c>
      <c r="FM557">
        <v>16</v>
      </c>
      <c r="FN557" t="str">
        <f t="shared" si="26"/>
        <v>cvm!$FR$557#</v>
      </c>
      <c r="FO557" t="str" cm="1">
        <f t="array" ref="FO557">_xlfn.LET(_xlpm.x, FR557,
         _xlpm.cellAddress, "【 cvm!" &amp; ADDRESS(ROW(cvm内存选项表[[#This Row],[自检]]),COLUMN(cvm内存选项表[[#This Row],[自检]])) &amp; "】",
         _xlfn.IFS(ISBLANK(_xlpm.x),   "error:右侧选项不足" &amp;  _xlpm.cellAddress,
               ISERROR(_xlpm.x),   "error:右侧选项执行失败: cvm!" &amp; _xlpm.cellAddress,
               TRUE,             "ok")
)</f>
        <v>ok</v>
      </c>
      <c r="FR557" cm="1">
        <f t="array" ref="FR557:FS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7">
        <v>64</v>
      </c>
    </row>
    <row r="558" spans="2:175">
      <c r="B558" t="e" vm="909">
        <v>#VALUE!</v>
      </c>
      <c r="C558" t="s">
        <v>1924</v>
      </c>
      <c r="D558" t="s">
        <v>1987</v>
      </c>
      <c r="E558">
        <v>48</v>
      </c>
      <c r="F558">
        <v>192</v>
      </c>
      <c r="G558" t="s">
        <v>2031</v>
      </c>
      <c r="H558">
        <v>6624</v>
      </c>
      <c r="I558">
        <v>1</v>
      </c>
      <c r="J558" t="s">
        <v>2634</v>
      </c>
      <c r="CY558" t="s">
        <v>1924</v>
      </c>
      <c r="CZ558" t="s">
        <v>2025</v>
      </c>
      <c r="DA558">
        <v>20</v>
      </c>
      <c r="DB558" t="str">
        <f t="shared" si="25"/>
        <v>cvm!$DF$558#</v>
      </c>
      <c r="DC558" t="str" cm="1">
        <f t="array" ref="DC558">_xlfn.LET(_xlpm.x, DF558,
         _xlpm.cellAddress, "【 cvm!" &amp; ADDRESS(ROW(cvmCpu选项表[[#This Row],[自检]]),COLUMN(cvmCpu选项表[[#This Row],[自检]])) &amp; "】",
         _xlfn.IFS(ISBLANK(_xlpm.x),   "error:右侧选项不足" &amp;  _xlpm.cellAddress,
               ISERROR(_xlpm.x),   "error:右侧选项执行失败: cvm!" &amp; _xlpm.cellAddress,
               TRUE,             "ok")
)</f>
        <v>ok</v>
      </c>
      <c r="DF558" cm="1">
        <f t="array" ref="DF558">TRANSPOSE(
_xlfn.UNIQUE(
_xlfn._xlws.FILTER(cvm表[CPU],(cvm表[地域]=cvmCpu选项表[[#This Row],[地域]])
*IF(cvmCpu选项表[[#This Row],[机型]]="",TRUE,(cvm表[机型]=cvmCpu选项表[[#This Row],[机型]]))
*IF(cvmCpu选项表[[#This Row],[内存]]="",TRUE,(cvm表[内存]=cvmCpu选项表[[#This Row],[内存]]))))
)</f>
        <v>4</v>
      </c>
      <c r="FK558" t="s">
        <v>1924</v>
      </c>
      <c r="FL558" t="s">
        <v>1972</v>
      </c>
      <c r="FM558">
        <v>32</v>
      </c>
      <c r="FN558" t="str">
        <f t="shared" si="26"/>
        <v>cvm!$FR$558#</v>
      </c>
      <c r="FO558" t="str" cm="1">
        <f t="array" ref="FO558">_xlfn.LET(_xlpm.x, FR558,
         _xlpm.cellAddress, "【 cvm!" &amp; ADDRESS(ROW(cvm内存选项表[[#This Row],[自检]]),COLUMN(cvm内存选项表[[#This Row],[自检]])) &amp; "】",
         _xlfn.IFS(ISBLANK(_xlpm.x),   "error:右侧选项不足" &amp;  _xlpm.cellAddress,
               ISERROR(_xlpm.x),   "error:右侧选项执行失败: cvm!" &amp; _xlpm.cellAddress,
               TRUE,             "ok")
)</f>
        <v>ok</v>
      </c>
      <c r="FR558" cm="1">
        <f t="array" ref="FR558:FS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58">
        <v>128</v>
      </c>
    </row>
    <row r="559" spans="2:175">
      <c r="B559" t="e" vm="910">
        <v>#VALUE!</v>
      </c>
      <c r="C559" t="s">
        <v>1924</v>
      </c>
      <c r="D559" t="s">
        <v>1987</v>
      </c>
      <c r="E559">
        <v>64</v>
      </c>
      <c r="F559">
        <v>256</v>
      </c>
      <c r="G559" t="s">
        <v>1946</v>
      </c>
      <c r="H559">
        <v>8832</v>
      </c>
      <c r="I559">
        <v>1</v>
      </c>
      <c r="J559" t="s">
        <v>2635</v>
      </c>
      <c r="CY559" t="s">
        <v>1924</v>
      </c>
      <c r="CZ559" t="s">
        <v>2025</v>
      </c>
      <c r="DA559">
        <v>40</v>
      </c>
      <c r="DB559" t="str">
        <f t="shared" si="25"/>
        <v>cvm!$DF$559#</v>
      </c>
      <c r="DC559" t="str" cm="1">
        <f t="array" ref="DC559">_xlfn.LET(_xlpm.x, DF559,
         _xlpm.cellAddress, "【 cvm!" &amp; ADDRESS(ROW(cvmCpu选项表[[#This Row],[自检]]),COLUMN(cvmCpu选项表[[#This Row],[自检]])) &amp; "】",
         _xlfn.IFS(ISBLANK(_xlpm.x),   "error:右侧选项不足" &amp;  _xlpm.cellAddress,
               ISERROR(_xlpm.x),   "error:右侧选项执行失败: cvm!" &amp; _xlpm.cellAddress,
               TRUE,             "ok")
)</f>
        <v>ok</v>
      </c>
      <c r="DF559" cm="1">
        <f t="array" ref="DF559">TRANSPOSE(
_xlfn.UNIQUE(
_xlfn._xlws.FILTER(cvm表[CPU],(cvm表[地域]=cvmCpu选项表[[#This Row],[地域]])
*IF(cvmCpu选项表[[#This Row],[机型]]="",TRUE,(cvm表[机型]=cvmCpu选项表[[#This Row],[机型]]))
*IF(cvmCpu选项表[[#This Row],[内存]]="",TRUE,(cvm表[内存]=cvmCpu选项表[[#This Row],[内存]]))))
)</f>
        <v>8</v>
      </c>
      <c r="FK559" t="s">
        <v>1924</v>
      </c>
      <c r="FL559" t="s">
        <v>1972</v>
      </c>
      <c r="FM559">
        <v>68</v>
      </c>
      <c r="FN559" t="str">
        <f t="shared" si="26"/>
        <v>cvm!$FR$559#</v>
      </c>
      <c r="FO559" t="str" cm="1">
        <f t="array" ref="FO559">_xlfn.LET(_xlpm.x, FR559,
         _xlpm.cellAddress, "【 cvm!" &amp; ADDRESS(ROW(cvm内存选项表[[#This Row],[自检]]),COLUMN(cvm内存选项表[[#This Row],[自检]])) &amp; "】",
         _xlfn.IFS(ISBLANK(_xlpm.x),   "error:右侧选项不足" &amp;  _xlpm.cellAddress,
               ISERROR(_xlpm.x),   "error:右侧选项执行失败: cvm!" &amp; _xlpm.cellAddress,
               TRUE,             "ok")
)</f>
        <v>ok</v>
      </c>
      <c r="FR559" cm="1">
        <f t="array" ref="FR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75">
      <c r="B560" t="e" vm="911">
        <v>#VALUE!</v>
      </c>
      <c r="C560" t="s">
        <v>1924</v>
      </c>
      <c r="D560" t="s">
        <v>1987</v>
      </c>
      <c r="E560">
        <v>76</v>
      </c>
      <c r="F560">
        <v>256</v>
      </c>
      <c r="G560" t="s">
        <v>2636</v>
      </c>
      <c r="H560">
        <v>9384</v>
      </c>
      <c r="I560">
        <v>1</v>
      </c>
      <c r="J560" t="s">
        <v>2637</v>
      </c>
      <c r="CY560" t="s">
        <v>1924</v>
      </c>
      <c r="CZ560" t="s">
        <v>2088</v>
      </c>
      <c r="DA560">
        <v>48</v>
      </c>
      <c r="DB560" t="str">
        <f t="shared" si="25"/>
        <v>cvm!$DF$560#</v>
      </c>
      <c r="DC560" t="str" cm="1">
        <f t="array" ref="DC560">_xlfn.LET(_xlpm.x, DF560,
         _xlpm.cellAddress, "【 cvm!" &amp; ADDRESS(ROW(cvmCpu选项表[[#This Row],[自检]]),COLUMN(cvmCpu选项表[[#This Row],[自检]])) &amp; "】",
         _xlfn.IFS(ISBLANK(_xlpm.x),   "error:右侧选项不足" &amp;  _xlpm.cellAddress,
               ISERROR(_xlpm.x),   "error:右侧选项执行失败: cvm!" &amp; _xlpm.cellAddress,
               TRUE,             "ok")
)</f>
        <v>ok</v>
      </c>
      <c r="DF560" cm="1">
        <f t="array" ref="DF560">TRANSPOSE(
_xlfn.UNIQUE(
_xlfn._xlws.FILTER(cvm表[CPU],(cvm表[地域]=cvmCpu选项表[[#This Row],[地域]])
*IF(cvmCpu选项表[[#This Row],[机型]]="",TRUE,(cvm表[机型]=cvmCpu选项表[[#This Row],[机型]]))
*IF(cvmCpu选项表[[#This Row],[内存]]="",TRUE,(cvm表[内存]=cvmCpu选项表[[#This Row],[内存]]))))
)</f>
        <v>28</v>
      </c>
      <c r="FK560" t="s">
        <v>1924</v>
      </c>
      <c r="FL560" t="s">
        <v>1974</v>
      </c>
      <c r="FM560">
        <v>80</v>
      </c>
      <c r="FN560" t="str">
        <f t="shared" si="26"/>
        <v>cvm!$FR$560#</v>
      </c>
      <c r="FO560" t="str" cm="1">
        <f t="array" ref="FO560">_xlfn.LET(_xlpm.x, FR560,
         _xlpm.cellAddress, "【 cvm!" &amp; ADDRESS(ROW(cvm内存选项表[[#This Row],[自检]]),COLUMN(cvm内存选项表[[#This Row],[自检]])) &amp; "】",
         _xlfn.IFS(ISBLANK(_xlpm.x),   "error:右侧选项不足" &amp;  _xlpm.cellAddress,
               ISERROR(_xlpm.x),   "error:右侧选项执行失败: cvm!" &amp; _xlpm.cellAddress,
               TRUE,             "ok")
)</f>
        <v>ok</v>
      </c>
      <c r="FR560" cm="1">
        <f t="array" ref="FR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76">
      <c r="B561" t="e" vm="912">
        <v>#VALUE!</v>
      </c>
      <c r="C561" t="s">
        <v>1924</v>
      </c>
      <c r="D561" t="s">
        <v>1987</v>
      </c>
      <c r="E561">
        <v>80</v>
      </c>
      <c r="F561">
        <v>160</v>
      </c>
      <c r="G561" t="s">
        <v>2128</v>
      </c>
      <c r="H561">
        <v>7360</v>
      </c>
      <c r="I561">
        <v>1</v>
      </c>
      <c r="J561" t="s">
        <v>2638</v>
      </c>
      <c r="CY561" t="s">
        <v>1924</v>
      </c>
      <c r="CZ561" t="s">
        <v>2088</v>
      </c>
      <c r="DA561">
        <v>96</v>
      </c>
      <c r="DB561" t="str">
        <f t="shared" si="25"/>
        <v>cvm!$DF$561#</v>
      </c>
      <c r="DC561" t="str" cm="1">
        <f t="array" ref="DC561">_xlfn.LET(_xlpm.x, DF561,
         _xlpm.cellAddress, "【 cvm!" &amp; ADDRESS(ROW(cvmCpu选项表[[#This Row],[自检]]),COLUMN(cvmCpu选项表[[#This Row],[自检]])) &amp; "】",
         _xlfn.IFS(ISBLANK(_xlpm.x),   "error:右侧选项不足" &amp;  _xlpm.cellAddress,
               ISERROR(_xlpm.x),   "error:右侧选项执行失败: cvm!" &amp; _xlpm.cellAddress,
               TRUE,             "ok")
)</f>
        <v>ok</v>
      </c>
      <c r="DF561" cm="1">
        <f t="array" ref="DF561">TRANSPOSE(
_xlfn.UNIQUE(
_xlfn._xlws.FILTER(cvm表[CPU],(cvm表[地域]=cvmCpu选项表[[#This Row],[地域]])
*IF(cvmCpu选项表[[#This Row],[机型]]="",TRUE,(cvm表[机型]=cvmCpu选项表[[#This Row],[机型]]))
*IF(cvmCpu选项表[[#This Row],[内存]]="",TRUE,(cvm表[内存]=cvmCpu选项表[[#This Row],[内存]]))))
)</f>
        <v>56</v>
      </c>
      <c r="FK561" t="s">
        <v>1924</v>
      </c>
      <c r="FL561" t="s">
        <v>1977</v>
      </c>
      <c r="FM561">
        <v>1</v>
      </c>
      <c r="FN561" t="str">
        <f t="shared" si="26"/>
        <v>cvm!$FR$561#</v>
      </c>
      <c r="FO561" t="str" cm="1">
        <f t="array" ref="FO561">_xlfn.LET(_xlpm.x, FR561,
         _xlpm.cellAddress, "【 cvm!" &amp; ADDRESS(ROW(cvm内存选项表[[#This Row],[自检]]),COLUMN(cvm内存选项表[[#This Row],[自检]])) &amp; "】",
         _xlfn.IFS(ISBLANK(_xlpm.x),   "error:右侧选项不足" &amp;  _xlpm.cellAddress,
               ISERROR(_xlpm.x),   "error:右侧选项执行失败: cvm!" &amp; _xlpm.cellAddress,
               TRUE,             "ok")
)</f>
        <v>ok</v>
      </c>
      <c r="FR561" cm="1">
        <f t="array" ref="FR561:FT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61">
        <v>2</v>
      </c>
      <c r="FT561">
        <v>4</v>
      </c>
    </row>
    <row r="562" spans="2:176">
      <c r="B562" t="e" vm="913">
        <v>#VALUE!</v>
      </c>
      <c r="C562" t="s">
        <v>1924</v>
      </c>
      <c r="D562" t="s">
        <v>1987</v>
      </c>
      <c r="E562">
        <v>84</v>
      </c>
      <c r="F562">
        <v>320</v>
      </c>
      <c r="G562" t="s">
        <v>1948</v>
      </c>
      <c r="H562">
        <v>11224</v>
      </c>
      <c r="I562">
        <v>1</v>
      </c>
      <c r="J562" t="s">
        <v>2639</v>
      </c>
      <c r="CY562" t="s">
        <v>1924</v>
      </c>
      <c r="CZ562" t="s">
        <v>2027</v>
      </c>
      <c r="DA562">
        <v>40</v>
      </c>
      <c r="DB562" t="str">
        <f t="shared" si="25"/>
        <v>cvm!$DF$562#</v>
      </c>
      <c r="DC562" t="str" cm="1">
        <f t="array" ref="DC562">_xlfn.LET(_xlpm.x, DF562,
         _xlpm.cellAddress, "【 cvm!" &amp; ADDRESS(ROW(cvmCpu选项表[[#This Row],[自检]]),COLUMN(cvmCpu选项表[[#This Row],[自检]])) &amp; "】",
         _xlfn.IFS(ISBLANK(_xlpm.x),   "error:右侧选项不足" &amp;  _xlpm.cellAddress,
               ISERROR(_xlpm.x),   "error:右侧选项执行失败: cvm!" &amp; _xlpm.cellAddress,
               TRUE,             "ok")
)</f>
        <v>ok</v>
      </c>
      <c r="DF562" cm="1">
        <f t="array" ref="DF562">TRANSPOSE(
_xlfn.UNIQUE(
_xlfn._xlws.FILTER(cvm表[CPU],(cvm表[地域]=cvmCpu选项表[[#This Row],[地域]])
*IF(cvmCpu选项表[[#This Row],[机型]]="",TRUE,(cvm表[机型]=cvmCpu选项表[[#This Row],[机型]]))
*IF(cvmCpu选项表[[#This Row],[内存]]="",TRUE,(cvm表[内存]=cvmCpu选项表[[#This Row],[内存]]))))
)</f>
        <v>10</v>
      </c>
      <c r="FK562" t="s">
        <v>1924</v>
      </c>
      <c r="FL562" t="s">
        <v>1977</v>
      </c>
      <c r="FM562">
        <v>2</v>
      </c>
      <c r="FN562" t="str">
        <f t="shared" si="26"/>
        <v>cvm!$FR$562#</v>
      </c>
      <c r="FO562" t="str" cm="1">
        <f t="array" ref="FO562">_xlfn.LET(_xlpm.x, FR562,
         _xlpm.cellAddress, "【 cvm!" &amp; ADDRESS(ROW(cvm内存选项表[[#This Row],[自检]]),COLUMN(cvm内存选项表[[#This Row],[自检]])) &amp; "】",
         _xlfn.IFS(ISBLANK(_xlpm.x),   "error:右侧选项不足" &amp;  _xlpm.cellAddress,
               ISERROR(_xlpm.x),   "error:右侧选项执行失败: cvm!" &amp; _xlpm.cellAddress,
               TRUE,             "ok")
)</f>
        <v>ok</v>
      </c>
      <c r="FR562" cm="1">
        <f t="array" ref="FR562:FS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62">
        <v>8</v>
      </c>
    </row>
    <row r="563" spans="2:176">
      <c r="B563" t="e" vm="914">
        <v>#VALUE!</v>
      </c>
      <c r="C563" t="s">
        <v>1924</v>
      </c>
      <c r="D563" t="s">
        <v>1989</v>
      </c>
      <c r="E563">
        <v>1</v>
      </c>
      <c r="F563">
        <v>4</v>
      </c>
      <c r="G563" t="s">
        <v>2110</v>
      </c>
      <c r="H563">
        <v>138</v>
      </c>
      <c r="I563">
        <v>1</v>
      </c>
      <c r="J563" t="s">
        <v>2640</v>
      </c>
      <c r="CY563" t="s">
        <v>1924</v>
      </c>
      <c r="CZ563" t="s">
        <v>2027</v>
      </c>
      <c r="DA563">
        <v>80</v>
      </c>
      <c r="DB563" t="str">
        <f t="shared" si="25"/>
        <v>cvm!$DF$563#</v>
      </c>
      <c r="DC563" t="str" cm="1">
        <f t="array" ref="DC563">_xlfn.LET(_xlpm.x, DF563,
         _xlpm.cellAddress, "【 cvm!" &amp; ADDRESS(ROW(cvmCpu选项表[[#This Row],[自检]]),COLUMN(cvmCpu选项表[[#This Row],[自检]])) &amp; "】",
         _xlfn.IFS(ISBLANK(_xlpm.x),   "error:右侧选项不足" &amp;  _xlpm.cellAddress,
               ISERROR(_xlpm.x),   "error:右侧选项执行失败: cvm!" &amp; _xlpm.cellAddress,
               TRUE,             "ok")
)</f>
        <v>ok</v>
      </c>
      <c r="DF563" cm="1">
        <f t="array" ref="DF563">TRANSPOSE(
_xlfn.UNIQUE(
_xlfn._xlws.FILTER(cvm表[CPU],(cvm表[地域]=cvmCpu选项表[[#This Row],[地域]])
*IF(cvmCpu选项表[[#This Row],[机型]]="",TRUE,(cvm表[机型]=cvmCpu选项表[[#This Row],[机型]]))
*IF(cvmCpu选项表[[#This Row],[内存]]="",TRUE,(cvm表[内存]=cvmCpu选项表[[#This Row],[内存]]))))
)</f>
        <v>20</v>
      </c>
      <c r="FK563" t="s">
        <v>1924</v>
      </c>
      <c r="FL563" t="s">
        <v>1977</v>
      </c>
      <c r="FM563">
        <v>4</v>
      </c>
      <c r="FN563" t="str">
        <f t="shared" si="26"/>
        <v>cvm!$FR$563#</v>
      </c>
      <c r="FO563" t="str" cm="1">
        <f t="array" ref="FO563">_xlfn.LET(_xlpm.x, FR563,
         _xlpm.cellAddress, "【 cvm!" &amp; ADDRESS(ROW(cvm内存选项表[[#This Row],[自检]]),COLUMN(cvm内存选项表[[#This Row],[自检]])) &amp; "】",
         _xlfn.IFS(ISBLANK(_xlpm.x),   "error:右侧选项不足" &amp;  _xlpm.cellAddress,
               ISERROR(_xlpm.x),   "error:右侧选项执行失败: cvm!" &amp; _xlpm.cellAddress,
               TRUE,             "ok")
)</f>
        <v>ok</v>
      </c>
      <c r="FR563" cm="1">
        <f t="array" ref="FR563:FS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63">
        <v>16</v>
      </c>
    </row>
    <row r="564" spans="2:176">
      <c r="B564" t="e" vm="915">
        <v>#VALUE!</v>
      </c>
      <c r="C564" t="s">
        <v>1924</v>
      </c>
      <c r="D564" t="s">
        <v>1989</v>
      </c>
      <c r="E564">
        <v>1</v>
      </c>
      <c r="F564">
        <v>2</v>
      </c>
      <c r="G564" t="s">
        <v>2071</v>
      </c>
      <c r="H564">
        <v>88</v>
      </c>
      <c r="I564">
        <v>1</v>
      </c>
      <c r="J564" t="s">
        <v>2641</v>
      </c>
      <c r="CY564" t="s">
        <v>1924</v>
      </c>
      <c r="CZ564" t="s">
        <v>2027</v>
      </c>
      <c r="DA564">
        <v>160</v>
      </c>
      <c r="DB564" t="str">
        <f t="shared" si="25"/>
        <v>cvm!$DF$564#</v>
      </c>
      <c r="DC564" t="str" cm="1">
        <f t="array" ref="DC564">_xlfn.LET(_xlpm.x, DF564,
         _xlpm.cellAddress, "【 cvm!" &amp; ADDRESS(ROW(cvmCpu选项表[[#This Row],[自检]]),COLUMN(cvmCpu选项表[[#This Row],[自检]])) &amp; "】",
         _xlfn.IFS(ISBLANK(_xlpm.x),   "error:右侧选项不足" &amp;  _xlpm.cellAddress,
               ISERROR(_xlpm.x),   "error:右侧选项执行失败: cvm!" &amp; _xlpm.cellAddress,
               TRUE,             "ok")
)</f>
        <v>ok</v>
      </c>
      <c r="DF564" cm="1">
        <f t="array" ref="DF564">TRANSPOSE(
_xlfn.UNIQUE(
_xlfn._xlws.FILTER(cvm表[CPU],(cvm表[地域]=cvmCpu选项表[[#This Row],[地域]])
*IF(cvmCpu选项表[[#This Row],[机型]]="",TRUE,(cvm表[机型]=cvmCpu选项表[[#This Row],[机型]]))
*IF(cvmCpu选项表[[#This Row],[内存]]="",TRUE,(cvm表[内存]=cvmCpu选项表[[#This Row],[内存]]))))
)</f>
        <v>40</v>
      </c>
      <c r="FK564" t="s">
        <v>1924</v>
      </c>
      <c r="FL564" t="s">
        <v>1977</v>
      </c>
      <c r="FM564">
        <v>8</v>
      </c>
      <c r="FN564" t="str">
        <f t="shared" si="26"/>
        <v>cvm!$FR$564#</v>
      </c>
      <c r="FO564" t="str" cm="1">
        <f t="array" ref="FO564">_xlfn.LET(_xlpm.x, FR564,
         _xlpm.cellAddress, "【 cvm!" &amp; ADDRESS(ROW(cvm内存选项表[[#This Row],[自检]]),COLUMN(cvm内存选项表[[#This Row],[自检]])) &amp; "】",
         _xlfn.IFS(ISBLANK(_xlpm.x),   "error:右侧选项不足" &amp;  _xlpm.cellAddress,
               ISERROR(_xlpm.x),   "error:右侧选项执行失败: cvm!" &amp; _xlpm.cellAddress,
               TRUE,             "ok")
)</f>
        <v>ok</v>
      </c>
      <c r="FR564" cm="1">
        <f t="array" ref="FR564:FS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64">
        <v>32</v>
      </c>
    </row>
    <row r="565" spans="2:176">
      <c r="B565" t="e" vm="916">
        <v>#VALUE!</v>
      </c>
      <c r="C565" t="s">
        <v>1924</v>
      </c>
      <c r="D565" t="s">
        <v>1989</v>
      </c>
      <c r="E565">
        <v>1</v>
      </c>
      <c r="F565">
        <v>1</v>
      </c>
      <c r="G565" t="s">
        <v>2108</v>
      </c>
      <c r="H565">
        <v>60</v>
      </c>
      <c r="I565">
        <v>1</v>
      </c>
      <c r="J565" t="s">
        <v>2642</v>
      </c>
      <c r="CY565" t="s">
        <v>1924</v>
      </c>
      <c r="CZ565" t="s">
        <v>2027</v>
      </c>
      <c r="DA565">
        <v>320</v>
      </c>
      <c r="DB565" t="str">
        <f t="shared" si="25"/>
        <v>cvm!$DF$565#</v>
      </c>
      <c r="DC565" t="str" cm="1">
        <f t="array" ref="DC565">_xlfn.LET(_xlpm.x, DF565,
         _xlpm.cellAddress, "【 cvm!" &amp; ADDRESS(ROW(cvmCpu选项表[[#This Row],[自检]]),COLUMN(cvmCpu选项表[[#This Row],[自检]])) &amp; "】",
         _xlfn.IFS(ISBLANK(_xlpm.x),   "error:右侧选项不足" &amp;  _xlpm.cellAddress,
               ISERROR(_xlpm.x),   "error:右侧选项执行失败: cvm!" &amp; _xlpm.cellAddress,
               TRUE,             "ok")
)</f>
        <v>ok</v>
      </c>
      <c r="DF565" cm="1">
        <f t="array" ref="DF565">TRANSPOSE(
_xlfn.UNIQUE(
_xlfn._xlws.FILTER(cvm表[CPU],(cvm表[地域]=cvmCpu选项表[[#This Row],[地域]])
*IF(cvmCpu选项表[[#This Row],[机型]]="",TRUE,(cvm表[机型]=cvmCpu选项表[[#This Row],[机型]]))
*IF(cvmCpu选项表[[#This Row],[内存]]="",TRUE,(cvm表[内存]=cvmCpu选项表[[#This Row],[内存]]))))
)</f>
        <v>80</v>
      </c>
      <c r="FK565" t="s">
        <v>1924</v>
      </c>
      <c r="FL565" t="s">
        <v>1977</v>
      </c>
      <c r="FM565">
        <v>16</v>
      </c>
      <c r="FN565" t="str">
        <f t="shared" si="26"/>
        <v>cvm!$FR$565#</v>
      </c>
      <c r="FO565" t="str" cm="1">
        <f t="array" ref="FO565">_xlfn.LET(_xlpm.x, FR565,
         _xlpm.cellAddress, "【 cvm!" &amp; ADDRESS(ROW(cvm内存选项表[[#This Row],[自检]]),COLUMN(cvm内存选项表[[#This Row],[自检]])) &amp; "】",
         _xlfn.IFS(ISBLANK(_xlpm.x),   "error:右侧选项不足" &amp;  _xlpm.cellAddress,
               ISERROR(_xlpm.x),   "error:右侧选项执行失败: cvm!" &amp; _xlpm.cellAddress,
               TRUE,             "ok")
)</f>
        <v>ok</v>
      </c>
      <c r="FR565" cm="1">
        <f t="array" ref="FR565:FS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65">
        <v>64</v>
      </c>
    </row>
    <row r="566" spans="2:176">
      <c r="B566" t="e" vm="917">
        <v>#VALUE!</v>
      </c>
      <c r="C566" t="s">
        <v>1924</v>
      </c>
      <c r="D566" t="s">
        <v>1989</v>
      </c>
      <c r="E566">
        <v>2</v>
      </c>
      <c r="F566">
        <v>8</v>
      </c>
      <c r="G566" t="s">
        <v>2114</v>
      </c>
      <c r="H566">
        <v>276</v>
      </c>
      <c r="I566">
        <v>1</v>
      </c>
      <c r="J566" t="s">
        <v>2643</v>
      </c>
      <c r="CY566" t="s">
        <v>1924</v>
      </c>
      <c r="CZ566" t="s">
        <v>2030</v>
      </c>
      <c r="DA566">
        <v>40</v>
      </c>
      <c r="DB566" t="str">
        <f t="shared" si="25"/>
        <v>cvm!$DF$566#</v>
      </c>
      <c r="DC566" t="str" cm="1">
        <f t="array" ref="DC566">_xlfn.LET(_xlpm.x, DF566,
         _xlpm.cellAddress, "【 cvm!" &amp; ADDRESS(ROW(cvmCpu选项表[[#This Row],[自检]]),COLUMN(cvmCpu选项表[[#This Row],[自检]])) &amp; "】",
         _xlfn.IFS(ISBLANK(_xlpm.x),   "error:右侧选项不足" &amp;  _xlpm.cellAddress,
               ISERROR(_xlpm.x),   "error:右侧选项执行失败: cvm!" &amp; _xlpm.cellAddress,
               TRUE,             "ok")
)</f>
        <v>ok</v>
      </c>
      <c r="DF566" cm="1">
        <f t="array" ref="DF566">TRANSPOSE(
_xlfn.UNIQUE(
_xlfn._xlws.FILTER(cvm表[CPU],(cvm表[地域]=cvmCpu选项表[[#This Row],[地域]])
*IF(cvmCpu选项表[[#This Row],[机型]]="",TRUE,(cvm表[机型]=cvmCpu选项表[[#This Row],[机型]]))
*IF(cvmCpu选项表[[#This Row],[内存]]="",TRUE,(cvm表[内存]=cvmCpu选项表[[#This Row],[内存]]))))
)</f>
        <v>8</v>
      </c>
      <c r="FK566" t="s">
        <v>1924</v>
      </c>
      <c r="FL566" t="s">
        <v>1977</v>
      </c>
      <c r="FM566">
        <v>32</v>
      </c>
      <c r="FN566" t="str">
        <f t="shared" si="26"/>
        <v>cvm!$FR$566#</v>
      </c>
      <c r="FO566" t="str" cm="1">
        <f t="array" ref="FO566">_xlfn.LET(_xlpm.x, FR566,
         _xlpm.cellAddress, "【 cvm!" &amp; ADDRESS(ROW(cvm内存选项表[[#This Row],[自检]]),COLUMN(cvm内存选项表[[#This Row],[自检]])) &amp; "】",
         _xlfn.IFS(ISBLANK(_xlpm.x),   "error:右侧选项不足" &amp;  _xlpm.cellAddress,
               ISERROR(_xlpm.x),   "error:右侧选项执行失败: cvm!" &amp; _xlpm.cellAddress,
               TRUE,             "ok")
)</f>
        <v>ok</v>
      </c>
      <c r="FR566" cm="1">
        <f t="array" ref="FR566:FS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66">
        <v>128</v>
      </c>
    </row>
    <row r="567" spans="2:176">
      <c r="B567" t="e" vm="918">
        <v>#VALUE!</v>
      </c>
      <c r="C567" t="s">
        <v>1924</v>
      </c>
      <c r="D567" t="s">
        <v>1989</v>
      </c>
      <c r="E567">
        <v>2</v>
      </c>
      <c r="F567">
        <v>4</v>
      </c>
      <c r="G567" t="s">
        <v>2074</v>
      </c>
      <c r="H567">
        <v>184</v>
      </c>
      <c r="I567">
        <v>1</v>
      </c>
      <c r="J567" t="s">
        <v>2644</v>
      </c>
      <c r="CY567" t="s">
        <v>1924</v>
      </c>
      <c r="CZ567" t="s">
        <v>2030</v>
      </c>
      <c r="DA567">
        <v>160</v>
      </c>
      <c r="DB567" t="str">
        <f t="shared" si="25"/>
        <v>cvm!$DF$567#</v>
      </c>
      <c r="DC567" t="str" cm="1">
        <f t="array" ref="DC567">_xlfn.LET(_xlpm.x, DF567,
         _xlpm.cellAddress, "【 cvm!" &amp; ADDRESS(ROW(cvmCpu选项表[[#This Row],[自检]]),COLUMN(cvmCpu选项表[[#This Row],[自检]])) &amp; "】",
         _xlfn.IFS(ISBLANK(_xlpm.x),   "error:右侧选项不足" &amp;  _xlpm.cellAddress,
               ISERROR(_xlpm.x),   "error:右侧选项执行失败: cvm!" &amp; _xlpm.cellAddress,
               TRUE,             "ok")
)</f>
        <v>ok</v>
      </c>
      <c r="DF567" cm="1">
        <f t="array" ref="DF567">TRANSPOSE(
_xlfn.UNIQUE(
_xlfn._xlws.FILTER(cvm表[CPU],(cvm表[地域]=cvmCpu选项表[[#This Row],[地域]])
*IF(cvmCpu选项表[[#This Row],[机型]]="",TRUE,(cvm表[机型]=cvmCpu选项表[[#This Row],[机型]]))
*IF(cvmCpu选项表[[#This Row],[内存]]="",TRUE,(cvm表[内存]=cvmCpu选项表[[#This Row],[内存]]))))
)</f>
        <v>36</v>
      </c>
      <c r="FK567" t="s">
        <v>1924</v>
      </c>
      <c r="FL567" t="s">
        <v>1977</v>
      </c>
      <c r="FM567">
        <v>48</v>
      </c>
      <c r="FN567" t="str">
        <f t="shared" si="26"/>
        <v>cvm!$FR$567#</v>
      </c>
      <c r="FO567" t="str" cm="1">
        <f t="array" ref="FO567">_xlfn.LET(_xlpm.x, FR567,
         _xlpm.cellAddress, "【 cvm!" &amp; ADDRESS(ROW(cvm内存选项表[[#This Row],[自检]]),COLUMN(cvm内存选项表[[#This Row],[自检]])) &amp; "】",
         _xlfn.IFS(ISBLANK(_xlpm.x),   "error:右侧选项不足" &amp;  _xlpm.cellAddress,
               ISERROR(_xlpm.x),   "error:右侧选项执行失败: cvm!" &amp; _xlpm.cellAddress,
               TRUE,             "ok")
)</f>
        <v>ok</v>
      </c>
      <c r="FR567" cm="1">
        <f t="array" ref="FR567:FS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67">
        <v>192</v>
      </c>
    </row>
    <row r="568" spans="2:176">
      <c r="B568" t="e" vm="919">
        <v>#VALUE!</v>
      </c>
      <c r="C568" t="s">
        <v>1924</v>
      </c>
      <c r="D568" t="s">
        <v>1989</v>
      </c>
      <c r="E568">
        <v>4</v>
      </c>
      <c r="F568">
        <v>16</v>
      </c>
      <c r="G568" t="s">
        <v>1967</v>
      </c>
      <c r="H568">
        <v>552</v>
      </c>
      <c r="I568">
        <v>1</v>
      </c>
      <c r="J568" t="s">
        <v>2645</v>
      </c>
      <c r="CY568" t="s">
        <v>1924</v>
      </c>
      <c r="CZ568" t="s">
        <v>2030</v>
      </c>
      <c r="DA568">
        <v>320</v>
      </c>
      <c r="DB568" t="str">
        <f t="shared" si="25"/>
        <v>cvm!$DF$568#</v>
      </c>
      <c r="DC568" t="str" cm="1">
        <f t="array" ref="DC568">_xlfn.LET(_xlpm.x, DF568,
         _xlpm.cellAddress, "【 cvm!" &amp; ADDRESS(ROW(cvmCpu选项表[[#This Row],[自检]]),COLUMN(cvmCpu选项表[[#This Row],[自检]])) &amp; "】",
         _xlfn.IFS(ISBLANK(_xlpm.x),   "error:右侧选项不足" &amp;  _xlpm.cellAddress,
               ISERROR(_xlpm.x),   "error:右侧选项执行失败: cvm!" &amp; _xlpm.cellAddress,
               TRUE,             "ok")
)</f>
        <v>ok</v>
      </c>
      <c r="DF568" cm="1">
        <f t="array" ref="DF568">TRANSPOSE(
_xlfn.UNIQUE(
_xlfn._xlws.FILTER(cvm表[CPU],(cvm表[地域]=cvmCpu选项表[[#This Row],[地域]])
*IF(cvmCpu选项表[[#This Row],[机型]]="",TRUE,(cvm表[机型]=cvmCpu选项表[[#This Row],[机型]]))
*IF(cvmCpu选项表[[#This Row],[内存]]="",TRUE,(cvm表[内存]=cvmCpu选项表[[#This Row],[内存]]))))
)</f>
        <v>72</v>
      </c>
      <c r="FK568" t="s">
        <v>1924</v>
      </c>
      <c r="FL568" t="s">
        <v>1977</v>
      </c>
      <c r="FM568">
        <v>64</v>
      </c>
      <c r="FN568" t="str">
        <f t="shared" si="26"/>
        <v>cvm!$FR$568#</v>
      </c>
      <c r="FO568" t="str" cm="1">
        <f t="array" ref="FO568">_xlfn.LET(_xlpm.x, FR568,
         _xlpm.cellAddress, "【 cvm!" &amp; ADDRESS(ROW(cvm内存选项表[[#This Row],[自检]]),COLUMN(cvm内存选项表[[#This Row],[自检]])) &amp; "】",
         _xlfn.IFS(ISBLANK(_xlpm.x),   "error:右侧选项不足" &amp;  _xlpm.cellAddress,
               ISERROR(_xlpm.x),   "error:右侧选项执行失败: cvm!" &amp; _xlpm.cellAddress,
               TRUE,             "ok")
)</f>
        <v>ok</v>
      </c>
      <c r="FR568" cm="1">
        <f t="array" ref="FR568:FS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68">
        <v>256</v>
      </c>
    </row>
    <row r="569" spans="2:176">
      <c r="B569" t="e" vm="920">
        <v>#VALUE!</v>
      </c>
      <c r="C569" t="s">
        <v>1924</v>
      </c>
      <c r="D569" t="s">
        <v>1989</v>
      </c>
      <c r="E569">
        <v>4</v>
      </c>
      <c r="F569">
        <v>8</v>
      </c>
      <c r="G569" t="s">
        <v>1970</v>
      </c>
      <c r="H569">
        <v>368</v>
      </c>
      <c r="I569">
        <v>1</v>
      </c>
      <c r="J569" t="s">
        <v>2646</v>
      </c>
      <c r="CY569" t="s">
        <v>1924</v>
      </c>
      <c r="CZ569" t="s">
        <v>2033</v>
      </c>
      <c r="DA569">
        <v>64</v>
      </c>
      <c r="DB569" t="str">
        <f t="shared" si="25"/>
        <v>cvm!$DF$569#</v>
      </c>
      <c r="DC569" t="str" cm="1">
        <f t="array" ref="DC569">_xlfn.LET(_xlpm.x, DF569,
         _xlpm.cellAddress, "【 cvm!" &amp; ADDRESS(ROW(cvmCpu选项表[[#This Row],[自检]]),COLUMN(cvmCpu选项表[[#This Row],[自检]])) &amp; "】",
         _xlfn.IFS(ISBLANK(_xlpm.x),   "error:右侧选项不足" &amp;  _xlpm.cellAddress,
               ISERROR(_xlpm.x),   "error:右侧选项执行失败: cvm!" &amp; _xlpm.cellAddress,
               TRUE,             "ok")
)</f>
        <v>ok</v>
      </c>
      <c r="DF569" cm="1">
        <f t="array" ref="DF569">TRANSPOSE(
_xlfn.UNIQUE(
_xlfn._xlws.FILTER(cvm表[CPU],(cvm表[地域]=cvmCpu选项表[[#This Row],[地域]])
*IF(cvmCpu选项表[[#This Row],[机型]]="",TRUE,(cvm表[机型]=cvmCpu选项表[[#This Row],[机型]]))
*IF(cvmCpu选项表[[#This Row],[内存]]="",TRUE,(cvm表[内存]=cvmCpu选项表[[#This Row],[内存]]))))
)</f>
        <v>32</v>
      </c>
      <c r="FK569" t="s">
        <v>1924</v>
      </c>
      <c r="FL569" t="s">
        <v>1977</v>
      </c>
      <c r="FM569">
        <v>80</v>
      </c>
      <c r="FN569" t="str">
        <f t="shared" si="26"/>
        <v>cvm!$FR$569#</v>
      </c>
      <c r="FO569" t="str" cm="1">
        <f t="array" ref="FO569">_xlfn.LET(_xlpm.x, FR569,
         _xlpm.cellAddress, "【 cvm!" &amp; ADDRESS(ROW(cvm内存选项表[[#This Row],[自检]]),COLUMN(cvm内存选项表[[#This Row],[自检]])) &amp; "】",
         _xlfn.IFS(ISBLANK(_xlpm.x),   "error:右侧选项不足" &amp;  _xlpm.cellAddress,
               ISERROR(_xlpm.x),   "error:右侧选项执行失败: cvm!" &amp; _xlpm.cellAddress,
               TRUE,             "ok")
)</f>
        <v>ok</v>
      </c>
      <c r="FR569" cm="1">
        <f t="array" ref="FR569:FS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569">
        <v>320</v>
      </c>
    </row>
    <row r="570" spans="2:176">
      <c r="B570" t="e" vm="921">
        <v>#VALUE!</v>
      </c>
      <c r="C570" t="s">
        <v>1924</v>
      </c>
      <c r="D570" t="s">
        <v>1989</v>
      </c>
      <c r="E570">
        <v>8</v>
      </c>
      <c r="F570">
        <v>16</v>
      </c>
      <c r="G570" t="s">
        <v>1975</v>
      </c>
      <c r="H570">
        <v>736</v>
      </c>
      <c r="I570">
        <v>1</v>
      </c>
      <c r="J570" t="s">
        <v>2647</v>
      </c>
      <c r="CY570" t="s">
        <v>1924</v>
      </c>
      <c r="CZ570" t="s">
        <v>2033</v>
      </c>
      <c r="DA570">
        <v>226</v>
      </c>
      <c r="DB570" t="str">
        <f t="shared" si="25"/>
        <v>cvm!$DF$570#</v>
      </c>
      <c r="DC570" t="str" cm="1">
        <f t="array" ref="DC570">_xlfn.LET(_xlpm.x, DF570,
         _xlpm.cellAddress, "【 cvm!" &amp; ADDRESS(ROW(cvmCpu选项表[[#This Row],[自检]]),COLUMN(cvmCpu选项表[[#This Row],[自检]])) &amp; "】",
         _xlfn.IFS(ISBLANK(_xlpm.x),   "error:右侧选项不足" &amp;  _xlpm.cellAddress,
               ISERROR(_xlpm.x),   "error:右侧选项执行失败: cvm!" &amp; _xlpm.cellAddress,
               TRUE,             "ok")
)</f>
        <v>ok</v>
      </c>
      <c r="DF570" cm="1">
        <f t="array" ref="DF570">TRANSPOSE(
_xlfn.UNIQUE(
_xlfn._xlws.FILTER(cvm表[CPU],(cvm表[地域]=cvmCpu选项表[[#This Row],[地域]])
*IF(cvmCpu选项表[[#This Row],[机型]]="",TRUE,(cvm表[机型]=cvmCpu选项表[[#This Row],[机型]]))
*IF(cvmCpu选项表[[#This Row],[内存]]="",TRUE,(cvm表[内存]=cvmCpu选项表[[#This Row],[内存]]))))
)</f>
        <v>90</v>
      </c>
      <c r="FK570" t="s">
        <v>1924</v>
      </c>
      <c r="FL570" t="s">
        <v>1977</v>
      </c>
      <c r="FM570">
        <v>96</v>
      </c>
      <c r="FN570" t="str">
        <f t="shared" si="26"/>
        <v>cvm!$FR$570#</v>
      </c>
      <c r="FO570" t="str" cm="1">
        <f t="array" ref="FO570">_xlfn.LET(_xlpm.x, FR570,
         _xlpm.cellAddress, "【 cvm!" &amp; ADDRESS(ROW(cvm内存选项表[[#This Row],[自检]]),COLUMN(cvm内存选项表[[#This Row],[自检]])) &amp; "】",
         _xlfn.IFS(ISBLANK(_xlpm.x),   "error:右侧选项不足" &amp;  _xlpm.cellAddress,
               ISERROR(_xlpm.x),   "error:右侧选项执行失败: cvm!" &amp; _xlpm.cellAddress,
               TRUE,             "ok")
)</f>
        <v>ok</v>
      </c>
      <c r="FR570" cm="1">
        <f t="array" ref="FR570:FS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570">
        <v>384</v>
      </c>
    </row>
    <row r="571" spans="2:176">
      <c r="B571" t="e" vm="922">
        <v>#VALUE!</v>
      </c>
      <c r="C571" t="s">
        <v>1924</v>
      </c>
      <c r="D571" t="s">
        <v>1989</v>
      </c>
      <c r="E571">
        <v>8</v>
      </c>
      <c r="F571">
        <v>32</v>
      </c>
      <c r="G571" t="s">
        <v>1956</v>
      </c>
      <c r="H571">
        <v>1104</v>
      </c>
      <c r="I571">
        <v>1</v>
      </c>
      <c r="J571" t="s">
        <v>2648</v>
      </c>
      <c r="CY571" t="s">
        <v>1924</v>
      </c>
      <c r="CZ571" t="s">
        <v>2033</v>
      </c>
      <c r="DA571">
        <v>452</v>
      </c>
      <c r="DB571" t="str">
        <f t="shared" si="25"/>
        <v>cvm!$DF$571#</v>
      </c>
      <c r="DC571" t="str" cm="1">
        <f t="array" ref="DC571">_xlfn.LET(_xlpm.x, DF571,
         _xlpm.cellAddress, "【 cvm!" &amp; ADDRESS(ROW(cvmCpu选项表[[#This Row],[自检]]),COLUMN(cvmCpu选项表[[#This Row],[自检]])) &amp; "】",
         _xlfn.IFS(ISBLANK(_xlpm.x),   "error:右侧选项不足" &amp;  _xlpm.cellAddress,
               ISERROR(_xlpm.x),   "error:右侧选项执行失败: cvm!" &amp; _xlpm.cellAddress,
               TRUE,             "ok")
)</f>
        <v>ok</v>
      </c>
      <c r="DF571" cm="1">
        <f t="array" ref="DF571">TRANSPOSE(
_xlfn.UNIQUE(
_xlfn._xlws.FILTER(cvm表[CPU],(cvm表[地域]=cvmCpu选项表[[#This Row],[地域]])
*IF(cvmCpu选项表[[#This Row],[机型]]="",TRUE,(cvm表[机型]=cvmCpu选项表[[#This Row],[机型]]))
*IF(cvmCpu选项表[[#This Row],[内存]]="",TRUE,(cvm表[内存]=cvmCpu选项表[[#This Row],[内存]]))))
)</f>
        <v>180</v>
      </c>
      <c r="FK571" t="s">
        <v>1924</v>
      </c>
      <c r="FL571" t="s">
        <v>1977</v>
      </c>
      <c r="FM571">
        <v>116</v>
      </c>
      <c r="FN571" t="str">
        <f t="shared" si="26"/>
        <v>cvm!$FR$571#</v>
      </c>
      <c r="FO571" t="str" cm="1">
        <f t="array" ref="FO571">_xlfn.LET(_xlpm.x, FR571,
         _xlpm.cellAddress, "【 cvm!" &amp; ADDRESS(ROW(cvm内存选项表[[#This Row],[自检]]),COLUMN(cvm内存选项表[[#This Row],[自检]])) &amp; "】",
         _xlfn.IFS(ISBLANK(_xlpm.x),   "error:右侧选项不足" &amp;  _xlpm.cellAddress,
               ISERROR(_xlpm.x),   "error:右侧选项执行失败: cvm!" &amp; _xlpm.cellAddress,
               TRUE,             "ok")
)</f>
        <v>ok</v>
      </c>
      <c r="FR571" cm="1">
        <f t="array" ref="FR571:FS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571">
        <v>470</v>
      </c>
    </row>
    <row r="572" spans="2:176">
      <c r="B572" t="e" vm="923">
        <v>#VALUE!</v>
      </c>
      <c r="C572" t="s">
        <v>1924</v>
      </c>
      <c r="D572" t="s">
        <v>1989</v>
      </c>
      <c r="E572">
        <v>12</v>
      </c>
      <c r="F572">
        <v>48</v>
      </c>
      <c r="G572" t="s">
        <v>2257</v>
      </c>
      <c r="H572">
        <v>1656</v>
      </c>
      <c r="I572">
        <v>1</v>
      </c>
      <c r="J572" t="s">
        <v>2649</v>
      </c>
      <c r="CY572" t="s">
        <v>1924</v>
      </c>
      <c r="CZ572" t="s">
        <v>2093</v>
      </c>
      <c r="DA572">
        <v>384</v>
      </c>
      <c r="DB572" t="str">
        <f t="shared" si="25"/>
        <v>cvm!$DF$572#</v>
      </c>
      <c r="DC572" t="str" cm="1">
        <f t="array" ref="DC572">_xlfn.LET(_xlpm.x, DF572,
         _xlpm.cellAddress, "【 cvm!" &amp; ADDRESS(ROW(cvmCpu选项表[[#This Row],[自检]]),COLUMN(cvmCpu选项表[[#This Row],[自检]])) &amp; "】",
         _xlfn.IFS(ISBLANK(_xlpm.x),   "error:右侧选项不足" &amp;  _xlpm.cellAddress,
               ISERROR(_xlpm.x),   "error:右侧选项执行失败: cvm!" &amp; _xlpm.cellAddress,
               TRUE,             "ok")
)</f>
        <v>ok</v>
      </c>
      <c r="DF572" cm="1">
        <f t="array" ref="DF572">TRANSPOSE(
_xlfn.UNIQUE(
_xlfn._xlws.FILTER(cvm表[CPU],(cvm表[地域]=cvmCpu选项表[[#This Row],[地域]])
*IF(cvmCpu选项表[[#This Row],[机型]]="",TRUE,(cvm表[机型]=cvmCpu选项表[[#This Row],[机型]]))
*IF(cvmCpu选项表[[#This Row],[内存]]="",TRUE,(cvm表[内存]=cvmCpu选项表[[#This Row],[内存]]))))
)</f>
        <v>96</v>
      </c>
      <c r="FK572" t="s">
        <v>1924</v>
      </c>
      <c r="FL572" t="s">
        <v>1977</v>
      </c>
      <c r="FM572">
        <v>128</v>
      </c>
      <c r="FN572" t="str">
        <f t="shared" si="26"/>
        <v>cvm!$FR$572#</v>
      </c>
      <c r="FO572" t="str" cm="1">
        <f t="array" ref="FO572">_xlfn.LET(_xlpm.x, FR572,
         _xlpm.cellAddress, "【 cvm!" &amp; ADDRESS(ROW(cvm内存选项表[[#This Row],[自检]]),COLUMN(cvm内存选项表[[#This Row],[自检]])) &amp; "】",
         _xlfn.IFS(ISBLANK(_xlpm.x),   "error:右侧选项不足" &amp;  _xlpm.cellAddress,
               ISERROR(_xlpm.x),   "error:右侧选项执行失败: cvm!" &amp; _xlpm.cellAddress,
               TRUE,             "ok")
)</f>
        <v>ok</v>
      </c>
      <c r="FR572" cm="1">
        <f t="array" ref="FR572:FS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572">
        <v>256</v>
      </c>
    </row>
    <row r="573" spans="2:176">
      <c r="B573" t="e" vm="924">
        <v>#VALUE!</v>
      </c>
      <c r="C573" t="s">
        <v>1924</v>
      </c>
      <c r="D573" t="s">
        <v>1989</v>
      </c>
      <c r="E573">
        <v>16</v>
      </c>
      <c r="F573">
        <v>32</v>
      </c>
      <c r="G573" t="s">
        <v>1980</v>
      </c>
      <c r="H573">
        <v>1472</v>
      </c>
      <c r="I573">
        <v>1</v>
      </c>
      <c r="J573" t="s">
        <v>2650</v>
      </c>
      <c r="CY573" t="s">
        <v>1924</v>
      </c>
      <c r="CZ573" t="s">
        <v>2036</v>
      </c>
      <c r="DA573">
        <v>384</v>
      </c>
      <c r="DB573" t="str">
        <f t="shared" si="25"/>
        <v>cvm!$DF$573#</v>
      </c>
      <c r="DC573" t="str" cm="1">
        <f t="array" ref="DC573">_xlfn.LET(_xlpm.x, DF573,
         _xlpm.cellAddress, "【 cvm!" &amp; ADDRESS(ROW(cvmCpu选项表[[#This Row],[自检]]),COLUMN(cvmCpu选项表[[#This Row],[自检]])) &amp; "】",
         _xlfn.IFS(ISBLANK(_xlpm.x),   "error:右侧选项不足" &amp;  _xlpm.cellAddress,
               ISERROR(_xlpm.x),   "error:右侧选项执行失败: cvm!" &amp; _xlpm.cellAddress,
               TRUE,             "ok")
)</f>
        <v>ok</v>
      </c>
      <c r="DF573" cm="1">
        <f t="array" ref="DF573">TRANSPOSE(
_xlfn.UNIQUE(
_xlfn._xlws.FILTER(cvm表[CPU],(cvm表[地域]=cvmCpu选项表[[#This Row],[地域]])
*IF(cvmCpu选项表[[#This Row],[机型]]="",TRUE,(cvm表[机型]=cvmCpu选项表[[#This Row],[机型]]))
*IF(cvmCpu选项表[[#This Row],[内存]]="",TRUE,(cvm表[内存]=cvmCpu选项表[[#This Row],[内存]]))))
)</f>
        <v>96</v>
      </c>
      <c r="FK573" t="s">
        <v>1924</v>
      </c>
      <c r="FL573" t="s">
        <v>1977</v>
      </c>
      <c r="FM573">
        <v>160</v>
      </c>
      <c r="FN573" t="str">
        <f t="shared" si="26"/>
        <v>cvm!$FR$573#</v>
      </c>
      <c r="FO573" t="str" cm="1">
        <f t="array" ref="FO573">_xlfn.LET(_xlpm.x, FR573,
         _xlpm.cellAddress, "【 cvm!" &amp; ADDRESS(ROW(cvm内存选项表[[#This Row],[自检]]),COLUMN(cvm内存选项表[[#This Row],[自检]])) &amp; "】",
         _xlfn.IFS(ISBLANK(_xlpm.x),   "error:右侧选项不足" &amp;  _xlpm.cellAddress,
               ISERROR(_xlpm.x),   "error:右侧选项执行失败: cvm!" &amp; _xlpm.cellAddress,
               TRUE,             "ok")
)</f>
        <v>ok</v>
      </c>
      <c r="FR573" cm="1">
        <f t="array" ref="FR573:FS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573">
        <v>640</v>
      </c>
    </row>
    <row r="574" spans="2:176">
      <c r="B574" t="e" vm="925">
        <v>#VALUE!</v>
      </c>
      <c r="C574" t="s">
        <v>1924</v>
      </c>
      <c r="D574" t="s">
        <v>1989</v>
      </c>
      <c r="E574">
        <v>16</v>
      </c>
      <c r="F574">
        <v>64</v>
      </c>
      <c r="G574" t="s">
        <v>1942</v>
      </c>
      <c r="H574">
        <v>2208</v>
      </c>
      <c r="I574">
        <v>1</v>
      </c>
      <c r="J574" t="s">
        <v>2651</v>
      </c>
      <c r="CY574" t="s">
        <v>1924</v>
      </c>
      <c r="CZ574" t="s">
        <v>2039</v>
      </c>
      <c r="DA574">
        <v>88</v>
      </c>
      <c r="DB574" t="str">
        <f t="shared" si="25"/>
        <v>cvm!$DF$574#</v>
      </c>
      <c r="DC574" t="str" cm="1">
        <f t="array" ref="DC574">_xlfn.LET(_xlpm.x, DF574,
         _xlpm.cellAddress, "【 cvm!" &amp; ADDRESS(ROW(cvmCpu选项表[[#This Row],[自检]]),COLUMN(cvmCpu选项表[[#This Row],[自检]])) &amp; "】",
         _xlfn.IFS(ISBLANK(_xlpm.x),   "error:右侧选项不足" &amp;  _xlpm.cellAddress,
               ISERROR(_xlpm.x),   "error:右侧选项执行失败: cvm!" &amp; _xlpm.cellAddress,
               TRUE,             "ok")
)</f>
        <v>ok</v>
      </c>
      <c r="DF574" cm="1">
        <f t="array" ref="DF574">TRANSPOSE(
_xlfn.UNIQUE(
_xlfn._xlws.FILTER(cvm表[CPU],(cvm表[地域]=cvmCpu选项表[[#This Row],[地域]])
*IF(cvmCpu选项表[[#This Row],[机型]]="",TRUE,(cvm表[机型]=cvmCpu选项表[[#This Row],[机型]]))
*IF(cvmCpu选项表[[#This Row],[内存]]="",TRUE,(cvm表[内存]=cvmCpu选项表[[#This Row],[内存]]))))
)</f>
        <v>10</v>
      </c>
      <c r="FK574" t="s">
        <v>1924</v>
      </c>
      <c r="FL574" t="s">
        <v>1977</v>
      </c>
      <c r="FM574">
        <v>232</v>
      </c>
      <c r="FN574" t="str">
        <f t="shared" si="26"/>
        <v>cvm!$FR$574#</v>
      </c>
      <c r="FO574" t="str" cm="1">
        <f t="array" ref="FO574">_xlfn.LET(_xlpm.x, FR574,
         _xlpm.cellAddress, "【 cvm!" &amp; ADDRESS(ROW(cvm内存选项表[[#This Row],[自检]]),COLUMN(cvm内存选项表[[#This Row],[自检]])) &amp; "】",
         _xlfn.IFS(ISBLANK(_xlpm.x),   "error:右侧选项不足" &amp;  _xlpm.cellAddress,
               ISERROR(_xlpm.x),   "error:右侧选项执行失败: cvm!" &amp; _xlpm.cellAddress,
               TRUE,             "ok")
)</f>
        <v>ok</v>
      </c>
      <c r="FR574" cm="1">
        <f t="array" ref="FR574:FT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574">
        <v>696</v>
      </c>
      <c r="FT574">
        <v>940</v>
      </c>
    </row>
    <row r="575" spans="2:176">
      <c r="B575" t="e" vm="926">
        <v>#VALUE!</v>
      </c>
      <c r="C575" t="s">
        <v>1924</v>
      </c>
      <c r="D575" t="s">
        <v>1989</v>
      </c>
      <c r="E575">
        <v>24</v>
      </c>
      <c r="F575">
        <v>48</v>
      </c>
      <c r="G575" t="s">
        <v>2084</v>
      </c>
      <c r="H575">
        <v>2208</v>
      </c>
      <c r="I575">
        <v>1</v>
      </c>
      <c r="J575" t="s">
        <v>2652</v>
      </c>
      <c r="CY575" t="s">
        <v>1924</v>
      </c>
      <c r="CZ575" t="s">
        <v>2039</v>
      </c>
      <c r="DA575">
        <v>176</v>
      </c>
      <c r="DB575" t="str">
        <f t="shared" si="25"/>
        <v>cvm!$DF$575#</v>
      </c>
      <c r="DC575" t="str" cm="1">
        <f t="array" ref="DC575">_xlfn.LET(_xlpm.x, DF575,
         _xlpm.cellAddress, "【 cvm!" &amp; ADDRESS(ROW(cvmCpu选项表[[#This Row],[自检]]),COLUMN(cvmCpu选项表[[#This Row],[自检]])) &amp; "】",
         _xlfn.IFS(ISBLANK(_xlpm.x),   "error:右侧选项不足" &amp;  _xlpm.cellAddress,
               ISERROR(_xlpm.x),   "error:右侧选项执行失败: cvm!" &amp; _xlpm.cellAddress,
               TRUE,             "ok")
)</f>
        <v>ok</v>
      </c>
      <c r="DF575" cm="1">
        <f t="array" ref="DF575">TRANSPOSE(
_xlfn.UNIQUE(
_xlfn._xlws.FILTER(cvm表[CPU],(cvm表[地域]=cvmCpu选项表[[#This Row],[地域]])
*IF(cvmCpu选项表[[#This Row],[机型]]="",TRUE,(cvm表[机型]=cvmCpu选项表[[#This Row],[机型]]))
*IF(cvmCpu选项表[[#This Row],[内存]]="",TRUE,(cvm表[内存]=cvmCpu选项表[[#This Row],[内存]]))))
)</f>
        <v>22</v>
      </c>
      <c r="FK575" t="s">
        <v>1924</v>
      </c>
      <c r="FL575" t="s">
        <v>1979</v>
      </c>
      <c r="FM575">
        <v>1</v>
      </c>
      <c r="FN575" t="str">
        <f t="shared" si="26"/>
        <v>cvm!$FR$575#</v>
      </c>
      <c r="FO575" t="str" cm="1">
        <f t="array" ref="FO575">_xlfn.LET(_xlpm.x, FR575,
         _xlpm.cellAddress, "【 cvm!" &amp; ADDRESS(ROW(cvm内存选项表[[#This Row],[自检]]),COLUMN(cvm内存选项表[[#This Row],[自检]])) &amp; "】",
         _xlfn.IFS(ISBLANK(_xlpm.x),   "error:右侧选项不足" &amp;  _xlpm.cellAddress,
               ISERROR(_xlpm.x),   "error:右侧选项执行失败: cvm!" &amp; _xlpm.cellAddress,
               TRUE,             "ok")
)</f>
        <v>ok</v>
      </c>
      <c r="FR575" cm="1">
        <f t="array" ref="FR575:FT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75">
        <v>2</v>
      </c>
      <c r="FT575">
        <v>4</v>
      </c>
    </row>
    <row r="576" spans="2:176">
      <c r="B576" t="e" vm="927">
        <v>#VALUE!</v>
      </c>
      <c r="C576" t="s">
        <v>1924</v>
      </c>
      <c r="D576" t="s">
        <v>1989</v>
      </c>
      <c r="E576">
        <v>24</v>
      </c>
      <c r="F576">
        <v>96</v>
      </c>
      <c r="G576" t="s">
        <v>1961</v>
      </c>
      <c r="H576">
        <v>3312</v>
      </c>
      <c r="I576">
        <v>1</v>
      </c>
      <c r="J576" t="s">
        <v>2653</v>
      </c>
      <c r="CY576" t="s">
        <v>1924</v>
      </c>
      <c r="CZ576" t="s">
        <v>2039</v>
      </c>
      <c r="DA576">
        <v>352</v>
      </c>
      <c r="DB576" t="str">
        <f t="shared" si="25"/>
        <v>cvm!$DF$576#</v>
      </c>
      <c r="DC576" t="str" cm="1">
        <f t="array" ref="DC576">_xlfn.LET(_xlpm.x, DF576,
         _xlpm.cellAddress, "【 cvm!" &amp; ADDRESS(ROW(cvmCpu选项表[[#This Row],[自检]]),COLUMN(cvmCpu选项表[[#This Row],[自检]])) &amp; "】",
         _xlfn.IFS(ISBLANK(_xlpm.x),   "error:右侧选项不足" &amp;  _xlpm.cellAddress,
               ISERROR(_xlpm.x),   "error:右侧选项执行失败: cvm!" &amp; _xlpm.cellAddress,
               TRUE,             "ok")
)</f>
        <v>ok</v>
      </c>
      <c r="DF576" cm="1">
        <f t="array" ref="DF576">TRANSPOSE(
_xlfn.UNIQUE(
_xlfn._xlws.FILTER(cvm表[CPU],(cvm表[地域]=cvmCpu选项表[[#This Row],[地域]])
*IF(cvmCpu选项表[[#This Row],[机型]]="",TRUE,(cvm表[机型]=cvmCpu选项表[[#This Row],[机型]]))
*IF(cvmCpu选项表[[#This Row],[内存]]="",TRUE,(cvm表[内存]=cvmCpu选项表[[#This Row],[内存]]))))
)</f>
        <v>44</v>
      </c>
      <c r="FK576" t="s">
        <v>1924</v>
      </c>
      <c r="FL576" t="s">
        <v>1979</v>
      </c>
      <c r="FM576">
        <v>2</v>
      </c>
      <c r="FN576" t="str">
        <f t="shared" si="26"/>
        <v>cvm!$FR$576#</v>
      </c>
      <c r="FO576" t="str" cm="1">
        <f t="array" ref="FO576">_xlfn.LET(_xlpm.x, FR576,
         _xlpm.cellAddress, "【 cvm!" &amp; ADDRESS(ROW(cvm内存选项表[[#This Row],[自检]]),COLUMN(cvm内存选项表[[#This Row],[自检]])) &amp; "】",
         _xlfn.IFS(ISBLANK(_xlpm.x),   "error:右侧选项不足" &amp;  _xlpm.cellAddress,
               ISERROR(_xlpm.x),   "error:右侧选项执行失败: cvm!" &amp; _xlpm.cellAddress,
               TRUE,             "ok")
)</f>
        <v>ok</v>
      </c>
      <c r="FR576" cm="1">
        <f t="array" ref="FR576:FS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76">
        <v>8</v>
      </c>
    </row>
    <row r="577" spans="2:176">
      <c r="B577" t="e" vm="928">
        <v>#VALUE!</v>
      </c>
      <c r="C577" t="s">
        <v>1924</v>
      </c>
      <c r="D577" t="s">
        <v>1989</v>
      </c>
      <c r="E577">
        <v>28</v>
      </c>
      <c r="F577">
        <v>128</v>
      </c>
      <c r="G577" t="s">
        <v>2654</v>
      </c>
      <c r="H577">
        <v>4232</v>
      </c>
      <c r="I577">
        <v>1</v>
      </c>
      <c r="J577" t="s">
        <v>2655</v>
      </c>
      <c r="CY577" t="s">
        <v>17</v>
      </c>
      <c r="CZ577" t="s">
        <v>1938</v>
      </c>
      <c r="DA577">
        <v>384</v>
      </c>
      <c r="DB577" t="str">
        <f t="shared" si="25"/>
        <v>cvm!$DF$577#</v>
      </c>
      <c r="DC577" t="str" cm="1">
        <f t="array" ref="DC577">_xlfn.LET(_xlpm.x, DF577,
         _xlpm.cellAddress, "【 cvm!" &amp; ADDRESS(ROW(cvmCpu选项表[[#This Row],[自检]]),COLUMN(cvmCpu选项表[[#This Row],[自检]])) &amp; "】",
         _xlfn.IFS(ISBLANK(_xlpm.x),   "error:右侧选项不足" &amp;  _xlpm.cellAddress,
               ISERROR(_xlpm.x),   "error:右侧选项执行失败: cvm!" &amp; _xlpm.cellAddress,
               TRUE,             "ok")
)</f>
        <v>ok</v>
      </c>
      <c r="DF577" cm="1">
        <f t="array" ref="DF577">TRANSPOSE(
_xlfn.UNIQUE(
_xlfn._xlws.FILTER(cvm表[CPU],(cvm表[地域]=cvmCpu选项表[[#This Row],[地域]])
*IF(cvmCpu选项表[[#This Row],[机型]]="",TRUE,(cvm表[机型]=cvmCpu选项表[[#This Row],[机型]]))
*IF(cvmCpu选项表[[#This Row],[内存]]="",TRUE,(cvm表[内存]=cvmCpu选项表[[#This Row],[内存]]))))
)</f>
        <v>96</v>
      </c>
      <c r="FK577" t="s">
        <v>1924</v>
      </c>
      <c r="FL577" t="s">
        <v>1979</v>
      </c>
      <c r="FM577">
        <v>4</v>
      </c>
      <c r="FN577" t="str">
        <f t="shared" si="26"/>
        <v>cvm!$FR$577#</v>
      </c>
      <c r="FO577" t="str" cm="1">
        <f t="array" ref="FO577">_xlfn.LET(_xlpm.x, FR577,
         _xlpm.cellAddress, "【 cvm!" &amp; ADDRESS(ROW(cvm内存选项表[[#This Row],[自检]]),COLUMN(cvm内存选项表[[#This Row],[自检]])) &amp; "】",
         _xlfn.IFS(ISBLANK(_xlpm.x),   "error:右侧选项不足" &amp;  _xlpm.cellAddress,
               ISERROR(_xlpm.x),   "error:右侧选项执行失败: cvm!" &amp; _xlpm.cellAddress,
               TRUE,             "ok")
)</f>
        <v>ok</v>
      </c>
      <c r="FR577" cm="1">
        <f t="array" ref="FR577:FS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77">
        <v>16</v>
      </c>
    </row>
    <row r="578" spans="2:176">
      <c r="B578" t="e" vm="929">
        <v>#VALUE!</v>
      </c>
      <c r="C578" t="s">
        <v>1924</v>
      </c>
      <c r="D578" t="s">
        <v>1989</v>
      </c>
      <c r="E578">
        <v>32</v>
      </c>
      <c r="F578">
        <v>64</v>
      </c>
      <c r="G578" t="s">
        <v>1985</v>
      </c>
      <c r="H578">
        <v>2944</v>
      </c>
      <c r="I578">
        <v>1</v>
      </c>
      <c r="J578" t="s">
        <v>2656</v>
      </c>
      <c r="CY578" t="s">
        <v>17</v>
      </c>
      <c r="CZ578" t="s">
        <v>1941</v>
      </c>
      <c r="DA578">
        <v>64</v>
      </c>
      <c r="DB578" t="str">
        <f t="shared" ref="DB578:DB641" si="27">"cvm!"&amp;ADDRESS(ROW(DF578),COLUMN(DF578)) &amp; "#"</f>
        <v>cvm!$DF$578#</v>
      </c>
      <c r="DC578" t="str" cm="1">
        <f t="array" ref="DC578">_xlfn.LET(_xlpm.x, DF578,
         _xlpm.cellAddress, "【 cvm!" &amp; ADDRESS(ROW(cvmCpu选项表[[#This Row],[自检]]),COLUMN(cvmCpu选项表[[#This Row],[自检]])) &amp; "】",
         _xlfn.IFS(ISBLANK(_xlpm.x),   "error:右侧选项不足" &amp;  _xlpm.cellAddress,
               ISERROR(_xlpm.x),   "error:右侧选项执行失败: cvm!" &amp; _xlpm.cellAddress,
               TRUE,             "ok")
)</f>
        <v>ok</v>
      </c>
      <c r="DF578" cm="1">
        <f t="array" ref="DF578">TRANSPOSE(
_xlfn.UNIQUE(
_xlfn._xlws.FILTER(cvm表[CPU],(cvm表[地域]=cvmCpu选项表[[#This Row],[地域]])
*IF(cvmCpu选项表[[#This Row],[机型]]="",TRUE,(cvm表[机型]=cvmCpu选项表[[#This Row],[机型]]))
*IF(cvmCpu选项表[[#This Row],[内存]]="",TRUE,(cvm表[内存]=cvmCpu选项表[[#This Row],[内存]]))))
)</f>
        <v>16</v>
      </c>
      <c r="FK578" t="s">
        <v>1924</v>
      </c>
      <c r="FL578" t="s">
        <v>1979</v>
      </c>
      <c r="FM578">
        <v>8</v>
      </c>
      <c r="FN578" t="str">
        <f t="shared" ref="FN578:FN641" si="28">"cvm!"&amp;ADDRESS(ROW(FR578),COLUMN(FR578)) &amp; "#"</f>
        <v>cvm!$FR$578#</v>
      </c>
      <c r="FO578" t="str" cm="1">
        <f t="array" ref="FO578">_xlfn.LET(_xlpm.x, FR578,
         _xlpm.cellAddress, "【 cvm!" &amp; ADDRESS(ROW(cvm内存选项表[[#This Row],[自检]]),COLUMN(cvm内存选项表[[#This Row],[自检]])) &amp; "】",
         _xlfn.IFS(ISBLANK(_xlpm.x),   "error:右侧选项不足" &amp;  _xlpm.cellAddress,
               ISERROR(_xlpm.x),   "error:右侧选项执行失败: cvm!" &amp; _xlpm.cellAddress,
               TRUE,             "ok")
)</f>
        <v>ok</v>
      </c>
      <c r="FR578" cm="1">
        <f t="array" ref="FR578:FS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8">
        <v>32</v>
      </c>
    </row>
    <row r="579" spans="2:176">
      <c r="B579" t="e" vm="930">
        <v>#VALUE!</v>
      </c>
      <c r="C579" t="s">
        <v>1924</v>
      </c>
      <c r="D579" t="s">
        <v>1989</v>
      </c>
      <c r="E579">
        <v>32</v>
      </c>
      <c r="F579">
        <v>128</v>
      </c>
      <c r="G579" t="s">
        <v>1944</v>
      </c>
      <c r="H579">
        <v>4416</v>
      </c>
      <c r="I579">
        <v>1</v>
      </c>
      <c r="J579" t="s">
        <v>2657</v>
      </c>
      <c r="CY579" t="s">
        <v>17</v>
      </c>
      <c r="CZ579" t="s">
        <v>1941</v>
      </c>
      <c r="DA579">
        <v>128</v>
      </c>
      <c r="DB579" t="str">
        <f t="shared" si="27"/>
        <v>cvm!$DF$579#</v>
      </c>
      <c r="DC579" t="str" cm="1">
        <f t="array" ref="DC579">_xlfn.LET(_xlpm.x, DF579,
         _xlpm.cellAddress, "【 cvm!" &amp; ADDRESS(ROW(cvmCpu选项表[[#This Row],[自检]]),COLUMN(cvmCpu选项表[[#This Row],[自检]])) &amp; "】",
         _xlfn.IFS(ISBLANK(_xlpm.x),   "error:右侧选项不足" &amp;  _xlpm.cellAddress,
               ISERROR(_xlpm.x),   "error:右侧选项执行失败: cvm!" &amp; _xlpm.cellAddress,
               TRUE,             "ok")
)</f>
        <v>ok</v>
      </c>
      <c r="DF579" cm="1">
        <f t="array" ref="DF579">TRANSPOSE(
_xlfn.UNIQUE(
_xlfn._xlws.FILTER(cvm表[CPU],(cvm表[地域]=cvmCpu选项表[[#This Row],[地域]])
*IF(cvmCpu选项表[[#This Row],[机型]]="",TRUE,(cvm表[机型]=cvmCpu选项表[[#This Row],[机型]]))
*IF(cvmCpu选项表[[#This Row],[内存]]="",TRUE,(cvm表[内存]=cvmCpu选项表[[#This Row],[内存]]))))
)</f>
        <v>32</v>
      </c>
      <c r="FK579" t="s">
        <v>1924</v>
      </c>
      <c r="FL579" t="s">
        <v>1979</v>
      </c>
      <c r="FM579">
        <v>16</v>
      </c>
      <c r="FN579" t="str">
        <f t="shared" si="28"/>
        <v>cvm!$FR$579#</v>
      </c>
      <c r="FO579" t="str" cm="1">
        <f t="array" ref="FO579">_xlfn.LET(_xlpm.x, FR579,
         _xlpm.cellAddress, "【 cvm!" &amp; ADDRESS(ROW(cvm内存选项表[[#This Row],[自检]]),COLUMN(cvm内存选项表[[#This Row],[自检]])) &amp; "】",
         _xlfn.IFS(ISBLANK(_xlpm.x),   "error:右侧选项不足" &amp;  _xlpm.cellAddress,
               ISERROR(_xlpm.x),   "error:右侧选项执行失败: cvm!" &amp; _xlpm.cellAddress,
               TRUE,             "ok")
)</f>
        <v>ok</v>
      </c>
      <c r="FR579" cm="1">
        <f t="array" ref="FR579:FS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79">
        <v>64</v>
      </c>
    </row>
    <row r="580" spans="2:176">
      <c r="B580" t="e" vm="931">
        <v>#VALUE!</v>
      </c>
      <c r="C580" t="s">
        <v>1924</v>
      </c>
      <c r="D580" t="s">
        <v>1989</v>
      </c>
      <c r="E580">
        <v>48</v>
      </c>
      <c r="F580">
        <v>96</v>
      </c>
      <c r="G580" t="s">
        <v>2028</v>
      </c>
      <c r="H580">
        <v>4416</v>
      </c>
      <c r="I580">
        <v>1</v>
      </c>
      <c r="J580" t="s">
        <v>2658</v>
      </c>
      <c r="CY580" t="s">
        <v>17</v>
      </c>
      <c r="CZ580" t="s">
        <v>1941</v>
      </c>
      <c r="DA580">
        <v>256</v>
      </c>
      <c r="DB580" t="str">
        <f t="shared" si="27"/>
        <v>cvm!$DF$580#</v>
      </c>
      <c r="DC580" t="str" cm="1">
        <f t="array" ref="DC580">_xlfn.LET(_xlpm.x, DF580,
         _xlpm.cellAddress, "【 cvm!" &amp; ADDRESS(ROW(cvmCpu选项表[[#This Row],[自检]]),COLUMN(cvmCpu选项表[[#This Row],[自检]])) &amp; "】",
         _xlfn.IFS(ISBLANK(_xlpm.x),   "error:右侧选项不足" &amp;  _xlpm.cellAddress,
               ISERROR(_xlpm.x),   "error:右侧选项执行失败: cvm!" &amp; _xlpm.cellAddress,
               TRUE,             "ok")
)</f>
        <v>ok</v>
      </c>
      <c r="DF580" cm="1">
        <f t="array" ref="DF580">TRANSPOSE(
_xlfn.UNIQUE(
_xlfn._xlws.FILTER(cvm表[CPU],(cvm表[地域]=cvmCpu选项表[[#This Row],[地域]])
*IF(cvmCpu选项表[[#This Row],[机型]]="",TRUE,(cvm表[机型]=cvmCpu选项表[[#This Row],[机型]]))
*IF(cvmCpu选项表[[#This Row],[内存]]="",TRUE,(cvm表[内存]=cvmCpu选项表[[#This Row],[内存]]))))
)</f>
        <v>64</v>
      </c>
      <c r="FK580" t="s">
        <v>1924</v>
      </c>
      <c r="FL580" t="s">
        <v>1979</v>
      </c>
      <c r="FM580">
        <v>32</v>
      </c>
      <c r="FN580" t="str">
        <f t="shared" si="28"/>
        <v>cvm!$FR$580#</v>
      </c>
      <c r="FO580" t="str" cm="1">
        <f t="array" ref="FO580">_xlfn.LET(_xlpm.x, FR580,
         _xlpm.cellAddress, "【 cvm!" &amp; ADDRESS(ROW(cvm内存选项表[[#This Row],[自检]]),COLUMN(cvm内存选项表[[#This Row],[自检]])) &amp; "】",
         _xlfn.IFS(ISBLANK(_xlpm.x),   "error:右侧选项不足" &amp;  _xlpm.cellAddress,
               ISERROR(_xlpm.x),   "error:右侧选项执行失败: cvm!" &amp; _xlpm.cellAddress,
               TRUE,             "ok")
)</f>
        <v>ok</v>
      </c>
      <c r="FR580" cm="1">
        <f t="array" ref="FR580:FS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80">
        <v>128</v>
      </c>
    </row>
    <row r="581" spans="2:176">
      <c r="B581" t="e" vm="932">
        <v>#VALUE!</v>
      </c>
      <c r="C581" t="s">
        <v>1924</v>
      </c>
      <c r="D581" t="s">
        <v>1989</v>
      </c>
      <c r="E581">
        <v>48</v>
      </c>
      <c r="F581">
        <v>192</v>
      </c>
      <c r="G581" t="s">
        <v>2031</v>
      </c>
      <c r="H581">
        <v>6624</v>
      </c>
      <c r="I581">
        <v>1</v>
      </c>
      <c r="J581" t="s">
        <v>2659</v>
      </c>
      <c r="CY581" t="s">
        <v>17</v>
      </c>
      <c r="CZ581" t="s">
        <v>1941</v>
      </c>
      <c r="DA581">
        <v>320</v>
      </c>
      <c r="DB581" t="str">
        <f t="shared" si="27"/>
        <v>cvm!$DF$581#</v>
      </c>
      <c r="DC581" t="str" cm="1">
        <f t="array" ref="DC581">_xlfn.LET(_xlpm.x, DF581,
         _xlpm.cellAddress, "【 cvm!" &amp; ADDRESS(ROW(cvmCpu选项表[[#This Row],[自检]]),COLUMN(cvmCpu选项表[[#This Row],[自检]])) &amp; "】",
         _xlfn.IFS(ISBLANK(_xlpm.x),   "error:右侧选项不足" &amp;  _xlpm.cellAddress,
               ISERROR(_xlpm.x),   "error:右侧选项执行失败: cvm!" &amp; _xlpm.cellAddress,
               TRUE,             "ok")
)</f>
        <v>ok</v>
      </c>
      <c r="DF581" cm="1">
        <f t="array" ref="DF581">TRANSPOSE(
_xlfn.UNIQUE(
_xlfn._xlws.FILTER(cvm表[CPU],(cvm表[地域]=cvmCpu选项表[[#This Row],[地域]])
*IF(cvmCpu选项表[[#This Row],[机型]]="",TRUE,(cvm表[机型]=cvmCpu选项表[[#This Row],[机型]]))
*IF(cvmCpu选项表[[#This Row],[内存]]="",TRUE,(cvm表[内存]=cvmCpu选项表[[#This Row],[内存]]))))
)</f>
        <v>84</v>
      </c>
      <c r="FK581" t="s">
        <v>1924</v>
      </c>
      <c r="FL581" t="s">
        <v>1979</v>
      </c>
      <c r="FM581">
        <v>48</v>
      </c>
      <c r="FN581" t="str">
        <f t="shared" si="28"/>
        <v>cvm!$FR$581#</v>
      </c>
      <c r="FO581" t="str" cm="1">
        <f t="array" ref="FO581">_xlfn.LET(_xlpm.x, FR581,
         _xlpm.cellAddress, "【 cvm!" &amp; ADDRESS(ROW(cvm内存选项表[[#This Row],[自检]]),COLUMN(cvm内存选项表[[#This Row],[自检]])) &amp; "】",
         _xlfn.IFS(ISBLANK(_xlpm.x),   "error:右侧选项不足" &amp;  _xlpm.cellAddress,
               ISERROR(_xlpm.x),   "error:右侧选项执行失败: cvm!" &amp; _xlpm.cellAddress,
               TRUE,             "ok")
)</f>
        <v>ok</v>
      </c>
      <c r="FR581" cm="1">
        <f t="array" ref="FR581:FT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81">
        <v>128</v>
      </c>
      <c r="FT581">
        <v>192</v>
      </c>
    </row>
    <row r="582" spans="2:176">
      <c r="B582" t="e" vm="933">
        <v>#VALUE!</v>
      </c>
      <c r="C582" t="s">
        <v>1924</v>
      </c>
      <c r="D582" t="s">
        <v>1989</v>
      </c>
      <c r="E582">
        <v>64</v>
      </c>
      <c r="F582">
        <v>256</v>
      </c>
      <c r="G582" t="s">
        <v>1946</v>
      </c>
      <c r="H582">
        <v>8832</v>
      </c>
      <c r="I582">
        <v>1</v>
      </c>
      <c r="J582" t="s">
        <v>2660</v>
      </c>
      <c r="CY582" t="s">
        <v>17</v>
      </c>
      <c r="CZ582" t="s">
        <v>1950</v>
      </c>
      <c r="DA582">
        <v>64</v>
      </c>
      <c r="DB582" t="str">
        <f t="shared" si="27"/>
        <v>cvm!$DF$582#</v>
      </c>
      <c r="DC582" t="str" cm="1">
        <f t="array" ref="DC582">_xlfn.LET(_xlpm.x, DF582,
         _xlpm.cellAddress, "【 cvm!" &amp; ADDRESS(ROW(cvmCpu选项表[[#This Row],[自检]]),COLUMN(cvmCpu选项表[[#This Row],[自检]])) &amp; "】",
         _xlfn.IFS(ISBLANK(_xlpm.x),   "error:右侧选项不足" &amp;  _xlpm.cellAddress,
               ISERROR(_xlpm.x),   "error:右侧选项执行失败: cvm!" &amp; _xlpm.cellAddress,
               TRUE,             "ok")
)</f>
        <v>ok</v>
      </c>
      <c r="DF582" cm="1">
        <f t="array" ref="DF582">TRANSPOSE(
_xlfn.UNIQUE(
_xlfn._xlws.FILTER(cvm表[CPU],(cvm表[地域]=cvmCpu选项表[[#This Row],[地域]])
*IF(cvmCpu选项表[[#This Row],[机型]]="",TRUE,(cvm表[机型]=cvmCpu选项表[[#This Row],[机型]]))
*IF(cvmCpu选项表[[#This Row],[内存]]="",TRUE,(cvm表[内存]=cvmCpu选项表[[#This Row],[内存]]))))
)</f>
        <v>16</v>
      </c>
      <c r="FK582" t="s">
        <v>1924</v>
      </c>
      <c r="FL582" t="s">
        <v>1979</v>
      </c>
      <c r="FM582">
        <v>64</v>
      </c>
      <c r="FN582" t="str">
        <f t="shared" si="28"/>
        <v>cvm!$FR$582#</v>
      </c>
      <c r="FO582" t="str" cm="1">
        <f t="array" ref="FO582">_xlfn.LET(_xlpm.x, FR582,
         _xlpm.cellAddress, "【 cvm!" &amp; ADDRESS(ROW(cvm内存选项表[[#This Row],[自检]]),COLUMN(cvm内存选项表[[#This Row],[自检]])) &amp; "】",
         _xlfn.IFS(ISBLANK(_xlpm.x),   "error:右侧选项不足" &amp;  _xlpm.cellAddress,
               ISERROR(_xlpm.x),   "error:右侧选项执行失败: cvm!" &amp; _xlpm.cellAddress,
               TRUE,             "ok")
)</f>
        <v>ok</v>
      </c>
      <c r="FR582" cm="1">
        <f t="array" ref="FR582:FS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82">
        <v>256</v>
      </c>
    </row>
    <row r="583" spans="2:176">
      <c r="B583" t="e" vm="934">
        <v>#VALUE!</v>
      </c>
      <c r="C583" t="s">
        <v>1924</v>
      </c>
      <c r="D583" t="s">
        <v>1989</v>
      </c>
      <c r="E583">
        <v>72</v>
      </c>
      <c r="F583">
        <v>288</v>
      </c>
      <c r="G583" t="s">
        <v>2095</v>
      </c>
      <c r="H583">
        <v>9936</v>
      </c>
      <c r="I583">
        <v>1</v>
      </c>
      <c r="J583" t="s">
        <v>2661</v>
      </c>
      <c r="CY583" t="s">
        <v>17</v>
      </c>
      <c r="CZ583" t="s">
        <v>1950</v>
      </c>
      <c r="DA583">
        <v>128</v>
      </c>
      <c r="DB583" t="str">
        <f t="shared" si="27"/>
        <v>cvm!$DF$583#</v>
      </c>
      <c r="DC583" t="str" cm="1">
        <f t="array" ref="DC583">_xlfn.LET(_xlpm.x, DF583,
         _xlpm.cellAddress, "【 cvm!" &amp; ADDRESS(ROW(cvmCpu选项表[[#This Row],[自检]]),COLUMN(cvmCpu选项表[[#This Row],[自检]])) &amp; "】",
         _xlfn.IFS(ISBLANK(_xlpm.x),   "error:右侧选项不足" &amp;  _xlpm.cellAddress,
               ISERROR(_xlpm.x),   "error:右侧选项执行失败: cvm!" &amp; _xlpm.cellAddress,
               TRUE,             "ok")
)</f>
        <v>ok</v>
      </c>
      <c r="DF583" cm="1">
        <f t="array" ref="DF583">TRANSPOSE(
_xlfn.UNIQUE(
_xlfn._xlws.FILTER(cvm表[CPU],(cvm表[地域]=cvmCpu选项表[[#This Row],[地域]])
*IF(cvmCpu选项表[[#This Row],[机型]]="",TRUE,(cvm表[机型]=cvmCpu选项表[[#This Row],[机型]]))
*IF(cvmCpu选项表[[#This Row],[内存]]="",TRUE,(cvm表[内存]=cvmCpu选项表[[#This Row],[内存]]))))
)</f>
        <v>32</v>
      </c>
      <c r="FK583" t="s">
        <v>1924</v>
      </c>
      <c r="FL583" t="s">
        <v>1979</v>
      </c>
      <c r="FM583">
        <v>80</v>
      </c>
      <c r="FN583" t="str">
        <f t="shared" si="28"/>
        <v>cvm!$FR$583#</v>
      </c>
      <c r="FO583" t="str" cm="1">
        <f t="array" ref="FO583">_xlfn.LET(_xlpm.x, FR583,
         _xlpm.cellAddress, "【 cvm!" &amp; ADDRESS(ROW(cvm内存选项表[[#This Row],[自检]]),COLUMN(cvm内存选项表[[#This Row],[自检]])) &amp; "】",
         _xlfn.IFS(ISBLANK(_xlpm.x),   "error:右侧选项不足" &amp;  _xlpm.cellAddress,
               ISERROR(_xlpm.x),   "error:右侧选项执行失败: cvm!" &amp; _xlpm.cellAddress,
               TRUE,             "ok")
)</f>
        <v>ok</v>
      </c>
      <c r="FR583" cm="1">
        <f t="array" ref="FR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76">
      <c r="B584" t="e" vm="935">
        <v>#VALUE!</v>
      </c>
      <c r="C584" t="s">
        <v>1924</v>
      </c>
      <c r="D584" t="s">
        <v>1991</v>
      </c>
      <c r="E584">
        <v>1</v>
      </c>
      <c r="F584">
        <v>1</v>
      </c>
      <c r="G584" t="s">
        <v>2108</v>
      </c>
      <c r="H584">
        <v>57</v>
      </c>
      <c r="I584">
        <v>1</v>
      </c>
      <c r="J584" t="s">
        <v>2662</v>
      </c>
      <c r="CY584" t="s">
        <v>17</v>
      </c>
      <c r="CZ584" t="s">
        <v>1950</v>
      </c>
      <c r="DA584">
        <v>256</v>
      </c>
      <c r="DB584" t="str">
        <f t="shared" si="27"/>
        <v>cvm!$DF$584#</v>
      </c>
      <c r="DC584" t="str" cm="1">
        <f t="array" ref="DC584">_xlfn.LET(_xlpm.x, DF584,
         _xlpm.cellAddress, "【 cvm!" &amp; ADDRESS(ROW(cvmCpu选项表[[#This Row],[自检]]),COLUMN(cvmCpu选项表[[#This Row],[自检]])) &amp; "】",
         _xlfn.IFS(ISBLANK(_xlpm.x),   "error:右侧选项不足" &amp;  _xlpm.cellAddress,
               ISERROR(_xlpm.x),   "error:右侧选项执行失败: cvm!" &amp; _xlpm.cellAddress,
               TRUE,             "ok")
)</f>
        <v>ok</v>
      </c>
      <c r="DF584" cm="1">
        <f t="array" ref="DF584">TRANSPOSE(
_xlfn.UNIQUE(
_xlfn._xlws.FILTER(cvm表[CPU],(cvm表[地域]=cvmCpu选项表[[#This Row],[地域]])
*IF(cvmCpu选项表[[#This Row],[机型]]="",TRUE,(cvm表[机型]=cvmCpu选项表[[#This Row],[机型]]))
*IF(cvmCpu选项表[[#This Row],[内存]]="",TRUE,(cvm表[内存]=cvmCpu选项表[[#This Row],[内存]]))))
)</f>
        <v>64</v>
      </c>
      <c r="FK584" t="s">
        <v>1924</v>
      </c>
      <c r="FL584" t="s">
        <v>1979</v>
      </c>
      <c r="FM584">
        <v>90</v>
      </c>
      <c r="FN584" t="str">
        <f t="shared" si="28"/>
        <v>cvm!$FR$584#</v>
      </c>
      <c r="FO584" t="str" cm="1">
        <f t="array" ref="FO584">_xlfn.LET(_xlpm.x, FR584,
         _xlpm.cellAddress, "【 cvm!" &amp; ADDRESS(ROW(cvm内存选项表[[#This Row],[自检]]),COLUMN(cvm内存选项表[[#This Row],[自检]])) &amp; "】",
         _xlfn.IFS(ISBLANK(_xlpm.x),   "error:右侧选项不足" &amp;  _xlpm.cellAddress,
               ISERROR(_xlpm.x),   "error:右侧选项执行失败: cvm!" &amp; _xlpm.cellAddress,
               TRUE,             "ok")
)</f>
        <v>ok</v>
      </c>
      <c r="FR584" cm="1">
        <f t="array" ref="FR584:FS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584">
        <v>480</v>
      </c>
    </row>
    <row r="585" spans="2:176">
      <c r="B585" t="e" vm="936">
        <v>#VALUE!</v>
      </c>
      <c r="C585" t="s">
        <v>1924</v>
      </c>
      <c r="D585" t="s">
        <v>1991</v>
      </c>
      <c r="E585">
        <v>1</v>
      </c>
      <c r="F585">
        <v>4</v>
      </c>
      <c r="G585" t="s">
        <v>2110</v>
      </c>
      <c r="H585">
        <v>136.5</v>
      </c>
      <c r="I585">
        <v>1</v>
      </c>
      <c r="J585" t="s">
        <v>2663</v>
      </c>
      <c r="CY585" t="s">
        <v>17</v>
      </c>
      <c r="CZ585" t="s">
        <v>1953</v>
      </c>
      <c r="DA585">
        <v>32</v>
      </c>
      <c r="DB585" t="str">
        <f t="shared" si="27"/>
        <v>cvm!$DF$585#</v>
      </c>
      <c r="DC585" t="str" cm="1">
        <f t="array" ref="DC585">_xlfn.LET(_xlpm.x, DF585,
         _xlpm.cellAddress, "【 cvm!" &amp; ADDRESS(ROW(cvmCpu选项表[[#This Row],[自检]]),COLUMN(cvmCpu选项表[[#This Row],[自检]])) &amp; "】",
         _xlfn.IFS(ISBLANK(_xlpm.x),   "error:右侧选项不足" &amp;  _xlpm.cellAddress,
               ISERROR(_xlpm.x),   "error:右侧选项执行失败: cvm!" &amp; _xlpm.cellAddress,
               TRUE,             "ok")
)</f>
        <v>ok</v>
      </c>
      <c r="DF585" cm="1">
        <f t="array" ref="DF585">TRANSPOSE(
_xlfn.UNIQUE(
_xlfn._xlws.FILTER(cvm表[CPU],(cvm表[地域]=cvmCpu选项表[[#This Row],[地域]])
*IF(cvmCpu选项表[[#This Row],[机型]]="",TRUE,(cvm表[机型]=cvmCpu选项表[[#This Row],[机型]]))
*IF(cvmCpu选项表[[#This Row],[内存]]="",TRUE,(cvm表[内存]=cvmCpu选项表[[#This Row],[内存]]))))
)</f>
        <v>8</v>
      </c>
      <c r="FK585" t="s">
        <v>1924</v>
      </c>
      <c r="FL585" t="s">
        <v>1979</v>
      </c>
      <c r="FM585">
        <v>96</v>
      </c>
      <c r="FN585" t="str">
        <f t="shared" si="28"/>
        <v>cvm!$FR$585#</v>
      </c>
      <c r="FO585" t="str" cm="1">
        <f t="array" ref="FO585">_xlfn.LET(_xlpm.x, FR585,
         _xlpm.cellAddress, "【 cvm!" &amp; ADDRESS(ROW(cvm内存选项表[[#This Row],[自检]]),COLUMN(cvm内存选项表[[#This Row],[自检]])) &amp; "】",
         _xlfn.IFS(ISBLANK(_xlpm.x),   "error:右侧选项不足" &amp;  _xlpm.cellAddress,
               ISERROR(_xlpm.x),   "error:右侧选项执行失败: cvm!" &amp; _xlpm.cellAddress,
               TRUE,             "ok")
)</f>
        <v>ok</v>
      </c>
      <c r="FR585" cm="1">
        <f t="array" ref="FR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76">
      <c r="B586" t="e" vm="937">
        <v>#VALUE!</v>
      </c>
      <c r="C586" t="s">
        <v>1924</v>
      </c>
      <c r="D586" t="s">
        <v>1991</v>
      </c>
      <c r="E586">
        <v>2</v>
      </c>
      <c r="F586">
        <v>8</v>
      </c>
      <c r="G586" t="s">
        <v>2114</v>
      </c>
      <c r="H586">
        <v>273</v>
      </c>
      <c r="I586">
        <v>1</v>
      </c>
      <c r="J586" t="s">
        <v>2664</v>
      </c>
      <c r="CY586" t="s">
        <v>17</v>
      </c>
      <c r="CZ586" t="s">
        <v>1953</v>
      </c>
      <c r="DA586">
        <v>64</v>
      </c>
      <c r="DB586" t="str">
        <f t="shared" si="27"/>
        <v>cvm!$DF$586#</v>
      </c>
      <c r="DC586" t="str" cm="1">
        <f t="array" ref="DC586">_xlfn.LET(_xlpm.x, DF586,
         _xlpm.cellAddress, "【 cvm!" &amp; ADDRESS(ROW(cvmCpu选项表[[#This Row],[自检]]),COLUMN(cvmCpu选项表[[#This Row],[自检]])) &amp; "】",
         _xlfn.IFS(ISBLANK(_xlpm.x),   "error:右侧选项不足" &amp;  _xlpm.cellAddress,
               ISERROR(_xlpm.x),   "error:右侧选项执行失败: cvm!" &amp; _xlpm.cellAddress,
               TRUE,             "ok")
)</f>
        <v>ok</v>
      </c>
      <c r="DF586" cm="1">
        <f t="array" ref="DF586">TRANSPOSE(
_xlfn.UNIQUE(
_xlfn._xlws.FILTER(cvm表[CPU],(cvm表[地域]=cvmCpu选项表[[#This Row],[地域]])
*IF(cvmCpu选项表[[#This Row],[机型]]="",TRUE,(cvm表[机型]=cvmCpu选项表[[#This Row],[机型]]))
*IF(cvmCpu选项表[[#This Row],[内存]]="",TRUE,(cvm表[内存]=cvmCpu选项表[[#This Row],[内存]]))))
)</f>
        <v>16</v>
      </c>
      <c r="FK586" t="s">
        <v>1924</v>
      </c>
      <c r="FL586" t="s">
        <v>1979</v>
      </c>
      <c r="FM586">
        <v>128</v>
      </c>
      <c r="FN586" t="str">
        <f t="shared" si="28"/>
        <v>cvm!$FR$586#</v>
      </c>
      <c r="FO586" t="str" cm="1">
        <f t="array" ref="FO586">_xlfn.LET(_xlpm.x, FR586,
         _xlpm.cellAddress, "【 cvm!" &amp; ADDRESS(ROW(cvm内存选项表[[#This Row],[自检]]),COLUMN(cvm内存选项表[[#This Row],[自检]])) &amp; "】",
         _xlfn.IFS(ISBLANK(_xlpm.x),   "error:右侧选项不足" &amp;  _xlpm.cellAddress,
               ISERROR(_xlpm.x),   "error:右侧选项执行失败: cvm!" &amp; _xlpm.cellAddress,
               TRUE,             "ok")
)</f>
        <v>ok</v>
      </c>
      <c r="FR586" cm="1">
        <f t="array" ref="FR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76">
      <c r="B587" t="e" vm="938">
        <v>#VALUE!</v>
      </c>
      <c r="C587" t="s">
        <v>1924</v>
      </c>
      <c r="D587" t="s">
        <v>1991</v>
      </c>
      <c r="E587">
        <v>2</v>
      </c>
      <c r="F587">
        <v>4</v>
      </c>
      <c r="G587" t="s">
        <v>2074</v>
      </c>
      <c r="H587">
        <v>180</v>
      </c>
      <c r="I587">
        <v>1</v>
      </c>
      <c r="J587" t="s">
        <v>2665</v>
      </c>
      <c r="CY587" t="s">
        <v>17</v>
      </c>
      <c r="CZ587" t="s">
        <v>1953</v>
      </c>
      <c r="DA587">
        <v>96</v>
      </c>
      <c r="DB587" t="str">
        <f t="shared" si="27"/>
        <v>cvm!$DF$587#</v>
      </c>
      <c r="DC587" t="str" cm="1">
        <f t="array" ref="DC587">_xlfn.LET(_xlpm.x, DF587,
         _xlpm.cellAddress, "【 cvm!" &amp; ADDRESS(ROW(cvmCpu选项表[[#This Row],[自检]]),COLUMN(cvmCpu选项表[[#This Row],[自检]])) &amp; "】",
         _xlfn.IFS(ISBLANK(_xlpm.x),   "error:右侧选项不足" &amp;  _xlpm.cellAddress,
               ISERROR(_xlpm.x),   "error:右侧选项执行失败: cvm!" &amp; _xlpm.cellAddress,
               TRUE,             "ok")
)</f>
        <v>ok</v>
      </c>
      <c r="DF587" cm="1">
        <f t="array" ref="DF587">TRANSPOSE(
_xlfn.UNIQUE(
_xlfn._xlws.FILTER(cvm表[CPU],(cvm表[地域]=cvmCpu选项表[[#This Row],[地域]])
*IF(cvmCpu选项表[[#This Row],[机型]]="",TRUE,(cvm表[机型]=cvmCpu选项表[[#This Row],[机型]]))
*IF(cvmCpu选项表[[#This Row],[内存]]="",TRUE,(cvm表[内存]=cvmCpu选项表[[#This Row],[内存]]))))
)</f>
        <v>24</v>
      </c>
      <c r="FK587" t="s">
        <v>1924</v>
      </c>
      <c r="FL587" t="s">
        <v>1979</v>
      </c>
      <c r="FM587">
        <v>160</v>
      </c>
      <c r="FN587" t="str">
        <f t="shared" si="28"/>
        <v>cvm!$FR$587#</v>
      </c>
      <c r="FO587" t="str" cm="1">
        <f t="array" ref="FO587">_xlfn.LET(_xlpm.x, FR587,
         _xlpm.cellAddress, "【 cvm!" &amp; ADDRESS(ROW(cvm内存选项表[[#This Row],[自检]]),COLUMN(cvm内存选项表[[#This Row],[自检]])) &amp; "】",
         _xlfn.IFS(ISBLANK(_xlpm.x),   "error:右侧选项不足" &amp;  _xlpm.cellAddress,
               ISERROR(_xlpm.x),   "error:右侧选项执行失败: cvm!" &amp; _xlpm.cellAddress,
               TRUE,             "ok")
)</f>
        <v>ok</v>
      </c>
      <c r="FR587" cm="1">
        <f t="array" ref="FR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76">
      <c r="B588" t="e" vm="939">
        <v>#VALUE!</v>
      </c>
      <c r="C588" t="s">
        <v>1924</v>
      </c>
      <c r="D588" t="s">
        <v>1991</v>
      </c>
      <c r="E588">
        <v>4</v>
      </c>
      <c r="F588">
        <v>16</v>
      </c>
      <c r="G588" t="s">
        <v>1967</v>
      </c>
      <c r="H588">
        <v>546</v>
      </c>
      <c r="I588">
        <v>1</v>
      </c>
      <c r="J588" t="s">
        <v>2666</v>
      </c>
      <c r="CY588" t="s">
        <v>17</v>
      </c>
      <c r="CZ588" t="s">
        <v>1953</v>
      </c>
      <c r="DA588">
        <v>128</v>
      </c>
      <c r="DB588" t="str">
        <f t="shared" si="27"/>
        <v>cvm!$DF$588#</v>
      </c>
      <c r="DC588" t="str" cm="1">
        <f t="array" ref="DC588">_xlfn.LET(_xlpm.x, DF588,
         _xlpm.cellAddress, "【 cvm!" &amp; ADDRESS(ROW(cvmCpu选项表[[#This Row],[自检]]),COLUMN(cvmCpu选项表[[#This Row],[自检]])) &amp; "】",
         _xlfn.IFS(ISBLANK(_xlpm.x),   "error:右侧选项不足" &amp;  _xlpm.cellAddress,
               ISERROR(_xlpm.x),   "error:右侧选项执行失败: cvm!" &amp; _xlpm.cellAddress,
               TRUE,             "ok")
)</f>
        <v>ok</v>
      </c>
      <c r="DF588" cm="1">
        <f t="array" ref="DF588">TRANSPOSE(
_xlfn.UNIQUE(
_xlfn._xlws.FILTER(cvm表[CPU],(cvm表[地域]=cvmCpu选项表[[#This Row],[地域]])
*IF(cvmCpu选项表[[#This Row],[机型]]="",TRUE,(cvm表[机型]=cvmCpu选项表[[#This Row],[机型]]))
*IF(cvmCpu选项表[[#This Row],[内存]]="",TRUE,(cvm表[内存]=cvmCpu选项表[[#This Row],[内存]]))))
)</f>
        <v>32</v>
      </c>
      <c r="FK588" t="s">
        <v>1924</v>
      </c>
      <c r="FL588" t="s">
        <v>1979</v>
      </c>
      <c r="FM588">
        <v>180</v>
      </c>
      <c r="FN588" t="str">
        <f t="shared" si="28"/>
        <v>cvm!$FR$588#</v>
      </c>
      <c r="FO588" t="str" cm="1">
        <f t="array" ref="FO588">_xlfn.LET(_xlpm.x, FR588,
         _xlpm.cellAddress, "【 cvm!" &amp; ADDRESS(ROW(cvm内存选项表[[#This Row],[自检]]),COLUMN(cvm内存选项表[[#This Row],[自检]])) &amp; "】",
         _xlfn.IFS(ISBLANK(_xlpm.x),   "error:右侧选项不足" &amp;  _xlpm.cellAddress,
               ISERROR(_xlpm.x),   "error:右侧选项执行失败: cvm!" &amp; _xlpm.cellAddress,
               TRUE,             "ok")
)</f>
        <v>ok</v>
      </c>
      <c r="FR588" cm="1">
        <f t="array" ref="FR588:FS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588">
        <v>960</v>
      </c>
    </row>
    <row r="589" spans="2:176">
      <c r="B589" t="e" vm="940">
        <v>#VALUE!</v>
      </c>
      <c r="C589" t="s">
        <v>1924</v>
      </c>
      <c r="D589" t="s">
        <v>1991</v>
      </c>
      <c r="E589">
        <v>4</v>
      </c>
      <c r="F589">
        <v>8</v>
      </c>
      <c r="G589" t="s">
        <v>1970</v>
      </c>
      <c r="H589">
        <v>364</v>
      </c>
      <c r="I589">
        <v>1</v>
      </c>
      <c r="J589" t="s">
        <v>2667</v>
      </c>
      <c r="CY589" t="s">
        <v>17</v>
      </c>
      <c r="CZ589" t="s">
        <v>1953</v>
      </c>
      <c r="DA589">
        <v>256</v>
      </c>
      <c r="DB589" t="str">
        <f t="shared" si="27"/>
        <v>cvm!$DF$589#</v>
      </c>
      <c r="DC589" t="str" cm="1">
        <f t="array" ref="DC589">_xlfn.LET(_xlpm.x, DF589,
         _xlpm.cellAddress, "【 cvm!" &amp; ADDRESS(ROW(cvmCpu选项表[[#This Row],[自检]]),COLUMN(cvmCpu选项表[[#This Row],[自检]])) &amp; "】",
         _xlfn.IFS(ISBLANK(_xlpm.x),   "error:右侧选项不足" &amp;  _xlpm.cellAddress,
               ISERROR(_xlpm.x),   "error:右侧选项执行失败: cvm!" &amp; _xlpm.cellAddress,
               TRUE,             "ok")
)</f>
        <v>ok</v>
      </c>
      <c r="DF589" cm="1">
        <f t="array" ref="DF589">TRANSPOSE(
_xlfn.UNIQUE(
_xlfn._xlws.FILTER(cvm表[CPU],(cvm表[地域]=cvmCpu选项表[[#This Row],[地域]])
*IF(cvmCpu选项表[[#This Row],[机型]]="",TRUE,(cvm表[机型]=cvmCpu选项表[[#This Row],[机型]]))
*IF(cvmCpu选项表[[#This Row],[内存]]="",TRUE,(cvm表[内存]=cvmCpu选项表[[#This Row],[内存]]))))
)</f>
        <v>64</v>
      </c>
      <c r="FK589" t="s">
        <v>1924</v>
      </c>
      <c r="FL589" t="s">
        <v>1982</v>
      </c>
      <c r="FM589">
        <v>1</v>
      </c>
      <c r="FN589" t="str">
        <f t="shared" si="28"/>
        <v>cvm!$FR$589#</v>
      </c>
      <c r="FO589" t="str" cm="1">
        <f t="array" ref="FO589">_xlfn.LET(_xlpm.x, FR589,
         _xlpm.cellAddress, "【 cvm!" &amp; ADDRESS(ROW(cvm内存选项表[[#This Row],[自检]]),COLUMN(cvm内存选项表[[#This Row],[自检]])) &amp; "】",
         _xlfn.IFS(ISBLANK(_xlpm.x),   "error:右侧选项不足" &amp;  _xlpm.cellAddress,
               ISERROR(_xlpm.x),   "error:右侧选项执行失败: cvm!" &amp; _xlpm.cellAddress,
               TRUE,             "ok")
)</f>
        <v>ok</v>
      </c>
      <c r="FR589" cm="1">
        <f t="array" ref="FR589:FT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89">
        <v>2</v>
      </c>
      <c r="FT589">
        <v>4</v>
      </c>
    </row>
    <row r="590" spans="2:176">
      <c r="B590" t="e" vm="941">
        <v>#VALUE!</v>
      </c>
      <c r="C590" t="s">
        <v>1924</v>
      </c>
      <c r="D590" t="s">
        <v>1991</v>
      </c>
      <c r="E590">
        <v>8</v>
      </c>
      <c r="F590">
        <v>16</v>
      </c>
      <c r="G590" t="s">
        <v>1975</v>
      </c>
      <c r="H590">
        <v>728</v>
      </c>
      <c r="I590">
        <v>1</v>
      </c>
      <c r="J590" t="s">
        <v>2668</v>
      </c>
      <c r="CY590" t="s">
        <v>17</v>
      </c>
      <c r="CZ590" t="s">
        <v>1953</v>
      </c>
      <c r="DA590">
        <v>320</v>
      </c>
      <c r="DB590" t="str">
        <f t="shared" si="27"/>
        <v>cvm!$DF$590#</v>
      </c>
      <c r="DC590" t="str" cm="1">
        <f t="array" ref="DC590">_xlfn.LET(_xlpm.x, DF590,
         _xlpm.cellAddress, "【 cvm!" &amp; ADDRESS(ROW(cvmCpu选项表[[#This Row],[自检]]),COLUMN(cvmCpu选项表[[#This Row],[自检]])) &amp; "】",
         _xlfn.IFS(ISBLANK(_xlpm.x),   "error:右侧选项不足" &amp;  _xlpm.cellAddress,
               ISERROR(_xlpm.x),   "error:右侧选项执行失败: cvm!" &amp; _xlpm.cellAddress,
               TRUE,             "ok")
)</f>
        <v>ok</v>
      </c>
      <c r="DF590" cm="1">
        <f t="array" ref="DF590">TRANSPOSE(
_xlfn.UNIQUE(
_xlfn._xlws.FILTER(cvm表[CPU],(cvm表[地域]=cvmCpu选项表[[#This Row],[地域]])
*IF(cvmCpu选项表[[#This Row],[机型]]="",TRUE,(cvm表[机型]=cvmCpu选项表[[#This Row],[机型]]))
*IF(cvmCpu选项表[[#This Row],[内存]]="",TRUE,(cvm表[内存]=cvmCpu选项表[[#This Row],[内存]]))))
)</f>
        <v>76</v>
      </c>
      <c r="FK590" t="s">
        <v>1924</v>
      </c>
      <c r="FL590" t="s">
        <v>1982</v>
      </c>
      <c r="FM590">
        <v>2</v>
      </c>
      <c r="FN590" t="str">
        <f t="shared" si="28"/>
        <v>cvm!$FR$590#</v>
      </c>
      <c r="FO590" t="str" cm="1">
        <f t="array" ref="FO590">_xlfn.LET(_xlpm.x, FR590,
         _xlpm.cellAddress, "【 cvm!" &amp; ADDRESS(ROW(cvm内存选项表[[#This Row],[自检]]),COLUMN(cvm内存选项表[[#This Row],[自检]])) &amp; "】",
         _xlfn.IFS(ISBLANK(_xlpm.x),   "error:右侧选项不足" &amp;  _xlpm.cellAddress,
               ISERROR(_xlpm.x),   "error:右侧选项执行失败: cvm!" &amp; _xlpm.cellAddress,
               TRUE,             "ok")
)</f>
        <v>ok</v>
      </c>
      <c r="FR590" cm="1">
        <f t="array" ref="FR590:FS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90">
        <v>8</v>
      </c>
    </row>
    <row r="591" spans="2:176">
      <c r="B591" t="e" vm="942">
        <v>#VALUE!</v>
      </c>
      <c r="C591" t="s">
        <v>1924</v>
      </c>
      <c r="D591" t="s">
        <v>1991</v>
      </c>
      <c r="E591">
        <v>8</v>
      </c>
      <c r="F591">
        <v>32</v>
      </c>
      <c r="G591" t="s">
        <v>1956</v>
      </c>
      <c r="H591">
        <v>1092</v>
      </c>
      <c r="I591">
        <v>1</v>
      </c>
      <c r="J591" t="s">
        <v>2669</v>
      </c>
      <c r="CY591" t="s">
        <v>17</v>
      </c>
      <c r="CZ591" t="s">
        <v>1955</v>
      </c>
      <c r="DA591">
        <v>16</v>
      </c>
      <c r="DB591" t="str">
        <f t="shared" si="27"/>
        <v>cvm!$DF$591#</v>
      </c>
      <c r="DC591" t="str" cm="1">
        <f t="array" ref="DC591">_xlfn.LET(_xlpm.x, DF591,
         _xlpm.cellAddress, "【 cvm!" &amp; ADDRESS(ROW(cvmCpu选项表[[#This Row],[自检]]),COLUMN(cvmCpu选项表[[#This Row],[自检]])) &amp; "】",
         _xlfn.IFS(ISBLANK(_xlpm.x),   "error:右侧选项不足" &amp;  _xlpm.cellAddress,
               ISERROR(_xlpm.x),   "error:右侧选项执行失败: cvm!" &amp; _xlpm.cellAddress,
               TRUE,             "ok")
)</f>
        <v>ok</v>
      </c>
      <c r="DF591" cm="1">
        <f t="array" ref="DF591:DG591">TRANSPOSE(
_xlfn.UNIQUE(
_xlfn._xlws.FILTER(cvm表[CPU],(cvm表[地域]=cvmCpu选项表[[#This Row],[地域]])
*IF(cvmCpu选项表[[#This Row],[机型]]="",TRUE,(cvm表[机型]=cvmCpu选项表[[#This Row],[机型]]))
*IF(cvmCpu选项表[[#This Row],[内存]]="",TRUE,(cvm表[内存]=cvmCpu选项表[[#This Row],[内存]]))))
)</f>
        <v>4</v>
      </c>
      <c r="DG591">
        <v>8</v>
      </c>
      <c r="FK591" t="s">
        <v>1924</v>
      </c>
      <c r="FL591" t="s">
        <v>1982</v>
      </c>
      <c r="FM591">
        <v>4</v>
      </c>
      <c r="FN591" t="str">
        <f t="shared" si="28"/>
        <v>cvm!$FR$591#</v>
      </c>
      <c r="FO591" t="str" cm="1">
        <f t="array" ref="FO591">_xlfn.LET(_xlpm.x, FR591,
         _xlpm.cellAddress, "【 cvm!" &amp; ADDRESS(ROW(cvm内存选项表[[#This Row],[自检]]),COLUMN(cvm内存选项表[[#This Row],[自检]])) &amp; "】",
         _xlfn.IFS(ISBLANK(_xlpm.x),   "error:右侧选项不足" &amp;  _xlpm.cellAddress,
               ISERROR(_xlpm.x),   "error:右侧选项执行失败: cvm!" &amp; _xlpm.cellAddress,
               TRUE,             "ok")
)</f>
        <v>ok</v>
      </c>
      <c r="FR591" cm="1">
        <f t="array" ref="FR591:FS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91">
        <v>16</v>
      </c>
    </row>
    <row r="592" spans="2:176">
      <c r="B592" t="e" vm="943">
        <v>#VALUE!</v>
      </c>
      <c r="C592" t="s">
        <v>1924</v>
      </c>
      <c r="D592" t="s">
        <v>1991</v>
      </c>
      <c r="E592">
        <v>12</v>
      </c>
      <c r="F592">
        <v>24</v>
      </c>
      <c r="G592" t="s">
        <v>2080</v>
      </c>
      <c r="H592">
        <v>1092</v>
      </c>
      <c r="I592">
        <v>1</v>
      </c>
      <c r="J592" t="s">
        <v>2670</v>
      </c>
      <c r="CY592" t="s">
        <v>17</v>
      </c>
      <c r="CZ592" t="s">
        <v>1955</v>
      </c>
      <c r="DA592">
        <v>8</v>
      </c>
      <c r="DB592" t="str">
        <f t="shared" si="27"/>
        <v>cvm!$DF$592#</v>
      </c>
      <c r="DC592" t="str" cm="1">
        <f t="array" ref="DC592">_xlfn.LET(_xlpm.x, DF592,
         _xlpm.cellAddress, "【 cvm!" &amp; ADDRESS(ROW(cvmCpu选项表[[#This Row],[自检]]),COLUMN(cvmCpu选项表[[#This Row],[自检]])) &amp; "】",
         _xlfn.IFS(ISBLANK(_xlpm.x),   "error:右侧选项不足" &amp;  _xlpm.cellAddress,
               ISERROR(_xlpm.x),   "error:右侧选项执行失败: cvm!" &amp; _xlpm.cellAddress,
               TRUE,             "ok")
)</f>
        <v>ok</v>
      </c>
      <c r="DF592" cm="1">
        <f t="array" ref="DF592">TRANSPOSE(
_xlfn.UNIQUE(
_xlfn._xlws.FILTER(cvm表[CPU],(cvm表[地域]=cvmCpu选项表[[#This Row],[地域]])
*IF(cvmCpu选项表[[#This Row],[机型]]="",TRUE,(cvm表[机型]=cvmCpu选项表[[#This Row],[机型]]))
*IF(cvmCpu选项表[[#This Row],[内存]]="",TRUE,(cvm表[内存]=cvmCpu选项表[[#This Row],[内存]]))))
)</f>
        <v>4</v>
      </c>
      <c r="FK592" t="s">
        <v>1924</v>
      </c>
      <c r="FL592" t="s">
        <v>1982</v>
      </c>
      <c r="FM592">
        <v>8</v>
      </c>
      <c r="FN592" t="str">
        <f t="shared" si="28"/>
        <v>cvm!$FR$592#</v>
      </c>
      <c r="FO592" t="str" cm="1">
        <f t="array" ref="FO592">_xlfn.LET(_xlpm.x, FR592,
         _xlpm.cellAddress, "【 cvm!" &amp; ADDRESS(ROW(cvm内存选项表[[#This Row],[自检]]),COLUMN(cvm内存选项表[[#This Row],[自检]])) &amp; "】",
         _xlfn.IFS(ISBLANK(_xlpm.x),   "error:右侧选项不足" &amp;  _xlpm.cellAddress,
               ISERROR(_xlpm.x),   "error:右侧选项执行失败: cvm!" &amp; _xlpm.cellAddress,
               TRUE,             "ok")
)</f>
        <v>ok</v>
      </c>
      <c r="FR592" cm="1">
        <f t="array" ref="FR592:FS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92">
        <v>32</v>
      </c>
    </row>
    <row r="593" spans="2:176">
      <c r="B593" t="e" vm="944">
        <v>#VALUE!</v>
      </c>
      <c r="C593" t="s">
        <v>1924</v>
      </c>
      <c r="D593" t="s">
        <v>1991</v>
      </c>
      <c r="E593">
        <v>12</v>
      </c>
      <c r="F593">
        <v>48</v>
      </c>
      <c r="G593" t="s">
        <v>2257</v>
      </c>
      <c r="H593">
        <v>1638</v>
      </c>
      <c r="I593">
        <v>1</v>
      </c>
      <c r="J593" t="s">
        <v>2671</v>
      </c>
      <c r="CY593" t="s">
        <v>17</v>
      </c>
      <c r="CZ593" t="s">
        <v>1955</v>
      </c>
      <c r="DA593">
        <v>32</v>
      </c>
      <c r="DB593" t="str">
        <f t="shared" si="27"/>
        <v>cvm!$DF$593#</v>
      </c>
      <c r="DC593" t="str" cm="1">
        <f t="array" ref="DC593">_xlfn.LET(_xlpm.x, DF593,
         _xlpm.cellAddress, "【 cvm!" &amp; ADDRESS(ROW(cvmCpu选项表[[#This Row],[自检]]),COLUMN(cvmCpu选项表[[#This Row],[自检]])) &amp; "】",
         _xlfn.IFS(ISBLANK(_xlpm.x),   "error:右侧选项不足" &amp;  _xlpm.cellAddress,
               ISERROR(_xlpm.x),   "error:右侧选项执行失败: cvm!" &amp; _xlpm.cellAddress,
               TRUE,             "ok")
)</f>
        <v>ok</v>
      </c>
      <c r="DF593" cm="1">
        <f t="array" ref="DF593:DG593">TRANSPOSE(
_xlfn.UNIQUE(
_xlfn._xlws.FILTER(cvm表[CPU],(cvm表[地域]=cvmCpu选项表[[#This Row],[地域]])
*IF(cvmCpu选项表[[#This Row],[机型]]="",TRUE,(cvm表[机型]=cvmCpu选项表[[#This Row],[机型]]))
*IF(cvmCpu选项表[[#This Row],[内存]]="",TRUE,(cvm表[内存]=cvmCpu选项表[[#This Row],[内存]]))))
)</f>
        <v>8</v>
      </c>
      <c r="DG593">
        <v>16</v>
      </c>
      <c r="FK593" t="s">
        <v>1924</v>
      </c>
      <c r="FL593" t="s">
        <v>1982</v>
      </c>
      <c r="FM593">
        <v>16</v>
      </c>
      <c r="FN593" t="str">
        <f t="shared" si="28"/>
        <v>cvm!$FR$593#</v>
      </c>
      <c r="FO593" t="str" cm="1">
        <f t="array" ref="FO593">_xlfn.LET(_xlpm.x, FR593,
         _xlpm.cellAddress, "【 cvm!" &amp; ADDRESS(ROW(cvm内存选项表[[#This Row],[自检]]),COLUMN(cvm内存选项表[[#This Row],[自检]])) &amp; "】",
         _xlfn.IFS(ISBLANK(_xlpm.x),   "error:右侧选项不足" &amp;  _xlpm.cellAddress,
               ISERROR(_xlpm.x),   "error:右侧选项执行失败: cvm!" &amp; _xlpm.cellAddress,
               TRUE,             "ok")
)</f>
        <v>ok</v>
      </c>
      <c r="FR593" cm="1">
        <f t="array" ref="FR593:FS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93">
        <v>64</v>
      </c>
    </row>
    <row r="594" spans="2:176">
      <c r="B594" t="e" vm="945">
        <v>#VALUE!</v>
      </c>
      <c r="C594" t="s">
        <v>1924</v>
      </c>
      <c r="D594" t="s">
        <v>1991</v>
      </c>
      <c r="E594">
        <v>16</v>
      </c>
      <c r="F594">
        <v>64</v>
      </c>
      <c r="G594" t="s">
        <v>1942</v>
      </c>
      <c r="H594">
        <v>2184</v>
      </c>
      <c r="I594">
        <v>1</v>
      </c>
      <c r="J594" t="s">
        <v>2672</v>
      </c>
      <c r="CY594" t="s">
        <v>17</v>
      </c>
      <c r="CZ594" t="s">
        <v>1955</v>
      </c>
      <c r="DA594">
        <v>64</v>
      </c>
      <c r="DB594" t="str">
        <f t="shared" si="27"/>
        <v>cvm!$DF$594#</v>
      </c>
      <c r="DC594" t="str" cm="1">
        <f t="array" ref="DC594">_xlfn.LET(_xlpm.x, DF594,
         _xlpm.cellAddress, "【 cvm!" &amp; ADDRESS(ROW(cvmCpu选项表[[#This Row],[自检]]),COLUMN(cvmCpu选项表[[#This Row],[自检]])) &amp; "】",
         _xlfn.IFS(ISBLANK(_xlpm.x),   "error:右侧选项不足" &amp;  _xlpm.cellAddress,
               ISERROR(_xlpm.x),   "error:右侧选项执行失败: cvm!" &amp; _xlpm.cellAddress,
               TRUE,             "ok")
)</f>
        <v>ok</v>
      </c>
      <c r="DF594" cm="1">
        <f t="array" ref="DF594:DG594">TRANSPOSE(
_xlfn.UNIQUE(
_xlfn._xlws.FILTER(cvm表[CPU],(cvm表[地域]=cvmCpu选项表[[#This Row],[地域]])
*IF(cvmCpu选项表[[#This Row],[机型]]="",TRUE,(cvm表[机型]=cvmCpu选项表[[#This Row],[机型]]))
*IF(cvmCpu选项表[[#This Row],[内存]]="",TRUE,(cvm表[内存]=cvmCpu选项表[[#This Row],[内存]]))))
)</f>
        <v>16</v>
      </c>
      <c r="DG594">
        <v>32</v>
      </c>
      <c r="FK594" t="s">
        <v>1924</v>
      </c>
      <c r="FL594" t="s">
        <v>1982</v>
      </c>
      <c r="FM594">
        <v>32</v>
      </c>
      <c r="FN594" t="str">
        <f t="shared" si="28"/>
        <v>cvm!$FR$594#</v>
      </c>
      <c r="FO594" t="str" cm="1">
        <f t="array" ref="FO594">_xlfn.LET(_xlpm.x, FR594,
         _xlpm.cellAddress, "【 cvm!" &amp; ADDRESS(ROW(cvm内存选项表[[#This Row],[自检]]),COLUMN(cvm内存选项表[[#This Row],[自检]])) &amp; "】",
         _xlfn.IFS(ISBLANK(_xlpm.x),   "error:右侧选项不足" &amp;  _xlpm.cellAddress,
               ISERROR(_xlpm.x),   "error:右侧选项执行失败: cvm!" &amp; _xlpm.cellAddress,
               TRUE,             "ok")
)</f>
        <v>ok</v>
      </c>
      <c r="FR594" cm="1">
        <f t="array" ref="FR594:FS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4">
        <v>128</v>
      </c>
    </row>
    <row r="595" spans="2:176">
      <c r="B595" t="e" vm="946">
        <v>#VALUE!</v>
      </c>
      <c r="C595" t="s">
        <v>1924</v>
      </c>
      <c r="D595" t="s">
        <v>1991</v>
      </c>
      <c r="E595">
        <v>16</v>
      </c>
      <c r="F595">
        <v>32</v>
      </c>
      <c r="G595" t="s">
        <v>1980</v>
      </c>
      <c r="H595">
        <v>1456</v>
      </c>
      <c r="I595">
        <v>1</v>
      </c>
      <c r="J595" t="s">
        <v>2673</v>
      </c>
      <c r="CY595" t="s">
        <v>17</v>
      </c>
      <c r="CZ595" t="s">
        <v>1955</v>
      </c>
      <c r="DA595">
        <v>128</v>
      </c>
      <c r="DB595" t="str">
        <f t="shared" si="27"/>
        <v>cvm!$DF$595#</v>
      </c>
      <c r="DC595" t="str" cm="1">
        <f t="array" ref="DC595">_xlfn.LET(_xlpm.x, DF595,
         _xlpm.cellAddress, "【 cvm!" &amp; ADDRESS(ROW(cvmCpu选项表[[#This Row],[自检]]),COLUMN(cvmCpu选项表[[#This Row],[自检]])) &amp; "】",
         _xlfn.IFS(ISBLANK(_xlpm.x),   "error:右侧选项不足" &amp;  _xlpm.cellAddress,
               ISERROR(_xlpm.x),   "error:右侧选项执行失败: cvm!" &amp; _xlpm.cellAddress,
               TRUE,             "ok")
)</f>
        <v>ok</v>
      </c>
      <c r="DF595" cm="1">
        <f t="array" ref="DF595">TRANSPOSE(
_xlfn.UNIQUE(
_xlfn._xlws.FILTER(cvm表[CPU],(cvm表[地域]=cvmCpu选项表[[#This Row],[地域]])
*IF(cvmCpu选项表[[#This Row],[机型]]="",TRUE,(cvm表[机型]=cvmCpu选项表[[#This Row],[机型]]))
*IF(cvmCpu选项表[[#This Row],[内存]]="",TRUE,(cvm表[内存]=cvmCpu选项表[[#This Row],[内存]]))))
)</f>
        <v>32</v>
      </c>
      <c r="FK595" t="s">
        <v>1924</v>
      </c>
      <c r="FL595" t="s">
        <v>1982</v>
      </c>
      <c r="FM595">
        <v>64</v>
      </c>
      <c r="FN595" t="str">
        <f t="shared" si="28"/>
        <v>cvm!$FR$595#</v>
      </c>
      <c r="FO595" t="str" cm="1">
        <f t="array" ref="FO595">_xlfn.LET(_xlpm.x, FR595,
         _xlpm.cellAddress, "【 cvm!" &amp; ADDRESS(ROW(cvm内存选项表[[#This Row],[自检]]),COLUMN(cvm内存选项表[[#This Row],[自检]])) &amp; "】",
         _xlfn.IFS(ISBLANK(_xlpm.x),   "error:右侧选项不足" &amp;  _xlpm.cellAddress,
               ISERROR(_xlpm.x),   "error:右侧选项执行失败: cvm!" &amp; _xlpm.cellAddress,
               TRUE,             "ok")
)</f>
        <v>ok</v>
      </c>
      <c r="FR595" cm="1">
        <f t="array" ref="FR595:FS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95">
        <v>256</v>
      </c>
    </row>
    <row r="596" spans="2:176">
      <c r="B596" t="e" vm="947">
        <v>#VALUE!</v>
      </c>
      <c r="C596" t="s">
        <v>1924</v>
      </c>
      <c r="D596" t="s">
        <v>1991</v>
      </c>
      <c r="E596">
        <v>24</v>
      </c>
      <c r="F596">
        <v>48</v>
      </c>
      <c r="G596" t="s">
        <v>2084</v>
      </c>
      <c r="H596">
        <v>2184</v>
      </c>
      <c r="I596">
        <v>1</v>
      </c>
      <c r="J596" t="s">
        <v>2674</v>
      </c>
      <c r="CY596" t="s">
        <v>17</v>
      </c>
      <c r="CZ596" t="s">
        <v>1960</v>
      </c>
      <c r="DA596">
        <v>4</v>
      </c>
      <c r="DB596" t="str">
        <f t="shared" si="27"/>
        <v>cvm!$DF$596#</v>
      </c>
      <c r="DC596" t="str" cm="1">
        <f t="array" ref="DC596">_xlfn.LET(_xlpm.x, DF596,
         _xlpm.cellAddress, "【 cvm!" &amp; ADDRESS(ROW(cvmCpu选项表[[#This Row],[自检]]),COLUMN(cvmCpu选项表[[#This Row],[自检]])) &amp; "】",
         _xlfn.IFS(ISBLANK(_xlpm.x),   "error:右侧选项不足" &amp;  _xlpm.cellAddress,
               ISERROR(_xlpm.x),   "error:右侧选项执行失败: cvm!" &amp; _xlpm.cellAddress,
               TRUE,             "ok")
)</f>
        <v>ok</v>
      </c>
      <c r="DF596" cm="1">
        <f t="array" ref="DF596">TRANSPOSE(
_xlfn.UNIQUE(
_xlfn._xlws.FILTER(cvm表[CPU],(cvm表[地域]=cvmCpu选项表[[#This Row],[地域]])
*IF(cvmCpu选项表[[#This Row],[机型]]="",TRUE,(cvm表[机型]=cvmCpu选项表[[#This Row],[机型]]))
*IF(cvmCpu选项表[[#This Row],[内存]]="",TRUE,(cvm表[内存]=cvmCpu选项表[[#This Row],[内存]]))))
)</f>
        <v>2</v>
      </c>
      <c r="FK596" t="s">
        <v>1924</v>
      </c>
      <c r="FL596" t="s">
        <v>1982</v>
      </c>
      <c r="FM596">
        <v>128</v>
      </c>
      <c r="FN596" t="str">
        <f t="shared" si="28"/>
        <v>cvm!$FR$596#</v>
      </c>
      <c r="FO596" t="str" cm="1">
        <f t="array" ref="FO596">_xlfn.LET(_xlpm.x, FR596,
         _xlpm.cellAddress, "【 cvm!" &amp; ADDRESS(ROW(cvm内存选项表[[#This Row],[自检]]),COLUMN(cvm内存选项表[[#This Row],[自检]])) &amp; "】",
         _xlfn.IFS(ISBLANK(_xlpm.x),   "error:右侧选项不足" &amp;  _xlpm.cellAddress,
               ISERROR(_xlpm.x),   "error:右侧选项执行失败: cvm!" &amp; _xlpm.cellAddress,
               TRUE,             "ok")
)</f>
        <v>ok</v>
      </c>
      <c r="FR596" cm="1">
        <f t="array" ref="FR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76">
      <c r="B597" t="e" vm="948">
        <v>#VALUE!</v>
      </c>
      <c r="C597" t="s">
        <v>1924</v>
      </c>
      <c r="D597" t="s">
        <v>1991</v>
      </c>
      <c r="E597">
        <v>24</v>
      </c>
      <c r="F597">
        <v>96</v>
      </c>
      <c r="G597" t="s">
        <v>1961</v>
      </c>
      <c r="H597">
        <v>3276</v>
      </c>
      <c r="I597">
        <v>1</v>
      </c>
      <c r="J597" t="s">
        <v>2675</v>
      </c>
      <c r="CY597" t="s">
        <v>17</v>
      </c>
      <c r="CZ597" t="s">
        <v>1960</v>
      </c>
      <c r="DA597">
        <v>8</v>
      </c>
      <c r="DB597" t="str">
        <f t="shared" si="27"/>
        <v>cvm!$DF$597#</v>
      </c>
      <c r="DC597" t="str" cm="1">
        <f t="array" ref="DC597">_xlfn.LET(_xlpm.x, DF597,
         _xlpm.cellAddress, "【 cvm!" &amp; ADDRESS(ROW(cvmCpu选项表[[#This Row],[自检]]),COLUMN(cvmCpu选项表[[#This Row],[自检]])) &amp; "】",
         _xlfn.IFS(ISBLANK(_xlpm.x),   "error:右侧选项不足" &amp;  _xlpm.cellAddress,
               ISERROR(_xlpm.x),   "error:右侧选项执行失败: cvm!" &amp; _xlpm.cellAddress,
               TRUE,             "ok")
)</f>
        <v>ok</v>
      </c>
      <c r="DF597" cm="1">
        <f t="array" ref="DF597">TRANSPOSE(
_xlfn.UNIQUE(
_xlfn._xlws.FILTER(cvm表[CPU],(cvm表[地域]=cvmCpu选项表[[#This Row],[地域]])
*IF(cvmCpu选项表[[#This Row],[机型]]="",TRUE,(cvm表[机型]=cvmCpu选项表[[#This Row],[机型]]))
*IF(cvmCpu选项表[[#This Row],[内存]]="",TRUE,(cvm表[内存]=cvmCpu选项表[[#This Row],[内存]]))))
)</f>
        <v>4</v>
      </c>
      <c r="FK597" t="s">
        <v>1924</v>
      </c>
      <c r="FL597" t="s">
        <v>1984</v>
      </c>
      <c r="FM597">
        <v>32</v>
      </c>
      <c r="FN597" t="str">
        <f t="shared" si="28"/>
        <v>cvm!$FR$597#</v>
      </c>
      <c r="FO597" t="str" cm="1">
        <f t="array" ref="FO597">_xlfn.LET(_xlpm.x, FR597,
         _xlpm.cellAddress, "【 cvm!" &amp; ADDRESS(ROW(cvm内存选项表[[#This Row],[自检]]),COLUMN(cvm内存选项表[[#This Row],[自检]])) &amp; "】",
         _xlfn.IFS(ISBLANK(_xlpm.x),   "error:右侧选项不足" &amp;  _xlpm.cellAddress,
               ISERROR(_xlpm.x),   "error:右侧选项执行失败: cvm!" &amp; _xlpm.cellAddress,
               TRUE,             "ok")
)</f>
        <v>ok</v>
      </c>
      <c r="FR597" cm="1">
        <f t="array" ref="FR597:FS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7">
        <v>128</v>
      </c>
    </row>
    <row r="598" spans="2:176">
      <c r="B598" t="e" vm="949">
        <v>#VALUE!</v>
      </c>
      <c r="C598" t="s">
        <v>1924</v>
      </c>
      <c r="D598" t="s">
        <v>1991</v>
      </c>
      <c r="E598">
        <v>32</v>
      </c>
      <c r="F598">
        <v>128</v>
      </c>
      <c r="G598" t="s">
        <v>1944</v>
      </c>
      <c r="H598">
        <v>4368</v>
      </c>
      <c r="I598">
        <v>1</v>
      </c>
      <c r="J598" t="s">
        <v>2676</v>
      </c>
      <c r="CY598" t="s">
        <v>17</v>
      </c>
      <c r="CZ598" t="s">
        <v>1960</v>
      </c>
      <c r="DA598">
        <v>16</v>
      </c>
      <c r="DB598" t="str">
        <f t="shared" si="27"/>
        <v>cvm!$DF$598#</v>
      </c>
      <c r="DC598" t="str" cm="1">
        <f t="array" ref="DC598">_xlfn.LET(_xlpm.x, DF598,
         _xlpm.cellAddress, "【 cvm!" &amp; ADDRESS(ROW(cvmCpu选项表[[#This Row],[自检]]),COLUMN(cvmCpu选项表[[#This Row],[自检]])) &amp; "】",
         _xlfn.IFS(ISBLANK(_xlpm.x),   "error:右侧选项不足" &amp;  _xlpm.cellAddress,
               ISERROR(_xlpm.x),   "error:右侧选项执行失败: cvm!" &amp; _xlpm.cellAddress,
               TRUE,             "ok")
)</f>
        <v>ok</v>
      </c>
      <c r="DF598" cm="1">
        <f t="array" ref="DF598:DG598">TRANSPOSE(
_xlfn.UNIQUE(
_xlfn._xlws.FILTER(cvm表[CPU],(cvm表[地域]=cvmCpu选项表[[#This Row],[地域]])
*IF(cvmCpu选项表[[#This Row],[机型]]="",TRUE,(cvm表[机型]=cvmCpu选项表[[#This Row],[机型]]))
*IF(cvmCpu选项表[[#This Row],[内存]]="",TRUE,(cvm表[内存]=cvmCpu选项表[[#This Row],[内存]]))))
)</f>
        <v>4</v>
      </c>
      <c r="DG598">
        <v>8</v>
      </c>
      <c r="FK598" t="s">
        <v>1924</v>
      </c>
      <c r="FL598" t="s">
        <v>1984</v>
      </c>
      <c r="FM598">
        <v>64</v>
      </c>
      <c r="FN598" t="str">
        <f t="shared" si="28"/>
        <v>cvm!$FR$598#</v>
      </c>
      <c r="FO598" t="str" cm="1">
        <f t="array" ref="FO598">_xlfn.LET(_xlpm.x, FR598,
         _xlpm.cellAddress, "【 cvm!" &amp; ADDRESS(ROW(cvm内存选项表[[#This Row],[自检]]),COLUMN(cvm内存选项表[[#This Row],[自检]])) &amp; "】",
         _xlfn.IFS(ISBLANK(_xlpm.x),   "error:右侧选项不足" &amp;  _xlpm.cellAddress,
               ISERROR(_xlpm.x),   "error:右侧选项执行失败: cvm!" &amp; _xlpm.cellAddress,
               TRUE,             "ok")
)</f>
        <v>ok</v>
      </c>
      <c r="FR598" cm="1">
        <f t="array" ref="FR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76">
      <c r="B599" t="e" vm="950">
        <v>#VALUE!</v>
      </c>
      <c r="C599" t="s">
        <v>1924</v>
      </c>
      <c r="D599" t="s">
        <v>1991</v>
      </c>
      <c r="E599">
        <v>32</v>
      </c>
      <c r="F599">
        <v>64</v>
      </c>
      <c r="G599" t="s">
        <v>1985</v>
      </c>
      <c r="H599">
        <v>2912</v>
      </c>
      <c r="I599">
        <v>1</v>
      </c>
      <c r="J599" t="s">
        <v>2677</v>
      </c>
      <c r="CY599" t="s">
        <v>17</v>
      </c>
      <c r="CZ599" t="s">
        <v>1960</v>
      </c>
      <c r="DA599">
        <v>32</v>
      </c>
      <c r="DB599" t="str">
        <f t="shared" si="27"/>
        <v>cvm!$DF$599#</v>
      </c>
      <c r="DC599" t="str" cm="1">
        <f t="array" ref="DC599">_xlfn.LET(_xlpm.x, DF599,
         _xlpm.cellAddress, "【 cvm!" &amp; ADDRESS(ROW(cvmCpu选项表[[#This Row],[自检]]),COLUMN(cvmCpu选项表[[#This Row],[自检]])) &amp; "】",
         _xlfn.IFS(ISBLANK(_xlpm.x),   "error:右侧选项不足" &amp;  _xlpm.cellAddress,
               ISERROR(_xlpm.x),   "error:右侧选项执行失败: cvm!" &amp; _xlpm.cellAddress,
               TRUE,             "ok")
)</f>
        <v>ok</v>
      </c>
      <c r="DF599" cm="1">
        <f t="array" ref="DF599:DG599">TRANSPOSE(
_xlfn.UNIQUE(
_xlfn._xlws.FILTER(cvm表[CPU],(cvm表[地域]=cvmCpu选项表[[#This Row],[地域]])
*IF(cvmCpu选项表[[#This Row],[机型]]="",TRUE,(cvm表[机型]=cvmCpu选项表[[#This Row],[机型]]))
*IF(cvmCpu选项表[[#This Row],[内存]]="",TRUE,(cvm表[内存]=cvmCpu选项表[[#This Row],[内存]]))))
)</f>
        <v>8</v>
      </c>
      <c r="DG599">
        <v>16</v>
      </c>
      <c r="FK599" t="s">
        <v>1924</v>
      </c>
      <c r="FL599" t="s">
        <v>1984</v>
      </c>
      <c r="FM599">
        <v>124</v>
      </c>
      <c r="FN599" t="str">
        <f t="shared" si="28"/>
        <v>cvm!$FR$599#</v>
      </c>
      <c r="FO599" t="str" cm="1">
        <f t="array" ref="FO599">_xlfn.LET(_xlpm.x, FR599,
         _xlpm.cellAddress, "【 cvm!" &amp; ADDRESS(ROW(cvm内存选项表[[#This Row],[自检]]),COLUMN(cvm内存选项表[[#This Row],[自检]])) &amp; "】",
         _xlfn.IFS(ISBLANK(_xlpm.x),   "error:右侧选项不足" &amp;  _xlpm.cellAddress,
               ISERROR(_xlpm.x),   "error:右侧选项执行失败: cvm!" &amp; _xlpm.cellAddress,
               TRUE,             "ok")
)</f>
        <v>ok</v>
      </c>
      <c r="FR599" cm="1">
        <f t="array" ref="FR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76">
      <c r="B600" t="e" vm="951">
        <v>#VALUE!</v>
      </c>
      <c r="C600" t="s">
        <v>1924</v>
      </c>
      <c r="D600" t="s">
        <v>1991</v>
      </c>
      <c r="E600">
        <v>48</v>
      </c>
      <c r="F600">
        <v>192</v>
      </c>
      <c r="G600" t="s">
        <v>2031</v>
      </c>
      <c r="H600">
        <v>6552</v>
      </c>
      <c r="I600">
        <v>1</v>
      </c>
      <c r="J600" t="s">
        <v>2678</v>
      </c>
      <c r="CY600" t="s">
        <v>17</v>
      </c>
      <c r="CZ600" t="s">
        <v>1960</v>
      </c>
      <c r="DA600">
        <v>64</v>
      </c>
      <c r="DB600" t="str">
        <f t="shared" si="27"/>
        <v>cvm!$DF$600#</v>
      </c>
      <c r="DC600" t="str" cm="1">
        <f t="array" ref="DC600">_xlfn.LET(_xlpm.x, DF600,
         _xlpm.cellAddress, "【 cvm!" &amp; ADDRESS(ROW(cvmCpu选项表[[#This Row],[自检]]),COLUMN(cvmCpu选项表[[#This Row],[自检]])) &amp; "】",
         _xlfn.IFS(ISBLANK(_xlpm.x),   "error:右侧选项不足" &amp;  _xlpm.cellAddress,
               ISERROR(_xlpm.x),   "error:右侧选项执行失败: cvm!" &amp; _xlpm.cellAddress,
               TRUE,             "ok")
)</f>
        <v>ok</v>
      </c>
      <c r="DF600" cm="1">
        <f t="array" ref="DF600:DG600">TRANSPOSE(
_xlfn.UNIQUE(
_xlfn._xlws.FILTER(cvm表[CPU],(cvm表[地域]=cvmCpu选项表[[#This Row],[地域]])
*IF(cvmCpu选项表[[#This Row],[机型]]="",TRUE,(cvm表[机型]=cvmCpu选项表[[#This Row],[机型]]))
*IF(cvmCpu选项表[[#This Row],[内存]]="",TRUE,(cvm表[内存]=cvmCpu选项表[[#This Row],[内存]]))))
)</f>
        <v>16</v>
      </c>
      <c r="DG600">
        <v>32</v>
      </c>
      <c r="FK600" t="s">
        <v>1924</v>
      </c>
      <c r="FL600" t="s">
        <v>1987</v>
      </c>
      <c r="FM600">
        <v>1</v>
      </c>
      <c r="FN600" t="str">
        <f t="shared" si="28"/>
        <v>cvm!$FR$600#</v>
      </c>
      <c r="FO600" t="str" cm="1">
        <f t="array" ref="FO600">_xlfn.LET(_xlpm.x, FR600,
         _xlpm.cellAddress, "【 cvm!" &amp; ADDRESS(ROW(cvm内存选项表[[#This Row],[自检]]),COLUMN(cvm内存选项表[[#This Row],[自检]])) &amp; "】",
         _xlfn.IFS(ISBLANK(_xlpm.x),   "error:右侧选项不足" &amp;  _xlpm.cellAddress,
               ISERROR(_xlpm.x),   "error:右侧选项执行失败: cvm!" &amp; _xlpm.cellAddress,
               TRUE,             "ok")
)</f>
        <v>ok</v>
      </c>
      <c r="FR600" cm="1">
        <f t="array" ref="FR600:FT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0">
        <v>2</v>
      </c>
      <c r="FT600">
        <v>4</v>
      </c>
    </row>
    <row r="601" spans="2:176">
      <c r="B601" t="e" vm="952">
        <v>#VALUE!</v>
      </c>
      <c r="C601" t="s">
        <v>1924</v>
      </c>
      <c r="D601" t="s">
        <v>1991</v>
      </c>
      <c r="E601">
        <v>48</v>
      </c>
      <c r="F601">
        <v>96</v>
      </c>
      <c r="G601" t="s">
        <v>2028</v>
      </c>
      <c r="H601">
        <v>4368</v>
      </c>
      <c r="I601">
        <v>1</v>
      </c>
      <c r="J601" t="s">
        <v>2679</v>
      </c>
      <c r="CY601" t="s">
        <v>17</v>
      </c>
      <c r="CZ601" t="s">
        <v>1960</v>
      </c>
      <c r="DA601">
        <v>128</v>
      </c>
      <c r="DB601" t="str">
        <f t="shared" si="27"/>
        <v>cvm!$DF$601#</v>
      </c>
      <c r="DC601" t="str" cm="1">
        <f t="array" ref="DC601">_xlfn.LET(_xlpm.x, DF601,
         _xlpm.cellAddress, "【 cvm!" &amp; ADDRESS(ROW(cvmCpu选项表[[#This Row],[自检]]),COLUMN(cvmCpu选项表[[#This Row],[自检]])) &amp; "】",
         _xlfn.IFS(ISBLANK(_xlpm.x),   "error:右侧选项不足" &amp;  _xlpm.cellAddress,
               ISERROR(_xlpm.x),   "error:右侧选项执行失败: cvm!" &amp; _xlpm.cellAddress,
               TRUE,             "ok")
)</f>
        <v>ok</v>
      </c>
      <c r="DF601" cm="1">
        <f t="array" ref="DF601:DG601">TRANSPOSE(
_xlfn.UNIQUE(
_xlfn._xlws.FILTER(cvm表[CPU],(cvm表[地域]=cvmCpu选项表[[#This Row],[地域]])
*IF(cvmCpu选项表[[#This Row],[机型]]="",TRUE,(cvm表[机型]=cvmCpu选项表[[#This Row],[机型]]))
*IF(cvmCpu选项表[[#This Row],[内存]]="",TRUE,(cvm表[内存]=cvmCpu选项表[[#This Row],[内存]]))))
)</f>
        <v>32</v>
      </c>
      <c r="DG601">
        <v>64</v>
      </c>
      <c r="FK601" t="s">
        <v>1924</v>
      </c>
      <c r="FL601" t="s">
        <v>1987</v>
      </c>
      <c r="FM601">
        <v>2</v>
      </c>
      <c r="FN601" t="str">
        <f t="shared" si="28"/>
        <v>cvm!$FR$601#</v>
      </c>
      <c r="FO601" t="str" cm="1">
        <f t="array" ref="FO601">_xlfn.LET(_xlpm.x, FR601,
         _xlpm.cellAddress, "【 cvm!" &amp; ADDRESS(ROW(cvm内存选项表[[#This Row],[自检]]),COLUMN(cvm内存选项表[[#This Row],[自检]])) &amp; "】",
         _xlfn.IFS(ISBLANK(_xlpm.x),   "error:右侧选项不足" &amp;  _xlpm.cellAddress,
               ISERROR(_xlpm.x),   "error:右侧选项执行失败: cvm!" &amp; _xlpm.cellAddress,
               TRUE,             "ok")
)</f>
        <v>ok</v>
      </c>
      <c r="FR601" cm="1">
        <f t="array" ref="FR601:FS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01">
        <v>8</v>
      </c>
    </row>
    <row r="602" spans="2:176">
      <c r="B602" t="e" vm="953">
        <v>#VALUE!</v>
      </c>
      <c r="C602" t="s">
        <v>1924</v>
      </c>
      <c r="D602" t="s">
        <v>1991</v>
      </c>
      <c r="E602">
        <v>64</v>
      </c>
      <c r="F602">
        <v>256</v>
      </c>
      <c r="G602" t="s">
        <v>1946</v>
      </c>
      <c r="H602">
        <v>8736</v>
      </c>
      <c r="I602">
        <v>1</v>
      </c>
      <c r="J602" t="s">
        <v>2680</v>
      </c>
      <c r="CY602" t="s">
        <v>17</v>
      </c>
      <c r="CZ602" t="s">
        <v>1960</v>
      </c>
      <c r="DA602">
        <v>256</v>
      </c>
      <c r="DB602" t="str">
        <f t="shared" si="27"/>
        <v>cvm!$DF$602#</v>
      </c>
      <c r="DC602" t="str" cm="1">
        <f t="array" ref="DC602">_xlfn.LET(_xlpm.x, DF602,
         _xlpm.cellAddress, "【 cvm!" &amp; ADDRESS(ROW(cvmCpu选项表[[#This Row],[自检]]),COLUMN(cvmCpu选项表[[#This Row],[自检]])) &amp; "】",
         _xlfn.IFS(ISBLANK(_xlpm.x),   "error:右侧选项不足" &amp;  _xlpm.cellAddress,
               ISERROR(_xlpm.x),   "error:右侧选项执行失败: cvm!" &amp; _xlpm.cellAddress,
               TRUE,             "ok")
)</f>
        <v>ok</v>
      </c>
      <c r="DF602" cm="1">
        <f t="array" ref="DF602:DG602">TRANSPOSE(
_xlfn.UNIQUE(
_xlfn._xlws.FILTER(cvm表[CPU],(cvm表[地域]=cvmCpu选项表[[#This Row],[地域]])
*IF(cvmCpu选项表[[#This Row],[机型]]="",TRUE,(cvm表[机型]=cvmCpu选项表[[#This Row],[机型]]))
*IF(cvmCpu选项表[[#This Row],[内存]]="",TRUE,(cvm表[内存]=cvmCpu选项表[[#This Row],[内存]]))))
)</f>
        <v>32</v>
      </c>
      <c r="DG602">
        <v>64</v>
      </c>
      <c r="FK602" t="s">
        <v>1924</v>
      </c>
      <c r="FL602" t="s">
        <v>1987</v>
      </c>
      <c r="FM602">
        <v>4</v>
      </c>
      <c r="FN602" t="str">
        <f t="shared" si="28"/>
        <v>cvm!$FR$602#</v>
      </c>
      <c r="FO602" t="str" cm="1">
        <f t="array" ref="FO602">_xlfn.LET(_xlpm.x, FR602,
         _xlpm.cellAddress, "【 cvm!" &amp; ADDRESS(ROW(cvm内存选项表[[#This Row],[自检]]),COLUMN(cvm内存选项表[[#This Row],[自检]])) &amp; "】",
         _xlfn.IFS(ISBLANK(_xlpm.x),   "error:右侧选项不足" &amp;  _xlpm.cellAddress,
               ISERROR(_xlpm.x),   "error:右侧选项执行失败: cvm!" &amp; _xlpm.cellAddress,
               TRUE,             "ok")
)</f>
        <v>ok</v>
      </c>
      <c r="FR602" cm="1">
        <f t="array" ref="FR602:FS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02">
        <v>16</v>
      </c>
    </row>
    <row r="603" spans="2:176">
      <c r="B603" t="e" vm="954">
        <v>#VALUE!</v>
      </c>
      <c r="C603" t="s">
        <v>1924</v>
      </c>
      <c r="D603" t="s">
        <v>1991</v>
      </c>
      <c r="E603">
        <v>80</v>
      </c>
      <c r="F603">
        <v>320</v>
      </c>
      <c r="G603" t="s">
        <v>2006</v>
      </c>
      <c r="H603">
        <v>10920</v>
      </c>
      <c r="I603">
        <v>1</v>
      </c>
      <c r="J603" t="s">
        <v>2681</v>
      </c>
      <c r="CY603" t="s">
        <v>17</v>
      </c>
      <c r="CZ603" t="s">
        <v>1960</v>
      </c>
      <c r="DA603">
        <v>96</v>
      </c>
      <c r="DB603" t="str">
        <f t="shared" si="27"/>
        <v>cvm!$DF$603#</v>
      </c>
      <c r="DC603" t="str" cm="1">
        <f t="array" ref="DC603">_xlfn.LET(_xlpm.x, DF603,
         _xlpm.cellAddress, "【 cvm!" &amp; ADDRESS(ROW(cvmCpu选项表[[#This Row],[自检]]),COLUMN(cvmCpu选项表[[#This Row],[自检]])) &amp; "】",
         _xlfn.IFS(ISBLANK(_xlpm.x),   "error:右侧选项不足" &amp;  _xlpm.cellAddress,
               ISERROR(_xlpm.x),   "error:右侧选项执行失败: cvm!" &amp; _xlpm.cellAddress,
               TRUE,             "ok")
)</f>
        <v>ok</v>
      </c>
      <c r="DF603" cm="1">
        <f t="array" ref="DF603">TRANSPOSE(
_xlfn.UNIQUE(
_xlfn._xlws.FILTER(cvm表[CPU],(cvm表[地域]=cvmCpu选项表[[#This Row],[地域]])
*IF(cvmCpu选项表[[#This Row],[机型]]="",TRUE,(cvm表[机型]=cvmCpu选项表[[#This Row],[机型]]))
*IF(cvmCpu选项表[[#This Row],[内存]]="",TRUE,(cvm表[内存]=cvmCpu选项表[[#This Row],[内存]]))))
)</f>
        <v>48</v>
      </c>
      <c r="FK603" t="s">
        <v>1924</v>
      </c>
      <c r="FL603" t="s">
        <v>1987</v>
      </c>
      <c r="FM603">
        <v>8</v>
      </c>
      <c r="FN603" t="str">
        <f t="shared" si="28"/>
        <v>cvm!$FR$603#</v>
      </c>
      <c r="FO603" t="str" cm="1">
        <f t="array" ref="FO603">_xlfn.LET(_xlpm.x, FR603,
         _xlpm.cellAddress, "【 cvm!" &amp; ADDRESS(ROW(cvm内存选项表[[#This Row],[自检]]),COLUMN(cvm内存选项表[[#This Row],[自检]])) &amp; "】",
         _xlfn.IFS(ISBLANK(_xlpm.x),   "error:右侧选项不足" &amp;  _xlpm.cellAddress,
               ISERROR(_xlpm.x),   "error:右侧选项执行失败: cvm!" &amp; _xlpm.cellAddress,
               TRUE,             "ok")
)</f>
        <v>ok</v>
      </c>
      <c r="FR603" cm="1">
        <f t="array" ref="FR603:FS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03">
        <v>32</v>
      </c>
    </row>
    <row r="604" spans="2:176">
      <c r="B604" t="e" vm="955">
        <v>#VALUE!</v>
      </c>
      <c r="C604" t="s">
        <v>1924</v>
      </c>
      <c r="D604" t="s">
        <v>1993</v>
      </c>
      <c r="E604">
        <v>1</v>
      </c>
      <c r="F604">
        <v>4</v>
      </c>
      <c r="G604" t="s">
        <v>2110</v>
      </c>
      <c r="H604">
        <v>135</v>
      </c>
      <c r="I604">
        <v>1</v>
      </c>
      <c r="J604" t="s">
        <v>2682</v>
      </c>
      <c r="CY604" t="s">
        <v>17</v>
      </c>
      <c r="CZ604" t="s">
        <v>1960</v>
      </c>
      <c r="DA604">
        <v>192</v>
      </c>
      <c r="DB604" t="str">
        <f t="shared" si="27"/>
        <v>cvm!$DF$604#</v>
      </c>
      <c r="DC604" t="str" cm="1">
        <f t="array" ref="DC604">_xlfn.LET(_xlpm.x, DF604,
         _xlpm.cellAddress, "【 cvm!" &amp; ADDRESS(ROW(cvmCpu选项表[[#This Row],[自检]]),COLUMN(cvmCpu选项表[[#This Row],[自检]])) &amp; "】",
         _xlfn.IFS(ISBLANK(_xlpm.x),   "error:右侧选项不足" &amp;  _xlpm.cellAddress,
               ISERROR(_xlpm.x),   "error:右侧选项执行失败: cvm!" &amp; _xlpm.cellAddress,
               TRUE,             "ok")
)</f>
        <v>ok</v>
      </c>
      <c r="DF604" cm="1">
        <f t="array" ref="DF604">TRANSPOSE(
_xlfn.UNIQUE(
_xlfn._xlws.FILTER(cvm表[CPU],(cvm表[地域]=cvmCpu选项表[[#This Row],[地域]])
*IF(cvmCpu选项表[[#This Row],[机型]]="",TRUE,(cvm表[机型]=cvmCpu选项表[[#This Row],[机型]]))
*IF(cvmCpu选项表[[#This Row],[内存]]="",TRUE,(cvm表[内存]=cvmCpu选项表[[#This Row],[内存]]))))
)</f>
        <v>48</v>
      </c>
      <c r="FK604" t="s">
        <v>1924</v>
      </c>
      <c r="FL604" t="s">
        <v>1987</v>
      </c>
      <c r="FM604">
        <v>16</v>
      </c>
      <c r="FN604" t="str">
        <f t="shared" si="28"/>
        <v>cvm!$FR$604#</v>
      </c>
      <c r="FO604" t="str" cm="1">
        <f t="array" ref="FO604">_xlfn.LET(_xlpm.x, FR604,
         _xlpm.cellAddress, "【 cvm!" &amp; ADDRESS(ROW(cvm内存选项表[[#This Row],[自检]]),COLUMN(cvm内存选项表[[#This Row],[自检]])) &amp; "】",
         _xlfn.IFS(ISBLANK(_xlpm.x),   "error:右侧选项不足" &amp;  _xlpm.cellAddress,
               ISERROR(_xlpm.x),   "error:右侧选项执行失败: cvm!" &amp; _xlpm.cellAddress,
               TRUE,             "ok")
)</f>
        <v>ok</v>
      </c>
      <c r="FR604" cm="1">
        <f t="array" ref="FR604:FS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04">
        <v>64</v>
      </c>
    </row>
    <row r="605" spans="2:176">
      <c r="B605" t="e" vm="956">
        <v>#VALUE!</v>
      </c>
      <c r="C605" t="s">
        <v>1924</v>
      </c>
      <c r="D605" t="s">
        <v>1993</v>
      </c>
      <c r="E605">
        <v>1</v>
      </c>
      <c r="F605">
        <v>1</v>
      </c>
      <c r="G605" t="s">
        <v>2108</v>
      </c>
      <c r="H605">
        <v>42</v>
      </c>
      <c r="I605">
        <v>1</v>
      </c>
      <c r="J605" t="s">
        <v>2683</v>
      </c>
      <c r="CY605" t="s">
        <v>17</v>
      </c>
      <c r="CZ605" t="s">
        <v>1960</v>
      </c>
      <c r="DA605">
        <v>184</v>
      </c>
      <c r="DB605" t="str">
        <f t="shared" si="27"/>
        <v>cvm!$DF$605#</v>
      </c>
      <c r="DC605" t="str" cm="1">
        <f t="array" ref="DC605">_xlfn.LET(_xlpm.x, DF605,
         _xlpm.cellAddress, "【 cvm!" &amp; ADDRESS(ROW(cvmCpu选项表[[#This Row],[自检]]),COLUMN(cvmCpu选项表[[#This Row],[自检]])) &amp; "】",
         _xlfn.IFS(ISBLANK(_xlpm.x),   "error:右侧选项不足" &amp;  _xlpm.cellAddress,
               ISERROR(_xlpm.x),   "error:右侧选项执行失败: cvm!" &amp; _xlpm.cellAddress,
               TRUE,             "ok")
)</f>
        <v>ok</v>
      </c>
      <c r="DF605" cm="1">
        <f t="array" ref="DF605">TRANSPOSE(
_xlfn.UNIQUE(
_xlfn._xlws.FILTER(cvm表[CPU],(cvm表[地域]=cvmCpu选项表[[#This Row],[地域]])
*IF(cvmCpu选项表[[#This Row],[机型]]="",TRUE,(cvm表[机型]=cvmCpu选项表[[#This Row],[机型]]))
*IF(cvmCpu选项表[[#This Row],[内存]]="",TRUE,(cvm表[内存]=cvmCpu选项表[[#This Row],[内存]]))))
)</f>
        <v>52</v>
      </c>
      <c r="FK605" t="s">
        <v>1924</v>
      </c>
      <c r="FL605" t="s">
        <v>1987</v>
      </c>
      <c r="FM605">
        <v>24</v>
      </c>
      <c r="FN605" t="str">
        <f t="shared" si="28"/>
        <v>cvm!$FR$605#</v>
      </c>
      <c r="FO605" t="str" cm="1">
        <f t="array" ref="FO605">_xlfn.LET(_xlpm.x, FR605,
         _xlpm.cellAddress, "【 cvm!" &amp; ADDRESS(ROW(cvm内存选项表[[#This Row],[自检]]),COLUMN(cvm内存选项表[[#This Row],[自检]])) &amp; "】",
         _xlfn.IFS(ISBLANK(_xlpm.x),   "error:右侧选项不足" &amp;  _xlpm.cellAddress,
               ISERROR(_xlpm.x),   "error:右侧选项执行失败: cvm!" &amp; _xlpm.cellAddress,
               TRUE,             "ok")
)</f>
        <v>ok</v>
      </c>
      <c r="FR605" cm="1">
        <f t="array" ref="FR605:FS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05">
        <v>96</v>
      </c>
    </row>
    <row r="606" spans="2:176">
      <c r="B606" t="e" vm="957">
        <v>#VALUE!</v>
      </c>
      <c r="C606" t="s">
        <v>1924</v>
      </c>
      <c r="D606" t="s">
        <v>1993</v>
      </c>
      <c r="E606">
        <v>1</v>
      </c>
      <c r="F606">
        <v>2</v>
      </c>
      <c r="G606" t="s">
        <v>2071</v>
      </c>
      <c r="H606">
        <v>79</v>
      </c>
      <c r="I606">
        <v>1</v>
      </c>
      <c r="J606" t="s">
        <v>2684</v>
      </c>
      <c r="CY606" t="s">
        <v>17</v>
      </c>
      <c r="CZ606" t="s">
        <v>1960</v>
      </c>
      <c r="DA606">
        <v>368</v>
      </c>
      <c r="DB606" t="str">
        <f t="shared" si="27"/>
        <v>cvm!$DF$606#</v>
      </c>
      <c r="DC606" t="str" cm="1">
        <f t="array" ref="DC606">_xlfn.LET(_xlpm.x, DF606,
         _xlpm.cellAddress, "【 cvm!" &amp; ADDRESS(ROW(cvmCpu选项表[[#This Row],[自检]]),COLUMN(cvmCpu选项表[[#This Row],[自检]])) &amp; "】",
         _xlfn.IFS(ISBLANK(_xlpm.x),   "error:右侧选项不足" &amp;  _xlpm.cellAddress,
               ISERROR(_xlpm.x),   "error:右侧选项执行失败: cvm!" &amp; _xlpm.cellAddress,
               TRUE,             "ok")
)</f>
        <v>ok</v>
      </c>
      <c r="DF606" cm="1">
        <f t="array" ref="DF606">TRANSPOSE(
_xlfn.UNIQUE(
_xlfn._xlws.FILTER(cvm表[CPU],(cvm表[地域]=cvmCpu选项表[[#This Row],[地域]])
*IF(cvmCpu选项表[[#This Row],[机型]]="",TRUE,(cvm表[机型]=cvmCpu选项表[[#This Row],[机型]]))
*IF(cvmCpu选项表[[#This Row],[内存]]="",TRUE,(cvm表[内存]=cvmCpu选项表[[#This Row],[内存]]))))
)</f>
        <v>104</v>
      </c>
      <c r="FK606" t="s">
        <v>1924</v>
      </c>
      <c r="FL606" t="s">
        <v>1987</v>
      </c>
      <c r="FM606">
        <v>32</v>
      </c>
      <c r="FN606" t="str">
        <f t="shared" si="28"/>
        <v>cvm!$FR$606#</v>
      </c>
      <c r="FO606" t="str" cm="1">
        <f t="array" ref="FO606">_xlfn.LET(_xlpm.x, FR606,
         _xlpm.cellAddress, "【 cvm!" &amp; ADDRESS(ROW(cvm内存选项表[[#This Row],[自检]]),COLUMN(cvm内存选项表[[#This Row],[自检]])) &amp; "】",
         _xlfn.IFS(ISBLANK(_xlpm.x),   "error:右侧选项不足" &amp;  _xlpm.cellAddress,
               ISERROR(_xlpm.x),   "error:右侧选项执行失败: cvm!" &amp; _xlpm.cellAddress,
               TRUE,             "ok")
)</f>
        <v>ok</v>
      </c>
      <c r="FR606" cm="1">
        <f t="array" ref="FR606:FS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06">
        <v>128</v>
      </c>
    </row>
    <row r="607" spans="2:176">
      <c r="B607" t="e" vm="958">
        <v>#VALUE!</v>
      </c>
      <c r="C607" t="s">
        <v>1924</v>
      </c>
      <c r="D607" t="s">
        <v>1993</v>
      </c>
      <c r="E607">
        <v>2</v>
      </c>
      <c r="F607">
        <v>2</v>
      </c>
      <c r="G607" t="s">
        <v>2275</v>
      </c>
      <c r="H607">
        <v>135</v>
      </c>
      <c r="I607">
        <v>1</v>
      </c>
      <c r="J607" t="s">
        <v>2685</v>
      </c>
      <c r="CY607" t="s">
        <v>17</v>
      </c>
      <c r="CZ607" t="s">
        <v>1963</v>
      </c>
      <c r="DA607">
        <v>4</v>
      </c>
      <c r="DB607" t="str">
        <f t="shared" si="27"/>
        <v>cvm!$DF$607#</v>
      </c>
      <c r="DC607" t="str" cm="1">
        <f t="array" ref="DC607">_xlfn.LET(_xlpm.x, DF607,
         _xlpm.cellAddress, "【 cvm!" &amp; ADDRESS(ROW(cvmCpu选项表[[#This Row],[自检]]),COLUMN(cvmCpu选项表[[#This Row],[自检]])) &amp; "】",
         _xlfn.IFS(ISBLANK(_xlpm.x),   "error:右侧选项不足" &amp;  _xlpm.cellAddress,
               ISERROR(_xlpm.x),   "error:右侧选项执行失败: cvm!" &amp; _xlpm.cellAddress,
               TRUE,             "ok")
)</f>
        <v>ok</v>
      </c>
      <c r="DF607" cm="1">
        <f t="array" ref="DF607">TRANSPOSE(
_xlfn.UNIQUE(
_xlfn._xlws.FILTER(cvm表[CPU],(cvm表[地域]=cvmCpu选项表[[#This Row],[地域]])
*IF(cvmCpu选项表[[#This Row],[机型]]="",TRUE,(cvm表[机型]=cvmCpu选项表[[#This Row],[机型]]))
*IF(cvmCpu选项表[[#This Row],[内存]]="",TRUE,(cvm表[内存]=cvmCpu选项表[[#This Row],[内存]]))))
)</f>
        <v>2</v>
      </c>
      <c r="FK607" t="s">
        <v>1924</v>
      </c>
      <c r="FL607" t="s">
        <v>1987</v>
      </c>
      <c r="FM607">
        <v>48</v>
      </c>
      <c r="FN607" t="str">
        <f t="shared" si="28"/>
        <v>cvm!$FR$607#</v>
      </c>
      <c r="FO607" t="str" cm="1">
        <f t="array" ref="FO607">_xlfn.LET(_xlpm.x, FR607,
         _xlpm.cellAddress, "【 cvm!" &amp; ADDRESS(ROW(cvm内存选项表[[#This Row],[自检]]),COLUMN(cvm内存选项表[[#This Row],[自检]])) &amp; "】",
         _xlfn.IFS(ISBLANK(_xlpm.x),   "error:右侧选项不足" &amp;  _xlpm.cellAddress,
               ISERROR(_xlpm.x),   "error:右侧选项执行失败: cvm!" &amp; _xlpm.cellAddress,
               TRUE,             "ok")
)</f>
        <v>ok</v>
      </c>
      <c r="FR607" cm="1">
        <f t="array" ref="FR607:FS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07">
        <v>192</v>
      </c>
    </row>
    <row r="608" spans="2:176">
      <c r="B608" t="e" vm="959">
        <v>#VALUE!</v>
      </c>
      <c r="C608" t="s">
        <v>1924</v>
      </c>
      <c r="D608" t="s">
        <v>1993</v>
      </c>
      <c r="E608">
        <v>2</v>
      </c>
      <c r="F608">
        <v>4</v>
      </c>
      <c r="G608" t="s">
        <v>2074</v>
      </c>
      <c r="H608">
        <v>179</v>
      </c>
      <c r="I608">
        <v>1</v>
      </c>
      <c r="J608" t="s">
        <v>2686</v>
      </c>
      <c r="CY608" t="s">
        <v>17</v>
      </c>
      <c r="CZ608" t="s">
        <v>1963</v>
      </c>
      <c r="DA608">
        <v>8</v>
      </c>
      <c r="DB608" t="str">
        <f t="shared" si="27"/>
        <v>cvm!$DF$608#</v>
      </c>
      <c r="DC608" t="str" cm="1">
        <f t="array" ref="DC608">_xlfn.LET(_xlpm.x, DF608,
         _xlpm.cellAddress, "【 cvm!" &amp; ADDRESS(ROW(cvmCpu选项表[[#This Row],[自检]]),COLUMN(cvmCpu选项表[[#This Row],[自检]])) &amp; "】",
         _xlfn.IFS(ISBLANK(_xlpm.x),   "error:右侧选项不足" &amp;  _xlpm.cellAddress,
               ISERROR(_xlpm.x),   "error:右侧选项执行失败: cvm!" &amp; _xlpm.cellAddress,
               TRUE,             "ok")
)</f>
        <v>ok</v>
      </c>
      <c r="DF608" cm="1">
        <f t="array" ref="DF608">TRANSPOSE(
_xlfn.UNIQUE(
_xlfn._xlws.FILTER(cvm表[CPU],(cvm表[地域]=cvmCpu选项表[[#This Row],[地域]])
*IF(cvmCpu选项表[[#This Row],[机型]]="",TRUE,(cvm表[机型]=cvmCpu选项表[[#This Row],[机型]]))
*IF(cvmCpu选项表[[#This Row],[内存]]="",TRUE,(cvm表[内存]=cvmCpu选项表[[#This Row],[内存]]))))
)</f>
        <v>4</v>
      </c>
      <c r="FK608" t="s">
        <v>1924</v>
      </c>
      <c r="FL608" t="s">
        <v>1987</v>
      </c>
      <c r="FM608">
        <v>64</v>
      </c>
      <c r="FN608" t="str">
        <f t="shared" si="28"/>
        <v>cvm!$FR$608#</v>
      </c>
      <c r="FO608" t="str" cm="1">
        <f t="array" ref="FO608">_xlfn.LET(_xlpm.x, FR608,
         _xlpm.cellAddress, "【 cvm!" &amp; ADDRESS(ROW(cvm内存选项表[[#This Row],[自检]]),COLUMN(cvm内存选项表[[#This Row],[自检]])) &amp; "】",
         _xlfn.IFS(ISBLANK(_xlpm.x),   "error:右侧选项不足" &amp;  _xlpm.cellAddress,
               ISERROR(_xlpm.x),   "error:右侧选项执行失败: cvm!" &amp; _xlpm.cellAddress,
               TRUE,             "ok")
)</f>
        <v>ok</v>
      </c>
      <c r="FR608" cm="1">
        <f t="array" ref="FR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76">
      <c r="B609" t="e" vm="960">
        <v>#VALUE!</v>
      </c>
      <c r="C609" t="s">
        <v>1924</v>
      </c>
      <c r="D609" t="s">
        <v>1993</v>
      </c>
      <c r="E609">
        <v>2</v>
      </c>
      <c r="F609">
        <v>8</v>
      </c>
      <c r="G609" t="s">
        <v>2114</v>
      </c>
      <c r="H609">
        <v>270</v>
      </c>
      <c r="I609">
        <v>1</v>
      </c>
      <c r="J609" t="s">
        <v>2687</v>
      </c>
      <c r="CY609" t="s">
        <v>17</v>
      </c>
      <c r="CZ609" t="s">
        <v>1963</v>
      </c>
      <c r="DA609">
        <v>16</v>
      </c>
      <c r="DB609" t="str">
        <f t="shared" si="27"/>
        <v>cvm!$DF$609#</v>
      </c>
      <c r="DC609" t="str" cm="1">
        <f t="array" ref="DC609">_xlfn.LET(_xlpm.x, DF609,
         _xlpm.cellAddress, "【 cvm!" &amp; ADDRESS(ROW(cvmCpu选项表[[#This Row],[自检]]),COLUMN(cvmCpu选项表[[#This Row],[自检]])) &amp; "】",
         _xlfn.IFS(ISBLANK(_xlpm.x),   "error:右侧选项不足" &amp;  _xlpm.cellAddress,
               ISERROR(_xlpm.x),   "error:右侧选项执行失败: cvm!" &amp; _xlpm.cellAddress,
               TRUE,             "ok")
)</f>
        <v>ok</v>
      </c>
      <c r="DF609" cm="1">
        <f t="array" ref="DF609:DG609">TRANSPOSE(
_xlfn.UNIQUE(
_xlfn._xlws.FILTER(cvm表[CPU],(cvm表[地域]=cvmCpu选项表[[#This Row],[地域]])
*IF(cvmCpu选项表[[#This Row],[机型]]="",TRUE,(cvm表[机型]=cvmCpu选项表[[#This Row],[机型]]))
*IF(cvmCpu选项表[[#This Row],[内存]]="",TRUE,(cvm表[内存]=cvmCpu选项表[[#This Row],[内存]]))))
)</f>
        <v>4</v>
      </c>
      <c r="DG609">
        <v>8</v>
      </c>
      <c r="FK609" t="s">
        <v>1924</v>
      </c>
      <c r="FL609" t="s">
        <v>1987</v>
      </c>
      <c r="FM609">
        <v>76</v>
      </c>
      <c r="FN609" t="str">
        <f t="shared" si="28"/>
        <v>cvm!$FR$609#</v>
      </c>
      <c r="FO609" t="str" cm="1">
        <f t="array" ref="FO609">_xlfn.LET(_xlpm.x, FR609,
         _xlpm.cellAddress, "【 cvm!" &amp; ADDRESS(ROW(cvm内存选项表[[#This Row],[自检]]),COLUMN(cvm内存选项表[[#This Row],[自检]])) &amp; "】",
         _xlfn.IFS(ISBLANK(_xlpm.x),   "error:右侧选项不足" &amp;  _xlpm.cellAddress,
               ISERROR(_xlpm.x),   "error:右侧选项执行失败: cvm!" &amp; _xlpm.cellAddress,
               TRUE,             "ok")
)</f>
        <v>ok</v>
      </c>
      <c r="FR609" cm="1">
        <f t="array" ref="FR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76">
      <c r="B610" t="e" vm="961">
        <v>#VALUE!</v>
      </c>
      <c r="C610" t="s">
        <v>1924</v>
      </c>
      <c r="D610" t="s">
        <v>1993</v>
      </c>
      <c r="E610">
        <v>4</v>
      </c>
      <c r="F610">
        <v>16</v>
      </c>
      <c r="G610" t="s">
        <v>1967</v>
      </c>
      <c r="H610">
        <v>540</v>
      </c>
      <c r="I610">
        <v>1</v>
      </c>
      <c r="J610" t="s">
        <v>2688</v>
      </c>
      <c r="CY610" t="s">
        <v>17</v>
      </c>
      <c r="CZ610" t="s">
        <v>1963</v>
      </c>
      <c r="DA610">
        <v>32</v>
      </c>
      <c r="DB610" t="str">
        <f t="shared" si="27"/>
        <v>cvm!$DF$610#</v>
      </c>
      <c r="DC610" t="str" cm="1">
        <f t="array" ref="DC610">_xlfn.LET(_xlpm.x, DF610,
         _xlpm.cellAddress, "【 cvm!" &amp; ADDRESS(ROW(cvmCpu选项表[[#This Row],[自检]]),COLUMN(cvmCpu选项表[[#This Row],[自检]])) &amp; "】",
         _xlfn.IFS(ISBLANK(_xlpm.x),   "error:右侧选项不足" &amp;  _xlpm.cellAddress,
               ISERROR(_xlpm.x),   "error:右侧选项执行失败: cvm!" &amp; _xlpm.cellAddress,
               TRUE,             "ok")
)</f>
        <v>ok</v>
      </c>
      <c r="DF610" cm="1">
        <f t="array" ref="DF610">TRANSPOSE(
_xlfn.UNIQUE(
_xlfn._xlws.FILTER(cvm表[CPU],(cvm表[地域]=cvmCpu选项表[[#This Row],[地域]])
*IF(cvmCpu选项表[[#This Row],[机型]]="",TRUE,(cvm表[机型]=cvmCpu选项表[[#This Row],[机型]]))
*IF(cvmCpu选项表[[#This Row],[内存]]="",TRUE,(cvm表[内存]=cvmCpu选项表[[#This Row],[内存]]))))
)</f>
        <v>8</v>
      </c>
      <c r="FK610" t="s">
        <v>1924</v>
      </c>
      <c r="FL610" t="s">
        <v>1987</v>
      </c>
      <c r="FM610">
        <v>80</v>
      </c>
      <c r="FN610" t="str">
        <f t="shared" si="28"/>
        <v>cvm!$FR$610#</v>
      </c>
      <c r="FO610" t="str" cm="1">
        <f t="array" ref="FO610">_xlfn.LET(_xlpm.x, FR610,
         _xlpm.cellAddress, "【 cvm!" &amp; ADDRESS(ROW(cvm内存选项表[[#This Row],[自检]]),COLUMN(cvm内存选项表[[#This Row],[自检]])) &amp; "】",
         _xlfn.IFS(ISBLANK(_xlpm.x),   "error:右侧选项不足" &amp;  _xlpm.cellAddress,
               ISERROR(_xlpm.x),   "error:右侧选项执行失败: cvm!" &amp; _xlpm.cellAddress,
               TRUE,             "ok")
)</f>
        <v>ok</v>
      </c>
      <c r="FR610" cm="1">
        <f t="array" ref="FR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76">
      <c r="B611" t="e" vm="962">
        <v>#VALUE!</v>
      </c>
      <c r="C611" t="s">
        <v>1924</v>
      </c>
      <c r="D611" t="s">
        <v>1993</v>
      </c>
      <c r="E611">
        <v>4</v>
      </c>
      <c r="F611">
        <v>8</v>
      </c>
      <c r="G611" t="s">
        <v>1970</v>
      </c>
      <c r="H611">
        <v>360</v>
      </c>
      <c r="I611">
        <v>1</v>
      </c>
      <c r="J611" t="s">
        <v>2689</v>
      </c>
      <c r="CY611" t="s">
        <v>17</v>
      </c>
      <c r="CZ611" t="s">
        <v>1963</v>
      </c>
      <c r="DA611">
        <v>64</v>
      </c>
      <c r="DB611" t="str">
        <f t="shared" si="27"/>
        <v>cvm!$DF$611#</v>
      </c>
      <c r="DC611" t="str" cm="1">
        <f t="array" ref="DC611">_xlfn.LET(_xlpm.x, DF611,
         _xlpm.cellAddress, "【 cvm!" &amp; ADDRESS(ROW(cvmCpu选项表[[#This Row],[自检]]),COLUMN(cvmCpu选项表[[#This Row],[自检]])) &amp; "】",
         _xlfn.IFS(ISBLANK(_xlpm.x),   "error:右侧选项不足" &amp;  _xlpm.cellAddress,
               ISERROR(_xlpm.x),   "error:右侧选项执行失败: cvm!" &amp; _xlpm.cellAddress,
               TRUE,             "ok")
)</f>
        <v>ok</v>
      </c>
      <c r="DF611" cm="1">
        <f t="array" ref="DF611">TRANSPOSE(
_xlfn.UNIQUE(
_xlfn._xlws.FILTER(cvm表[CPU],(cvm表[地域]=cvmCpu选项表[[#This Row],[地域]])
*IF(cvmCpu选项表[[#This Row],[机型]]="",TRUE,(cvm表[机型]=cvmCpu选项表[[#This Row],[机型]]))
*IF(cvmCpu选项表[[#This Row],[内存]]="",TRUE,(cvm表[内存]=cvmCpu选项表[[#This Row],[内存]]))))
)</f>
        <v>16</v>
      </c>
      <c r="FK611" t="s">
        <v>1924</v>
      </c>
      <c r="FL611" t="s">
        <v>1987</v>
      </c>
      <c r="FM611">
        <v>84</v>
      </c>
      <c r="FN611" t="str">
        <f t="shared" si="28"/>
        <v>cvm!$FR$611#</v>
      </c>
      <c r="FO611" t="str" cm="1">
        <f t="array" ref="FO611">_xlfn.LET(_xlpm.x, FR611,
         _xlpm.cellAddress, "【 cvm!" &amp; ADDRESS(ROW(cvm内存选项表[[#This Row],[自检]]),COLUMN(cvm内存选项表[[#This Row],[自检]])) &amp; "】",
         _xlfn.IFS(ISBLANK(_xlpm.x),   "error:右侧选项不足" &amp;  _xlpm.cellAddress,
               ISERROR(_xlpm.x),   "error:右侧选项执行失败: cvm!" &amp; _xlpm.cellAddress,
               TRUE,             "ok")
)</f>
        <v>ok</v>
      </c>
      <c r="FR611" cm="1">
        <f t="array" ref="FR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76">
      <c r="B612" t="e" vm="963">
        <v>#VALUE!</v>
      </c>
      <c r="C612" t="s">
        <v>1924</v>
      </c>
      <c r="D612" t="s">
        <v>1993</v>
      </c>
      <c r="E612">
        <v>8</v>
      </c>
      <c r="F612">
        <v>16</v>
      </c>
      <c r="G612" t="s">
        <v>1975</v>
      </c>
      <c r="H612">
        <v>720</v>
      </c>
      <c r="I612">
        <v>1</v>
      </c>
      <c r="J612" t="s">
        <v>2690</v>
      </c>
      <c r="CY612" t="s">
        <v>17</v>
      </c>
      <c r="CZ612" t="s">
        <v>1963</v>
      </c>
      <c r="DA612">
        <v>174</v>
      </c>
      <c r="DB612" t="str">
        <f t="shared" si="27"/>
        <v>cvm!$DF$612#</v>
      </c>
      <c r="DC612" t="str" cm="1">
        <f t="array" ref="DC612">_xlfn.LET(_xlpm.x, DF612,
         _xlpm.cellAddress, "【 cvm!" &amp; ADDRESS(ROW(cvmCpu选项表[[#This Row],[自检]]),COLUMN(cvmCpu选项表[[#This Row],[自检]])) &amp; "】",
         _xlfn.IFS(ISBLANK(_xlpm.x),   "error:右侧选项不足" &amp;  _xlpm.cellAddress,
               ISERROR(_xlpm.x),   "error:右侧选项执行失败: cvm!" &amp; _xlpm.cellAddress,
               TRUE,             "ok")
)</f>
        <v>ok</v>
      </c>
      <c r="DF612" cm="1">
        <f t="array" ref="DF612">TRANSPOSE(
_xlfn.UNIQUE(
_xlfn._xlws.FILTER(cvm表[CPU],(cvm表[地域]=cvmCpu选项表[[#This Row],[地域]])
*IF(cvmCpu选项表[[#This Row],[机型]]="",TRUE,(cvm表[机型]=cvmCpu选项表[[#This Row],[机型]]))
*IF(cvmCpu选项表[[#This Row],[内存]]="",TRUE,(cvm表[内存]=cvmCpu选项表[[#This Row],[内存]]))))
)</f>
        <v>32</v>
      </c>
      <c r="FK612" t="s">
        <v>1924</v>
      </c>
      <c r="FL612" t="s">
        <v>1989</v>
      </c>
      <c r="FM612">
        <v>1</v>
      </c>
      <c r="FN612" t="str">
        <f t="shared" si="28"/>
        <v>cvm!$FR$612#</v>
      </c>
      <c r="FO612" t="str" cm="1">
        <f t="array" ref="FO612">_xlfn.LET(_xlpm.x, FR612,
         _xlpm.cellAddress, "【 cvm!" &amp; ADDRESS(ROW(cvm内存选项表[[#This Row],[自检]]),COLUMN(cvm内存选项表[[#This Row],[自检]])) &amp; "】",
         _xlfn.IFS(ISBLANK(_xlpm.x),   "error:右侧选项不足" &amp;  _xlpm.cellAddress,
               ISERROR(_xlpm.x),   "error:右侧选项执行失败: cvm!" &amp; _xlpm.cellAddress,
               TRUE,             "ok")
)</f>
        <v>ok</v>
      </c>
      <c r="FR612" cm="1">
        <f t="array" ref="FR612:FT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2">
        <v>2</v>
      </c>
      <c r="FT612">
        <v>4</v>
      </c>
    </row>
    <row r="613" spans="2:176">
      <c r="B613" t="e" vm="964">
        <v>#VALUE!</v>
      </c>
      <c r="C613" t="s">
        <v>1924</v>
      </c>
      <c r="D613" t="s">
        <v>1993</v>
      </c>
      <c r="E613">
        <v>8</v>
      </c>
      <c r="F613">
        <v>32</v>
      </c>
      <c r="G613" t="s">
        <v>1956</v>
      </c>
      <c r="H613">
        <v>1080</v>
      </c>
      <c r="I613">
        <v>1</v>
      </c>
      <c r="J613" t="s">
        <v>2691</v>
      </c>
      <c r="CY613" t="s">
        <v>17</v>
      </c>
      <c r="CZ613" t="s">
        <v>1963</v>
      </c>
      <c r="DA613">
        <v>348</v>
      </c>
      <c r="DB613" t="str">
        <f t="shared" si="27"/>
        <v>cvm!$DF$613#</v>
      </c>
      <c r="DC613" t="str" cm="1">
        <f t="array" ref="DC613">_xlfn.LET(_xlpm.x, DF613,
         _xlpm.cellAddress, "【 cvm!" &amp; ADDRESS(ROW(cvmCpu选项表[[#This Row],[自检]]),COLUMN(cvmCpu选项表[[#This Row],[自检]])) &amp; "】",
         _xlfn.IFS(ISBLANK(_xlpm.x),   "error:右侧选项不足" &amp;  _xlpm.cellAddress,
               ISERROR(_xlpm.x),   "error:右侧选项执行失败: cvm!" &amp; _xlpm.cellAddress,
               TRUE,             "ok")
)</f>
        <v>ok</v>
      </c>
      <c r="DF613" cm="1">
        <f t="array" ref="DF613">TRANSPOSE(
_xlfn.UNIQUE(
_xlfn._xlws.FILTER(cvm表[CPU],(cvm表[地域]=cvmCpu选项表[[#This Row],[地域]])
*IF(cvmCpu选项表[[#This Row],[机型]]="",TRUE,(cvm表[机型]=cvmCpu选项表[[#This Row],[机型]]))
*IF(cvmCpu选项表[[#This Row],[内存]]="",TRUE,(cvm表[内存]=cvmCpu选项表[[#This Row],[内存]]))))
)</f>
        <v>64</v>
      </c>
      <c r="FK613" t="s">
        <v>1924</v>
      </c>
      <c r="FL613" t="s">
        <v>1989</v>
      </c>
      <c r="FM613">
        <v>2</v>
      </c>
      <c r="FN613" t="str">
        <f t="shared" si="28"/>
        <v>cvm!$FR$613#</v>
      </c>
      <c r="FO613" t="str" cm="1">
        <f t="array" ref="FO613">_xlfn.LET(_xlpm.x, FR613,
         _xlpm.cellAddress, "【 cvm!" &amp; ADDRESS(ROW(cvm内存选项表[[#This Row],[自检]]),COLUMN(cvm内存选项表[[#This Row],[自检]])) &amp; "】",
         _xlfn.IFS(ISBLANK(_xlpm.x),   "error:右侧选项不足" &amp;  _xlpm.cellAddress,
               ISERROR(_xlpm.x),   "error:右侧选项执行失败: cvm!" &amp; _xlpm.cellAddress,
               TRUE,             "ok")
)</f>
        <v>ok</v>
      </c>
      <c r="FR613" cm="1">
        <f t="array" ref="FR613:FS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13">
        <v>8</v>
      </c>
    </row>
    <row r="614" spans="2:176">
      <c r="B614" t="e" vm="965">
        <v>#VALUE!</v>
      </c>
      <c r="C614" t="s">
        <v>1924</v>
      </c>
      <c r="D614" t="s">
        <v>1993</v>
      </c>
      <c r="E614">
        <v>12</v>
      </c>
      <c r="F614">
        <v>24</v>
      </c>
      <c r="G614" t="s">
        <v>2080</v>
      </c>
      <c r="H614">
        <v>1080</v>
      </c>
      <c r="I614">
        <v>1</v>
      </c>
      <c r="J614" t="s">
        <v>2692</v>
      </c>
      <c r="CY614" t="s">
        <v>17</v>
      </c>
      <c r="CZ614" t="s">
        <v>1964</v>
      </c>
      <c r="DA614">
        <v>16</v>
      </c>
      <c r="DB614" t="str">
        <f t="shared" si="27"/>
        <v>cvm!$DF$614#</v>
      </c>
      <c r="DC614" t="str" cm="1">
        <f t="array" ref="DC614">_xlfn.LET(_xlpm.x, DF614,
         _xlpm.cellAddress, "【 cvm!" &amp; ADDRESS(ROW(cvmCpu选项表[[#This Row],[自检]]),COLUMN(cvmCpu选项表[[#This Row],[自检]])) &amp; "】",
         _xlfn.IFS(ISBLANK(_xlpm.x),   "error:右侧选项不足" &amp;  _xlpm.cellAddress,
               ISERROR(_xlpm.x),   "error:右侧选项执行失败: cvm!" &amp; _xlpm.cellAddress,
               TRUE,             "ok")
)</f>
        <v>ok</v>
      </c>
      <c r="DF614" cm="1">
        <f t="array" ref="DF614:DG614">TRANSPOSE(
_xlfn.UNIQUE(
_xlfn._xlws.FILTER(cvm表[CPU],(cvm表[地域]=cvmCpu选项表[[#This Row],[地域]])
*IF(cvmCpu选项表[[#This Row],[机型]]="",TRUE,(cvm表[机型]=cvmCpu选项表[[#This Row],[机型]]))
*IF(cvmCpu选项表[[#This Row],[内存]]="",TRUE,(cvm表[内存]=cvmCpu选项表[[#This Row],[内存]]))))
)</f>
        <v>4</v>
      </c>
      <c r="DG614">
        <v>8</v>
      </c>
      <c r="FK614" t="s">
        <v>1924</v>
      </c>
      <c r="FL614" t="s">
        <v>1989</v>
      </c>
      <c r="FM614">
        <v>4</v>
      </c>
      <c r="FN614" t="str">
        <f t="shared" si="28"/>
        <v>cvm!$FR$614#</v>
      </c>
      <c r="FO614" t="str" cm="1">
        <f t="array" ref="FO614">_xlfn.LET(_xlpm.x, FR614,
         _xlpm.cellAddress, "【 cvm!" &amp; ADDRESS(ROW(cvm内存选项表[[#This Row],[自检]]),COLUMN(cvm内存选项表[[#This Row],[自检]])) &amp; "】",
         _xlfn.IFS(ISBLANK(_xlpm.x),   "error:右侧选项不足" &amp;  _xlpm.cellAddress,
               ISERROR(_xlpm.x),   "error:右侧选项执行失败: cvm!" &amp; _xlpm.cellAddress,
               TRUE,             "ok")
)</f>
        <v>ok</v>
      </c>
      <c r="FR614" cm="1">
        <f t="array" ref="FR614:FS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14">
        <v>16</v>
      </c>
    </row>
    <row r="615" spans="2:176">
      <c r="B615" t="e" vm="966">
        <v>#VALUE!</v>
      </c>
      <c r="C615" t="s">
        <v>1924</v>
      </c>
      <c r="D615" t="s">
        <v>1993</v>
      </c>
      <c r="E615">
        <v>12</v>
      </c>
      <c r="F615">
        <v>48</v>
      </c>
      <c r="G615" t="s">
        <v>2257</v>
      </c>
      <c r="H615">
        <v>1620</v>
      </c>
      <c r="I615">
        <v>1</v>
      </c>
      <c r="J615" t="s">
        <v>2693</v>
      </c>
      <c r="CY615" t="s">
        <v>17</v>
      </c>
      <c r="CZ615" t="s">
        <v>1964</v>
      </c>
      <c r="DA615">
        <v>8</v>
      </c>
      <c r="DB615" t="str">
        <f t="shared" si="27"/>
        <v>cvm!$DF$615#</v>
      </c>
      <c r="DC615" t="str" cm="1">
        <f t="array" ref="DC615">_xlfn.LET(_xlpm.x, DF615,
         _xlpm.cellAddress, "【 cvm!" &amp; ADDRESS(ROW(cvmCpu选项表[[#This Row],[自检]]),COLUMN(cvmCpu选项表[[#This Row],[自检]])) &amp; "】",
         _xlfn.IFS(ISBLANK(_xlpm.x),   "error:右侧选项不足" &amp;  _xlpm.cellAddress,
               ISERROR(_xlpm.x),   "error:右侧选项执行失败: cvm!" &amp; _xlpm.cellAddress,
               TRUE,             "ok")
)</f>
        <v>ok</v>
      </c>
      <c r="DF615" cm="1">
        <f t="array" ref="DF615">TRANSPOSE(
_xlfn.UNIQUE(
_xlfn._xlws.FILTER(cvm表[CPU],(cvm表[地域]=cvmCpu选项表[[#This Row],[地域]])
*IF(cvmCpu选项表[[#This Row],[机型]]="",TRUE,(cvm表[机型]=cvmCpu选项表[[#This Row],[机型]]))
*IF(cvmCpu选项表[[#This Row],[内存]]="",TRUE,(cvm表[内存]=cvmCpu选项表[[#This Row],[内存]]))))
)</f>
        <v>4</v>
      </c>
      <c r="FK615" t="s">
        <v>1924</v>
      </c>
      <c r="FL615" t="s">
        <v>1989</v>
      </c>
      <c r="FM615">
        <v>8</v>
      </c>
      <c r="FN615" t="str">
        <f t="shared" si="28"/>
        <v>cvm!$FR$615#</v>
      </c>
      <c r="FO615" t="str" cm="1">
        <f t="array" ref="FO615">_xlfn.LET(_xlpm.x, FR615,
         _xlpm.cellAddress, "【 cvm!" &amp; ADDRESS(ROW(cvm内存选项表[[#This Row],[自检]]),COLUMN(cvm内存选项表[[#This Row],[自检]])) &amp; "】",
         _xlfn.IFS(ISBLANK(_xlpm.x),   "error:右侧选项不足" &amp;  _xlpm.cellAddress,
               ISERROR(_xlpm.x),   "error:右侧选项执行失败: cvm!" &amp; _xlpm.cellAddress,
               TRUE,             "ok")
)</f>
        <v>ok</v>
      </c>
      <c r="FR615" cm="1">
        <f t="array" ref="FR615:FS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15">
        <v>32</v>
      </c>
    </row>
    <row r="616" spans="2:176">
      <c r="B616" t="e" vm="967">
        <v>#VALUE!</v>
      </c>
      <c r="C616" t="s">
        <v>1924</v>
      </c>
      <c r="D616" t="s">
        <v>1993</v>
      </c>
      <c r="E616">
        <v>16</v>
      </c>
      <c r="F616">
        <v>64</v>
      </c>
      <c r="G616" t="s">
        <v>1942</v>
      </c>
      <c r="H616">
        <v>2160</v>
      </c>
      <c r="I616">
        <v>1</v>
      </c>
      <c r="J616" t="s">
        <v>2694</v>
      </c>
      <c r="CY616" t="s">
        <v>17</v>
      </c>
      <c r="CZ616" t="s">
        <v>1964</v>
      </c>
      <c r="DA616">
        <v>32</v>
      </c>
      <c r="DB616" t="str">
        <f t="shared" si="27"/>
        <v>cvm!$DF$616#</v>
      </c>
      <c r="DC616" t="str" cm="1">
        <f t="array" ref="DC616">_xlfn.LET(_xlpm.x, DF616,
         _xlpm.cellAddress, "【 cvm!" &amp; ADDRESS(ROW(cvmCpu选项表[[#This Row],[自检]]),COLUMN(cvmCpu选项表[[#This Row],[自检]])) &amp; "】",
         _xlfn.IFS(ISBLANK(_xlpm.x),   "error:右侧选项不足" &amp;  _xlpm.cellAddress,
               ISERROR(_xlpm.x),   "error:右侧选项执行失败: cvm!" &amp; _xlpm.cellAddress,
               TRUE,             "ok")
)</f>
        <v>ok</v>
      </c>
      <c r="DF616" cm="1">
        <f t="array" ref="DF616:DG616">TRANSPOSE(
_xlfn.UNIQUE(
_xlfn._xlws.FILTER(cvm表[CPU],(cvm表[地域]=cvmCpu选项表[[#This Row],[地域]])
*IF(cvmCpu选项表[[#This Row],[机型]]="",TRUE,(cvm表[机型]=cvmCpu选项表[[#This Row],[机型]]))
*IF(cvmCpu选项表[[#This Row],[内存]]="",TRUE,(cvm表[内存]=cvmCpu选项表[[#This Row],[内存]]))))
)</f>
        <v>8</v>
      </c>
      <c r="DG616">
        <v>16</v>
      </c>
      <c r="FK616" t="s">
        <v>1924</v>
      </c>
      <c r="FL616" t="s">
        <v>1989</v>
      </c>
      <c r="FM616">
        <v>12</v>
      </c>
      <c r="FN616" t="str">
        <f t="shared" si="28"/>
        <v>cvm!$FR$616#</v>
      </c>
      <c r="FO616" t="str" cm="1">
        <f t="array" ref="FO616">_xlfn.LET(_xlpm.x, FR616,
         _xlpm.cellAddress, "【 cvm!" &amp; ADDRESS(ROW(cvm内存选项表[[#This Row],[自检]]),COLUMN(cvm内存选项表[[#This Row],[自检]])) &amp; "】",
         _xlfn.IFS(ISBLANK(_xlpm.x),   "error:右侧选项不足" &amp;  _xlpm.cellAddress,
               ISERROR(_xlpm.x),   "error:右侧选项执行失败: cvm!" &amp; _xlpm.cellAddress,
               TRUE,             "ok")
)</f>
        <v>ok</v>
      </c>
      <c r="FR616" cm="1">
        <f t="array" ref="FR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76">
      <c r="B617" t="e" vm="968">
        <v>#VALUE!</v>
      </c>
      <c r="C617" t="s">
        <v>1924</v>
      </c>
      <c r="D617" t="s">
        <v>1993</v>
      </c>
      <c r="E617">
        <v>16</v>
      </c>
      <c r="F617">
        <v>32</v>
      </c>
      <c r="G617" t="s">
        <v>1980</v>
      </c>
      <c r="H617">
        <v>1440</v>
      </c>
      <c r="I617">
        <v>1</v>
      </c>
      <c r="J617" t="s">
        <v>2695</v>
      </c>
      <c r="CY617" t="s">
        <v>17</v>
      </c>
      <c r="CZ617" t="s">
        <v>1964</v>
      </c>
      <c r="DA617">
        <v>64</v>
      </c>
      <c r="DB617" t="str">
        <f t="shared" si="27"/>
        <v>cvm!$DF$617#</v>
      </c>
      <c r="DC617" t="str" cm="1">
        <f t="array" ref="DC617">_xlfn.LET(_xlpm.x, DF617,
         _xlpm.cellAddress, "【 cvm!" &amp; ADDRESS(ROW(cvmCpu选项表[[#This Row],[自检]]),COLUMN(cvmCpu选项表[[#This Row],[自检]])) &amp; "】",
         _xlfn.IFS(ISBLANK(_xlpm.x),   "error:右侧选项不足" &amp;  _xlpm.cellAddress,
               ISERROR(_xlpm.x),   "error:右侧选项执行失败: cvm!" &amp; _xlpm.cellAddress,
               TRUE,             "ok")
)</f>
        <v>ok</v>
      </c>
      <c r="DF617" cm="1">
        <f t="array" ref="DF617:DG617">TRANSPOSE(
_xlfn.UNIQUE(
_xlfn._xlws.FILTER(cvm表[CPU],(cvm表[地域]=cvmCpu选项表[[#This Row],[地域]])
*IF(cvmCpu选项表[[#This Row],[机型]]="",TRUE,(cvm表[机型]=cvmCpu选项表[[#This Row],[机型]]))
*IF(cvmCpu选项表[[#This Row],[内存]]="",TRUE,(cvm表[内存]=cvmCpu选项表[[#This Row],[内存]]))))
)</f>
        <v>16</v>
      </c>
      <c r="DG617">
        <v>32</v>
      </c>
      <c r="FK617" t="s">
        <v>1924</v>
      </c>
      <c r="FL617" t="s">
        <v>1989</v>
      </c>
      <c r="FM617">
        <v>16</v>
      </c>
      <c r="FN617" t="str">
        <f t="shared" si="28"/>
        <v>cvm!$FR$617#</v>
      </c>
      <c r="FO617" t="str" cm="1">
        <f t="array" ref="FO617">_xlfn.LET(_xlpm.x, FR617,
         _xlpm.cellAddress, "【 cvm!" &amp; ADDRESS(ROW(cvm内存选项表[[#This Row],[自检]]),COLUMN(cvm内存选项表[[#This Row],[自检]])) &amp; "】",
         _xlfn.IFS(ISBLANK(_xlpm.x),   "error:右侧选项不足" &amp;  _xlpm.cellAddress,
               ISERROR(_xlpm.x),   "error:右侧选项执行失败: cvm!" &amp; _xlpm.cellAddress,
               TRUE,             "ok")
)</f>
        <v>ok</v>
      </c>
      <c r="FR617" cm="1">
        <f t="array" ref="FR617:FS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17">
        <v>64</v>
      </c>
    </row>
    <row r="618" spans="2:176">
      <c r="B618" t="e" vm="969">
        <v>#VALUE!</v>
      </c>
      <c r="C618" t="s">
        <v>1924</v>
      </c>
      <c r="D618" t="s">
        <v>1993</v>
      </c>
      <c r="E618">
        <v>24</v>
      </c>
      <c r="F618">
        <v>96</v>
      </c>
      <c r="G618" t="s">
        <v>1961</v>
      </c>
      <c r="H618">
        <v>3240</v>
      </c>
      <c r="I618">
        <v>1</v>
      </c>
      <c r="J618" t="s">
        <v>2696</v>
      </c>
      <c r="CY618" t="s">
        <v>17</v>
      </c>
      <c r="CZ618" t="s">
        <v>1964</v>
      </c>
      <c r="DA618">
        <v>128</v>
      </c>
      <c r="DB618" t="str">
        <f t="shared" si="27"/>
        <v>cvm!$DF$618#</v>
      </c>
      <c r="DC618" t="str" cm="1">
        <f t="array" ref="DC618">_xlfn.LET(_xlpm.x, DF618,
         _xlpm.cellAddress, "【 cvm!" &amp; ADDRESS(ROW(cvmCpu选项表[[#This Row],[自检]]),COLUMN(cvmCpu选项表[[#This Row],[自检]])) &amp; "】",
         _xlfn.IFS(ISBLANK(_xlpm.x),   "error:右侧选项不足" &amp;  _xlpm.cellAddress,
               ISERROR(_xlpm.x),   "error:右侧选项执行失败: cvm!" &amp; _xlpm.cellAddress,
               TRUE,             "ok")
)</f>
        <v>ok</v>
      </c>
      <c r="DF618" cm="1">
        <f t="array" ref="DF618">TRANSPOSE(
_xlfn.UNIQUE(
_xlfn._xlws.FILTER(cvm表[CPU],(cvm表[地域]=cvmCpu选项表[[#This Row],[地域]])
*IF(cvmCpu选项表[[#This Row],[机型]]="",TRUE,(cvm表[机型]=cvmCpu选项表[[#This Row],[机型]]))
*IF(cvmCpu选项表[[#This Row],[内存]]="",TRUE,(cvm表[内存]=cvmCpu选项表[[#This Row],[内存]]))))
)</f>
        <v>32</v>
      </c>
      <c r="FK618" t="s">
        <v>1924</v>
      </c>
      <c r="FL618" t="s">
        <v>1989</v>
      </c>
      <c r="FM618">
        <v>24</v>
      </c>
      <c r="FN618" t="str">
        <f t="shared" si="28"/>
        <v>cvm!$FR$618#</v>
      </c>
      <c r="FO618" t="str" cm="1">
        <f t="array" ref="FO618">_xlfn.LET(_xlpm.x, FR618,
         _xlpm.cellAddress, "【 cvm!" &amp; ADDRESS(ROW(cvm内存选项表[[#This Row],[自检]]),COLUMN(cvm内存选项表[[#This Row],[自检]])) &amp; "】",
         _xlfn.IFS(ISBLANK(_xlpm.x),   "error:右侧选项不足" &amp;  _xlpm.cellAddress,
               ISERROR(_xlpm.x),   "error:右侧选项执行失败: cvm!" &amp; _xlpm.cellAddress,
               TRUE,             "ok")
)</f>
        <v>ok</v>
      </c>
      <c r="FR618" cm="1">
        <f t="array" ref="FR618:FS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18">
        <v>96</v>
      </c>
    </row>
    <row r="619" spans="2:176">
      <c r="B619" t="e" vm="970">
        <v>#VALUE!</v>
      </c>
      <c r="C619" t="s">
        <v>1924</v>
      </c>
      <c r="D619" t="s">
        <v>1993</v>
      </c>
      <c r="E619">
        <v>24</v>
      </c>
      <c r="F619">
        <v>48</v>
      </c>
      <c r="G619" t="s">
        <v>2084</v>
      </c>
      <c r="H619">
        <v>2160</v>
      </c>
      <c r="I619">
        <v>1</v>
      </c>
      <c r="J619" t="s">
        <v>2697</v>
      </c>
      <c r="CY619" t="s">
        <v>17</v>
      </c>
      <c r="CZ619" t="s">
        <v>1966</v>
      </c>
      <c r="DA619">
        <v>32</v>
      </c>
      <c r="DB619" t="str">
        <f t="shared" si="27"/>
        <v>cvm!$DF$619#</v>
      </c>
      <c r="DC619" t="str" cm="1">
        <f t="array" ref="DC619">_xlfn.LET(_xlpm.x, DF619,
         _xlpm.cellAddress, "【 cvm!" &amp; ADDRESS(ROW(cvmCpu选项表[[#This Row],[自检]]),COLUMN(cvmCpu选项表[[#This Row],[自检]])) &amp; "】",
         _xlfn.IFS(ISBLANK(_xlpm.x),   "error:右侧选项不足" &amp;  _xlpm.cellAddress,
               ISERROR(_xlpm.x),   "error:右侧选项执行失败: cvm!" &amp; _xlpm.cellAddress,
               TRUE,             "ok")
)</f>
        <v>ok</v>
      </c>
      <c r="DF619" cm="1">
        <f t="array" ref="DF619:DH619">TRANSPOSE(
_xlfn.UNIQUE(
_xlfn._xlws.FILTER(cvm表[CPU],(cvm表[地域]=cvmCpu选项表[[#This Row],[地域]])
*IF(cvmCpu选项表[[#This Row],[机型]]="",TRUE,(cvm表[机型]=cvmCpu选项表[[#This Row],[机型]]))
*IF(cvmCpu选项表[[#This Row],[内存]]="",TRUE,(cvm表[内存]=cvmCpu选项表[[#This Row],[内存]]))))
)</f>
        <v>4</v>
      </c>
      <c r="DG619">
        <v>8</v>
      </c>
      <c r="DH619">
        <v>16</v>
      </c>
      <c r="FK619" t="s">
        <v>1924</v>
      </c>
      <c r="FL619" t="s">
        <v>1989</v>
      </c>
      <c r="FM619">
        <v>28</v>
      </c>
      <c r="FN619" t="str">
        <f t="shared" si="28"/>
        <v>cvm!$FR$619#</v>
      </c>
      <c r="FO619" t="str" cm="1">
        <f t="array" ref="FO619">_xlfn.LET(_xlpm.x, FR619,
         _xlpm.cellAddress, "【 cvm!" &amp; ADDRESS(ROW(cvm内存选项表[[#This Row],[自检]]),COLUMN(cvm内存选项表[[#This Row],[自检]])) &amp; "】",
         _xlfn.IFS(ISBLANK(_xlpm.x),   "error:右侧选项不足" &amp;  _xlpm.cellAddress,
               ISERROR(_xlpm.x),   "error:右侧选项执行失败: cvm!" &amp; _xlpm.cellAddress,
               TRUE,             "ok")
)</f>
        <v>ok</v>
      </c>
      <c r="FR619" cm="1">
        <f t="array" ref="FR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76">
      <c r="B620" t="e" vm="971">
        <v>#VALUE!</v>
      </c>
      <c r="C620" t="s">
        <v>1924</v>
      </c>
      <c r="D620" t="s">
        <v>1993</v>
      </c>
      <c r="E620">
        <v>32</v>
      </c>
      <c r="F620">
        <v>128</v>
      </c>
      <c r="G620" t="s">
        <v>1944</v>
      </c>
      <c r="H620">
        <v>4320</v>
      </c>
      <c r="I620">
        <v>1</v>
      </c>
      <c r="J620" t="s">
        <v>2698</v>
      </c>
      <c r="CY620" t="s">
        <v>17</v>
      </c>
      <c r="CZ620" t="s">
        <v>1966</v>
      </c>
      <c r="DA620">
        <v>8</v>
      </c>
      <c r="DB620" t="str">
        <f t="shared" si="27"/>
        <v>cvm!$DF$620#</v>
      </c>
      <c r="DC620" t="str" cm="1">
        <f t="array" ref="DC620">_xlfn.LET(_xlpm.x, DF620,
         _xlpm.cellAddress, "【 cvm!" &amp; ADDRESS(ROW(cvmCpu选项表[[#This Row],[自检]]),COLUMN(cvmCpu选项表[[#This Row],[自检]])) &amp; "】",
         _xlfn.IFS(ISBLANK(_xlpm.x),   "error:右侧选项不足" &amp;  _xlpm.cellAddress,
               ISERROR(_xlpm.x),   "error:右侧选项执行失败: cvm!" &amp; _xlpm.cellAddress,
               TRUE,             "ok")
)</f>
        <v>ok</v>
      </c>
      <c r="DF620" cm="1">
        <f t="array" ref="DF620">TRANSPOSE(
_xlfn.UNIQUE(
_xlfn._xlws.FILTER(cvm表[CPU],(cvm表[地域]=cvmCpu选项表[[#This Row],[地域]])
*IF(cvmCpu选项表[[#This Row],[机型]]="",TRUE,(cvm表[机型]=cvmCpu选项表[[#This Row],[机型]]))
*IF(cvmCpu选项表[[#This Row],[内存]]="",TRUE,(cvm表[内存]=cvmCpu选项表[[#This Row],[内存]]))))
)</f>
        <v>4</v>
      </c>
      <c r="FK620" t="s">
        <v>1924</v>
      </c>
      <c r="FL620" t="s">
        <v>1989</v>
      </c>
      <c r="FM620">
        <v>32</v>
      </c>
      <c r="FN620" t="str">
        <f t="shared" si="28"/>
        <v>cvm!$FR$620#</v>
      </c>
      <c r="FO620" t="str" cm="1">
        <f t="array" ref="FO620">_xlfn.LET(_xlpm.x, FR620,
         _xlpm.cellAddress, "【 cvm!" &amp; ADDRESS(ROW(cvm内存选项表[[#This Row],[自检]]),COLUMN(cvm内存选项表[[#This Row],[自检]])) &amp; "】",
         _xlfn.IFS(ISBLANK(_xlpm.x),   "error:右侧选项不足" &amp;  _xlpm.cellAddress,
               ISERROR(_xlpm.x),   "error:右侧选项执行失败: cvm!" &amp; _xlpm.cellAddress,
               TRUE,             "ok")
)</f>
        <v>ok</v>
      </c>
      <c r="FR620" cm="1">
        <f t="array" ref="FR620:FS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0">
        <v>128</v>
      </c>
    </row>
    <row r="621" spans="2:176">
      <c r="B621" t="e" vm="972">
        <v>#VALUE!</v>
      </c>
      <c r="C621" t="s">
        <v>1924</v>
      </c>
      <c r="D621" t="s">
        <v>1993</v>
      </c>
      <c r="E621">
        <v>32</v>
      </c>
      <c r="F621">
        <v>64</v>
      </c>
      <c r="G621" t="s">
        <v>1985</v>
      </c>
      <c r="H621">
        <v>2880</v>
      </c>
      <c r="I621">
        <v>1</v>
      </c>
      <c r="J621" t="s">
        <v>2699</v>
      </c>
      <c r="CY621" t="s">
        <v>17</v>
      </c>
      <c r="CZ621" t="s">
        <v>1966</v>
      </c>
      <c r="DA621">
        <v>16</v>
      </c>
      <c r="DB621" t="str">
        <f t="shared" si="27"/>
        <v>cvm!$DF$621#</v>
      </c>
      <c r="DC621" t="str" cm="1">
        <f t="array" ref="DC621">_xlfn.LET(_xlpm.x, DF621,
         _xlpm.cellAddress, "【 cvm!" &amp; ADDRESS(ROW(cvmCpu选项表[[#This Row],[自检]]),COLUMN(cvmCpu选项表[[#This Row],[自检]])) &amp; "】",
         _xlfn.IFS(ISBLANK(_xlpm.x),   "error:右侧选项不足" &amp;  _xlpm.cellAddress,
               ISERROR(_xlpm.x),   "error:右侧选项执行失败: cvm!" &amp; _xlpm.cellAddress,
               TRUE,             "ok")
)</f>
        <v>ok</v>
      </c>
      <c r="DF621" cm="1">
        <f t="array" ref="DF621:DG621">TRANSPOSE(
_xlfn.UNIQUE(
_xlfn._xlws.FILTER(cvm表[CPU],(cvm表[地域]=cvmCpu选项表[[#This Row],[地域]])
*IF(cvmCpu选项表[[#This Row],[机型]]="",TRUE,(cvm表[机型]=cvmCpu选项表[[#This Row],[机型]]))
*IF(cvmCpu选项表[[#This Row],[内存]]="",TRUE,(cvm表[内存]=cvmCpu选项表[[#This Row],[内存]]))))
)</f>
        <v>4</v>
      </c>
      <c r="DG621">
        <v>8</v>
      </c>
      <c r="FK621" t="s">
        <v>1924</v>
      </c>
      <c r="FL621" t="s">
        <v>1989</v>
      </c>
      <c r="FM621">
        <v>48</v>
      </c>
      <c r="FN621" t="str">
        <f t="shared" si="28"/>
        <v>cvm!$FR$621#</v>
      </c>
      <c r="FO621" t="str" cm="1">
        <f t="array" ref="FO621">_xlfn.LET(_xlpm.x, FR621,
         _xlpm.cellAddress, "【 cvm!" &amp; ADDRESS(ROW(cvm内存选项表[[#This Row],[自检]]),COLUMN(cvm内存选项表[[#This Row],[自检]])) &amp; "】",
         _xlfn.IFS(ISBLANK(_xlpm.x),   "error:右侧选项不足" &amp;  _xlpm.cellAddress,
               ISERROR(_xlpm.x),   "error:右侧选项执行失败: cvm!" &amp; _xlpm.cellAddress,
               TRUE,             "ok")
)</f>
        <v>ok</v>
      </c>
      <c r="FR621" cm="1">
        <f t="array" ref="FR621:FS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21">
        <v>192</v>
      </c>
    </row>
    <row r="622" spans="2:176">
      <c r="B622" t="e" vm="973">
        <v>#VALUE!</v>
      </c>
      <c r="C622" t="s">
        <v>1924</v>
      </c>
      <c r="D622" t="s">
        <v>1993</v>
      </c>
      <c r="E622">
        <v>56</v>
      </c>
      <c r="F622">
        <v>224</v>
      </c>
      <c r="G622" t="s">
        <v>2289</v>
      </c>
      <c r="H622">
        <v>7560</v>
      </c>
      <c r="I622">
        <v>1</v>
      </c>
      <c r="J622" t="s">
        <v>2700</v>
      </c>
      <c r="CY622" t="s">
        <v>17</v>
      </c>
      <c r="CZ622" t="s">
        <v>1966</v>
      </c>
      <c r="DA622">
        <v>64</v>
      </c>
      <c r="DB622" t="str">
        <f t="shared" si="27"/>
        <v>cvm!$DF$622#</v>
      </c>
      <c r="DC622" t="str" cm="1">
        <f t="array" ref="DC622">_xlfn.LET(_xlpm.x, DF622,
         _xlpm.cellAddress, "【 cvm!" &amp; ADDRESS(ROW(cvmCpu选项表[[#This Row],[自检]]),COLUMN(cvmCpu选项表[[#This Row],[自检]])) &amp; "】",
         _xlfn.IFS(ISBLANK(_xlpm.x),   "error:右侧选项不足" &amp;  _xlpm.cellAddress,
               ISERROR(_xlpm.x),   "error:右侧选项执行失败: cvm!" &amp; _xlpm.cellAddress,
               TRUE,             "ok")
)</f>
        <v>ok</v>
      </c>
      <c r="DF622" cm="1">
        <f t="array" ref="DF622">TRANSPOSE(
_xlfn.UNIQUE(
_xlfn._xlws.FILTER(cvm表[CPU],(cvm表[地域]=cvmCpu选项表[[#This Row],[地域]])
*IF(cvmCpu选项表[[#This Row],[机型]]="",TRUE,(cvm表[机型]=cvmCpu选项表[[#This Row],[机型]]))
*IF(cvmCpu选项表[[#This Row],[内存]]="",TRUE,(cvm表[内存]=cvmCpu选项表[[#This Row],[内存]]))))
)</f>
        <v>16</v>
      </c>
      <c r="FK622" t="s">
        <v>1924</v>
      </c>
      <c r="FL622" t="s">
        <v>1989</v>
      </c>
      <c r="FM622">
        <v>64</v>
      </c>
      <c r="FN622" t="str">
        <f t="shared" si="28"/>
        <v>cvm!$FR$622#</v>
      </c>
      <c r="FO622" t="str" cm="1">
        <f t="array" ref="FO622">_xlfn.LET(_xlpm.x, FR622,
         _xlpm.cellAddress, "【 cvm!" &amp; ADDRESS(ROW(cvm内存选项表[[#This Row],[自检]]),COLUMN(cvm内存选项表[[#This Row],[自检]])) &amp; "】",
         _xlfn.IFS(ISBLANK(_xlpm.x),   "error:右侧选项不足" &amp;  _xlpm.cellAddress,
               ISERROR(_xlpm.x),   "error:右侧选项执行失败: cvm!" &amp; _xlpm.cellAddress,
               TRUE,             "ok")
)</f>
        <v>ok</v>
      </c>
      <c r="FR622" cm="1">
        <f t="array" ref="FR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76">
      <c r="B623" t="e" vm="974">
        <v>#VALUE!</v>
      </c>
      <c r="C623" t="s">
        <v>1924</v>
      </c>
      <c r="D623" t="s">
        <v>1995</v>
      </c>
      <c r="E623">
        <v>1</v>
      </c>
      <c r="F623">
        <v>4</v>
      </c>
      <c r="G623" t="s">
        <v>2110</v>
      </c>
      <c r="H623">
        <v>132</v>
      </c>
      <c r="I623">
        <v>1</v>
      </c>
      <c r="J623" t="s">
        <v>2701</v>
      </c>
      <c r="CY623" t="s">
        <v>17</v>
      </c>
      <c r="CZ623" t="s">
        <v>1966</v>
      </c>
      <c r="DA623">
        <v>96</v>
      </c>
      <c r="DB623" t="str">
        <f t="shared" si="27"/>
        <v>cvm!$DF$623#</v>
      </c>
      <c r="DC623" t="str" cm="1">
        <f t="array" ref="DC623">_xlfn.LET(_xlpm.x, DF623,
         _xlpm.cellAddress, "【 cvm!" &amp; ADDRESS(ROW(cvmCpu选项表[[#This Row],[自检]]),COLUMN(cvmCpu选项表[[#This Row],[自检]])) &amp; "】",
         _xlfn.IFS(ISBLANK(_xlpm.x),   "error:右侧选项不足" &amp;  _xlpm.cellAddress,
               ISERROR(_xlpm.x),   "error:右侧选项执行失败: cvm!" &amp; _xlpm.cellAddress,
               TRUE,             "ok")
)</f>
        <v>ok</v>
      </c>
      <c r="DF623" cm="1">
        <f t="array" ref="DF623">TRANSPOSE(
_xlfn.UNIQUE(
_xlfn._xlws.FILTER(cvm表[CPU],(cvm表[地域]=cvmCpu选项表[[#This Row],[地域]])
*IF(cvmCpu选项表[[#This Row],[机型]]="",TRUE,(cvm表[机型]=cvmCpu选项表[[#This Row],[机型]]))
*IF(cvmCpu选项表[[#This Row],[内存]]="",TRUE,(cvm表[内存]=cvmCpu选项表[[#This Row],[内存]]))))
)</f>
        <v>32</v>
      </c>
      <c r="FK623" t="s">
        <v>1924</v>
      </c>
      <c r="FL623" t="s">
        <v>1989</v>
      </c>
      <c r="FM623">
        <v>72</v>
      </c>
      <c r="FN623" t="str">
        <f t="shared" si="28"/>
        <v>cvm!$FR$623#</v>
      </c>
      <c r="FO623" t="str" cm="1">
        <f t="array" ref="FO623">_xlfn.LET(_xlpm.x, FR623,
         _xlpm.cellAddress, "【 cvm!" &amp; ADDRESS(ROW(cvm内存选项表[[#This Row],[自检]]),COLUMN(cvm内存选项表[[#This Row],[自检]])) &amp; "】",
         _xlfn.IFS(ISBLANK(_xlpm.x),   "error:右侧选项不足" &amp;  _xlpm.cellAddress,
               ISERROR(_xlpm.x),   "error:右侧选项执行失败: cvm!" &amp; _xlpm.cellAddress,
               TRUE,             "ok")
)</f>
        <v>ok</v>
      </c>
      <c r="FR623" cm="1">
        <f t="array" ref="FR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76">
      <c r="B624" t="e" vm="975">
        <v>#VALUE!</v>
      </c>
      <c r="C624" t="s">
        <v>1924</v>
      </c>
      <c r="D624" t="s">
        <v>1995</v>
      </c>
      <c r="E624">
        <v>1</v>
      </c>
      <c r="F624">
        <v>2</v>
      </c>
      <c r="G624" t="s">
        <v>2071</v>
      </c>
      <c r="H624">
        <v>70</v>
      </c>
      <c r="I624">
        <v>1</v>
      </c>
      <c r="J624" t="s">
        <v>2702</v>
      </c>
      <c r="CY624" t="s">
        <v>17</v>
      </c>
      <c r="CZ624" t="s">
        <v>1969</v>
      </c>
      <c r="DA624">
        <v>2</v>
      </c>
      <c r="DB624" t="str">
        <f t="shared" si="27"/>
        <v>cvm!$DF$624#</v>
      </c>
      <c r="DC624" t="str" cm="1">
        <f t="array" ref="DC624">_xlfn.LET(_xlpm.x, DF624,
         _xlpm.cellAddress, "【 cvm!" &amp; ADDRESS(ROW(cvmCpu选项表[[#This Row],[自检]]),COLUMN(cvmCpu选项表[[#This Row],[自检]])) &amp; "】",
         _xlfn.IFS(ISBLANK(_xlpm.x),   "error:右侧选项不足" &amp;  _xlpm.cellAddress,
               ISERROR(_xlpm.x),   "error:右侧选项执行失败: cvm!" &amp; _xlpm.cellAddress,
               TRUE,             "ok")
)</f>
        <v>ok</v>
      </c>
      <c r="DF624" cm="1">
        <f t="array" ref="DF624">TRANSPOSE(
_xlfn.UNIQUE(
_xlfn._xlws.FILTER(cvm表[CPU],(cvm表[地域]=cvmCpu选项表[[#This Row],[地域]])
*IF(cvmCpu选项表[[#This Row],[机型]]="",TRUE,(cvm表[机型]=cvmCpu选项表[[#This Row],[机型]]))
*IF(cvmCpu选项表[[#This Row],[内存]]="",TRUE,(cvm表[内存]=cvmCpu选项表[[#This Row],[内存]]))))
)</f>
        <v>1</v>
      </c>
      <c r="FK624" t="s">
        <v>1924</v>
      </c>
      <c r="FL624" t="s">
        <v>1991</v>
      </c>
      <c r="FM624">
        <v>1</v>
      </c>
      <c r="FN624" t="str">
        <f t="shared" si="28"/>
        <v>cvm!$FR$624#</v>
      </c>
      <c r="FO624" t="str" cm="1">
        <f t="array" ref="FO624">_xlfn.LET(_xlpm.x, FR624,
         _xlpm.cellAddress, "【 cvm!" &amp; ADDRESS(ROW(cvm内存选项表[[#This Row],[自检]]),COLUMN(cvm内存选项表[[#This Row],[自检]])) &amp; "】",
         _xlfn.IFS(ISBLANK(_xlpm.x),   "error:右侧选项不足" &amp;  _xlpm.cellAddress,
               ISERROR(_xlpm.x),   "error:右侧选项执行失败: cvm!" &amp; _xlpm.cellAddress,
               TRUE,             "ok")
)</f>
        <v>ok</v>
      </c>
      <c r="FR624" cm="1">
        <f t="array" ref="FR624:FS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24">
        <v>4</v>
      </c>
    </row>
    <row r="625" spans="2:176">
      <c r="B625" t="e" vm="976">
        <v>#VALUE!</v>
      </c>
      <c r="C625" t="s">
        <v>1924</v>
      </c>
      <c r="D625" t="s">
        <v>1995</v>
      </c>
      <c r="E625">
        <v>1</v>
      </c>
      <c r="F625">
        <v>1</v>
      </c>
      <c r="G625" t="s">
        <v>2108</v>
      </c>
      <c r="H625">
        <v>30</v>
      </c>
      <c r="I625">
        <v>1</v>
      </c>
      <c r="J625" t="s">
        <v>2703</v>
      </c>
      <c r="CY625" t="s">
        <v>17</v>
      </c>
      <c r="CZ625" t="s">
        <v>1969</v>
      </c>
      <c r="DA625">
        <v>4</v>
      </c>
      <c r="DB625" t="str">
        <f t="shared" si="27"/>
        <v>cvm!$DF$625#</v>
      </c>
      <c r="DC625" t="str" cm="1">
        <f t="array" ref="DC625">_xlfn.LET(_xlpm.x, DF625,
         _xlpm.cellAddress, "【 cvm!" &amp; ADDRESS(ROW(cvmCpu选项表[[#This Row],[自检]]),COLUMN(cvmCpu选项表[[#This Row],[自检]])) &amp; "】",
         _xlfn.IFS(ISBLANK(_xlpm.x),   "error:右侧选项不足" &amp;  _xlpm.cellAddress,
               ISERROR(_xlpm.x),   "error:右侧选项执行失败: cvm!" &amp; _xlpm.cellAddress,
               TRUE,             "ok")
)</f>
        <v>ok</v>
      </c>
      <c r="DF625" cm="1">
        <f t="array" ref="DF625">TRANSPOSE(
_xlfn.UNIQUE(
_xlfn._xlws.FILTER(cvm表[CPU],(cvm表[地域]=cvmCpu选项表[[#This Row],[地域]])
*IF(cvmCpu选项表[[#This Row],[机型]]="",TRUE,(cvm表[机型]=cvmCpu选项表[[#This Row],[机型]]))
*IF(cvmCpu选项表[[#This Row],[内存]]="",TRUE,(cvm表[内存]=cvmCpu选项表[[#This Row],[内存]]))))
)</f>
        <v>2</v>
      </c>
      <c r="FK625" t="s">
        <v>1924</v>
      </c>
      <c r="FL625" t="s">
        <v>1991</v>
      </c>
      <c r="FM625">
        <v>2</v>
      </c>
      <c r="FN625" t="str">
        <f t="shared" si="28"/>
        <v>cvm!$FR$625#</v>
      </c>
      <c r="FO625" t="str" cm="1">
        <f t="array" ref="FO625">_xlfn.LET(_xlpm.x, FR625,
         _xlpm.cellAddress, "【 cvm!" &amp; ADDRESS(ROW(cvm内存选项表[[#This Row],[自检]]),COLUMN(cvm内存选项表[[#This Row],[自检]])) &amp; "】",
         _xlfn.IFS(ISBLANK(_xlpm.x),   "error:右侧选项不足" &amp;  _xlpm.cellAddress,
               ISERROR(_xlpm.x),   "error:右侧选项执行失败: cvm!" &amp; _xlpm.cellAddress,
               TRUE,             "ok")
)</f>
        <v>ok</v>
      </c>
      <c r="FR625" cm="1">
        <f t="array" ref="FR625:FS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25">
        <v>8</v>
      </c>
    </row>
    <row r="626" spans="2:176">
      <c r="B626" t="e" vm="977">
        <v>#VALUE!</v>
      </c>
      <c r="C626" t="s">
        <v>1924</v>
      </c>
      <c r="D626" t="s">
        <v>1995</v>
      </c>
      <c r="E626">
        <v>2</v>
      </c>
      <c r="F626">
        <v>8</v>
      </c>
      <c r="G626" t="s">
        <v>2114</v>
      </c>
      <c r="H626">
        <v>264</v>
      </c>
      <c r="I626">
        <v>1</v>
      </c>
      <c r="J626" t="s">
        <v>2704</v>
      </c>
      <c r="CY626" t="s">
        <v>17</v>
      </c>
      <c r="CZ626" t="s">
        <v>1969</v>
      </c>
      <c r="DA626">
        <v>8</v>
      </c>
      <c r="DB626" t="str">
        <f t="shared" si="27"/>
        <v>cvm!$DF$626#</v>
      </c>
      <c r="DC626" t="str" cm="1">
        <f t="array" ref="DC626">_xlfn.LET(_xlpm.x, DF626,
         _xlpm.cellAddress, "【 cvm!" &amp; ADDRESS(ROW(cvmCpu选项表[[#This Row],[自检]]),COLUMN(cvmCpu选项表[[#This Row],[自检]])) &amp; "】",
         _xlfn.IFS(ISBLANK(_xlpm.x),   "error:右侧选项不足" &amp;  _xlpm.cellAddress,
               ISERROR(_xlpm.x),   "error:右侧选项执行失败: cvm!" &amp; _xlpm.cellAddress,
               TRUE,             "ok")
)</f>
        <v>ok</v>
      </c>
      <c r="DF626" cm="1">
        <f t="array" ref="DF626">TRANSPOSE(
_xlfn.UNIQUE(
_xlfn._xlws.FILTER(cvm表[CPU],(cvm表[地域]=cvmCpu选项表[[#This Row],[地域]])
*IF(cvmCpu选项表[[#This Row],[机型]]="",TRUE,(cvm表[机型]=cvmCpu选项表[[#This Row],[机型]]))
*IF(cvmCpu选项表[[#This Row],[内存]]="",TRUE,(cvm表[内存]=cvmCpu选项表[[#This Row],[内存]]))))
)</f>
        <v>4</v>
      </c>
      <c r="FK626" t="s">
        <v>1924</v>
      </c>
      <c r="FL626" t="s">
        <v>1991</v>
      </c>
      <c r="FM626">
        <v>4</v>
      </c>
      <c r="FN626" t="str">
        <f t="shared" si="28"/>
        <v>cvm!$FR$626#</v>
      </c>
      <c r="FO626" t="str" cm="1">
        <f t="array" ref="FO626">_xlfn.LET(_xlpm.x, FR626,
         _xlpm.cellAddress, "【 cvm!" &amp; ADDRESS(ROW(cvm内存选项表[[#This Row],[自检]]),COLUMN(cvm内存选项表[[#This Row],[自检]])) &amp; "】",
         _xlfn.IFS(ISBLANK(_xlpm.x),   "error:右侧选项不足" &amp;  _xlpm.cellAddress,
               ISERROR(_xlpm.x),   "error:右侧选项执行失败: cvm!" &amp; _xlpm.cellAddress,
               TRUE,             "ok")
)</f>
        <v>ok</v>
      </c>
      <c r="FR626" cm="1">
        <f t="array" ref="FR626:FS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26">
        <v>16</v>
      </c>
    </row>
    <row r="627" spans="2:176">
      <c r="B627" t="e" vm="978">
        <v>#VALUE!</v>
      </c>
      <c r="C627" t="s">
        <v>1924</v>
      </c>
      <c r="D627" t="s">
        <v>1995</v>
      </c>
      <c r="E627">
        <v>2</v>
      </c>
      <c r="F627">
        <v>4</v>
      </c>
      <c r="G627" t="s">
        <v>2074</v>
      </c>
      <c r="H627">
        <v>170</v>
      </c>
      <c r="I627">
        <v>1</v>
      </c>
      <c r="J627" t="s">
        <v>2705</v>
      </c>
      <c r="CY627" t="s">
        <v>17</v>
      </c>
      <c r="CZ627" t="s">
        <v>1969</v>
      </c>
      <c r="DA627">
        <v>16</v>
      </c>
      <c r="DB627" t="str">
        <f t="shared" si="27"/>
        <v>cvm!$DF$627#</v>
      </c>
      <c r="DC627" t="str" cm="1">
        <f t="array" ref="DC627">_xlfn.LET(_xlpm.x, DF627,
         _xlpm.cellAddress, "【 cvm!" &amp; ADDRESS(ROW(cvmCpu选项表[[#This Row],[自检]]),COLUMN(cvmCpu选项表[[#This Row],[自检]])) &amp; "】",
         _xlfn.IFS(ISBLANK(_xlpm.x),   "error:右侧选项不足" &amp;  _xlpm.cellAddress,
               ISERROR(_xlpm.x),   "error:右侧选项执行失败: cvm!" &amp; _xlpm.cellAddress,
               TRUE,             "ok")
)</f>
        <v>ok</v>
      </c>
      <c r="DF627" cm="1">
        <f t="array" ref="DF627:DG627">TRANSPOSE(
_xlfn.UNIQUE(
_xlfn._xlws.FILTER(cvm表[CPU],(cvm表[地域]=cvmCpu选项表[[#This Row],[地域]])
*IF(cvmCpu选项表[[#This Row],[机型]]="",TRUE,(cvm表[机型]=cvmCpu选项表[[#This Row],[机型]]))
*IF(cvmCpu选项表[[#This Row],[内存]]="",TRUE,(cvm表[内存]=cvmCpu选项表[[#This Row],[内存]]))))
)</f>
        <v>4</v>
      </c>
      <c r="DG627">
        <v>8</v>
      </c>
      <c r="FK627" t="s">
        <v>1924</v>
      </c>
      <c r="FL627" t="s">
        <v>1991</v>
      </c>
      <c r="FM627">
        <v>8</v>
      </c>
      <c r="FN627" t="str">
        <f t="shared" si="28"/>
        <v>cvm!$FR$627#</v>
      </c>
      <c r="FO627" t="str" cm="1">
        <f t="array" ref="FO627">_xlfn.LET(_xlpm.x, FR627,
         _xlpm.cellAddress, "【 cvm!" &amp; ADDRESS(ROW(cvm内存选项表[[#This Row],[自检]]),COLUMN(cvm内存选项表[[#This Row],[自检]])) &amp; "】",
         _xlfn.IFS(ISBLANK(_xlpm.x),   "error:右侧选项不足" &amp;  _xlpm.cellAddress,
               ISERROR(_xlpm.x),   "error:右侧选项执行失败: cvm!" &amp; _xlpm.cellAddress,
               TRUE,             "ok")
)</f>
        <v>ok</v>
      </c>
      <c r="FR627" cm="1">
        <f t="array" ref="FR627:FS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27">
        <v>32</v>
      </c>
    </row>
    <row r="628" spans="2:176">
      <c r="B628" t="e" vm="979">
        <v>#VALUE!</v>
      </c>
      <c r="C628" t="s">
        <v>1924</v>
      </c>
      <c r="D628" t="s">
        <v>1995</v>
      </c>
      <c r="E628">
        <v>2</v>
      </c>
      <c r="F628">
        <v>2</v>
      </c>
      <c r="G628" t="s">
        <v>2275</v>
      </c>
      <c r="H628">
        <v>132</v>
      </c>
      <c r="I628">
        <v>1</v>
      </c>
      <c r="J628" t="s">
        <v>2706</v>
      </c>
      <c r="CY628" t="s">
        <v>17</v>
      </c>
      <c r="CZ628" t="s">
        <v>1969</v>
      </c>
      <c r="DA628">
        <v>32</v>
      </c>
      <c r="DB628" t="str">
        <f t="shared" si="27"/>
        <v>cvm!$DF$628#</v>
      </c>
      <c r="DC628" t="str" cm="1">
        <f t="array" ref="DC628">_xlfn.LET(_xlpm.x, DF628,
         _xlpm.cellAddress, "【 cvm!" &amp; ADDRESS(ROW(cvmCpu选项表[[#This Row],[自检]]),COLUMN(cvmCpu选项表[[#This Row],[自检]])) &amp; "】",
         _xlfn.IFS(ISBLANK(_xlpm.x),   "error:右侧选项不足" &amp;  _xlpm.cellAddress,
               ISERROR(_xlpm.x),   "error:右侧选项执行失败: cvm!" &amp; _xlpm.cellAddress,
               TRUE,             "ok")
)</f>
        <v>ok</v>
      </c>
      <c r="DF628" cm="1">
        <f t="array" ref="DF628:DG628">TRANSPOSE(
_xlfn.UNIQUE(
_xlfn._xlws.FILTER(cvm表[CPU],(cvm表[地域]=cvmCpu选项表[[#This Row],[地域]])
*IF(cvmCpu选项表[[#This Row],[机型]]="",TRUE,(cvm表[机型]=cvmCpu选项表[[#This Row],[机型]]))
*IF(cvmCpu选项表[[#This Row],[内存]]="",TRUE,(cvm表[内存]=cvmCpu选项表[[#This Row],[内存]]))))
)</f>
        <v>8</v>
      </c>
      <c r="DG628">
        <v>16</v>
      </c>
      <c r="FK628" t="s">
        <v>1924</v>
      </c>
      <c r="FL628" t="s">
        <v>1991</v>
      </c>
      <c r="FM628">
        <v>12</v>
      </c>
      <c r="FN628" t="str">
        <f t="shared" si="28"/>
        <v>cvm!$FR$628#</v>
      </c>
      <c r="FO628" t="str" cm="1">
        <f t="array" ref="FO628">_xlfn.LET(_xlpm.x, FR628,
         _xlpm.cellAddress, "【 cvm!" &amp; ADDRESS(ROW(cvm内存选项表[[#This Row],[自检]]),COLUMN(cvm内存选项表[[#This Row],[自检]])) &amp; "】",
         _xlfn.IFS(ISBLANK(_xlpm.x),   "error:右侧选项不足" &amp;  _xlpm.cellAddress,
               ISERROR(_xlpm.x),   "error:右侧选项执行失败: cvm!" &amp; _xlpm.cellAddress,
               TRUE,             "ok")
)</f>
        <v>ok</v>
      </c>
      <c r="FR628" cm="1">
        <f t="array" ref="FR628:FS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28">
        <v>48</v>
      </c>
    </row>
    <row r="629" spans="2:176">
      <c r="B629" t="e" vm="980">
        <v>#VALUE!</v>
      </c>
      <c r="C629" t="s">
        <v>1924</v>
      </c>
      <c r="D629" t="s">
        <v>1995</v>
      </c>
      <c r="E629">
        <v>4</v>
      </c>
      <c r="F629">
        <v>4</v>
      </c>
      <c r="G629" t="s">
        <v>2297</v>
      </c>
      <c r="H629">
        <v>264</v>
      </c>
      <c r="I629">
        <v>1</v>
      </c>
      <c r="J629" t="s">
        <v>2707</v>
      </c>
      <c r="CY629" t="s">
        <v>17</v>
      </c>
      <c r="CZ629" t="s">
        <v>1969</v>
      </c>
      <c r="DA629">
        <v>24</v>
      </c>
      <c r="DB629" t="str">
        <f t="shared" si="27"/>
        <v>cvm!$DF$629#</v>
      </c>
      <c r="DC629" t="str" cm="1">
        <f t="array" ref="DC629">_xlfn.LET(_xlpm.x, DF629,
         _xlpm.cellAddress, "【 cvm!" &amp; ADDRESS(ROW(cvmCpu选项表[[#This Row],[自检]]),COLUMN(cvmCpu选项表[[#This Row],[自检]])) &amp; "】",
         _xlfn.IFS(ISBLANK(_xlpm.x),   "error:右侧选项不足" &amp;  _xlpm.cellAddress,
               ISERROR(_xlpm.x),   "error:右侧选项执行失败: cvm!" &amp; _xlpm.cellAddress,
               TRUE,             "ok")
)</f>
        <v>ok</v>
      </c>
      <c r="DF629" cm="1">
        <f t="array" ref="DF629">TRANSPOSE(
_xlfn.UNIQUE(
_xlfn._xlws.FILTER(cvm表[CPU],(cvm表[地域]=cvmCpu选项表[[#This Row],[地域]])
*IF(cvmCpu选项表[[#This Row],[机型]]="",TRUE,(cvm表[机型]=cvmCpu选项表[[#This Row],[机型]]))
*IF(cvmCpu选项表[[#This Row],[内存]]="",TRUE,(cvm表[内存]=cvmCpu选项表[[#This Row],[内存]]))))
)</f>
        <v>12</v>
      </c>
      <c r="FK629" t="s">
        <v>1924</v>
      </c>
      <c r="FL629" t="s">
        <v>1991</v>
      </c>
      <c r="FM629">
        <v>16</v>
      </c>
      <c r="FN629" t="str">
        <f t="shared" si="28"/>
        <v>cvm!$FR$629#</v>
      </c>
      <c r="FO629" t="str" cm="1">
        <f t="array" ref="FO629">_xlfn.LET(_xlpm.x, FR629,
         _xlpm.cellAddress, "【 cvm!" &amp; ADDRESS(ROW(cvm内存选项表[[#This Row],[自检]]),COLUMN(cvm内存选项表[[#This Row],[自检]])) &amp; "】",
         _xlfn.IFS(ISBLANK(_xlpm.x),   "error:右侧选项不足" &amp;  _xlpm.cellAddress,
               ISERROR(_xlpm.x),   "error:右侧选项执行失败: cvm!" &amp; _xlpm.cellAddress,
               TRUE,             "ok")
)</f>
        <v>ok</v>
      </c>
      <c r="FR629" cm="1">
        <f t="array" ref="FR629:FS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29">
        <v>64</v>
      </c>
    </row>
    <row r="630" spans="2:176">
      <c r="B630" t="e" vm="981">
        <v>#VALUE!</v>
      </c>
      <c r="C630" t="s">
        <v>1924</v>
      </c>
      <c r="D630" t="s">
        <v>1995</v>
      </c>
      <c r="E630">
        <v>4</v>
      </c>
      <c r="F630">
        <v>8</v>
      </c>
      <c r="G630" t="s">
        <v>1970</v>
      </c>
      <c r="H630">
        <v>352</v>
      </c>
      <c r="I630">
        <v>1</v>
      </c>
      <c r="J630" t="s">
        <v>2708</v>
      </c>
      <c r="CY630" t="s">
        <v>17</v>
      </c>
      <c r="CZ630" t="s">
        <v>1969</v>
      </c>
      <c r="DA630">
        <v>64</v>
      </c>
      <c r="DB630" t="str">
        <f t="shared" si="27"/>
        <v>cvm!$DF$630#</v>
      </c>
      <c r="DC630" t="str" cm="1">
        <f t="array" ref="DC630">_xlfn.LET(_xlpm.x, DF630,
         _xlpm.cellAddress, "【 cvm!" &amp; ADDRESS(ROW(cvmCpu选项表[[#This Row],[自检]]),COLUMN(cvmCpu选项表[[#This Row],[自检]])) &amp; "】",
         _xlfn.IFS(ISBLANK(_xlpm.x),   "error:右侧选项不足" &amp;  _xlpm.cellAddress,
               ISERROR(_xlpm.x),   "error:右侧选项执行失败: cvm!" &amp; _xlpm.cellAddress,
               TRUE,             "ok")
)</f>
        <v>ok</v>
      </c>
      <c r="DF630" cm="1">
        <f t="array" ref="DF630:DG630">TRANSPOSE(
_xlfn.UNIQUE(
_xlfn._xlws.FILTER(cvm表[CPU],(cvm表[地域]=cvmCpu选项表[[#This Row],[地域]])
*IF(cvmCpu选项表[[#This Row],[机型]]="",TRUE,(cvm表[机型]=cvmCpu选项表[[#This Row],[机型]]))
*IF(cvmCpu选项表[[#This Row],[内存]]="",TRUE,(cvm表[内存]=cvmCpu选项表[[#This Row],[内存]]))))
)</f>
        <v>16</v>
      </c>
      <c r="DG630">
        <v>32</v>
      </c>
      <c r="FK630" t="s">
        <v>1924</v>
      </c>
      <c r="FL630" t="s">
        <v>1991</v>
      </c>
      <c r="FM630">
        <v>24</v>
      </c>
      <c r="FN630" t="str">
        <f t="shared" si="28"/>
        <v>cvm!$FR$630#</v>
      </c>
      <c r="FO630" t="str" cm="1">
        <f t="array" ref="FO630">_xlfn.LET(_xlpm.x, FR630,
         _xlpm.cellAddress, "【 cvm!" &amp; ADDRESS(ROW(cvm内存选项表[[#This Row],[自检]]),COLUMN(cvm内存选项表[[#This Row],[自检]])) &amp; "】",
         _xlfn.IFS(ISBLANK(_xlpm.x),   "error:右侧选项不足" &amp;  _xlpm.cellAddress,
               ISERROR(_xlpm.x),   "error:右侧选项执行失败: cvm!" &amp; _xlpm.cellAddress,
               TRUE,             "ok")
)</f>
        <v>ok</v>
      </c>
      <c r="FR630" cm="1">
        <f t="array" ref="FR630:FS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30">
        <v>96</v>
      </c>
    </row>
    <row r="631" spans="2:176">
      <c r="B631" t="e" vm="982">
        <v>#VALUE!</v>
      </c>
      <c r="C631" t="s">
        <v>1924</v>
      </c>
      <c r="D631" t="s">
        <v>1995</v>
      </c>
      <c r="E631">
        <v>4</v>
      </c>
      <c r="F631">
        <v>16</v>
      </c>
      <c r="G631" t="s">
        <v>1967</v>
      </c>
      <c r="H631">
        <v>528</v>
      </c>
      <c r="I631">
        <v>1</v>
      </c>
      <c r="J631" t="s">
        <v>2709</v>
      </c>
      <c r="CY631" t="s">
        <v>17</v>
      </c>
      <c r="CZ631" t="s">
        <v>1969</v>
      </c>
      <c r="DA631">
        <v>96</v>
      </c>
      <c r="DB631" t="str">
        <f t="shared" si="27"/>
        <v>cvm!$DF$631#</v>
      </c>
      <c r="DC631" t="str" cm="1">
        <f t="array" ref="DC631">_xlfn.LET(_xlpm.x, DF631,
         _xlpm.cellAddress, "【 cvm!" &amp; ADDRESS(ROW(cvmCpu选项表[[#This Row],[自检]]),COLUMN(cvmCpu选项表[[#This Row],[自检]])) &amp; "】",
         _xlfn.IFS(ISBLANK(_xlpm.x),   "error:右侧选项不足" &amp;  _xlpm.cellAddress,
               ISERROR(_xlpm.x),   "error:右侧选项执行失败: cvm!" &amp; _xlpm.cellAddress,
               TRUE,             "ok")
)</f>
        <v>ok</v>
      </c>
      <c r="DF631" cm="1">
        <f t="array" ref="DF631:DG631">TRANSPOSE(
_xlfn.UNIQUE(
_xlfn._xlws.FILTER(cvm表[CPU],(cvm表[地域]=cvmCpu选项表[[#This Row],[地域]])
*IF(cvmCpu选项表[[#This Row],[机型]]="",TRUE,(cvm表[机型]=cvmCpu选项表[[#This Row],[机型]]))
*IF(cvmCpu选项表[[#This Row],[内存]]="",TRUE,(cvm表[内存]=cvmCpu选项表[[#This Row],[内存]]))))
)</f>
        <v>24</v>
      </c>
      <c r="DG631">
        <v>48</v>
      </c>
      <c r="FK631" t="s">
        <v>1924</v>
      </c>
      <c r="FL631" t="s">
        <v>1991</v>
      </c>
      <c r="FM631">
        <v>32</v>
      </c>
      <c r="FN631" t="str">
        <f t="shared" si="28"/>
        <v>cvm!$FR$631#</v>
      </c>
      <c r="FO631" t="str" cm="1">
        <f t="array" ref="FO631">_xlfn.LET(_xlpm.x, FR631,
         _xlpm.cellAddress, "【 cvm!" &amp; ADDRESS(ROW(cvm内存选项表[[#This Row],[自检]]),COLUMN(cvm内存选项表[[#This Row],[自检]])) &amp; "】",
         _xlfn.IFS(ISBLANK(_xlpm.x),   "error:右侧选项不足" &amp;  _xlpm.cellAddress,
               ISERROR(_xlpm.x),   "error:右侧选项执行失败: cvm!" &amp; _xlpm.cellAddress,
               TRUE,             "ok")
)</f>
        <v>ok</v>
      </c>
      <c r="FR631" cm="1">
        <f t="array" ref="FR631:FS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31">
        <v>128</v>
      </c>
    </row>
    <row r="632" spans="2:176">
      <c r="B632" t="e" vm="983">
        <v>#VALUE!</v>
      </c>
      <c r="C632" t="s">
        <v>1924</v>
      </c>
      <c r="D632" t="s">
        <v>1995</v>
      </c>
      <c r="E632">
        <v>8</v>
      </c>
      <c r="F632">
        <v>32</v>
      </c>
      <c r="G632" t="s">
        <v>1956</v>
      </c>
      <c r="H632">
        <v>1056</v>
      </c>
      <c r="I632">
        <v>1</v>
      </c>
      <c r="J632" t="s">
        <v>2710</v>
      </c>
      <c r="CY632" t="s">
        <v>17</v>
      </c>
      <c r="CZ632" t="s">
        <v>1969</v>
      </c>
      <c r="DA632">
        <v>48</v>
      </c>
      <c r="DB632" t="str">
        <f t="shared" si="27"/>
        <v>cvm!$DF$632#</v>
      </c>
      <c r="DC632" t="str" cm="1">
        <f t="array" ref="DC632">_xlfn.LET(_xlpm.x, DF632,
         _xlpm.cellAddress, "【 cvm!" &amp; ADDRESS(ROW(cvmCpu选项表[[#This Row],[自检]]),COLUMN(cvmCpu选项表[[#This Row],[自检]])) &amp; "】",
         _xlfn.IFS(ISBLANK(_xlpm.x),   "error:右侧选项不足" &amp;  _xlpm.cellAddress,
               ISERROR(_xlpm.x),   "error:右侧选项执行失败: cvm!" &amp; _xlpm.cellAddress,
               TRUE,             "ok")
)</f>
        <v>ok</v>
      </c>
      <c r="DF632" cm="1">
        <f t="array" ref="DF632">TRANSPOSE(
_xlfn.UNIQUE(
_xlfn._xlws.FILTER(cvm表[CPU],(cvm表[地域]=cvmCpu选项表[[#This Row],[地域]])
*IF(cvmCpu选项表[[#This Row],[机型]]="",TRUE,(cvm表[机型]=cvmCpu选项表[[#This Row],[机型]]))
*IF(cvmCpu选项表[[#This Row],[内存]]="",TRUE,(cvm表[内存]=cvmCpu选项表[[#This Row],[内存]]))))
)</f>
        <v>24</v>
      </c>
      <c r="FK632" t="s">
        <v>1924</v>
      </c>
      <c r="FL632" t="s">
        <v>1991</v>
      </c>
      <c r="FM632">
        <v>48</v>
      </c>
      <c r="FN632" t="str">
        <f t="shared" si="28"/>
        <v>cvm!$FR$632#</v>
      </c>
      <c r="FO632" t="str" cm="1">
        <f t="array" ref="FO632">_xlfn.LET(_xlpm.x, FR632,
         _xlpm.cellAddress, "【 cvm!" &amp; ADDRESS(ROW(cvm内存选项表[[#This Row],[自检]]),COLUMN(cvm内存选项表[[#This Row],[自检]])) &amp; "】",
         _xlfn.IFS(ISBLANK(_xlpm.x),   "error:右侧选项不足" &amp;  _xlpm.cellAddress,
               ISERROR(_xlpm.x),   "error:右侧选项执行失败: cvm!" &amp; _xlpm.cellAddress,
               TRUE,             "ok")
)</f>
        <v>ok</v>
      </c>
      <c r="FR632" cm="1">
        <f t="array" ref="FR632:FS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32">
        <v>192</v>
      </c>
    </row>
    <row r="633" spans="2:176">
      <c r="B633" t="e" vm="984">
        <v>#VALUE!</v>
      </c>
      <c r="C633" t="s">
        <v>1924</v>
      </c>
      <c r="D633" t="s">
        <v>1995</v>
      </c>
      <c r="E633">
        <v>8</v>
      </c>
      <c r="F633">
        <v>16</v>
      </c>
      <c r="G633" t="s">
        <v>1975</v>
      </c>
      <c r="H633">
        <v>704</v>
      </c>
      <c r="I633">
        <v>1</v>
      </c>
      <c r="J633" t="s">
        <v>2711</v>
      </c>
      <c r="CY633" t="s">
        <v>17</v>
      </c>
      <c r="CZ633" t="s">
        <v>1969</v>
      </c>
      <c r="DA633">
        <v>128</v>
      </c>
      <c r="DB633" t="str">
        <f t="shared" si="27"/>
        <v>cvm!$DF$633#</v>
      </c>
      <c r="DC633" t="str" cm="1">
        <f t="array" ref="DC633">_xlfn.LET(_xlpm.x, DF633,
         _xlpm.cellAddress, "【 cvm!" &amp; ADDRESS(ROW(cvmCpu选项表[[#This Row],[自检]]),COLUMN(cvmCpu选项表[[#This Row],[自检]])) &amp; "】",
         _xlfn.IFS(ISBLANK(_xlpm.x),   "error:右侧选项不足" &amp;  _xlpm.cellAddress,
               ISERROR(_xlpm.x),   "error:右侧选项执行失败: cvm!" &amp; _xlpm.cellAddress,
               TRUE,             "ok")
)</f>
        <v>ok</v>
      </c>
      <c r="DF633" cm="1">
        <f t="array" ref="DF633:DG633">TRANSPOSE(
_xlfn.UNIQUE(
_xlfn._xlws.FILTER(cvm表[CPU],(cvm表[地域]=cvmCpu选项表[[#This Row],[地域]])
*IF(cvmCpu选项表[[#This Row],[机型]]="",TRUE,(cvm表[机型]=cvmCpu选项表[[#This Row],[机型]]))
*IF(cvmCpu选项表[[#This Row],[内存]]="",TRUE,(cvm表[内存]=cvmCpu选项表[[#This Row],[内存]]))))
)</f>
        <v>32</v>
      </c>
      <c r="DG633">
        <v>64</v>
      </c>
      <c r="FK633" t="s">
        <v>1924</v>
      </c>
      <c r="FL633" t="s">
        <v>1991</v>
      </c>
      <c r="FM633">
        <v>64</v>
      </c>
      <c r="FN633" t="str">
        <f t="shared" si="28"/>
        <v>cvm!$FR$633#</v>
      </c>
      <c r="FO633" t="str" cm="1">
        <f t="array" ref="FO633">_xlfn.LET(_xlpm.x, FR633,
         _xlpm.cellAddress, "【 cvm!" &amp; ADDRESS(ROW(cvm内存选项表[[#This Row],[自检]]),COLUMN(cvm内存选项表[[#This Row],[自检]])) &amp; "】",
         _xlfn.IFS(ISBLANK(_xlpm.x),   "error:右侧选项不足" &amp;  _xlpm.cellAddress,
               ISERROR(_xlpm.x),   "error:右侧选项执行失败: cvm!" &amp; _xlpm.cellAddress,
               TRUE,             "ok")
)</f>
        <v>ok</v>
      </c>
      <c r="FR633" cm="1">
        <f t="array" ref="FR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76">
      <c r="B634" t="e" vm="985">
        <v>#VALUE!</v>
      </c>
      <c r="C634" t="s">
        <v>1924</v>
      </c>
      <c r="D634" t="s">
        <v>1995</v>
      </c>
      <c r="E634">
        <v>12</v>
      </c>
      <c r="F634">
        <v>24</v>
      </c>
      <c r="G634" t="s">
        <v>2080</v>
      </c>
      <c r="H634">
        <v>1056</v>
      </c>
      <c r="I634">
        <v>1</v>
      </c>
      <c r="J634" t="s">
        <v>2712</v>
      </c>
      <c r="CY634" t="s">
        <v>17</v>
      </c>
      <c r="CZ634" t="s">
        <v>1969</v>
      </c>
      <c r="DA634">
        <v>192</v>
      </c>
      <c r="DB634" t="str">
        <f t="shared" si="27"/>
        <v>cvm!$DF$634#</v>
      </c>
      <c r="DC634" t="str" cm="1">
        <f t="array" ref="DC634">_xlfn.LET(_xlpm.x, DF634,
         _xlpm.cellAddress, "【 cvm!" &amp; ADDRESS(ROW(cvmCpu选项表[[#This Row],[自检]]),COLUMN(cvmCpu选项表[[#This Row],[自检]])) &amp; "】",
         _xlfn.IFS(ISBLANK(_xlpm.x),   "error:右侧选项不足" &amp;  _xlpm.cellAddress,
               ISERROR(_xlpm.x),   "error:右侧选项执行失败: cvm!" &amp; _xlpm.cellAddress,
               TRUE,             "ok")
)</f>
        <v>ok</v>
      </c>
      <c r="DF634" cm="1">
        <f t="array" ref="DF634">TRANSPOSE(
_xlfn.UNIQUE(
_xlfn._xlws.FILTER(cvm表[CPU],(cvm表[地域]=cvmCpu选项表[[#This Row],[地域]])
*IF(cvmCpu选项表[[#This Row],[机型]]="",TRUE,(cvm表[机型]=cvmCpu选项表[[#This Row],[机型]]))
*IF(cvmCpu选项表[[#This Row],[内存]]="",TRUE,(cvm表[内存]=cvmCpu选项表[[#This Row],[内存]]))))
)</f>
        <v>48</v>
      </c>
      <c r="FK634" t="s">
        <v>1924</v>
      </c>
      <c r="FL634" t="s">
        <v>1991</v>
      </c>
      <c r="FM634">
        <v>80</v>
      </c>
      <c r="FN634" t="str">
        <f t="shared" si="28"/>
        <v>cvm!$FR$634#</v>
      </c>
      <c r="FO634" t="str" cm="1">
        <f t="array" ref="FO634">_xlfn.LET(_xlpm.x, FR634,
         _xlpm.cellAddress, "【 cvm!" &amp; ADDRESS(ROW(cvm内存选项表[[#This Row],[自检]]),COLUMN(cvm内存选项表[[#This Row],[自检]])) &amp; "】",
         _xlfn.IFS(ISBLANK(_xlpm.x),   "error:右侧选项不足" &amp;  _xlpm.cellAddress,
               ISERROR(_xlpm.x),   "error:右侧选项执行失败: cvm!" &amp; _xlpm.cellAddress,
               TRUE,             "ok")
)</f>
        <v>ok</v>
      </c>
      <c r="FR634" cm="1">
        <f t="array" ref="FR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76">
      <c r="B635" t="e" vm="986">
        <v>#VALUE!</v>
      </c>
      <c r="C635" t="s">
        <v>1924</v>
      </c>
      <c r="D635" t="s">
        <v>1995</v>
      </c>
      <c r="E635">
        <v>12</v>
      </c>
      <c r="F635">
        <v>48</v>
      </c>
      <c r="G635" t="s">
        <v>2257</v>
      </c>
      <c r="H635">
        <v>1584</v>
      </c>
      <c r="I635">
        <v>1</v>
      </c>
      <c r="J635" t="s">
        <v>2713</v>
      </c>
      <c r="CY635" t="s">
        <v>17</v>
      </c>
      <c r="CZ635" t="s">
        <v>1969</v>
      </c>
      <c r="DA635">
        <v>256</v>
      </c>
      <c r="DB635" t="str">
        <f t="shared" si="27"/>
        <v>cvm!$DF$635#</v>
      </c>
      <c r="DC635" t="str" cm="1">
        <f t="array" ref="DC635">_xlfn.LET(_xlpm.x, DF635,
         _xlpm.cellAddress, "【 cvm!" &amp; ADDRESS(ROW(cvmCpu选项表[[#This Row],[自检]]),COLUMN(cvmCpu选项表[[#This Row],[自检]])) &amp; "】",
         _xlfn.IFS(ISBLANK(_xlpm.x),   "error:右侧选项不足" &amp;  _xlpm.cellAddress,
               ISERROR(_xlpm.x),   "error:右侧选项执行失败: cvm!" &amp; _xlpm.cellAddress,
               TRUE,             "ok")
)</f>
        <v>ok</v>
      </c>
      <c r="DF635" cm="1">
        <f t="array" ref="DF635">TRANSPOSE(
_xlfn.UNIQUE(
_xlfn._xlws.FILTER(cvm表[CPU],(cvm表[地域]=cvmCpu选项表[[#This Row],[地域]])
*IF(cvmCpu选项表[[#This Row],[机型]]="",TRUE,(cvm表[机型]=cvmCpu选项表[[#This Row],[机型]]))
*IF(cvmCpu选项表[[#This Row],[内存]]="",TRUE,(cvm表[内存]=cvmCpu选项表[[#This Row],[内存]]))))
)</f>
        <v>64</v>
      </c>
      <c r="FK635" t="s">
        <v>1924</v>
      </c>
      <c r="FL635" t="s">
        <v>1993</v>
      </c>
      <c r="FM635">
        <v>1</v>
      </c>
      <c r="FN635" t="str">
        <f t="shared" si="28"/>
        <v>cvm!$FR$635#</v>
      </c>
      <c r="FO635" t="str" cm="1">
        <f t="array" ref="FO635">_xlfn.LET(_xlpm.x, FR635,
         _xlpm.cellAddress, "【 cvm!" &amp; ADDRESS(ROW(cvm内存选项表[[#This Row],[自检]]),COLUMN(cvm内存选项表[[#This Row],[自检]])) &amp; "】",
         _xlfn.IFS(ISBLANK(_xlpm.x),   "error:右侧选项不足" &amp;  _xlpm.cellAddress,
               ISERROR(_xlpm.x),   "error:右侧选项执行失败: cvm!" &amp; _xlpm.cellAddress,
               TRUE,             "ok")
)</f>
        <v>ok</v>
      </c>
      <c r="FR635" cm="1">
        <f t="array" ref="FR635:FT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5">
        <v>2</v>
      </c>
      <c r="FT635">
        <v>4</v>
      </c>
    </row>
    <row r="636" spans="2:176">
      <c r="B636" t="e" vm="987">
        <v>#VALUE!</v>
      </c>
      <c r="C636" t="s">
        <v>1924</v>
      </c>
      <c r="D636" t="s">
        <v>1995</v>
      </c>
      <c r="E636">
        <v>16</v>
      </c>
      <c r="F636">
        <v>16</v>
      </c>
      <c r="G636" t="s">
        <v>2714</v>
      </c>
      <c r="H636">
        <v>1056</v>
      </c>
      <c r="I636">
        <v>1</v>
      </c>
      <c r="J636" t="s">
        <v>2715</v>
      </c>
      <c r="CY636" t="s">
        <v>17</v>
      </c>
      <c r="CZ636" t="s">
        <v>1969</v>
      </c>
      <c r="DA636">
        <v>288</v>
      </c>
      <c r="DB636" t="str">
        <f t="shared" si="27"/>
        <v>cvm!$DF$636#</v>
      </c>
      <c r="DC636" t="str" cm="1">
        <f t="array" ref="DC636">_xlfn.LET(_xlpm.x, DF636,
         _xlpm.cellAddress, "【 cvm!" &amp; ADDRESS(ROW(cvmCpu选项表[[#This Row],[自检]]),COLUMN(cvmCpu选项表[[#This Row],[自检]])) &amp; "】",
         _xlfn.IFS(ISBLANK(_xlpm.x),   "error:右侧选项不足" &amp;  _xlpm.cellAddress,
               ISERROR(_xlpm.x),   "error:右侧选项执行失败: cvm!" &amp; _xlpm.cellAddress,
               TRUE,             "ok")
)</f>
        <v>ok</v>
      </c>
      <c r="DF636" cm="1">
        <f t="array" ref="DF636">TRANSPOSE(
_xlfn.UNIQUE(
_xlfn._xlws.FILTER(cvm表[CPU],(cvm表[地域]=cvmCpu选项表[[#This Row],[地域]])
*IF(cvmCpu选项表[[#This Row],[机型]]="",TRUE,(cvm表[机型]=cvmCpu选项表[[#This Row],[机型]]))
*IF(cvmCpu选项表[[#This Row],[内存]]="",TRUE,(cvm表[内存]=cvmCpu选项表[[#This Row],[内存]]))))
)</f>
        <v>72</v>
      </c>
      <c r="FK636" t="s">
        <v>1924</v>
      </c>
      <c r="FL636" t="s">
        <v>1993</v>
      </c>
      <c r="FM636">
        <v>2</v>
      </c>
      <c r="FN636" t="str">
        <f t="shared" si="28"/>
        <v>cvm!$FR$636#</v>
      </c>
      <c r="FO636" t="str" cm="1">
        <f t="array" ref="FO636">_xlfn.LET(_xlpm.x, FR636,
         _xlpm.cellAddress, "【 cvm!" &amp; ADDRESS(ROW(cvm内存选项表[[#This Row],[自检]]),COLUMN(cvm内存选项表[[#This Row],[自检]])) &amp; "】",
         _xlfn.IFS(ISBLANK(_xlpm.x),   "error:右侧选项不足" &amp;  _xlpm.cellAddress,
               ISERROR(_xlpm.x),   "error:右侧选项执行失败: cvm!" &amp; _xlpm.cellAddress,
               TRUE,             "ok")
)</f>
        <v>ok</v>
      </c>
      <c r="FR636" cm="1">
        <f t="array" ref="FR636:FT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36">
        <v>4</v>
      </c>
      <c r="FT636">
        <v>8</v>
      </c>
    </row>
    <row r="637" spans="2:176">
      <c r="B637" t="e" vm="988">
        <v>#VALUE!</v>
      </c>
      <c r="C637" t="s">
        <v>1924</v>
      </c>
      <c r="D637" t="s">
        <v>1995</v>
      </c>
      <c r="E637">
        <v>16</v>
      </c>
      <c r="F637">
        <v>32</v>
      </c>
      <c r="G637" t="s">
        <v>1980</v>
      </c>
      <c r="H637">
        <v>1408</v>
      </c>
      <c r="I637">
        <v>1</v>
      </c>
      <c r="J637" t="s">
        <v>2716</v>
      </c>
      <c r="CY637" t="s">
        <v>17</v>
      </c>
      <c r="CZ637" t="s">
        <v>1969</v>
      </c>
      <c r="DA637">
        <v>320</v>
      </c>
      <c r="DB637" t="str">
        <f t="shared" si="27"/>
        <v>cvm!$DF$637#</v>
      </c>
      <c r="DC637" t="str" cm="1">
        <f t="array" ref="DC637">_xlfn.LET(_xlpm.x, DF637,
         _xlpm.cellAddress, "【 cvm!" &amp; ADDRESS(ROW(cvmCpu选项表[[#This Row],[自检]]),COLUMN(cvmCpu选项表[[#This Row],[自检]])) &amp; "】",
         _xlfn.IFS(ISBLANK(_xlpm.x),   "error:右侧选项不足" &amp;  _xlpm.cellAddress,
               ISERROR(_xlpm.x),   "error:右侧选项执行失败: cvm!" &amp; _xlpm.cellAddress,
               TRUE,             "ok")
)</f>
        <v>ok</v>
      </c>
      <c r="DF637" cm="1">
        <f t="array" ref="DF637">TRANSPOSE(
_xlfn.UNIQUE(
_xlfn._xlws.FILTER(cvm表[CPU],(cvm表[地域]=cvmCpu选项表[[#This Row],[地域]])
*IF(cvmCpu选项表[[#This Row],[机型]]="",TRUE,(cvm表[机型]=cvmCpu选项表[[#This Row],[机型]]))
*IF(cvmCpu选项表[[#This Row],[内存]]="",TRUE,(cvm表[内存]=cvmCpu选项表[[#This Row],[内存]]))))
)</f>
        <v>76</v>
      </c>
      <c r="FK637" t="s">
        <v>1924</v>
      </c>
      <c r="FL637" t="s">
        <v>1993</v>
      </c>
      <c r="FM637">
        <v>4</v>
      </c>
      <c r="FN637" t="str">
        <f t="shared" si="28"/>
        <v>cvm!$FR$637#</v>
      </c>
      <c r="FO637" t="str" cm="1">
        <f t="array" ref="FO637">_xlfn.LET(_xlpm.x, FR637,
         _xlpm.cellAddress, "【 cvm!" &amp; ADDRESS(ROW(cvm内存选项表[[#This Row],[自检]]),COLUMN(cvm内存选项表[[#This Row],[自检]])) &amp; "】",
         _xlfn.IFS(ISBLANK(_xlpm.x),   "error:右侧选项不足" &amp;  _xlpm.cellAddress,
               ISERROR(_xlpm.x),   "error:右侧选项执行失败: cvm!" &amp; _xlpm.cellAddress,
               TRUE,             "ok")
)</f>
        <v>ok</v>
      </c>
      <c r="FR637" cm="1">
        <f t="array" ref="FR637:FS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37">
        <v>16</v>
      </c>
    </row>
    <row r="638" spans="2:176">
      <c r="B638" t="e" vm="989">
        <v>#VALUE!</v>
      </c>
      <c r="C638" t="s">
        <v>1924</v>
      </c>
      <c r="D638" t="s">
        <v>1995</v>
      </c>
      <c r="E638">
        <v>24</v>
      </c>
      <c r="F638">
        <v>48</v>
      </c>
      <c r="G638" t="s">
        <v>2084</v>
      </c>
      <c r="H638">
        <v>2112</v>
      </c>
      <c r="I638">
        <v>1</v>
      </c>
      <c r="J638" t="s">
        <v>2717</v>
      </c>
      <c r="CY638" t="s">
        <v>17</v>
      </c>
      <c r="CZ638" t="s">
        <v>1972</v>
      </c>
      <c r="DA638">
        <v>16</v>
      </c>
      <c r="DB638" t="str">
        <f t="shared" si="27"/>
        <v>cvm!$DF$638#</v>
      </c>
      <c r="DC638" t="str" cm="1">
        <f t="array" ref="DC638">_xlfn.LET(_xlpm.x, DF638,
         _xlpm.cellAddress, "【 cvm!" &amp; ADDRESS(ROW(cvmCpu选项表[[#This Row],[自检]]),COLUMN(cvmCpu选项表[[#This Row],[自检]])) &amp; "】",
         _xlfn.IFS(ISBLANK(_xlpm.x),   "error:右侧选项不足" &amp;  _xlpm.cellAddress,
               ISERROR(_xlpm.x),   "error:右侧选项执行失败: cvm!" &amp; _xlpm.cellAddress,
               TRUE,             "ok")
)</f>
        <v>ok</v>
      </c>
      <c r="DF638" cm="1">
        <f t="array" ref="DF638">TRANSPOSE(
_xlfn.UNIQUE(
_xlfn._xlws.FILTER(cvm表[CPU],(cvm表[地域]=cvmCpu选项表[[#This Row],[地域]])
*IF(cvmCpu选项表[[#This Row],[机型]]="",TRUE,(cvm表[机型]=cvmCpu选项表[[#This Row],[机型]]))
*IF(cvmCpu选项表[[#This Row],[内存]]="",TRUE,(cvm表[内存]=cvmCpu选项表[[#This Row],[内存]]))))
)</f>
        <v>8</v>
      </c>
      <c r="FK638" t="s">
        <v>1924</v>
      </c>
      <c r="FL638" t="s">
        <v>1993</v>
      </c>
      <c r="FM638">
        <v>8</v>
      </c>
      <c r="FN638" t="str">
        <f t="shared" si="28"/>
        <v>cvm!$FR$638#</v>
      </c>
      <c r="FO638" t="str" cm="1">
        <f t="array" ref="FO638">_xlfn.LET(_xlpm.x, FR638,
         _xlpm.cellAddress, "【 cvm!" &amp; ADDRESS(ROW(cvm内存选项表[[#This Row],[自检]]),COLUMN(cvm内存选项表[[#This Row],[自检]])) &amp; "】",
         _xlfn.IFS(ISBLANK(_xlpm.x),   "error:右侧选项不足" &amp;  _xlpm.cellAddress,
               ISERROR(_xlpm.x),   "error:右侧选项执行失败: cvm!" &amp; _xlpm.cellAddress,
               TRUE,             "ok")
)</f>
        <v>ok</v>
      </c>
      <c r="FR638" cm="1">
        <f t="array" ref="FR638:FS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38">
        <v>32</v>
      </c>
    </row>
    <row r="639" spans="2:176">
      <c r="B639" t="e" vm="990">
        <v>#VALUE!</v>
      </c>
      <c r="C639" t="s">
        <v>1924</v>
      </c>
      <c r="D639" t="s">
        <v>1995</v>
      </c>
      <c r="E639">
        <v>32</v>
      </c>
      <c r="F639">
        <v>64</v>
      </c>
      <c r="G639" t="s">
        <v>1985</v>
      </c>
      <c r="H639">
        <v>2816</v>
      </c>
      <c r="I639">
        <v>1</v>
      </c>
      <c r="J639" t="s">
        <v>2718</v>
      </c>
      <c r="CY639" t="s">
        <v>17</v>
      </c>
      <c r="CZ639" t="s">
        <v>1972</v>
      </c>
      <c r="DA639">
        <v>32</v>
      </c>
      <c r="DB639" t="str">
        <f t="shared" si="27"/>
        <v>cvm!$DF$639#</v>
      </c>
      <c r="DC639" t="str" cm="1">
        <f t="array" ref="DC639">_xlfn.LET(_xlpm.x, DF639,
         _xlpm.cellAddress, "【 cvm!" &amp; ADDRESS(ROW(cvmCpu选项表[[#This Row],[自检]]),COLUMN(cvmCpu选项表[[#This Row],[自检]])) &amp; "】",
         _xlfn.IFS(ISBLANK(_xlpm.x),   "error:右侧选项不足" &amp;  _xlpm.cellAddress,
               ISERROR(_xlpm.x),   "error:右侧选项执行失败: cvm!" &amp; _xlpm.cellAddress,
               TRUE,             "ok")
)</f>
        <v>ok</v>
      </c>
      <c r="DF639" cm="1">
        <f t="array" ref="DF639:DG639">TRANSPOSE(
_xlfn.UNIQUE(
_xlfn._xlws.FILTER(cvm表[CPU],(cvm表[地域]=cvmCpu选项表[[#This Row],[地域]])
*IF(cvmCpu选项表[[#This Row],[机型]]="",TRUE,(cvm表[机型]=cvmCpu选项表[[#This Row],[机型]]))
*IF(cvmCpu选项表[[#This Row],[内存]]="",TRUE,(cvm表[内存]=cvmCpu选项表[[#This Row],[内存]]))))
)</f>
        <v>8</v>
      </c>
      <c r="DG639">
        <v>16</v>
      </c>
      <c r="FK639" t="s">
        <v>1924</v>
      </c>
      <c r="FL639" t="s">
        <v>1993</v>
      </c>
      <c r="FM639">
        <v>12</v>
      </c>
      <c r="FN639" t="str">
        <f t="shared" si="28"/>
        <v>cvm!$FR$639#</v>
      </c>
      <c r="FO639" t="str" cm="1">
        <f t="array" ref="FO639">_xlfn.LET(_xlpm.x, FR639,
         _xlpm.cellAddress, "【 cvm!" &amp; ADDRESS(ROW(cvm内存选项表[[#This Row],[自检]]),COLUMN(cvm内存选项表[[#This Row],[自检]])) &amp; "】",
         _xlfn.IFS(ISBLANK(_xlpm.x),   "error:右侧选项不足" &amp;  _xlpm.cellAddress,
               ISERROR(_xlpm.x),   "error:右侧选项执行失败: cvm!" &amp; _xlpm.cellAddress,
               TRUE,             "ok")
)</f>
        <v>ok</v>
      </c>
      <c r="FR639" cm="1">
        <f t="array" ref="FR639:FS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39">
        <v>48</v>
      </c>
    </row>
    <row r="640" spans="2:176">
      <c r="B640" t="e" vm="991">
        <v>#VALUE!</v>
      </c>
      <c r="C640" t="s">
        <v>1924</v>
      </c>
      <c r="D640" t="s">
        <v>1995</v>
      </c>
      <c r="E640">
        <v>48</v>
      </c>
      <c r="F640">
        <v>96</v>
      </c>
      <c r="G640" t="s">
        <v>2028</v>
      </c>
      <c r="H640">
        <v>4224</v>
      </c>
      <c r="I640">
        <v>1</v>
      </c>
      <c r="J640" t="s">
        <v>2719</v>
      </c>
      <c r="CY640" t="s">
        <v>17</v>
      </c>
      <c r="CZ640" t="s">
        <v>1972</v>
      </c>
      <c r="DA640">
        <v>64</v>
      </c>
      <c r="DB640" t="str">
        <f t="shared" si="27"/>
        <v>cvm!$DF$640#</v>
      </c>
      <c r="DC640" t="str" cm="1">
        <f t="array" ref="DC640">_xlfn.LET(_xlpm.x, DF640,
         _xlpm.cellAddress, "【 cvm!" &amp; ADDRESS(ROW(cvmCpu选项表[[#This Row],[自检]]),COLUMN(cvmCpu选项表[[#This Row],[自检]])) &amp; "】",
         _xlfn.IFS(ISBLANK(_xlpm.x),   "error:右侧选项不足" &amp;  _xlpm.cellAddress,
               ISERROR(_xlpm.x),   "error:右侧选项执行失败: cvm!" &amp; _xlpm.cellAddress,
               TRUE,             "ok")
)</f>
        <v>ok</v>
      </c>
      <c r="DF640" cm="1">
        <f t="array" ref="DF640:DG640">TRANSPOSE(
_xlfn.UNIQUE(
_xlfn._xlws.FILTER(cvm表[CPU],(cvm表[地域]=cvmCpu选项表[[#This Row],[地域]])
*IF(cvmCpu选项表[[#This Row],[机型]]="",TRUE,(cvm表[机型]=cvmCpu选项表[[#This Row],[机型]]))
*IF(cvmCpu选项表[[#This Row],[内存]]="",TRUE,(cvm表[内存]=cvmCpu选项表[[#This Row],[内存]]))))
)</f>
        <v>16</v>
      </c>
      <c r="DG640">
        <v>32</v>
      </c>
      <c r="FK640" t="s">
        <v>1924</v>
      </c>
      <c r="FL640" t="s">
        <v>1993</v>
      </c>
      <c r="FM640">
        <v>16</v>
      </c>
      <c r="FN640" t="str">
        <f t="shared" si="28"/>
        <v>cvm!$FR$640#</v>
      </c>
      <c r="FO640" t="str" cm="1">
        <f t="array" ref="FO640">_xlfn.LET(_xlpm.x, FR640,
         _xlpm.cellAddress, "【 cvm!" &amp; ADDRESS(ROW(cvm内存选项表[[#This Row],[自检]]),COLUMN(cvm内存选项表[[#This Row],[自检]])) &amp; "】",
         _xlfn.IFS(ISBLANK(_xlpm.x),   "error:右侧选项不足" &amp;  _xlpm.cellAddress,
               ISERROR(_xlpm.x),   "error:右侧选项执行失败: cvm!" &amp; _xlpm.cellAddress,
               TRUE,             "ok")
)</f>
        <v>ok</v>
      </c>
      <c r="FR640" cm="1">
        <f t="array" ref="FR640:FS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40">
        <v>64</v>
      </c>
    </row>
    <row r="641" spans="2:176">
      <c r="B641" t="e" vm="992">
        <v>#VALUE!</v>
      </c>
      <c r="C641" t="s">
        <v>1924</v>
      </c>
      <c r="D641" t="s">
        <v>2066</v>
      </c>
      <c r="E641">
        <v>96</v>
      </c>
      <c r="F641">
        <v>192</v>
      </c>
      <c r="G641" t="s">
        <v>2131</v>
      </c>
      <c r="H641">
        <v>18500</v>
      </c>
      <c r="I641">
        <v>1</v>
      </c>
      <c r="J641" t="s">
        <v>2720</v>
      </c>
      <c r="CY641" t="s">
        <v>17</v>
      </c>
      <c r="CZ641" t="s">
        <v>1972</v>
      </c>
      <c r="DA641">
        <v>128</v>
      </c>
      <c r="DB641" t="str">
        <f t="shared" si="27"/>
        <v>cvm!$DF$641#</v>
      </c>
      <c r="DC641" t="str" cm="1">
        <f t="array" ref="DC641">_xlfn.LET(_xlpm.x, DF641,
         _xlpm.cellAddress, "【 cvm!" &amp; ADDRESS(ROW(cvmCpu选项表[[#This Row],[自检]]),COLUMN(cvmCpu选项表[[#This Row],[自检]])) &amp; "】",
         _xlfn.IFS(ISBLANK(_xlpm.x),   "error:右侧选项不足" &amp;  _xlpm.cellAddress,
               ISERROR(_xlpm.x),   "error:右侧选项执行失败: cvm!" &amp; _xlpm.cellAddress,
               TRUE,             "ok")
)</f>
        <v>ok</v>
      </c>
      <c r="DF641" cm="1">
        <f t="array" ref="DF641">TRANSPOSE(
_xlfn.UNIQUE(
_xlfn._xlws.FILTER(cvm表[CPU],(cvm表[地域]=cvmCpu选项表[[#This Row],[地域]])
*IF(cvmCpu选项表[[#This Row],[机型]]="",TRUE,(cvm表[机型]=cvmCpu选项表[[#This Row],[机型]]))
*IF(cvmCpu选项表[[#This Row],[内存]]="",TRUE,(cvm表[内存]=cvmCpu选项表[[#This Row],[内存]]))))
)</f>
        <v>32</v>
      </c>
      <c r="FK641" t="s">
        <v>1924</v>
      </c>
      <c r="FL641" t="s">
        <v>1993</v>
      </c>
      <c r="FM641">
        <v>24</v>
      </c>
      <c r="FN641" t="str">
        <f t="shared" si="28"/>
        <v>cvm!$FR$641#</v>
      </c>
      <c r="FO641" t="str" cm="1">
        <f t="array" ref="FO641">_xlfn.LET(_xlpm.x, FR641,
         _xlpm.cellAddress, "【 cvm!" &amp; ADDRESS(ROW(cvm内存选项表[[#This Row],[自检]]),COLUMN(cvm内存选项表[[#This Row],[自检]])) &amp; "】",
         _xlfn.IFS(ISBLANK(_xlpm.x),   "error:右侧选项不足" &amp;  _xlpm.cellAddress,
               ISERROR(_xlpm.x),   "error:右侧选项执行失败: cvm!" &amp; _xlpm.cellAddress,
               TRUE,             "ok")
)</f>
        <v>ok</v>
      </c>
      <c r="FR641" cm="1">
        <f t="array" ref="FR641:FS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41">
        <v>96</v>
      </c>
    </row>
    <row r="642" spans="2:176">
      <c r="B642" t="e" vm="993">
        <v>#VALUE!</v>
      </c>
      <c r="C642" t="s">
        <v>1924</v>
      </c>
      <c r="D642" t="s">
        <v>1997</v>
      </c>
      <c r="E642">
        <v>80</v>
      </c>
      <c r="F642">
        <v>384</v>
      </c>
      <c r="G642" t="s">
        <v>2106</v>
      </c>
      <c r="H642">
        <v>16376</v>
      </c>
      <c r="I642">
        <v>1</v>
      </c>
      <c r="J642" t="s">
        <v>2721</v>
      </c>
      <c r="CY642" t="s">
        <v>17</v>
      </c>
      <c r="CZ642" t="s">
        <v>1972</v>
      </c>
      <c r="DA642">
        <v>316</v>
      </c>
      <c r="DB642" t="str">
        <f t="shared" ref="DB642:DB705" si="29">"cvm!"&amp;ADDRESS(ROW(DF642),COLUMN(DF642)) &amp; "#"</f>
        <v>cvm!$DF$642#</v>
      </c>
      <c r="DC642" t="str" cm="1">
        <f t="array" ref="DC642">_xlfn.LET(_xlpm.x, DF642,
         _xlpm.cellAddress, "【 cvm!" &amp; ADDRESS(ROW(cvmCpu选项表[[#This Row],[自检]]),COLUMN(cvmCpu选项表[[#This Row],[自检]])) &amp; "】",
         _xlfn.IFS(ISBLANK(_xlpm.x),   "error:右侧选项不足" &amp;  _xlpm.cellAddress,
               ISERROR(_xlpm.x),   "error:右侧选项执行失败: cvm!" &amp; _xlpm.cellAddress,
               TRUE,             "ok")
)</f>
        <v>ok</v>
      </c>
      <c r="DF642" cm="1">
        <f t="array" ref="DF642">TRANSPOSE(
_xlfn.UNIQUE(
_xlfn._xlws.FILTER(cvm表[CPU],(cvm表[地域]=cvmCpu选项表[[#This Row],[地域]])
*IF(cvmCpu选项表[[#This Row],[机型]]="",TRUE,(cvm表[机型]=cvmCpu选项表[[#This Row],[机型]]))
*IF(cvmCpu选项表[[#This Row],[内存]]="",TRUE,(cvm表[内存]=cvmCpu选项表[[#This Row],[内存]]))))
)</f>
        <v>68</v>
      </c>
      <c r="FK642" t="s">
        <v>1924</v>
      </c>
      <c r="FL642" t="s">
        <v>1993</v>
      </c>
      <c r="FM642">
        <v>32</v>
      </c>
      <c r="FN642" t="str">
        <f t="shared" ref="FN642:FN705" si="30">"cvm!"&amp;ADDRESS(ROW(FR642),COLUMN(FR642)) &amp; "#"</f>
        <v>cvm!$FR$642#</v>
      </c>
      <c r="FO642" t="str" cm="1">
        <f t="array" ref="FO642">_xlfn.LET(_xlpm.x, FR642,
         _xlpm.cellAddress, "【 cvm!" &amp; ADDRESS(ROW(cvm内存选项表[[#This Row],[自检]]),COLUMN(cvm内存选项表[[#This Row],[自检]])) &amp; "】",
         _xlfn.IFS(ISBLANK(_xlpm.x),   "error:右侧选项不足" &amp;  _xlpm.cellAddress,
               ISERROR(_xlpm.x),   "error:右侧选项执行失败: cvm!" &amp; _xlpm.cellAddress,
               TRUE,             "ok")
)</f>
        <v>ok</v>
      </c>
      <c r="FR642" cm="1">
        <f t="array" ref="FR642:FS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42">
        <v>128</v>
      </c>
    </row>
    <row r="643" spans="2:176">
      <c r="B643" t="e" vm="994">
        <v>#VALUE!</v>
      </c>
      <c r="C643" t="s">
        <v>1924</v>
      </c>
      <c r="D643" t="s">
        <v>1999</v>
      </c>
      <c r="E643">
        <v>8</v>
      </c>
      <c r="F643">
        <v>32</v>
      </c>
      <c r="G643" t="s">
        <v>1956</v>
      </c>
      <c r="H643">
        <v>1584</v>
      </c>
      <c r="I643">
        <v>1</v>
      </c>
      <c r="J643" t="s">
        <v>2722</v>
      </c>
      <c r="CY643" t="s">
        <v>17</v>
      </c>
      <c r="CZ643" t="s">
        <v>1974</v>
      </c>
      <c r="DA643">
        <v>384</v>
      </c>
      <c r="DB643" t="str">
        <f t="shared" si="29"/>
        <v>cvm!$DF$643#</v>
      </c>
      <c r="DC643" t="str" cm="1">
        <f t="array" ref="DC643">_xlfn.LET(_xlpm.x, DF643,
         _xlpm.cellAddress, "【 cvm!" &amp; ADDRESS(ROW(cvmCpu选项表[[#This Row],[自检]]),COLUMN(cvmCpu选项表[[#This Row],[自检]])) &amp; "】",
         _xlfn.IFS(ISBLANK(_xlpm.x),   "error:右侧选项不足" &amp;  _xlpm.cellAddress,
               ISERROR(_xlpm.x),   "error:右侧选项执行失败: cvm!" &amp; _xlpm.cellAddress,
               TRUE,             "ok")
)</f>
        <v>ok</v>
      </c>
      <c r="DF643" cm="1">
        <f t="array" ref="DF643">TRANSPOSE(
_xlfn.UNIQUE(
_xlfn._xlws.FILTER(cvm表[CPU],(cvm表[地域]=cvmCpu选项表[[#This Row],[地域]])
*IF(cvmCpu选项表[[#This Row],[机型]]="",TRUE,(cvm表[机型]=cvmCpu选项表[[#This Row],[机型]]))
*IF(cvmCpu选项表[[#This Row],[内存]]="",TRUE,(cvm表[内存]=cvmCpu选项表[[#This Row],[内存]]))))
)</f>
        <v>80</v>
      </c>
      <c r="FK643" t="s">
        <v>1924</v>
      </c>
      <c r="FL643" t="s">
        <v>1993</v>
      </c>
      <c r="FM643">
        <v>56</v>
      </c>
      <c r="FN643" t="str">
        <f t="shared" si="30"/>
        <v>cvm!$FR$643#</v>
      </c>
      <c r="FO643" t="str" cm="1">
        <f t="array" ref="FO643">_xlfn.LET(_xlpm.x, FR643,
         _xlpm.cellAddress, "【 cvm!" &amp; ADDRESS(ROW(cvm内存选项表[[#This Row],[自检]]),COLUMN(cvm内存选项表[[#This Row],[自检]])) &amp; "】",
         _xlfn.IFS(ISBLANK(_xlpm.x),   "error:右侧选项不足" &amp;  _xlpm.cellAddress,
               ISERROR(_xlpm.x),   "error:右侧选项执行失败: cvm!" &amp; _xlpm.cellAddress,
               TRUE,             "ok")
)</f>
        <v>ok</v>
      </c>
      <c r="FR643" cm="1">
        <f t="array" ref="FR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76">
      <c r="B644" t="e" vm="995">
        <v>#VALUE!</v>
      </c>
      <c r="C644" t="s">
        <v>1924</v>
      </c>
      <c r="D644" t="s">
        <v>1999</v>
      </c>
      <c r="E644">
        <v>16</v>
      </c>
      <c r="F644">
        <v>64</v>
      </c>
      <c r="G644" t="s">
        <v>1942</v>
      </c>
      <c r="H644">
        <v>3168</v>
      </c>
      <c r="I644">
        <v>1</v>
      </c>
      <c r="J644" t="s">
        <v>2723</v>
      </c>
      <c r="CY644" t="s">
        <v>17</v>
      </c>
      <c r="CZ644" t="s">
        <v>1977</v>
      </c>
      <c r="DA644">
        <v>1</v>
      </c>
      <c r="DB644" t="str">
        <f t="shared" si="29"/>
        <v>cvm!$DF$644#</v>
      </c>
      <c r="DC644" t="str" cm="1">
        <f t="array" ref="DC644">_xlfn.LET(_xlpm.x, DF644,
         _xlpm.cellAddress, "【 cvm!" &amp; ADDRESS(ROW(cvmCpu选项表[[#This Row],[自检]]),COLUMN(cvmCpu选项表[[#This Row],[自检]])) &amp; "】",
         _xlfn.IFS(ISBLANK(_xlpm.x),   "error:右侧选项不足" &amp;  _xlpm.cellAddress,
               ISERROR(_xlpm.x),   "error:右侧选项执行失败: cvm!" &amp; _xlpm.cellAddress,
               TRUE,             "ok")
)</f>
        <v>ok</v>
      </c>
      <c r="DF644" cm="1">
        <f t="array" ref="DF644">TRANSPOSE(
_xlfn.UNIQUE(
_xlfn._xlws.FILTER(cvm表[CPU],(cvm表[地域]=cvmCpu选项表[[#This Row],[地域]])
*IF(cvmCpu选项表[[#This Row],[机型]]="",TRUE,(cvm表[机型]=cvmCpu选项表[[#This Row],[机型]]))
*IF(cvmCpu选项表[[#This Row],[内存]]="",TRUE,(cvm表[内存]=cvmCpu选项表[[#This Row],[内存]]))))
)</f>
        <v>1</v>
      </c>
      <c r="FK644" t="s">
        <v>1924</v>
      </c>
      <c r="FL644" t="s">
        <v>1995</v>
      </c>
      <c r="FM644">
        <v>1</v>
      </c>
      <c r="FN644" t="str">
        <f t="shared" si="30"/>
        <v>cvm!$FR$644#</v>
      </c>
      <c r="FO644" t="str" cm="1">
        <f t="array" ref="FO644">_xlfn.LET(_xlpm.x, FR644,
         _xlpm.cellAddress, "【 cvm!" &amp; ADDRESS(ROW(cvm内存选项表[[#This Row],[自检]]),COLUMN(cvm内存选项表[[#This Row],[自检]])) &amp; "】",
         _xlfn.IFS(ISBLANK(_xlpm.x),   "error:右侧选项不足" &amp;  _xlpm.cellAddress,
               ISERROR(_xlpm.x),   "error:右侧选项执行失败: cvm!" &amp; _xlpm.cellAddress,
               TRUE,             "ok")
)</f>
        <v>ok</v>
      </c>
      <c r="FR644" cm="1">
        <f t="array" ref="FR644:FT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4">
        <v>2</v>
      </c>
      <c r="FT644">
        <v>4</v>
      </c>
    </row>
    <row r="645" spans="2:176">
      <c r="B645" t="e" vm="996">
        <v>#VALUE!</v>
      </c>
      <c r="C645" t="s">
        <v>1924</v>
      </c>
      <c r="D645" t="s">
        <v>1999</v>
      </c>
      <c r="E645">
        <v>32</v>
      </c>
      <c r="F645">
        <v>128</v>
      </c>
      <c r="G645" t="s">
        <v>1944</v>
      </c>
      <c r="H645">
        <v>5856</v>
      </c>
      <c r="I645">
        <v>1</v>
      </c>
      <c r="J645" t="s">
        <v>2724</v>
      </c>
      <c r="CY645" t="s">
        <v>17</v>
      </c>
      <c r="CZ645" t="s">
        <v>1977</v>
      </c>
      <c r="DA645">
        <v>4</v>
      </c>
      <c r="DB645" t="str">
        <f t="shared" si="29"/>
        <v>cvm!$DF$645#</v>
      </c>
      <c r="DC645" t="str" cm="1">
        <f t="array" ref="DC645">_xlfn.LET(_xlpm.x, DF645,
         _xlpm.cellAddress, "【 cvm!" &amp; ADDRESS(ROW(cvmCpu选项表[[#This Row],[自检]]),COLUMN(cvmCpu选项表[[#This Row],[自检]])) &amp; "】",
         _xlfn.IFS(ISBLANK(_xlpm.x),   "error:右侧选项不足" &amp;  _xlpm.cellAddress,
               ISERROR(_xlpm.x),   "error:右侧选项执行失败: cvm!" &amp; _xlpm.cellAddress,
               TRUE,             "ok")
)</f>
        <v>ok</v>
      </c>
      <c r="DF645" cm="1">
        <f t="array" ref="DF645:DG645">TRANSPOSE(
_xlfn.UNIQUE(
_xlfn._xlws.FILTER(cvm表[CPU],(cvm表[地域]=cvmCpu选项表[[#This Row],[地域]])
*IF(cvmCpu选项表[[#This Row],[机型]]="",TRUE,(cvm表[机型]=cvmCpu选项表[[#This Row],[机型]]))
*IF(cvmCpu选项表[[#This Row],[内存]]="",TRUE,(cvm表[内存]=cvmCpu选项表[[#This Row],[内存]]))))
)</f>
        <v>1</v>
      </c>
      <c r="DG645">
        <v>2</v>
      </c>
      <c r="FK645" t="s">
        <v>1924</v>
      </c>
      <c r="FL645" t="s">
        <v>1995</v>
      </c>
      <c r="FM645">
        <v>2</v>
      </c>
      <c r="FN645" t="str">
        <f t="shared" si="30"/>
        <v>cvm!$FR$645#</v>
      </c>
      <c r="FO645" t="str" cm="1">
        <f t="array" ref="FO645">_xlfn.LET(_xlpm.x, FR645,
         _xlpm.cellAddress, "【 cvm!" &amp; ADDRESS(ROW(cvm内存选项表[[#This Row],[自检]]),COLUMN(cvm内存选项表[[#This Row],[自检]])) &amp; "】",
         _xlfn.IFS(ISBLANK(_xlpm.x),   "error:右侧选项不足" &amp;  _xlpm.cellAddress,
               ISERROR(_xlpm.x),   "error:右侧选项执行失败: cvm!" &amp; _xlpm.cellAddress,
               TRUE,             "ok")
)</f>
        <v>ok</v>
      </c>
      <c r="FR645" cm="1">
        <f t="array" ref="FR645:FT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45">
        <v>4</v>
      </c>
      <c r="FT645">
        <v>8</v>
      </c>
    </row>
    <row r="646" spans="2:176">
      <c r="B646" t="e" vm="997">
        <v>#VALUE!</v>
      </c>
      <c r="C646" t="s">
        <v>1924</v>
      </c>
      <c r="D646" t="s">
        <v>1999</v>
      </c>
      <c r="E646">
        <v>64</v>
      </c>
      <c r="F646">
        <v>256</v>
      </c>
      <c r="G646" t="s">
        <v>1946</v>
      </c>
      <c r="H646">
        <v>11712</v>
      </c>
      <c r="I646">
        <v>1</v>
      </c>
      <c r="J646" t="s">
        <v>2725</v>
      </c>
      <c r="CY646" t="s">
        <v>17</v>
      </c>
      <c r="CZ646" t="s">
        <v>1977</v>
      </c>
      <c r="DA646">
        <v>2</v>
      </c>
      <c r="DB646" t="str">
        <f t="shared" si="29"/>
        <v>cvm!$DF$646#</v>
      </c>
      <c r="DC646" t="str" cm="1">
        <f t="array" ref="DC646">_xlfn.LET(_xlpm.x, DF646,
         _xlpm.cellAddress, "【 cvm!" &amp; ADDRESS(ROW(cvmCpu选项表[[#This Row],[自检]]),COLUMN(cvmCpu选项表[[#This Row],[自检]])) &amp; "】",
         _xlfn.IFS(ISBLANK(_xlpm.x),   "error:右侧选项不足" &amp;  _xlpm.cellAddress,
               ISERROR(_xlpm.x),   "error:右侧选项执行失败: cvm!" &amp; _xlpm.cellAddress,
               TRUE,             "ok")
)</f>
        <v>ok</v>
      </c>
      <c r="DF646" cm="1">
        <f t="array" ref="DF646">TRANSPOSE(
_xlfn.UNIQUE(
_xlfn._xlws.FILTER(cvm表[CPU],(cvm表[地域]=cvmCpu选项表[[#This Row],[地域]])
*IF(cvmCpu选项表[[#This Row],[机型]]="",TRUE,(cvm表[机型]=cvmCpu选项表[[#This Row],[机型]]))
*IF(cvmCpu选项表[[#This Row],[内存]]="",TRUE,(cvm表[内存]=cvmCpu选项表[[#This Row],[内存]]))))
)</f>
        <v>1</v>
      </c>
      <c r="FK646" t="s">
        <v>1924</v>
      </c>
      <c r="FL646" t="s">
        <v>1995</v>
      </c>
      <c r="FM646">
        <v>4</v>
      </c>
      <c r="FN646" t="str">
        <f t="shared" si="30"/>
        <v>cvm!$FR$646#</v>
      </c>
      <c r="FO646" t="str" cm="1">
        <f t="array" ref="FO646">_xlfn.LET(_xlpm.x, FR646,
         _xlpm.cellAddress, "【 cvm!" &amp; ADDRESS(ROW(cvm内存选项表[[#This Row],[自检]]),COLUMN(cvm内存选项表[[#This Row],[自检]])) &amp; "】",
         _xlfn.IFS(ISBLANK(_xlpm.x),   "error:右侧选项不足" &amp;  _xlpm.cellAddress,
               ISERROR(_xlpm.x),   "error:右侧选项执行失败: cvm!" &amp; _xlpm.cellAddress,
               TRUE,             "ok")
)</f>
        <v>ok</v>
      </c>
      <c r="FR646" cm="1">
        <f t="array" ref="FR646:FT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46">
        <v>8</v>
      </c>
      <c r="FT646">
        <v>16</v>
      </c>
    </row>
    <row r="647" spans="2:176">
      <c r="B647" t="e" vm="998">
        <v>#VALUE!</v>
      </c>
      <c r="C647" t="s">
        <v>1924</v>
      </c>
      <c r="D647" t="s">
        <v>1999</v>
      </c>
      <c r="E647">
        <v>84</v>
      </c>
      <c r="F647">
        <v>320</v>
      </c>
      <c r="G647" t="s">
        <v>1948</v>
      </c>
      <c r="H647">
        <v>14104</v>
      </c>
      <c r="I647">
        <v>1</v>
      </c>
      <c r="J647" t="s">
        <v>2726</v>
      </c>
      <c r="CY647" t="s">
        <v>17</v>
      </c>
      <c r="CZ647" t="s">
        <v>1977</v>
      </c>
      <c r="DA647">
        <v>8</v>
      </c>
      <c r="DB647" t="str">
        <f t="shared" si="29"/>
        <v>cvm!$DF$647#</v>
      </c>
      <c r="DC647" t="str" cm="1">
        <f t="array" ref="DC647">_xlfn.LET(_xlpm.x, DF647,
         _xlpm.cellAddress, "【 cvm!" &amp; ADDRESS(ROW(cvmCpu选项表[[#This Row],[自检]]),COLUMN(cvmCpu选项表[[#This Row],[自检]])) &amp; "】",
         _xlfn.IFS(ISBLANK(_xlpm.x),   "error:右侧选项不足" &amp;  _xlpm.cellAddress,
               ISERROR(_xlpm.x),   "error:右侧选项执行失败: cvm!" &amp; _xlpm.cellAddress,
               TRUE,             "ok")
)</f>
        <v>ok</v>
      </c>
      <c r="DF647" cm="1">
        <f t="array" ref="DF647:DG647">TRANSPOSE(
_xlfn.UNIQUE(
_xlfn._xlws.FILTER(cvm表[CPU],(cvm表[地域]=cvmCpu选项表[[#This Row],[地域]])
*IF(cvmCpu选项表[[#This Row],[机型]]="",TRUE,(cvm表[机型]=cvmCpu选项表[[#This Row],[机型]]))
*IF(cvmCpu选项表[[#This Row],[内存]]="",TRUE,(cvm表[内存]=cvmCpu选项表[[#This Row],[内存]]))))
)</f>
        <v>2</v>
      </c>
      <c r="DG647">
        <v>4</v>
      </c>
      <c r="FK647" t="s">
        <v>1924</v>
      </c>
      <c r="FL647" t="s">
        <v>1995</v>
      </c>
      <c r="FM647">
        <v>8</v>
      </c>
      <c r="FN647" t="str">
        <f t="shared" si="30"/>
        <v>cvm!$FR$647#</v>
      </c>
      <c r="FO647" t="str" cm="1">
        <f t="array" ref="FO647">_xlfn.LET(_xlpm.x, FR647,
         _xlpm.cellAddress, "【 cvm!" &amp; ADDRESS(ROW(cvm内存选项表[[#This Row],[自检]]),COLUMN(cvm内存选项表[[#This Row],[自检]])) &amp; "】",
         _xlfn.IFS(ISBLANK(_xlpm.x),   "error:右侧选项不足" &amp;  _xlpm.cellAddress,
               ISERROR(_xlpm.x),   "error:右侧选项执行失败: cvm!" &amp; _xlpm.cellAddress,
               TRUE,             "ok")
)</f>
        <v>ok</v>
      </c>
      <c r="FR647" cm="1">
        <f t="array" ref="FR647:FS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7">
        <v>32</v>
      </c>
    </row>
    <row r="648" spans="2:176">
      <c r="B648" t="e" vm="999">
        <v>#VALUE!</v>
      </c>
      <c r="C648" t="s">
        <v>1924</v>
      </c>
      <c r="D648" t="s">
        <v>2001</v>
      </c>
      <c r="E648">
        <v>8</v>
      </c>
      <c r="F648">
        <v>32</v>
      </c>
      <c r="G648" t="s">
        <v>1956</v>
      </c>
      <c r="H648">
        <v>1404</v>
      </c>
      <c r="I648">
        <v>1</v>
      </c>
      <c r="J648" t="s">
        <v>2727</v>
      </c>
      <c r="CY648" t="s">
        <v>17</v>
      </c>
      <c r="CZ648" t="s">
        <v>1977</v>
      </c>
      <c r="DA648">
        <v>16</v>
      </c>
      <c r="DB648" t="str">
        <f t="shared" si="29"/>
        <v>cvm!$DF$648#</v>
      </c>
      <c r="DC648" t="str" cm="1">
        <f t="array" ref="DC648">_xlfn.LET(_xlpm.x, DF648,
         _xlpm.cellAddress, "【 cvm!" &amp; ADDRESS(ROW(cvmCpu选项表[[#This Row],[自检]]),COLUMN(cvmCpu选项表[[#This Row],[自检]])) &amp; "】",
         _xlfn.IFS(ISBLANK(_xlpm.x),   "error:右侧选项不足" &amp;  _xlpm.cellAddress,
               ISERROR(_xlpm.x),   "error:右侧选项执行失败: cvm!" &amp; _xlpm.cellAddress,
               TRUE,             "ok")
)</f>
        <v>ok</v>
      </c>
      <c r="DF648" cm="1">
        <f t="array" ref="DF648:DG648">TRANSPOSE(
_xlfn.UNIQUE(
_xlfn._xlws.FILTER(cvm表[CPU],(cvm表[地域]=cvmCpu选项表[[#This Row],[地域]])
*IF(cvmCpu选项表[[#This Row],[机型]]="",TRUE,(cvm表[机型]=cvmCpu选项表[[#This Row],[机型]]))
*IF(cvmCpu选项表[[#This Row],[内存]]="",TRUE,(cvm表[内存]=cvmCpu选项表[[#This Row],[内存]]))))
)</f>
        <v>4</v>
      </c>
      <c r="DG648">
        <v>8</v>
      </c>
      <c r="FK648" t="s">
        <v>1924</v>
      </c>
      <c r="FL648" t="s">
        <v>1995</v>
      </c>
      <c r="FM648">
        <v>12</v>
      </c>
      <c r="FN648" t="str">
        <f t="shared" si="30"/>
        <v>cvm!$FR$648#</v>
      </c>
      <c r="FO648" t="str" cm="1">
        <f t="array" ref="FO648">_xlfn.LET(_xlpm.x, FR648,
         _xlpm.cellAddress, "【 cvm!" &amp; ADDRESS(ROW(cvm内存选项表[[#This Row],[自检]]),COLUMN(cvm内存选项表[[#This Row],[自检]])) &amp; "】",
         _xlfn.IFS(ISBLANK(_xlpm.x),   "error:右侧选项不足" &amp;  _xlpm.cellAddress,
               ISERROR(_xlpm.x),   "error:右侧选项执行失败: cvm!" &amp; _xlpm.cellAddress,
               TRUE,             "ok")
)</f>
        <v>ok</v>
      </c>
      <c r="FR648" cm="1">
        <f t="array" ref="FR648:FS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48">
        <v>48</v>
      </c>
    </row>
    <row r="649" spans="2:176">
      <c r="B649" t="e" vm="1000">
        <v>#VALUE!</v>
      </c>
      <c r="C649" t="s">
        <v>1924</v>
      </c>
      <c r="D649" t="s">
        <v>2001</v>
      </c>
      <c r="E649">
        <v>16</v>
      </c>
      <c r="F649">
        <v>64</v>
      </c>
      <c r="G649" t="s">
        <v>1942</v>
      </c>
      <c r="H649">
        <v>2808</v>
      </c>
      <c r="I649">
        <v>1</v>
      </c>
      <c r="J649" t="s">
        <v>2728</v>
      </c>
      <c r="CY649" t="s">
        <v>17</v>
      </c>
      <c r="CZ649" t="s">
        <v>1977</v>
      </c>
      <c r="DA649">
        <v>32</v>
      </c>
      <c r="DB649" t="str">
        <f t="shared" si="29"/>
        <v>cvm!$DF$649#</v>
      </c>
      <c r="DC649" t="str" cm="1">
        <f t="array" ref="DC649">_xlfn.LET(_xlpm.x, DF649,
         _xlpm.cellAddress, "【 cvm!" &amp; ADDRESS(ROW(cvmCpu选项表[[#This Row],[自检]]),COLUMN(cvmCpu选项表[[#This Row],[自检]])) &amp; "】",
         _xlfn.IFS(ISBLANK(_xlpm.x),   "error:右侧选项不足" &amp;  _xlpm.cellAddress,
               ISERROR(_xlpm.x),   "error:右侧选项执行失败: cvm!" &amp; _xlpm.cellAddress,
               TRUE,             "ok")
)</f>
        <v>ok</v>
      </c>
      <c r="DF649" cm="1">
        <f t="array" ref="DF649:DG649">TRANSPOSE(
_xlfn.UNIQUE(
_xlfn._xlws.FILTER(cvm表[CPU],(cvm表[地域]=cvmCpu选项表[[#This Row],[地域]])
*IF(cvmCpu选项表[[#This Row],[机型]]="",TRUE,(cvm表[机型]=cvmCpu选项表[[#This Row],[机型]]))
*IF(cvmCpu选项表[[#This Row],[内存]]="",TRUE,(cvm表[内存]=cvmCpu选项表[[#This Row],[内存]]))))
)</f>
        <v>8</v>
      </c>
      <c r="DG649">
        <v>16</v>
      </c>
      <c r="FK649" t="s">
        <v>1924</v>
      </c>
      <c r="FL649" t="s">
        <v>1995</v>
      </c>
      <c r="FM649">
        <v>16</v>
      </c>
      <c r="FN649" t="str">
        <f t="shared" si="30"/>
        <v>cvm!$FR$649#</v>
      </c>
      <c r="FO649" t="str" cm="1">
        <f t="array" ref="FO649">_xlfn.LET(_xlpm.x, FR649,
         _xlpm.cellAddress, "【 cvm!" &amp; ADDRESS(ROW(cvm内存选项表[[#This Row],[自检]]),COLUMN(cvm内存选项表[[#This Row],[自检]])) &amp; "】",
         _xlfn.IFS(ISBLANK(_xlpm.x),   "error:右侧选项不足" &amp;  _xlpm.cellAddress,
               ISERROR(_xlpm.x),   "error:右侧选项执行失败: cvm!" &amp; _xlpm.cellAddress,
               TRUE,             "ok")
)</f>
        <v>ok</v>
      </c>
      <c r="FR649" cm="1">
        <f t="array" ref="FR649:FS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9">
        <v>32</v>
      </c>
    </row>
    <row r="650" spans="2:176">
      <c r="B650" t="e" vm="1001">
        <v>#VALUE!</v>
      </c>
      <c r="C650" t="s">
        <v>1924</v>
      </c>
      <c r="D650" t="s">
        <v>2001</v>
      </c>
      <c r="E650">
        <v>24</v>
      </c>
      <c r="F650">
        <v>96</v>
      </c>
      <c r="G650" t="s">
        <v>1961</v>
      </c>
      <c r="H650">
        <v>4212</v>
      </c>
      <c r="I650">
        <v>1</v>
      </c>
      <c r="J650" t="s">
        <v>2729</v>
      </c>
      <c r="CY650" t="s">
        <v>17</v>
      </c>
      <c r="CZ650" t="s">
        <v>1977</v>
      </c>
      <c r="DA650">
        <v>64</v>
      </c>
      <c r="DB650" t="str">
        <f t="shared" si="29"/>
        <v>cvm!$DF$650#</v>
      </c>
      <c r="DC650" t="str" cm="1">
        <f t="array" ref="DC650">_xlfn.LET(_xlpm.x, DF650,
         _xlpm.cellAddress, "【 cvm!" &amp; ADDRESS(ROW(cvmCpu选项表[[#This Row],[自检]]),COLUMN(cvmCpu选项表[[#This Row],[自检]])) &amp; "】",
         _xlfn.IFS(ISBLANK(_xlpm.x),   "error:右侧选项不足" &amp;  _xlpm.cellAddress,
               ISERROR(_xlpm.x),   "error:右侧选项执行失败: cvm!" &amp; _xlpm.cellAddress,
               TRUE,             "ok")
)</f>
        <v>ok</v>
      </c>
      <c r="DF650" cm="1">
        <f t="array" ref="DF650:DG650">TRANSPOSE(
_xlfn.UNIQUE(
_xlfn._xlws.FILTER(cvm表[CPU],(cvm表[地域]=cvmCpu选项表[[#This Row],[地域]])
*IF(cvmCpu选项表[[#This Row],[机型]]="",TRUE,(cvm表[机型]=cvmCpu选项表[[#This Row],[机型]]))
*IF(cvmCpu选项表[[#This Row],[内存]]="",TRUE,(cvm表[内存]=cvmCpu选项表[[#This Row],[内存]]))))
)</f>
        <v>16</v>
      </c>
      <c r="DG650">
        <v>32</v>
      </c>
      <c r="FK650" t="s">
        <v>1924</v>
      </c>
      <c r="FL650" t="s">
        <v>1995</v>
      </c>
      <c r="FM650">
        <v>24</v>
      </c>
      <c r="FN650" t="str">
        <f t="shared" si="30"/>
        <v>cvm!$FR$650#</v>
      </c>
      <c r="FO650" t="str" cm="1">
        <f t="array" ref="FO650">_xlfn.LET(_xlpm.x, FR650,
         _xlpm.cellAddress, "【 cvm!" &amp; ADDRESS(ROW(cvm内存选项表[[#This Row],[自检]]),COLUMN(cvm内存选项表[[#This Row],[自检]])) &amp; "】",
         _xlfn.IFS(ISBLANK(_xlpm.x),   "error:右侧选项不足" &amp;  _xlpm.cellAddress,
               ISERROR(_xlpm.x),   "error:右侧选项执行失败: cvm!" &amp; _xlpm.cellAddress,
               TRUE,             "ok")
)</f>
        <v>ok</v>
      </c>
      <c r="FR650" cm="1">
        <f t="array" ref="FR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76">
      <c r="B651" t="e" vm="1002">
        <v>#VALUE!</v>
      </c>
      <c r="C651" t="s">
        <v>1924</v>
      </c>
      <c r="D651" t="s">
        <v>2001</v>
      </c>
      <c r="E651">
        <v>32</v>
      </c>
      <c r="F651">
        <v>128</v>
      </c>
      <c r="G651" t="s">
        <v>1944</v>
      </c>
      <c r="H651">
        <v>5616</v>
      </c>
      <c r="I651">
        <v>1</v>
      </c>
      <c r="J651" t="s">
        <v>2730</v>
      </c>
      <c r="CY651" t="s">
        <v>17</v>
      </c>
      <c r="CZ651" t="s">
        <v>1977</v>
      </c>
      <c r="DA651">
        <v>128</v>
      </c>
      <c r="DB651" t="str">
        <f t="shared" si="29"/>
        <v>cvm!$DF$651#</v>
      </c>
      <c r="DC651" t="str" cm="1">
        <f t="array" ref="DC651">_xlfn.LET(_xlpm.x, DF651,
         _xlpm.cellAddress, "【 cvm!" &amp; ADDRESS(ROW(cvmCpu选项表[[#This Row],[自检]]),COLUMN(cvmCpu选项表[[#This Row],[自检]])) &amp; "】",
         _xlfn.IFS(ISBLANK(_xlpm.x),   "error:右侧选项不足" &amp;  _xlpm.cellAddress,
               ISERROR(_xlpm.x),   "error:右侧选项执行失败: cvm!" &amp; _xlpm.cellAddress,
               TRUE,             "ok")
)</f>
        <v>ok</v>
      </c>
      <c r="DF651" cm="1">
        <f t="array" ref="DF651:DG651">TRANSPOSE(
_xlfn.UNIQUE(
_xlfn._xlws.FILTER(cvm表[CPU],(cvm表[地域]=cvmCpu选项表[[#This Row],[地域]])
*IF(cvmCpu选项表[[#This Row],[机型]]="",TRUE,(cvm表[机型]=cvmCpu选项表[[#This Row],[机型]]))
*IF(cvmCpu选项表[[#This Row],[内存]]="",TRUE,(cvm表[内存]=cvmCpu选项表[[#This Row],[内存]]))))
)</f>
        <v>32</v>
      </c>
      <c r="DG651">
        <v>64</v>
      </c>
      <c r="FK651" t="s">
        <v>1924</v>
      </c>
      <c r="FL651" t="s">
        <v>1995</v>
      </c>
      <c r="FM651">
        <v>32</v>
      </c>
      <c r="FN651" t="str">
        <f t="shared" si="30"/>
        <v>cvm!$FR$651#</v>
      </c>
      <c r="FO651" t="str" cm="1">
        <f t="array" ref="FO651">_xlfn.LET(_xlpm.x, FR651,
         _xlpm.cellAddress, "【 cvm!" &amp; ADDRESS(ROW(cvm内存选项表[[#This Row],[自检]]),COLUMN(cvm内存选项表[[#This Row],[自检]])) &amp; "】",
         _xlfn.IFS(ISBLANK(_xlpm.x),   "error:右侧选项不足" &amp;  _xlpm.cellAddress,
               ISERROR(_xlpm.x),   "error:右侧选项执行失败: cvm!" &amp; _xlpm.cellAddress,
               TRUE,             "ok")
)</f>
        <v>ok</v>
      </c>
      <c r="FR651" cm="1">
        <f t="array" ref="FR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76">
      <c r="B652" t="e" vm="1003">
        <v>#VALUE!</v>
      </c>
      <c r="C652" t="s">
        <v>1924</v>
      </c>
      <c r="D652" t="s">
        <v>2001</v>
      </c>
      <c r="E652">
        <v>64</v>
      </c>
      <c r="F652">
        <v>256</v>
      </c>
      <c r="G652" t="s">
        <v>1946</v>
      </c>
      <c r="H652">
        <v>11232</v>
      </c>
      <c r="I652">
        <v>1</v>
      </c>
      <c r="J652" t="s">
        <v>2731</v>
      </c>
      <c r="CY652" t="s">
        <v>17</v>
      </c>
      <c r="CZ652" t="s">
        <v>1977</v>
      </c>
      <c r="DA652">
        <v>192</v>
      </c>
      <c r="DB652" t="str">
        <f t="shared" si="29"/>
        <v>cvm!$DF$652#</v>
      </c>
      <c r="DC652" t="str" cm="1">
        <f t="array" ref="DC652">_xlfn.LET(_xlpm.x, DF652,
         _xlpm.cellAddress, "【 cvm!" &amp; ADDRESS(ROW(cvmCpu选项表[[#This Row],[自检]]),COLUMN(cvmCpu选项表[[#This Row],[自检]])) &amp; "】",
         _xlfn.IFS(ISBLANK(_xlpm.x),   "error:右侧选项不足" &amp;  _xlpm.cellAddress,
               ISERROR(_xlpm.x),   "error:右侧选项执行失败: cvm!" &amp; _xlpm.cellAddress,
               TRUE,             "ok")
)</f>
        <v>ok</v>
      </c>
      <c r="DF652" cm="1">
        <f t="array" ref="DF652:DG652">TRANSPOSE(
_xlfn.UNIQUE(
_xlfn._xlws.FILTER(cvm表[CPU],(cvm表[地域]=cvmCpu选项表[[#This Row],[地域]])
*IF(cvmCpu选项表[[#This Row],[机型]]="",TRUE,(cvm表[机型]=cvmCpu选项表[[#This Row],[机型]]))
*IF(cvmCpu选项表[[#This Row],[内存]]="",TRUE,(cvm表[内存]=cvmCpu选项表[[#This Row],[内存]]))))
)</f>
        <v>48</v>
      </c>
      <c r="DG652">
        <v>96</v>
      </c>
      <c r="FK652" t="s">
        <v>1924</v>
      </c>
      <c r="FL652" t="s">
        <v>1995</v>
      </c>
      <c r="FM652">
        <v>48</v>
      </c>
      <c r="FN652" t="str">
        <f t="shared" si="30"/>
        <v>cvm!$FR$652#</v>
      </c>
      <c r="FO652" t="str" cm="1">
        <f t="array" ref="FO652">_xlfn.LET(_xlpm.x, FR652,
         _xlpm.cellAddress, "【 cvm!" &amp; ADDRESS(ROW(cvm内存选项表[[#This Row],[自检]]),COLUMN(cvm内存选项表[[#This Row],[自检]])) &amp; "】",
         _xlfn.IFS(ISBLANK(_xlpm.x),   "error:右侧选项不足" &amp;  _xlpm.cellAddress,
               ISERROR(_xlpm.x),   "error:右侧选项执行失败: cvm!" &amp; _xlpm.cellAddress,
               TRUE,             "ok")
)</f>
        <v>ok</v>
      </c>
      <c r="FR652" cm="1">
        <f t="array" ref="FR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76">
      <c r="B653" t="e" vm="1004">
        <v>#VALUE!</v>
      </c>
      <c r="C653" t="s">
        <v>1924</v>
      </c>
      <c r="D653" t="s">
        <v>2001</v>
      </c>
      <c r="E653">
        <v>76</v>
      </c>
      <c r="F653">
        <v>320</v>
      </c>
      <c r="G653" t="s">
        <v>2322</v>
      </c>
      <c r="H653">
        <v>14456</v>
      </c>
      <c r="I653">
        <v>1</v>
      </c>
      <c r="J653" t="s">
        <v>2732</v>
      </c>
      <c r="CY653" t="s">
        <v>17</v>
      </c>
      <c r="CZ653" t="s">
        <v>1977</v>
      </c>
      <c r="DA653">
        <v>96</v>
      </c>
      <c r="DB653" t="str">
        <f t="shared" si="29"/>
        <v>cvm!$DF$653#</v>
      </c>
      <c r="DC653" t="str" cm="1">
        <f t="array" ref="DC653">_xlfn.LET(_xlpm.x, DF653,
         _xlpm.cellAddress, "【 cvm!" &amp; ADDRESS(ROW(cvmCpu选项表[[#This Row],[自检]]),COLUMN(cvmCpu选项表[[#This Row],[自检]])) &amp; "】",
         _xlfn.IFS(ISBLANK(_xlpm.x),   "error:右侧选项不足" &amp;  _xlpm.cellAddress,
               ISERROR(_xlpm.x),   "error:右侧选项执行失败: cvm!" &amp; _xlpm.cellAddress,
               TRUE,             "ok")
)</f>
        <v>ok</v>
      </c>
      <c r="DF653" cm="1">
        <f t="array" ref="DF653">TRANSPOSE(
_xlfn.UNIQUE(
_xlfn._xlws.FILTER(cvm表[CPU],(cvm表[地域]=cvmCpu选项表[[#This Row],[地域]])
*IF(cvmCpu选项表[[#This Row],[机型]]="",TRUE,(cvm表[机型]=cvmCpu选项表[[#This Row],[机型]]))
*IF(cvmCpu选项表[[#This Row],[内存]]="",TRUE,(cvm表[内存]=cvmCpu选项表[[#This Row],[内存]]))))
)</f>
        <v>48</v>
      </c>
      <c r="FK653" t="s">
        <v>1924</v>
      </c>
      <c r="FL653" t="s">
        <v>2066</v>
      </c>
      <c r="FM653">
        <v>96</v>
      </c>
      <c r="FN653" t="str">
        <f t="shared" si="30"/>
        <v>cvm!$FR$653#</v>
      </c>
      <c r="FO653" t="str" cm="1">
        <f t="array" ref="FO653">_xlfn.LET(_xlpm.x, FR653,
         _xlpm.cellAddress, "【 cvm!" &amp; ADDRESS(ROW(cvm内存选项表[[#This Row],[自检]]),COLUMN(cvm内存选项表[[#This Row],[自检]])) &amp; "】",
         _xlfn.IFS(ISBLANK(_xlpm.x),   "error:右侧选项不足" &amp;  _xlpm.cellAddress,
               ISERROR(_xlpm.x),   "error:右侧选项执行失败: cvm!" &amp; _xlpm.cellAddress,
               TRUE,             "ok")
)</f>
        <v>ok</v>
      </c>
      <c r="FR653" cm="1">
        <f t="array" ref="FR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76">
      <c r="B654" t="e" vm="1005">
        <v>#VALUE!</v>
      </c>
      <c r="C654" t="s">
        <v>1924</v>
      </c>
      <c r="D654" t="s">
        <v>2073</v>
      </c>
      <c r="E654">
        <v>56</v>
      </c>
      <c r="F654">
        <v>224</v>
      </c>
      <c r="G654" t="s">
        <v>2289</v>
      </c>
      <c r="H654">
        <v>8160</v>
      </c>
      <c r="I654">
        <v>1</v>
      </c>
      <c r="J654" t="s">
        <v>2733</v>
      </c>
      <c r="CY654" t="s">
        <v>17</v>
      </c>
      <c r="CZ654" t="s">
        <v>1977</v>
      </c>
      <c r="DA654">
        <v>256</v>
      </c>
      <c r="DB654" t="str">
        <f t="shared" si="29"/>
        <v>cvm!$DF$654#</v>
      </c>
      <c r="DC654" t="str" cm="1">
        <f t="array" ref="DC654">_xlfn.LET(_xlpm.x, DF654,
         _xlpm.cellAddress, "【 cvm!" &amp; ADDRESS(ROW(cvmCpu选项表[[#This Row],[自检]]),COLUMN(cvmCpu选项表[[#This Row],[自检]])) &amp; "】",
         _xlfn.IFS(ISBLANK(_xlpm.x),   "error:右侧选项不足" &amp;  _xlpm.cellAddress,
               ISERROR(_xlpm.x),   "error:右侧选项执行失败: cvm!" &amp; _xlpm.cellAddress,
               TRUE,             "ok")
)</f>
        <v>ok</v>
      </c>
      <c r="DF654" cm="1">
        <f t="array" ref="DF654:DG654">TRANSPOSE(
_xlfn.UNIQUE(
_xlfn._xlws.FILTER(cvm表[CPU],(cvm表[地域]=cvmCpu选项表[[#This Row],[地域]])
*IF(cvmCpu选项表[[#This Row],[机型]]="",TRUE,(cvm表[机型]=cvmCpu选项表[[#This Row],[机型]]))
*IF(cvmCpu选项表[[#This Row],[内存]]="",TRUE,(cvm表[内存]=cvmCpu选项表[[#This Row],[内存]]))))
)</f>
        <v>64</v>
      </c>
      <c r="DG654">
        <v>128</v>
      </c>
      <c r="FK654" t="s">
        <v>1924</v>
      </c>
      <c r="FL654" t="s">
        <v>1997</v>
      </c>
      <c r="FM654">
        <v>80</v>
      </c>
      <c r="FN654" t="str">
        <f t="shared" si="30"/>
        <v>cvm!$FR$654#</v>
      </c>
      <c r="FO654" t="str" cm="1">
        <f t="array" ref="FO654">_xlfn.LET(_xlpm.x, FR654,
         _xlpm.cellAddress, "【 cvm!" &amp; ADDRESS(ROW(cvm内存选项表[[#This Row],[自检]]),COLUMN(cvm内存选项表[[#This Row],[自检]])) &amp; "】",
         _xlfn.IFS(ISBLANK(_xlpm.x),   "error:右侧选项不足" &amp;  _xlpm.cellAddress,
               ISERROR(_xlpm.x),   "error:右侧选项执行失败: cvm!" &amp; _xlpm.cellAddress,
               TRUE,             "ok")
)</f>
        <v>ok</v>
      </c>
      <c r="FR654" cm="1">
        <f t="array" ref="FR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76">
      <c r="B655" t="e" vm="1006">
        <v>#VALUE!</v>
      </c>
      <c r="C655" t="s">
        <v>1924</v>
      </c>
      <c r="D655" t="s">
        <v>2004</v>
      </c>
      <c r="E655">
        <v>1</v>
      </c>
      <c r="F655">
        <v>8</v>
      </c>
      <c r="G655" t="s">
        <v>2324</v>
      </c>
      <c r="H655">
        <v>123.2</v>
      </c>
      <c r="I655">
        <v>1</v>
      </c>
      <c r="J655" t="s">
        <v>2734</v>
      </c>
      <c r="CY655" t="s">
        <v>17</v>
      </c>
      <c r="CZ655" t="s">
        <v>1977</v>
      </c>
      <c r="DA655">
        <v>320</v>
      </c>
      <c r="DB655" t="str">
        <f t="shared" si="29"/>
        <v>cvm!$DF$655#</v>
      </c>
      <c r="DC655" t="str" cm="1">
        <f t="array" ref="DC655">_xlfn.LET(_xlpm.x, DF655,
         _xlpm.cellAddress, "【 cvm!" &amp; ADDRESS(ROW(cvmCpu选项表[[#This Row],[自检]]),COLUMN(cvmCpu选项表[[#This Row],[自检]])) &amp; "】",
         _xlfn.IFS(ISBLANK(_xlpm.x),   "error:右侧选项不足" &amp;  _xlpm.cellAddress,
               ISERROR(_xlpm.x),   "error:右侧选项执行失败: cvm!" &amp; _xlpm.cellAddress,
               TRUE,             "ok")
)</f>
        <v>ok</v>
      </c>
      <c r="DF655" cm="1">
        <f t="array" ref="DF655:DG655">TRANSPOSE(
_xlfn.UNIQUE(
_xlfn._xlws.FILTER(cvm表[CPU],(cvm表[地域]=cvmCpu选项表[[#This Row],[地域]])
*IF(cvmCpu选项表[[#This Row],[机型]]="",TRUE,(cvm表[机型]=cvmCpu选项表[[#This Row],[机型]]))
*IF(cvmCpu选项表[[#This Row],[内存]]="",TRUE,(cvm表[内存]=cvmCpu选项表[[#This Row],[内存]]))))
)</f>
        <v>80</v>
      </c>
      <c r="DG655">
        <v>160</v>
      </c>
      <c r="FK655" t="s">
        <v>1924</v>
      </c>
      <c r="FL655" t="s">
        <v>1999</v>
      </c>
      <c r="FM655">
        <v>8</v>
      </c>
      <c r="FN655" t="str">
        <f t="shared" si="30"/>
        <v>cvm!$FR$655#</v>
      </c>
      <c r="FO655" t="str" cm="1">
        <f t="array" ref="FO655">_xlfn.LET(_xlpm.x, FR655,
         _xlpm.cellAddress, "【 cvm!" &amp; ADDRESS(ROW(cvm内存选项表[[#This Row],[自检]]),COLUMN(cvm内存选项表[[#This Row],[自检]])) &amp; "】",
         _xlfn.IFS(ISBLANK(_xlpm.x),   "error:右侧选项不足" &amp;  _xlpm.cellAddress,
               ISERROR(_xlpm.x),   "error:右侧选项执行失败: cvm!" &amp; _xlpm.cellAddress,
               TRUE,             "ok")
)</f>
        <v>ok</v>
      </c>
      <c r="FR655" cm="1">
        <f t="array" ref="FR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76">
      <c r="B656" t="e" vm="1007">
        <v>#VALUE!</v>
      </c>
      <c r="C656" t="s">
        <v>1924</v>
      </c>
      <c r="D656" t="s">
        <v>2004</v>
      </c>
      <c r="E656">
        <v>4</v>
      </c>
      <c r="F656">
        <v>32</v>
      </c>
      <c r="G656" t="s">
        <v>2326</v>
      </c>
      <c r="H656">
        <v>492.8</v>
      </c>
      <c r="I656">
        <v>1</v>
      </c>
      <c r="J656" t="s">
        <v>2735</v>
      </c>
      <c r="CY656" t="s">
        <v>17</v>
      </c>
      <c r="CZ656" t="s">
        <v>1977</v>
      </c>
      <c r="DA656">
        <v>160</v>
      </c>
      <c r="DB656" t="str">
        <f t="shared" si="29"/>
        <v>cvm!$DF$656#</v>
      </c>
      <c r="DC656" t="str" cm="1">
        <f t="array" ref="DC656">_xlfn.LET(_xlpm.x, DF656,
         _xlpm.cellAddress, "【 cvm!" &amp; ADDRESS(ROW(cvmCpu选项表[[#This Row],[自检]]),COLUMN(cvmCpu选项表[[#This Row],[自检]])) &amp; "】",
         _xlfn.IFS(ISBLANK(_xlpm.x),   "error:右侧选项不足" &amp;  _xlpm.cellAddress,
               ISERROR(_xlpm.x),   "error:右侧选项执行失败: cvm!" &amp; _xlpm.cellAddress,
               TRUE,             "ok")
)</f>
        <v>ok</v>
      </c>
      <c r="DF656" cm="1">
        <f t="array" ref="DF656">TRANSPOSE(
_xlfn.UNIQUE(
_xlfn._xlws.FILTER(cvm表[CPU],(cvm表[地域]=cvmCpu选项表[[#This Row],[地域]])
*IF(cvmCpu选项表[[#This Row],[机型]]="",TRUE,(cvm表[机型]=cvmCpu选项表[[#This Row],[机型]]))
*IF(cvmCpu选项表[[#This Row],[内存]]="",TRUE,(cvm表[内存]=cvmCpu选项表[[#This Row],[内存]]))))
)</f>
        <v>80</v>
      </c>
      <c r="FK656" t="s">
        <v>1924</v>
      </c>
      <c r="FL656" t="s">
        <v>1999</v>
      </c>
      <c r="FM656">
        <v>16</v>
      </c>
      <c r="FN656" t="str">
        <f t="shared" si="30"/>
        <v>cvm!$FR$656#</v>
      </c>
      <c r="FO656" t="str" cm="1">
        <f t="array" ref="FO656">_xlfn.LET(_xlpm.x, FR656,
         _xlpm.cellAddress, "【 cvm!" &amp; ADDRESS(ROW(cvm内存选项表[[#This Row],[自检]]),COLUMN(cvm内存选项表[[#This Row],[自检]])) &amp; "】",
         _xlfn.IFS(ISBLANK(_xlpm.x),   "error:右侧选项不足" &amp;  _xlpm.cellAddress,
               ISERROR(_xlpm.x),   "error:右侧选项执行失败: cvm!" &amp; _xlpm.cellAddress,
               TRUE,             "ok")
)</f>
        <v>ok</v>
      </c>
      <c r="FR656" cm="1">
        <f t="array" ref="FR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74">
      <c r="B657" t="e" vm="1008">
        <v>#VALUE!</v>
      </c>
      <c r="C657" t="s">
        <v>1924</v>
      </c>
      <c r="D657" t="s">
        <v>2004</v>
      </c>
      <c r="E657">
        <v>8</v>
      </c>
      <c r="F657">
        <v>64</v>
      </c>
      <c r="G657" t="s">
        <v>2328</v>
      </c>
      <c r="H657">
        <v>985.6</v>
      </c>
      <c r="I657">
        <v>1</v>
      </c>
      <c r="J657" t="s">
        <v>2736</v>
      </c>
      <c r="CY657" t="s">
        <v>17</v>
      </c>
      <c r="CZ657" t="s">
        <v>1977</v>
      </c>
      <c r="DA657">
        <v>384</v>
      </c>
      <c r="DB657" t="str">
        <f t="shared" si="29"/>
        <v>cvm!$DF$657#</v>
      </c>
      <c r="DC657" t="str" cm="1">
        <f t="array" ref="DC657">_xlfn.LET(_xlpm.x, DF657,
         _xlpm.cellAddress, "【 cvm!" &amp; ADDRESS(ROW(cvmCpu选项表[[#This Row],[自检]]),COLUMN(cvmCpu选项表[[#This Row],[自检]])) &amp; "】",
         _xlfn.IFS(ISBLANK(_xlpm.x),   "error:右侧选项不足" &amp;  _xlpm.cellAddress,
               ISERROR(_xlpm.x),   "error:右侧选项执行失败: cvm!" &amp; _xlpm.cellAddress,
               TRUE,             "ok")
)</f>
        <v>ok</v>
      </c>
      <c r="DF657" cm="1">
        <f t="array" ref="DF657">TRANSPOSE(
_xlfn.UNIQUE(
_xlfn._xlws.FILTER(cvm表[CPU],(cvm表[地域]=cvmCpu选项表[[#This Row],[地域]])
*IF(cvmCpu选项表[[#This Row],[机型]]="",TRUE,(cvm表[机型]=cvmCpu选项表[[#This Row],[机型]]))
*IF(cvmCpu选项表[[#This Row],[内存]]="",TRUE,(cvm表[内存]=cvmCpu选项表[[#This Row],[内存]]))))
)</f>
        <v>96</v>
      </c>
      <c r="FK657" t="s">
        <v>1924</v>
      </c>
      <c r="FL657" t="s">
        <v>1999</v>
      </c>
      <c r="FM657">
        <v>32</v>
      </c>
      <c r="FN657" t="str">
        <f t="shared" si="30"/>
        <v>cvm!$FR$657#</v>
      </c>
      <c r="FO657" t="str" cm="1">
        <f t="array" ref="FO657">_xlfn.LET(_xlpm.x, FR657,
         _xlpm.cellAddress, "【 cvm!" &amp; ADDRESS(ROW(cvm内存选项表[[#This Row],[自检]]),COLUMN(cvm内存选项表[[#This Row],[自检]])) &amp; "】",
         _xlfn.IFS(ISBLANK(_xlpm.x),   "error:右侧选项不足" &amp;  _xlpm.cellAddress,
               ISERROR(_xlpm.x),   "error:右侧选项执行失败: cvm!" &amp; _xlpm.cellAddress,
               TRUE,             "ok")
)</f>
        <v>ok</v>
      </c>
      <c r="FR657" cm="1">
        <f t="array" ref="FR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74">
      <c r="B658" t="e" vm="1009">
        <v>#VALUE!</v>
      </c>
      <c r="C658" t="s">
        <v>1924</v>
      </c>
      <c r="D658" t="s">
        <v>2004</v>
      </c>
      <c r="E658">
        <v>16</v>
      </c>
      <c r="F658">
        <v>128</v>
      </c>
      <c r="G658" t="s">
        <v>2330</v>
      </c>
      <c r="H658">
        <v>1971.2</v>
      </c>
      <c r="I658">
        <v>1</v>
      </c>
      <c r="J658" t="s">
        <v>2737</v>
      </c>
      <c r="CY658" t="s">
        <v>17</v>
      </c>
      <c r="CZ658" t="s">
        <v>1977</v>
      </c>
      <c r="DA658">
        <v>470</v>
      </c>
      <c r="DB658" t="str">
        <f t="shared" si="29"/>
        <v>cvm!$DF$658#</v>
      </c>
      <c r="DC658" t="str" cm="1">
        <f t="array" ref="DC658">_xlfn.LET(_xlpm.x, DF658,
         _xlpm.cellAddress, "【 cvm!" &amp; ADDRESS(ROW(cvmCpu选项表[[#This Row],[自检]]),COLUMN(cvmCpu选项表[[#This Row],[自检]])) &amp; "】",
         _xlfn.IFS(ISBLANK(_xlpm.x),   "error:右侧选项不足" &amp;  _xlpm.cellAddress,
               ISERROR(_xlpm.x),   "error:右侧选项执行失败: cvm!" &amp; _xlpm.cellAddress,
               TRUE,             "ok")
)</f>
        <v>ok</v>
      </c>
      <c r="DF658" cm="1">
        <f t="array" ref="DF658">TRANSPOSE(
_xlfn.UNIQUE(
_xlfn._xlws.FILTER(cvm表[CPU],(cvm表[地域]=cvmCpu选项表[[#This Row],[地域]])
*IF(cvmCpu选项表[[#This Row],[机型]]="",TRUE,(cvm表[机型]=cvmCpu选项表[[#This Row],[机型]]))
*IF(cvmCpu选项表[[#This Row],[内存]]="",TRUE,(cvm表[内存]=cvmCpu选项表[[#This Row],[内存]]))))
)</f>
        <v>116</v>
      </c>
      <c r="FK658" t="s">
        <v>1924</v>
      </c>
      <c r="FL658" t="s">
        <v>1999</v>
      </c>
      <c r="FM658">
        <v>64</v>
      </c>
      <c r="FN658" t="str">
        <f t="shared" si="30"/>
        <v>cvm!$FR$658#</v>
      </c>
      <c r="FO658" t="str" cm="1">
        <f t="array" ref="FO658">_xlfn.LET(_xlpm.x, FR658,
         _xlpm.cellAddress, "【 cvm!" &amp; ADDRESS(ROW(cvm内存选项表[[#This Row],[自检]]),COLUMN(cvm内存选项表[[#This Row],[自检]])) &amp; "】",
         _xlfn.IFS(ISBLANK(_xlpm.x),   "error:右侧选项不足" &amp;  _xlpm.cellAddress,
               ISERROR(_xlpm.x),   "error:右侧选项执行失败: cvm!" &amp; _xlpm.cellAddress,
               TRUE,             "ok")
)</f>
        <v>ok</v>
      </c>
      <c r="FR658" cm="1">
        <f t="array" ref="FR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74">
      <c r="B659" t="e" vm="1010">
        <v>#VALUE!</v>
      </c>
      <c r="C659" t="s">
        <v>1924</v>
      </c>
      <c r="D659" t="s">
        <v>2004</v>
      </c>
      <c r="E659">
        <v>32</v>
      </c>
      <c r="F659">
        <v>256</v>
      </c>
      <c r="G659" t="s">
        <v>2332</v>
      </c>
      <c r="H659">
        <v>3942.4</v>
      </c>
      <c r="I659">
        <v>1</v>
      </c>
      <c r="J659" t="s">
        <v>2738</v>
      </c>
      <c r="CY659" t="s">
        <v>17</v>
      </c>
      <c r="CZ659" t="s">
        <v>1977</v>
      </c>
      <c r="DA659">
        <v>216</v>
      </c>
      <c r="DB659" t="str">
        <f t="shared" si="29"/>
        <v>cvm!$DF$659#</v>
      </c>
      <c r="DC659" t="str" cm="1">
        <f t="array" ref="DC659">_xlfn.LET(_xlpm.x, DF659,
         _xlpm.cellAddress, "【 cvm!" &amp; ADDRESS(ROW(cvmCpu选项表[[#This Row],[自检]]),COLUMN(cvmCpu选项表[[#This Row],[自检]])) &amp; "】",
         _xlfn.IFS(ISBLANK(_xlpm.x),   "error:右侧选项不足" &amp;  _xlpm.cellAddress,
               ISERROR(_xlpm.x),   "error:右侧选项执行失败: cvm!" &amp; _xlpm.cellAddress,
               TRUE,             "ok")
)</f>
        <v>ok</v>
      </c>
      <c r="DF659" cm="1">
        <f t="array" ref="DF659">TRANSPOSE(
_xlfn.UNIQUE(
_xlfn._xlws.FILTER(cvm表[CPU],(cvm表[地域]=cvmCpu选项表[[#This Row],[地域]])
*IF(cvmCpu选项表[[#This Row],[机型]]="",TRUE,(cvm表[机型]=cvmCpu选项表[[#This Row],[机型]]))
*IF(cvmCpu选项表[[#This Row],[内存]]="",TRUE,(cvm表[内存]=cvmCpu选项表[[#This Row],[内存]]))))
)</f>
        <v>116</v>
      </c>
      <c r="FK659" t="s">
        <v>1924</v>
      </c>
      <c r="FL659" t="s">
        <v>1999</v>
      </c>
      <c r="FM659">
        <v>84</v>
      </c>
      <c r="FN659" t="str">
        <f t="shared" si="30"/>
        <v>cvm!$FR$659#</v>
      </c>
      <c r="FO659" t="str" cm="1">
        <f t="array" ref="FO659">_xlfn.LET(_xlpm.x, FR659,
         _xlpm.cellAddress, "【 cvm!" &amp; ADDRESS(ROW(cvm内存选项表[[#This Row],[自检]]),COLUMN(cvm内存选项表[[#This Row],[自检]])) &amp; "】",
         _xlfn.IFS(ISBLANK(_xlpm.x),   "error:右侧选项不足" &amp;  _xlpm.cellAddress,
               ISERROR(_xlpm.x),   "error:右侧选项执行失败: cvm!" &amp; _xlpm.cellAddress,
               TRUE,             "ok")
)</f>
        <v>ok</v>
      </c>
      <c r="FR659" cm="1">
        <f t="array" ref="FR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74">
      <c r="B660" t="e" vm="1011">
        <v>#VALUE!</v>
      </c>
      <c r="C660" t="s">
        <v>1924</v>
      </c>
      <c r="D660" t="s">
        <v>2004</v>
      </c>
      <c r="E660">
        <v>48</v>
      </c>
      <c r="F660">
        <v>384</v>
      </c>
      <c r="G660" t="s">
        <v>2334</v>
      </c>
      <c r="H660">
        <v>5913.6</v>
      </c>
      <c r="I660">
        <v>1</v>
      </c>
      <c r="J660" t="s">
        <v>2739</v>
      </c>
      <c r="CY660" t="s">
        <v>17</v>
      </c>
      <c r="CZ660" t="s">
        <v>1977</v>
      </c>
      <c r="DA660">
        <v>215</v>
      </c>
      <c r="DB660" t="str">
        <f t="shared" si="29"/>
        <v>cvm!$DF$660#</v>
      </c>
      <c r="DC660" t="str" cm="1">
        <f t="array" ref="DC660">_xlfn.LET(_xlpm.x, DF660,
         _xlpm.cellAddress, "【 cvm!" &amp; ADDRESS(ROW(cvmCpu选项表[[#This Row],[自检]]),COLUMN(cvmCpu选项表[[#This Row],[自检]])) &amp; "】",
         _xlfn.IFS(ISBLANK(_xlpm.x),   "error:右侧选项不足" &amp;  _xlpm.cellAddress,
               ISERROR(_xlpm.x),   "error:右侧选项执行失败: cvm!" &amp; _xlpm.cellAddress,
               TRUE,             "ok")
)</f>
        <v>ok</v>
      </c>
      <c r="DF660" cm="1">
        <f t="array" ref="DF660">TRANSPOSE(
_xlfn.UNIQUE(
_xlfn._xlws.FILTER(cvm表[CPU],(cvm表[地域]=cvmCpu选项表[[#This Row],[地域]])
*IF(cvmCpu选项表[[#This Row],[机型]]="",TRUE,(cvm表[机型]=cvmCpu选项表[[#This Row],[机型]]))
*IF(cvmCpu选项表[[#This Row],[内存]]="",TRUE,(cvm表[内存]=cvmCpu选项表[[#This Row],[内存]]))))
)</f>
        <v>128</v>
      </c>
      <c r="FK660" t="s">
        <v>1924</v>
      </c>
      <c r="FL660" t="s">
        <v>2001</v>
      </c>
      <c r="FM660">
        <v>8</v>
      </c>
      <c r="FN660" t="str">
        <f t="shared" si="30"/>
        <v>cvm!$FR$660#</v>
      </c>
      <c r="FO660" t="str" cm="1">
        <f t="array" ref="FO660">_xlfn.LET(_xlpm.x, FR660,
         _xlpm.cellAddress, "【 cvm!" &amp; ADDRESS(ROW(cvm内存选项表[[#This Row],[自检]]),COLUMN(cvm内存选项表[[#This Row],[自检]])) &amp; "】",
         _xlfn.IFS(ISBLANK(_xlpm.x),   "error:右侧选项不足" &amp;  _xlpm.cellAddress,
               ISERROR(_xlpm.x),   "error:右侧选项执行失败: cvm!" &amp; _xlpm.cellAddress,
               TRUE,             "ok")
)</f>
        <v>ok</v>
      </c>
      <c r="FR660" cm="1">
        <f t="array" ref="FR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74">
      <c r="B661" t="e" vm="1012">
        <v>#VALUE!</v>
      </c>
      <c r="C661" t="s">
        <v>1924</v>
      </c>
      <c r="D661" t="s">
        <v>59</v>
      </c>
      <c r="E661">
        <v>1</v>
      </c>
      <c r="F661">
        <v>8</v>
      </c>
      <c r="G661" t="s">
        <v>2324</v>
      </c>
      <c r="H661">
        <v>166.32</v>
      </c>
      <c r="I661">
        <v>1</v>
      </c>
      <c r="J661" t="s">
        <v>2740</v>
      </c>
      <c r="CY661" t="s">
        <v>17</v>
      </c>
      <c r="CZ661" t="s">
        <v>1977</v>
      </c>
      <c r="DA661">
        <v>640</v>
      </c>
      <c r="DB661" t="str">
        <f t="shared" si="29"/>
        <v>cvm!$DF$661#</v>
      </c>
      <c r="DC661" t="str" cm="1">
        <f t="array" ref="DC661">_xlfn.LET(_xlpm.x, DF661,
         _xlpm.cellAddress, "【 cvm!" &amp; ADDRESS(ROW(cvmCpu选项表[[#This Row],[自检]]),COLUMN(cvmCpu选项表[[#This Row],[自检]])) &amp; "】",
         _xlfn.IFS(ISBLANK(_xlpm.x),   "error:右侧选项不足" &amp;  _xlpm.cellAddress,
               ISERROR(_xlpm.x),   "error:右侧选项执行失败: cvm!" &amp; _xlpm.cellAddress,
               TRUE,             "ok")
)</f>
        <v>ok</v>
      </c>
      <c r="DF661" cm="1">
        <f t="array" ref="DF661">TRANSPOSE(
_xlfn.UNIQUE(
_xlfn._xlws.FILTER(cvm表[CPU],(cvm表[地域]=cvmCpu选项表[[#This Row],[地域]])
*IF(cvmCpu选项表[[#This Row],[机型]]="",TRUE,(cvm表[机型]=cvmCpu选项表[[#This Row],[机型]]))
*IF(cvmCpu选项表[[#This Row],[内存]]="",TRUE,(cvm表[内存]=cvmCpu选项表[[#This Row],[内存]]))))
)</f>
        <v>160</v>
      </c>
      <c r="FK661" t="s">
        <v>1924</v>
      </c>
      <c r="FL661" t="s">
        <v>2001</v>
      </c>
      <c r="FM661">
        <v>16</v>
      </c>
      <c r="FN661" t="str">
        <f t="shared" si="30"/>
        <v>cvm!$FR$661#</v>
      </c>
      <c r="FO661" t="str" cm="1">
        <f t="array" ref="FO661">_xlfn.LET(_xlpm.x, FR661,
         _xlpm.cellAddress, "【 cvm!" &amp; ADDRESS(ROW(cvm内存选项表[[#This Row],[自检]]),COLUMN(cvm内存选项表[[#This Row],[自检]])) &amp; "】",
         _xlfn.IFS(ISBLANK(_xlpm.x),   "error:右侧选项不足" &amp;  _xlpm.cellAddress,
               ISERROR(_xlpm.x),   "error:右侧选项执行失败: cvm!" &amp; _xlpm.cellAddress,
               TRUE,             "ok")
)</f>
        <v>ok</v>
      </c>
      <c r="FR661" cm="1">
        <f t="array" ref="FR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74">
      <c r="B662" t="e" vm="1013">
        <v>#VALUE!</v>
      </c>
      <c r="C662" t="s">
        <v>1924</v>
      </c>
      <c r="D662" t="s">
        <v>59</v>
      </c>
      <c r="E662">
        <v>2</v>
      </c>
      <c r="F662">
        <v>12</v>
      </c>
      <c r="G662" t="s">
        <v>2337</v>
      </c>
      <c r="H662">
        <v>272.16000000000003</v>
      </c>
      <c r="I662">
        <v>1</v>
      </c>
      <c r="J662" t="s">
        <v>2741</v>
      </c>
      <c r="CY662" t="s">
        <v>17</v>
      </c>
      <c r="CZ662" t="s">
        <v>1977</v>
      </c>
      <c r="DA662">
        <v>940</v>
      </c>
      <c r="DB662" t="str">
        <f t="shared" si="29"/>
        <v>cvm!$DF$662#</v>
      </c>
      <c r="DC662" t="str" cm="1">
        <f t="array" ref="DC662">_xlfn.LET(_xlpm.x, DF662,
         _xlpm.cellAddress, "【 cvm!" &amp; ADDRESS(ROW(cvmCpu选项表[[#This Row],[自检]]),COLUMN(cvmCpu选项表[[#This Row],[自检]])) &amp; "】",
         _xlfn.IFS(ISBLANK(_xlpm.x),   "error:右侧选项不足" &amp;  _xlpm.cellAddress,
               ISERROR(_xlpm.x),   "error:右侧选项执行失败: cvm!" &amp; _xlpm.cellAddress,
               TRUE,             "ok")
)</f>
        <v>ok</v>
      </c>
      <c r="DF662" cm="1">
        <f t="array" ref="DF662">TRANSPOSE(
_xlfn.UNIQUE(
_xlfn._xlws.FILTER(cvm表[CPU],(cvm表[地域]=cvmCpu选项表[[#This Row],[地域]])
*IF(cvmCpu选项表[[#This Row],[机型]]="",TRUE,(cvm表[机型]=cvmCpu选项表[[#This Row],[机型]]))
*IF(cvmCpu选项表[[#This Row],[内存]]="",TRUE,(cvm表[内存]=cvmCpu选项表[[#This Row],[内存]]))))
)</f>
        <v>232</v>
      </c>
      <c r="FK662" t="s">
        <v>1924</v>
      </c>
      <c r="FL662" t="s">
        <v>2001</v>
      </c>
      <c r="FM662">
        <v>24</v>
      </c>
      <c r="FN662" t="str">
        <f t="shared" si="30"/>
        <v>cvm!$FR$662#</v>
      </c>
      <c r="FO662" t="str" cm="1">
        <f t="array" ref="FO662">_xlfn.LET(_xlpm.x, FR662,
         _xlpm.cellAddress, "【 cvm!" &amp; ADDRESS(ROW(cvm内存选项表[[#This Row],[自检]]),COLUMN(cvm内存选项表[[#This Row],[自检]])) &amp; "】",
         _xlfn.IFS(ISBLANK(_xlpm.x),   "error:右侧选项不足" &amp;  _xlpm.cellAddress,
               ISERROR(_xlpm.x),   "error:右侧选项执行失败: cvm!" &amp; _xlpm.cellAddress,
               TRUE,             "ok")
)</f>
        <v>ok</v>
      </c>
      <c r="FR662" cm="1">
        <f t="array" ref="FR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74">
      <c r="B663" t="e" vm="1014">
        <v>#VALUE!</v>
      </c>
      <c r="C663" t="s">
        <v>1924</v>
      </c>
      <c r="D663" t="s">
        <v>59</v>
      </c>
      <c r="E663">
        <v>4</v>
      </c>
      <c r="F663">
        <v>32</v>
      </c>
      <c r="G663" t="s">
        <v>2326</v>
      </c>
      <c r="H663">
        <v>665.28</v>
      </c>
      <c r="I663">
        <v>1</v>
      </c>
      <c r="J663" t="s">
        <v>2742</v>
      </c>
      <c r="CY663" t="s">
        <v>17</v>
      </c>
      <c r="CZ663" t="s">
        <v>1977</v>
      </c>
      <c r="DA663">
        <v>432</v>
      </c>
      <c r="DB663" t="str">
        <f t="shared" si="29"/>
        <v>cvm!$DF$663#</v>
      </c>
      <c r="DC663" t="str" cm="1">
        <f t="array" ref="DC663">_xlfn.LET(_xlpm.x, DF663,
         _xlpm.cellAddress, "【 cvm!" &amp; ADDRESS(ROW(cvmCpu选项表[[#This Row],[自检]]),COLUMN(cvmCpu选项表[[#This Row],[自检]])) &amp; "】",
         _xlfn.IFS(ISBLANK(_xlpm.x),   "error:右侧选项不足" &amp;  _xlpm.cellAddress,
               ISERROR(_xlpm.x),   "error:右侧选项执行失败: cvm!" &amp; _xlpm.cellAddress,
               TRUE,             "ok")
)</f>
        <v>ok</v>
      </c>
      <c r="DF663" cm="1">
        <f t="array" ref="DF663">TRANSPOSE(
_xlfn.UNIQUE(
_xlfn._xlws.FILTER(cvm表[CPU],(cvm表[地域]=cvmCpu选项表[[#This Row],[地域]])
*IF(cvmCpu选项表[[#This Row],[机型]]="",TRUE,(cvm表[机型]=cvmCpu选项表[[#This Row],[机型]]))
*IF(cvmCpu选项表[[#This Row],[内存]]="",TRUE,(cvm表[内存]=cvmCpu选项表[[#This Row],[内存]]))))
)</f>
        <v>232</v>
      </c>
      <c r="FK663" t="s">
        <v>1924</v>
      </c>
      <c r="FL663" t="s">
        <v>2001</v>
      </c>
      <c r="FM663">
        <v>32</v>
      </c>
      <c r="FN663" t="str">
        <f t="shared" si="30"/>
        <v>cvm!$FR$663#</v>
      </c>
      <c r="FO663" t="str" cm="1">
        <f t="array" ref="FO663">_xlfn.LET(_xlpm.x, FR663,
         _xlpm.cellAddress, "【 cvm!" &amp; ADDRESS(ROW(cvm内存选项表[[#This Row],[自检]]),COLUMN(cvm内存选项表[[#This Row],[自检]])) &amp; "】",
         _xlfn.IFS(ISBLANK(_xlpm.x),   "error:右侧选项不足" &amp;  _xlpm.cellAddress,
               ISERROR(_xlpm.x),   "error:右侧选项执行失败: cvm!" &amp; _xlpm.cellAddress,
               TRUE,             "ok")
)</f>
        <v>ok</v>
      </c>
      <c r="FR663" cm="1">
        <f t="array" ref="FR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74">
      <c r="B664" t="e" vm="1015">
        <v>#VALUE!</v>
      </c>
      <c r="C664" t="s">
        <v>1924</v>
      </c>
      <c r="D664" t="s">
        <v>59</v>
      </c>
      <c r="E664">
        <v>8</v>
      </c>
      <c r="F664">
        <v>64</v>
      </c>
      <c r="G664" t="s">
        <v>2328</v>
      </c>
      <c r="H664">
        <v>1330.56</v>
      </c>
      <c r="I664">
        <v>1</v>
      </c>
      <c r="J664" t="s">
        <v>2743</v>
      </c>
      <c r="CY664" t="s">
        <v>17</v>
      </c>
      <c r="CZ664" t="s">
        <v>1979</v>
      </c>
      <c r="DA664">
        <v>2</v>
      </c>
      <c r="DB664" t="str">
        <f t="shared" si="29"/>
        <v>cvm!$DF$664#</v>
      </c>
      <c r="DC664" t="str" cm="1">
        <f t="array" ref="DC664">_xlfn.LET(_xlpm.x, DF664,
         _xlpm.cellAddress, "【 cvm!" &amp; ADDRESS(ROW(cvmCpu选项表[[#This Row],[自检]]),COLUMN(cvmCpu选项表[[#This Row],[自检]])) &amp; "】",
         _xlfn.IFS(ISBLANK(_xlpm.x),   "error:右侧选项不足" &amp;  _xlpm.cellAddress,
               ISERROR(_xlpm.x),   "error:右侧选项执行失败: cvm!" &amp; _xlpm.cellAddress,
               TRUE,             "ok")
)</f>
        <v>ok</v>
      </c>
      <c r="DF664" cm="1">
        <f t="array" ref="DF664">TRANSPOSE(
_xlfn.UNIQUE(
_xlfn._xlws.FILTER(cvm表[CPU],(cvm表[地域]=cvmCpu选项表[[#This Row],[地域]])
*IF(cvmCpu选项表[[#This Row],[机型]]="",TRUE,(cvm表[机型]=cvmCpu选项表[[#This Row],[机型]]))
*IF(cvmCpu选项表[[#This Row],[内存]]="",TRUE,(cvm表[内存]=cvmCpu选项表[[#This Row],[内存]]))))
)</f>
        <v>1</v>
      </c>
      <c r="FK664" t="s">
        <v>1924</v>
      </c>
      <c r="FL664" t="s">
        <v>2001</v>
      </c>
      <c r="FM664">
        <v>64</v>
      </c>
      <c r="FN664" t="str">
        <f t="shared" si="30"/>
        <v>cvm!$FR$664#</v>
      </c>
      <c r="FO664" t="str" cm="1">
        <f t="array" ref="FO664">_xlfn.LET(_xlpm.x, FR664,
         _xlpm.cellAddress, "【 cvm!" &amp; ADDRESS(ROW(cvm内存选项表[[#This Row],[自检]]),COLUMN(cvm内存选项表[[#This Row],[自检]])) &amp; "】",
         _xlfn.IFS(ISBLANK(_xlpm.x),   "error:右侧选项不足" &amp;  _xlpm.cellAddress,
               ISERROR(_xlpm.x),   "error:右侧选项执行失败: cvm!" &amp; _xlpm.cellAddress,
               TRUE,             "ok")
)</f>
        <v>ok</v>
      </c>
      <c r="FR664" cm="1">
        <f t="array" ref="FR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74">
      <c r="B665" t="e" vm="1016">
        <v>#VALUE!</v>
      </c>
      <c r="C665" t="s">
        <v>1924</v>
      </c>
      <c r="D665" t="s">
        <v>59</v>
      </c>
      <c r="E665">
        <v>16</v>
      </c>
      <c r="F665">
        <v>128</v>
      </c>
      <c r="G665" t="s">
        <v>2330</v>
      </c>
      <c r="H665">
        <v>2661.12</v>
      </c>
      <c r="I665">
        <v>1</v>
      </c>
      <c r="J665" t="s">
        <v>2744</v>
      </c>
      <c r="CY665" t="s">
        <v>17</v>
      </c>
      <c r="CZ665" t="s">
        <v>1979</v>
      </c>
      <c r="DA665">
        <v>4</v>
      </c>
      <c r="DB665" t="str">
        <f t="shared" si="29"/>
        <v>cvm!$DF$665#</v>
      </c>
      <c r="DC665" t="str" cm="1">
        <f t="array" ref="DC665">_xlfn.LET(_xlpm.x, DF665,
         _xlpm.cellAddress, "【 cvm!" &amp; ADDRESS(ROW(cvmCpu选项表[[#This Row],[自检]]),COLUMN(cvmCpu选项表[[#This Row],[自检]])) &amp; "】",
         _xlfn.IFS(ISBLANK(_xlpm.x),   "error:右侧选项不足" &amp;  _xlpm.cellAddress,
               ISERROR(_xlpm.x),   "error:右侧选项执行失败: cvm!" &amp; _xlpm.cellAddress,
               TRUE,             "ok")
)</f>
        <v>ok</v>
      </c>
      <c r="DF665" cm="1">
        <f t="array" ref="DF665:DG665">TRANSPOSE(
_xlfn.UNIQUE(
_xlfn._xlws.FILTER(cvm表[CPU],(cvm表[地域]=cvmCpu选项表[[#This Row],[地域]])
*IF(cvmCpu选项表[[#This Row],[机型]]="",TRUE,(cvm表[机型]=cvmCpu选项表[[#This Row],[机型]]))
*IF(cvmCpu选项表[[#This Row],[内存]]="",TRUE,(cvm表[内存]=cvmCpu选项表[[#This Row],[内存]]))))
)</f>
        <v>1</v>
      </c>
      <c r="DG665">
        <v>2</v>
      </c>
      <c r="FK665" t="s">
        <v>1924</v>
      </c>
      <c r="FL665" t="s">
        <v>2001</v>
      </c>
      <c r="FM665">
        <v>76</v>
      </c>
      <c r="FN665" t="str">
        <f t="shared" si="30"/>
        <v>cvm!$FR$665#</v>
      </c>
      <c r="FO665" t="str" cm="1">
        <f t="array" ref="FO665">_xlfn.LET(_xlpm.x, FR665,
         _xlpm.cellAddress, "【 cvm!" &amp; ADDRESS(ROW(cvm内存选项表[[#This Row],[自检]]),COLUMN(cvm内存选项表[[#This Row],[自检]])) &amp; "】",
         _xlfn.IFS(ISBLANK(_xlpm.x),   "error:右侧选项不足" &amp;  _xlpm.cellAddress,
               ISERROR(_xlpm.x),   "error:右侧选项执行失败: cvm!" &amp; _xlpm.cellAddress,
               TRUE,             "ok")
)</f>
        <v>ok</v>
      </c>
      <c r="FR665" cm="1">
        <f t="array" ref="FR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74">
      <c r="B666" t="e" vm="1017">
        <v>#VALUE!</v>
      </c>
      <c r="C666" t="s">
        <v>1924</v>
      </c>
      <c r="D666" t="s">
        <v>59</v>
      </c>
      <c r="E666">
        <v>32</v>
      </c>
      <c r="F666">
        <v>256</v>
      </c>
      <c r="G666" t="s">
        <v>2332</v>
      </c>
      <c r="H666">
        <v>5322.24</v>
      </c>
      <c r="I666">
        <v>1</v>
      </c>
      <c r="J666" t="s">
        <v>2745</v>
      </c>
      <c r="CY666" t="s">
        <v>17</v>
      </c>
      <c r="CZ666" t="s">
        <v>1979</v>
      </c>
      <c r="DA666">
        <v>1</v>
      </c>
      <c r="DB666" t="str">
        <f t="shared" si="29"/>
        <v>cvm!$DF$666#</v>
      </c>
      <c r="DC666" t="str" cm="1">
        <f t="array" ref="DC666">_xlfn.LET(_xlpm.x, DF666,
         _xlpm.cellAddress, "【 cvm!" &amp; ADDRESS(ROW(cvmCpu选项表[[#This Row],[自检]]),COLUMN(cvmCpu选项表[[#This Row],[自检]])) &amp; "】",
         _xlfn.IFS(ISBLANK(_xlpm.x),   "error:右侧选项不足" &amp;  _xlpm.cellAddress,
               ISERROR(_xlpm.x),   "error:右侧选项执行失败: cvm!" &amp; _xlpm.cellAddress,
               TRUE,             "ok")
)</f>
        <v>ok</v>
      </c>
      <c r="DF666" cm="1">
        <f t="array" ref="DF666">TRANSPOSE(
_xlfn.UNIQUE(
_xlfn._xlws.FILTER(cvm表[CPU],(cvm表[地域]=cvmCpu选项表[[#This Row],[地域]])
*IF(cvmCpu选项表[[#This Row],[机型]]="",TRUE,(cvm表[机型]=cvmCpu选项表[[#This Row],[机型]]))
*IF(cvmCpu选项表[[#This Row],[内存]]="",TRUE,(cvm表[内存]=cvmCpu选项表[[#This Row],[内存]]))))
)</f>
        <v>1</v>
      </c>
      <c r="FK666" t="s">
        <v>1924</v>
      </c>
      <c r="FL666" t="s">
        <v>2073</v>
      </c>
      <c r="FM666">
        <v>56</v>
      </c>
      <c r="FN666" t="str">
        <f t="shared" si="30"/>
        <v>cvm!$FR$666#</v>
      </c>
      <c r="FO666" t="str" cm="1">
        <f t="array" ref="FO666">_xlfn.LET(_xlpm.x, FR666,
         _xlpm.cellAddress, "【 cvm!" &amp; ADDRESS(ROW(cvm内存选项表[[#This Row],[自检]]),COLUMN(cvm内存选项表[[#This Row],[自检]])) &amp; "】",
         _xlfn.IFS(ISBLANK(_xlpm.x),   "error:右侧选项不足" &amp;  _xlpm.cellAddress,
               ISERROR(_xlpm.x),   "error:右侧选项执行失败: cvm!" &amp; _xlpm.cellAddress,
               TRUE,             "ok")
)</f>
        <v>ok</v>
      </c>
      <c r="FR666" cm="1">
        <f t="array" ref="FR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74">
      <c r="B667" t="e" vm="1018">
        <v>#VALUE!</v>
      </c>
      <c r="C667" t="s">
        <v>1924</v>
      </c>
      <c r="D667" t="s">
        <v>59</v>
      </c>
      <c r="E667">
        <v>62</v>
      </c>
      <c r="F667">
        <v>470</v>
      </c>
      <c r="G667" t="s">
        <v>2343</v>
      </c>
      <c r="H667">
        <v>9918.7199999999993</v>
      </c>
      <c r="I667">
        <v>1</v>
      </c>
      <c r="J667" t="s">
        <v>2746</v>
      </c>
      <c r="CY667" t="s">
        <v>17</v>
      </c>
      <c r="CZ667" t="s">
        <v>1979</v>
      </c>
      <c r="DA667">
        <v>8</v>
      </c>
      <c r="DB667" t="str">
        <f t="shared" si="29"/>
        <v>cvm!$DF$667#</v>
      </c>
      <c r="DC667" t="str" cm="1">
        <f t="array" ref="DC667">_xlfn.LET(_xlpm.x, DF667,
         _xlpm.cellAddress, "【 cvm!" &amp; ADDRESS(ROW(cvmCpu选项表[[#This Row],[自检]]),COLUMN(cvmCpu选项表[[#This Row],[自检]])) &amp; "】",
         _xlfn.IFS(ISBLANK(_xlpm.x),   "error:右侧选项不足" &amp;  _xlpm.cellAddress,
               ISERROR(_xlpm.x),   "error:右侧选项执行失败: cvm!" &amp; _xlpm.cellAddress,
               TRUE,             "ok")
)</f>
        <v>ok</v>
      </c>
      <c r="DF667" cm="1">
        <f t="array" ref="DF667:DG667">TRANSPOSE(
_xlfn.UNIQUE(
_xlfn._xlws.FILTER(cvm表[CPU],(cvm表[地域]=cvmCpu选项表[[#This Row],[地域]])
*IF(cvmCpu选项表[[#This Row],[机型]]="",TRUE,(cvm表[机型]=cvmCpu选项表[[#This Row],[机型]]))
*IF(cvmCpu选项表[[#This Row],[内存]]="",TRUE,(cvm表[内存]=cvmCpu选项表[[#This Row],[内存]]))))
)</f>
        <v>2</v>
      </c>
      <c r="DG667">
        <v>4</v>
      </c>
      <c r="FK667" t="s">
        <v>1924</v>
      </c>
      <c r="FL667" t="s">
        <v>2004</v>
      </c>
      <c r="FM667">
        <v>1</v>
      </c>
      <c r="FN667" t="str">
        <f t="shared" si="30"/>
        <v>cvm!$FR$667#</v>
      </c>
      <c r="FO667" t="str" cm="1">
        <f t="array" ref="FO667">_xlfn.LET(_xlpm.x, FR667,
         _xlpm.cellAddress, "【 cvm!" &amp; ADDRESS(ROW(cvm内存选项表[[#This Row],[自检]]),COLUMN(cvm内存选项表[[#This Row],[自检]])) &amp; "】",
         _xlfn.IFS(ISBLANK(_xlpm.x),   "error:右侧选项不足" &amp;  _xlpm.cellAddress,
               ISERROR(_xlpm.x),   "error:右侧选项执行失败: cvm!" &amp; _xlpm.cellAddress,
               TRUE,             "ok")
)</f>
        <v>ok</v>
      </c>
      <c r="FR667" cm="1">
        <f t="array" ref="FR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74">
      <c r="B668" t="e" vm="1019">
        <v>#VALUE!</v>
      </c>
      <c r="C668" t="s">
        <v>1924</v>
      </c>
      <c r="D668" t="s">
        <v>59</v>
      </c>
      <c r="E668">
        <v>64</v>
      </c>
      <c r="F668">
        <v>512</v>
      </c>
      <c r="G668" t="s">
        <v>2345</v>
      </c>
      <c r="H668">
        <v>10644.48</v>
      </c>
      <c r="I668">
        <v>1</v>
      </c>
      <c r="J668" t="s">
        <v>2747</v>
      </c>
      <c r="CY668" t="s">
        <v>17</v>
      </c>
      <c r="CZ668" t="s">
        <v>1979</v>
      </c>
      <c r="DA668">
        <v>16</v>
      </c>
      <c r="DB668" t="str">
        <f t="shared" si="29"/>
        <v>cvm!$DF$668#</v>
      </c>
      <c r="DC668" t="str" cm="1">
        <f t="array" ref="DC668">_xlfn.LET(_xlpm.x, DF668,
         _xlpm.cellAddress, "【 cvm!" &amp; ADDRESS(ROW(cvmCpu选项表[[#This Row],[自检]]),COLUMN(cvmCpu选项表[[#This Row],[自检]])) &amp; "】",
         _xlfn.IFS(ISBLANK(_xlpm.x),   "error:右侧选项不足" &amp;  _xlpm.cellAddress,
               ISERROR(_xlpm.x),   "error:右侧选项执行失败: cvm!" &amp; _xlpm.cellAddress,
               TRUE,             "ok")
)</f>
        <v>ok</v>
      </c>
      <c r="DF668" cm="1">
        <f t="array" ref="DF668:DG668">TRANSPOSE(
_xlfn.UNIQUE(
_xlfn._xlws.FILTER(cvm表[CPU],(cvm表[地域]=cvmCpu选项表[[#This Row],[地域]])
*IF(cvmCpu选项表[[#This Row],[机型]]="",TRUE,(cvm表[机型]=cvmCpu选项表[[#This Row],[机型]]))
*IF(cvmCpu选项表[[#This Row],[内存]]="",TRUE,(cvm表[内存]=cvmCpu选项表[[#This Row],[内存]]))))
)</f>
        <v>4</v>
      </c>
      <c r="DG668">
        <v>8</v>
      </c>
      <c r="FK668" t="s">
        <v>1924</v>
      </c>
      <c r="FL668" t="s">
        <v>2004</v>
      </c>
      <c r="FM668">
        <v>4</v>
      </c>
      <c r="FN668" t="str">
        <f t="shared" si="30"/>
        <v>cvm!$FR$668#</v>
      </c>
      <c r="FO668" t="str" cm="1">
        <f t="array" ref="FO668">_xlfn.LET(_xlpm.x, FR668,
         _xlpm.cellAddress, "【 cvm!" &amp; ADDRESS(ROW(cvm内存选项表[[#This Row],[自检]]),COLUMN(cvm内存选项表[[#This Row],[自检]])) &amp; "】",
         _xlfn.IFS(ISBLANK(_xlpm.x),   "error:右侧选项不足" &amp;  _xlpm.cellAddress,
               ISERROR(_xlpm.x),   "error:右侧选项执行失败: cvm!" &amp; _xlpm.cellAddress,
               TRUE,             "ok")
)</f>
        <v>ok</v>
      </c>
      <c r="FR668" cm="1">
        <f t="array" ref="FR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74">
      <c r="B669" t="e" vm="1020">
        <v>#VALUE!</v>
      </c>
      <c r="C669" t="s">
        <v>1924</v>
      </c>
      <c r="D669" t="s">
        <v>59</v>
      </c>
      <c r="E669">
        <v>124</v>
      </c>
      <c r="F669">
        <v>940</v>
      </c>
      <c r="G669" t="s">
        <v>2347</v>
      </c>
      <c r="H669">
        <v>19837.439999999999</v>
      </c>
      <c r="I669">
        <v>1</v>
      </c>
      <c r="J669" t="s">
        <v>2748</v>
      </c>
      <c r="CY669" t="s">
        <v>17</v>
      </c>
      <c r="CZ669" t="s">
        <v>1979</v>
      </c>
      <c r="DA669">
        <v>32</v>
      </c>
      <c r="DB669" t="str">
        <f t="shared" si="29"/>
        <v>cvm!$DF$669#</v>
      </c>
      <c r="DC669" t="str" cm="1">
        <f t="array" ref="DC669">_xlfn.LET(_xlpm.x, DF669,
         _xlpm.cellAddress, "【 cvm!" &amp; ADDRESS(ROW(cvmCpu选项表[[#This Row],[自检]]),COLUMN(cvmCpu选项表[[#This Row],[自检]])) &amp; "】",
         _xlfn.IFS(ISBLANK(_xlpm.x),   "error:右侧选项不足" &amp;  _xlpm.cellAddress,
               ISERROR(_xlpm.x),   "error:右侧选项执行失败: cvm!" &amp; _xlpm.cellAddress,
               TRUE,             "ok")
)</f>
        <v>ok</v>
      </c>
      <c r="DF669" cm="1">
        <f t="array" ref="DF669:DG669">TRANSPOSE(
_xlfn.UNIQUE(
_xlfn._xlws.FILTER(cvm表[CPU],(cvm表[地域]=cvmCpu选项表[[#This Row],[地域]])
*IF(cvmCpu选项表[[#This Row],[机型]]="",TRUE,(cvm表[机型]=cvmCpu选项表[[#This Row],[机型]]))
*IF(cvmCpu选项表[[#This Row],[内存]]="",TRUE,(cvm表[内存]=cvmCpu选项表[[#This Row],[内存]]))))
)</f>
        <v>8</v>
      </c>
      <c r="DG669">
        <v>16</v>
      </c>
      <c r="FK669" t="s">
        <v>1924</v>
      </c>
      <c r="FL669" t="s">
        <v>2004</v>
      </c>
      <c r="FM669">
        <v>8</v>
      </c>
      <c r="FN669" t="str">
        <f t="shared" si="30"/>
        <v>cvm!$FR$669#</v>
      </c>
      <c r="FO669" t="str" cm="1">
        <f t="array" ref="FO669">_xlfn.LET(_xlpm.x, FR669,
         _xlpm.cellAddress, "【 cvm!" &amp; ADDRESS(ROW(cvm内存选项表[[#This Row],[自检]]),COLUMN(cvm内存选项表[[#This Row],[自检]])) &amp; "】",
         _xlfn.IFS(ISBLANK(_xlpm.x),   "error:右侧选项不足" &amp;  _xlpm.cellAddress,
               ISERROR(_xlpm.x),   "error:右侧选项执行失败: cvm!" &amp; _xlpm.cellAddress,
               TRUE,             "ok")
)</f>
        <v>ok</v>
      </c>
      <c r="FR669" cm="1">
        <f t="array" ref="FR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74">
      <c r="B670" t="e" vm="1021">
        <v>#VALUE!</v>
      </c>
      <c r="C670" t="s">
        <v>1924</v>
      </c>
      <c r="D670" t="s">
        <v>2008</v>
      </c>
      <c r="E670">
        <v>1</v>
      </c>
      <c r="F670">
        <v>8</v>
      </c>
      <c r="G670" t="s">
        <v>2324</v>
      </c>
      <c r="H670">
        <v>176</v>
      </c>
      <c r="I670">
        <v>1</v>
      </c>
      <c r="J670" t="s">
        <v>2749</v>
      </c>
      <c r="CY670" t="s">
        <v>17</v>
      </c>
      <c r="CZ670" t="s">
        <v>1979</v>
      </c>
      <c r="DA670">
        <v>64</v>
      </c>
      <c r="DB670" t="str">
        <f t="shared" si="29"/>
        <v>cvm!$DF$670#</v>
      </c>
      <c r="DC670" t="str" cm="1">
        <f t="array" ref="DC670">_xlfn.LET(_xlpm.x, DF670,
         _xlpm.cellAddress, "【 cvm!" &amp; ADDRESS(ROW(cvmCpu选项表[[#This Row],[自检]]),COLUMN(cvmCpu选项表[[#This Row],[自检]])) &amp; "】",
         _xlfn.IFS(ISBLANK(_xlpm.x),   "error:右侧选项不足" &amp;  _xlpm.cellAddress,
               ISERROR(_xlpm.x),   "error:右侧选项执行失败: cvm!" &amp; _xlpm.cellAddress,
               TRUE,             "ok")
)</f>
        <v>ok</v>
      </c>
      <c r="DF670" cm="1">
        <f t="array" ref="DF670:DG670">TRANSPOSE(
_xlfn.UNIQUE(
_xlfn._xlws.FILTER(cvm表[CPU],(cvm表[地域]=cvmCpu选项表[[#This Row],[地域]])
*IF(cvmCpu选项表[[#This Row],[机型]]="",TRUE,(cvm表[机型]=cvmCpu选项表[[#This Row],[机型]]))
*IF(cvmCpu选项表[[#This Row],[内存]]="",TRUE,(cvm表[内存]=cvmCpu选项表[[#This Row],[内存]]))))
)</f>
        <v>16</v>
      </c>
      <c r="DG670">
        <v>32</v>
      </c>
      <c r="FK670" t="s">
        <v>1924</v>
      </c>
      <c r="FL670" t="s">
        <v>2004</v>
      </c>
      <c r="FM670">
        <v>16</v>
      </c>
      <c r="FN670" t="str">
        <f t="shared" si="30"/>
        <v>cvm!$FR$670#</v>
      </c>
      <c r="FO670" t="str" cm="1">
        <f t="array" ref="FO670">_xlfn.LET(_xlpm.x, FR670,
         _xlpm.cellAddress, "【 cvm!" &amp; ADDRESS(ROW(cvm内存选项表[[#This Row],[自检]]),COLUMN(cvm内存选项表[[#This Row],[自检]])) &amp; "】",
         _xlfn.IFS(ISBLANK(_xlpm.x),   "error:右侧选项不足" &amp;  _xlpm.cellAddress,
               ISERROR(_xlpm.x),   "error:右侧选项执行失败: cvm!" &amp; _xlpm.cellAddress,
               TRUE,             "ok")
)</f>
        <v>ok</v>
      </c>
      <c r="FR670" cm="1">
        <f t="array" ref="FR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74">
      <c r="B671" t="e" vm="1022">
        <v>#VALUE!</v>
      </c>
      <c r="C671" t="s">
        <v>1924</v>
      </c>
      <c r="D671" t="s">
        <v>2008</v>
      </c>
      <c r="E671">
        <v>2</v>
      </c>
      <c r="F671">
        <v>16</v>
      </c>
      <c r="G671" t="s">
        <v>2350</v>
      </c>
      <c r="H671">
        <v>352</v>
      </c>
      <c r="I671">
        <v>1</v>
      </c>
      <c r="J671" t="s">
        <v>2750</v>
      </c>
      <c r="CY671" t="s">
        <v>17</v>
      </c>
      <c r="CZ671" t="s">
        <v>1979</v>
      </c>
      <c r="DA671">
        <v>128</v>
      </c>
      <c r="DB671" t="str">
        <f t="shared" si="29"/>
        <v>cvm!$DF$671#</v>
      </c>
      <c r="DC671" t="str" cm="1">
        <f t="array" ref="DC671">_xlfn.LET(_xlpm.x, DF671,
         _xlpm.cellAddress, "【 cvm!" &amp; ADDRESS(ROW(cvmCpu选项表[[#This Row],[自检]]),COLUMN(cvmCpu选项表[[#This Row],[自检]])) &amp; "】",
         _xlfn.IFS(ISBLANK(_xlpm.x),   "error:右侧选项不足" &amp;  _xlpm.cellAddress,
               ISERROR(_xlpm.x),   "error:右侧选项执行失败: cvm!" &amp; _xlpm.cellAddress,
               TRUE,             "ok")
)</f>
        <v>ok</v>
      </c>
      <c r="DF671" cm="1">
        <f t="array" ref="DF671:DG671">TRANSPOSE(
_xlfn.UNIQUE(
_xlfn._xlws.FILTER(cvm表[CPU],(cvm表[地域]=cvmCpu选项表[[#This Row],[地域]])
*IF(cvmCpu选项表[[#This Row],[机型]]="",TRUE,(cvm表[机型]=cvmCpu选项表[[#This Row],[机型]]))
*IF(cvmCpu选项表[[#This Row],[内存]]="",TRUE,(cvm表[内存]=cvmCpu选项表[[#This Row],[内存]]))))
)</f>
        <v>32</v>
      </c>
      <c r="DG671">
        <v>64</v>
      </c>
      <c r="FK671" t="s">
        <v>1924</v>
      </c>
      <c r="FL671" t="s">
        <v>2004</v>
      </c>
      <c r="FM671">
        <v>32</v>
      </c>
      <c r="FN671" t="str">
        <f t="shared" si="30"/>
        <v>cvm!$FR$671#</v>
      </c>
      <c r="FO671" t="str" cm="1">
        <f t="array" ref="FO671">_xlfn.LET(_xlpm.x, FR671,
         _xlpm.cellAddress, "【 cvm!" &amp; ADDRESS(ROW(cvm内存选项表[[#This Row],[自检]]),COLUMN(cvm内存选项表[[#This Row],[自检]])) &amp; "】",
         _xlfn.IFS(ISBLANK(_xlpm.x),   "error:右侧选项不足" &amp;  _xlpm.cellAddress,
               ISERROR(_xlpm.x),   "error:右侧选项执行失败: cvm!" &amp; _xlpm.cellAddress,
               TRUE,             "ok")
)</f>
        <v>ok</v>
      </c>
      <c r="FR671" cm="1">
        <f t="array" ref="FR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74">
      <c r="B672" t="e" vm="1023">
        <v>#VALUE!</v>
      </c>
      <c r="C672" t="s">
        <v>1924</v>
      </c>
      <c r="D672" t="s">
        <v>2008</v>
      </c>
      <c r="E672">
        <v>4</v>
      </c>
      <c r="F672">
        <v>32</v>
      </c>
      <c r="G672" t="s">
        <v>2326</v>
      </c>
      <c r="H672">
        <v>704</v>
      </c>
      <c r="I672">
        <v>1</v>
      </c>
      <c r="J672" t="s">
        <v>2751</v>
      </c>
      <c r="CY672" t="s">
        <v>17</v>
      </c>
      <c r="CZ672" t="s">
        <v>1979</v>
      </c>
      <c r="DA672">
        <v>192</v>
      </c>
      <c r="DB672" t="str">
        <f t="shared" si="29"/>
        <v>cvm!$DF$672#</v>
      </c>
      <c r="DC672" t="str" cm="1">
        <f t="array" ref="DC672">_xlfn.LET(_xlpm.x, DF672,
         _xlpm.cellAddress, "【 cvm!" &amp; ADDRESS(ROW(cvmCpu选项表[[#This Row],[自检]]),COLUMN(cvmCpu选项表[[#This Row],[自检]])) &amp; "】",
         _xlfn.IFS(ISBLANK(_xlpm.x),   "error:右侧选项不足" &amp;  _xlpm.cellAddress,
               ISERROR(_xlpm.x),   "error:右侧选项执行失败: cvm!" &amp; _xlpm.cellAddress,
               TRUE,             "ok")
)</f>
        <v>ok</v>
      </c>
      <c r="DF672" cm="1">
        <f t="array" ref="DF672">TRANSPOSE(
_xlfn.UNIQUE(
_xlfn._xlws.FILTER(cvm表[CPU],(cvm表[地域]=cvmCpu选项表[[#This Row],[地域]])
*IF(cvmCpu选项表[[#This Row],[机型]]="",TRUE,(cvm表[机型]=cvmCpu选项表[[#This Row],[机型]]))
*IF(cvmCpu选项表[[#This Row],[内存]]="",TRUE,(cvm表[内存]=cvmCpu选项表[[#This Row],[内存]]))))
)</f>
        <v>48</v>
      </c>
      <c r="FK672" t="s">
        <v>1924</v>
      </c>
      <c r="FL672" t="s">
        <v>2004</v>
      </c>
      <c r="FM672">
        <v>48</v>
      </c>
      <c r="FN672" t="str">
        <f t="shared" si="30"/>
        <v>cvm!$FR$672#</v>
      </c>
      <c r="FO672" t="str" cm="1">
        <f t="array" ref="FO672">_xlfn.LET(_xlpm.x, FR672,
         _xlpm.cellAddress, "【 cvm!" &amp; ADDRESS(ROW(cvm内存选项表[[#This Row],[自检]]),COLUMN(cvm内存选项表[[#This Row],[自检]])) &amp; "】",
         _xlfn.IFS(ISBLANK(_xlpm.x),   "error:右侧选项不足" &amp;  _xlpm.cellAddress,
               ISERROR(_xlpm.x),   "error:右侧选项执行失败: cvm!" &amp; _xlpm.cellAddress,
               TRUE,             "ok")
)</f>
        <v>ok</v>
      </c>
      <c r="FR672" cm="1">
        <f t="array" ref="FR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74">
      <c r="B673" t="e" vm="1024">
        <v>#VALUE!</v>
      </c>
      <c r="C673" t="s">
        <v>1924</v>
      </c>
      <c r="D673" t="s">
        <v>2008</v>
      </c>
      <c r="E673">
        <v>8</v>
      </c>
      <c r="F673">
        <v>64</v>
      </c>
      <c r="G673" t="s">
        <v>2328</v>
      </c>
      <c r="H673">
        <v>1408</v>
      </c>
      <c r="I673">
        <v>1</v>
      </c>
      <c r="J673" t="s">
        <v>2752</v>
      </c>
      <c r="CY673" t="s">
        <v>17</v>
      </c>
      <c r="CZ673" t="s">
        <v>1979</v>
      </c>
      <c r="DA673">
        <v>96</v>
      </c>
      <c r="DB673" t="str">
        <f t="shared" si="29"/>
        <v>cvm!$DF$673#</v>
      </c>
      <c r="DC673" t="str" cm="1">
        <f t="array" ref="DC673">_xlfn.LET(_xlpm.x, DF673,
         _xlpm.cellAddress, "【 cvm!" &amp; ADDRESS(ROW(cvmCpu选项表[[#This Row],[自检]]),COLUMN(cvmCpu选项表[[#This Row],[自检]])) &amp; "】",
         _xlfn.IFS(ISBLANK(_xlpm.x),   "error:右侧选项不足" &amp;  _xlpm.cellAddress,
               ISERROR(_xlpm.x),   "error:右侧选项执行失败: cvm!" &amp; _xlpm.cellAddress,
               TRUE,             "ok")
)</f>
        <v>ok</v>
      </c>
      <c r="DF673" cm="1">
        <f t="array" ref="DF673">TRANSPOSE(
_xlfn.UNIQUE(
_xlfn._xlws.FILTER(cvm表[CPU],(cvm表[地域]=cvmCpu选项表[[#This Row],[地域]])
*IF(cvmCpu选项表[[#This Row],[机型]]="",TRUE,(cvm表[机型]=cvmCpu选项表[[#This Row],[机型]]))
*IF(cvmCpu选项表[[#This Row],[内存]]="",TRUE,(cvm表[内存]=cvmCpu选项表[[#This Row],[内存]]))))
)</f>
        <v>48</v>
      </c>
      <c r="FK673" t="s">
        <v>1924</v>
      </c>
      <c r="FL673" t="s">
        <v>59</v>
      </c>
      <c r="FM673">
        <v>1</v>
      </c>
      <c r="FN673" t="str">
        <f t="shared" si="30"/>
        <v>cvm!$FR$673#</v>
      </c>
      <c r="FO673" t="str" cm="1">
        <f t="array" ref="FO673">_xlfn.LET(_xlpm.x, FR673,
         _xlpm.cellAddress, "【 cvm!" &amp; ADDRESS(ROW(cvm内存选项表[[#This Row],[自检]]),COLUMN(cvm内存选项表[[#This Row],[自检]])) &amp; "】",
         _xlfn.IFS(ISBLANK(_xlpm.x),   "error:右侧选项不足" &amp;  _xlpm.cellAddress,
               ISERROR(_xlpm.x),   "error:右侧选项执行失败: cvm!" &amp; _xlpm.cellAddress,
               TRUE,             "ok")
)</f>
        <v>ok</v>
      </c>
      <c r="FR673" cm="1">
        <f t="array" ref="FR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74">
      <c r="B674" t="e" vm="1025">
        <v>#VALUE!</v>
      </c>
      <c r="C674" t="s">
        <v>1924</v>
      </c>
      <c r="D674" t="s">
        <v>2008</v>
      </c>
      <c r="E674">
        <v>12</v>
      </c>
      <c r="F674">
        <v>96</v>
      </c>
      <c r="G674" t="s">
        <v>2354</v>
      </c>
      <c r="H674">
        <v>2112</v>
      </c>
      <c r="I674">
        <v>1</v>
      </c>
      <c r="J674" t="s">
        <v>2753</v>
      </c>
      <c r="CY674" t="s">
        <v>17</v>
      </c>
      <c r="CZ674" t="s">
        <v>1979</v>
      </c>
      <c r="DA674">
        <v>256</v>
      </c>
      <c r="DB674" t="str">
        <f t="shared" si="29"/>
        <v>cvm!$DF$674#</v>
      </c>
      <c r="DC674" t="str" cm="1">
        <f t="array" ref="DC674">_xlfn.LET(_xlpm.x, DF674,
         _xlpm.cellAddress, "【 cvm!" &amp; ADDRESS(ROW(cvmCpu选项表[[#This Row],[自检]]),COLUMN(cvmCpu选项表[[#This Row],[自检]])) &amp; "】",
         _xlfn.IFS(ISBLANK(_xlpm.x),   "error:右侧选项不足" &amp;  _xlpm.cellAddress,
               ISERROR(_xlpm.x),   "error:右侧选项执行失败: cvm!" &amp; _xlpm.cellAddress,
               TRUE,             "ok")
)</f>
        <v>ok</v>
      </c>
      <c r="DF674" cm="1">
        <f t="array" ref="DF674:DG674">TRANSPOSE(
_xlfn.UNIQUE(
_xlfn._xlws.FILTER(cvm表[CPU],(cvm表[地域]=cvmCpu选项表[[#This Row],[地域]])
*IF(cvmCpu选项表[[#This Row],[机型]]="",TRUE,(cvm表[机型]=cvmCpu选项表[[#This Row],[机型]]))
*IF(cvmCpu选项表[[#This Row],[内存]]="",TRUE,(cvm表[内存]=cvmCpu选项表[[#This Row],[内存]]))))
)</f>
        <v>64</v>
      </c>
      <c r="DG674">
        <v>128</v>
      </c>
      <c r="FK674" t="s">
        <v>1924</v>
      </c>
      <c r="FL674" t="s">
        <v>59</v>
      </c>
      <c r="FM674">
        <v>2</v>
      </c>
      <c r="FN674" t="str">
        <f t="shared" si="30"/>
        <v>cvm!$FR$674#</v>
      </c>
      <c r="FO674" t="str" cm="1">
        <f t="array" ref="FO674">_xlfn.LET(_xlpm.x, FR674,
         _xlpm.cellAddress, "【 cvm!" &amp; ADDRESS(ROW(cvm内存选项表[[#This Row],[自检]]),COLUMN(cvm内存选项表[[#This Row],[自检]])) &amp; "】",
         _xlfn.IFS(ISBLANK(_xlpm.x),   "error:右侧选项不足" &amp;  _xlpm.cellAddress,
               ISERROR(_xlpm.x),   "error:右侧选项执行失败: cvm!" &amp; _xlpm.cellAddress,
               TRUE,             "ok")
)</f>
        <v>ok</v>
      </c>
      <c r="FR674" cm="1">
        <f t="array" ref="FR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74">
      <c r="B675" t="e" vm="1026">
        <v>#VALUE!</v>
      </c>
      <c r="C675" t="s">
        <v>1924</v>
      </c>
      <c r="D675" t="s">
        <v>2008</v>
      </c>
      <c r="E675">
        <v>16</v>
      </c>
      <c r="F675">
        <v>128</v>
      </c>
      <c r="G675" t="s">
        <v>2330</v>
      </c>
      <c r="H675">
        <v>2816</v>
      </c>
      <c r="I675">
        <v>1</v>
      </c>
      <c r="J675" t="s">
        <v>2754</v>
      </c>
      <c r="CY675" t="s">
        <v>17</v>
      </c>
      <c r="CZ675" t="s">
        <v>1979</v>
      </c>
      <c r="DA675">
        <v>160</v>
      </c>
      <c r="DB675" t="str">
        <f t="shared" si="29"/>
        <v>cvm!$DF$675#</v>
      </c>
      <c r="DC675" t="str" cm="1">
        <f t="array" ref="DC675">_xlfn.LET(_xlpm.x, DF675,
         _xlpm.cellAddress, "【 cvm!" &amp; ADDRESS(ROW(cvmCpu选项表[[#This Row],[自检]]),COLUMN(cvmCpu选项表[[#This Row],[自检]])) &amp; "】",
         _xlfn.IFS(ISBLANK(_xlpm.x),   "error:右侧选项不足" &amp;  _xlpm.cellAddress,
               ISERROR(_xlpm.x),   "error:右侧选项执行失败: cvm!" &amp; _xlpm.cellAddress,
               TRUE,             "ok")
)</f>
        <v>ok</v>
      </c>
      <c r="DF675" cm="1">
        <f t="array" ref="DF675">TRANSPOSE(
_xlfn.UNIQUE(
_xlfn._xlws.FILTER(cvm表[CPU],(cvm表[地域]=cvmCpu选项表[[#This Row],[地域]])
*IF(cvmCpu选项表[[#This Row],[机型]]="",TRUE,(cvm表[机型]=cvmCpu选项表[[#This Row],[机型]]))
*IF(cvmCpu选项表[[#This Row],[内存]]="",TRUE,(cvm表[内存]=cvmCpu选项表[[#This Row],[内存]]))))
)</f>
        <v>80</v>
      </c>
      <c r="FK675" t="s">
        <v>1924</v>
      </c>
      <c r="FL675" t="s">
        <v>59</v>
      </c>
      <c r="FM675">
        <v>4</v>
      </c>
      <c r="FN675" t="str">
        <f t="shared" si="30"/>
        <v>cvm!$FR$675#</v>
      </c>
      <c r="FO675" t="str" cm="1">
        <f t="array" ref="FO675">_xlfn.LET(_xlpm.x, FR675,
         _xlpm.cellAddress, "【 cvm!" &amp; ADDRESS(ROW(cvm内存选项表[[#This Row],[自检]]),COLUMN(cvm内存选项表[[#This Row],[自检]])) &amp; "】",
         _xlfn.IFS(ISBLANK(_xlpm.x),   "error:右侧选项不足" &amp;  _xlpm.cellAddress,
               ISERROR(_xlpm.x),   "error:右侧选项执行失败: cvm!" &amp; _xlpm.cellAddress,
               TRUE,             "ok")
)</f>
        <v>ok</v>
      </c>
      <c r="FR675" cm="1">
        <f t="array" ref="FR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74">
      <c r="B676" t="e" vm="1027">
        <v>#VALUE!</v>
      </c>
      <c r="C676" t="s">
        <v>1924</v>
      </c>
      <c r="D676" t="s">
        <v>2008</v>
      </c>
      <c r="E676">
        <v>24</v>
      </c>
      <c r="F676">
        <v>192</v>
      </c>
      <c r="G676" t="s">
        <v>2392</v>
      </c>
      <c r="H676">
        <v>4224</v>
      </c>
      <c r="I676">
        <v>1</v>
      </c>
      <c r="J676" t="s">
        <v>2755</v>
      </c>
      <c r="CY676" t="s">
        <v>17</v>
      </c>
      <c r="CZ676" t="s">
        <v>1979</v>
      </c>
      <c r="DA676">
        <v>224</v>
      </c>
      <c r="DB676" t="str">
        <f t="shared" si="29"/>
        <v>cvm!$DF$676#</v>
      </c>
      <c r="DC676" t="str" cm="1">
        <f t="array" ref="DC676">_xlfn.LET(_xlpm.x, DF676,
         _xlpm.cellAddress, "【 cvm!" &amp; ADDRESS(ROW(cvmCpu选项表[[#This Row],[自检]]),COLUMN(cvmCpu选项表[[#This Row],[自检]])) &amp; "】",
         _xlfn.IFS(ISBLANK(_xlpm.x),   "error:右侧选项不足" &amp;  _xlpm.cellAddress,
               ISERROR(_xlpm.x),   "error:右侧选项执行失败: cvm!" &amp; _xlpm.cellAddress,
               TRUE,             "ok")
)</f>
        <v>ok</v>
      </c>
      <c r="DF676" cm="1">
        <f t="array" ref="DF676">TRANSPOSE(
_xlfn.UNIQUE(
_xlfn._xlws.FILTER(cvm表[CPU],(cvm表[地域]=cvmCpu选项表[[#This Row],[地域]])
*IF(cvmCpu选项表[[#This Row],[机型]]="",TRUE,(cvm表[机型]=cvmCpu选项表[[#This Row],[机型]]))
*IF(cvmCpu选项表[[#This Row],[内存]]="",TRUE,(cvm表[内存]=cvmCpu选项表[[#This Row],[内存]]))))
)</f>
        <v>90</v>
      </c>
      <c r="FK676" t="s">
        <v>1924</v>
      </c>
      <c r="FL676" t="s">
        <v>59</v>
      </c>
      <c r="FM676">
        <v>8</v>
      </c>
      <c r="FN676" t="str">
        <f t="shared" si="30"/>
        <v>cvm!$FR$676#</v>
      </c>
      <c r="FO676" t="str" cm="1">
        <f t="array" ref="FO676">_xlfn.LET(_xlpm.x, FR676,
         _xlpm.cellAddress, "【 cvm!" &amp; ADDRESS(ROW(cvm内存选项表[[#This Row],[自检]]),COLUMN(cvm内存选项表[[#This Row],[自检]])) &amp; "】",
         _xlfn.IFS(ISBLANK(_xlpm.x),   "error:右侧选项不足" &amp;  _xlpm.cellAddress,
               ISERROR(_xlpm.x),   "error:右侧选项执行失败: cvm!" &amp; _xlpm.cellAddress,
               TRUE,             "ok")
)</f>
        <v>ok</v>
      </c>
      <c r="FR676" cm="1">
        <f t="array" ref="FR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74">
      <c r="B677" t="e" vm="1028">
        <v>#VALUE!</v>
      </c>
      <c r="C677" t="s">
        <v>1924</v>
      </c>
      <c r="D677" t="s">
        <v>2008</v>
      </c>
      <c r="E677">
        <v>32</v>
      </c>
      <c r="F677">
        <v>256</v>
      </c>
      <c r="G677" t="s">
        <v>2332</v>
      </c>
      <c r="H677">
        <v>5632</v>
      </c>
      <c r="I677">
        <v>1</v>
      </c>
      <c r="J677" t="s">
        <v>2756</v>
      </c>
      <c r="CY677" t="s">
        <v>17</v>
      </c>
      <c r="CZ677" t="s">
        <v>1979</v>
      </c>
      <c r="DA677">
        <v>480</v>
      </c>
      <c r="DB677" t="str">
        <f t="shared" si="29"/>
        <v>cvm!$DF$677#</v>
      </c>
      <c r="DC677" t="str" cm="1">
        <f t="array" ref="DC677">_xlfn.LET(_xlpm.x, DF677,
         _xlpm.cellAddress, "【 cvm!" &amp; ADDRESS(ROW(cvmCpu选项表[[#This Row],[自检]]),COLUMN(cvmCpu选项表[[#This Row],[自检]])) &amp; "】",
         _xlfn.IFS(ISBLANK(_xlpm.x),   "error:右侧选项不足" &amp;  _xlpm.cellAddress,
               ISERROR(_xlpm.x),   "error:右侧选项执行失败: cvm!" &amp; _xlpm.cellAddress,
               TRUE,             "ok")
)</f>
        <v>ok</v>
      </c>
      <c r="DF677" cm="1">
        <f t="array" ref="DF677">TRANSPOSE(
_xlfn.UNIQUE(
_xlfn._xlws.FILTER(cvm表[CPU],(cvm表[地域]=cvmCpu选项表[[#This Row],[地域]])
*IF(cvmCpu选项表[[#This Row],[机型]]="",TRUE,(cvm表[机型]=cvmCpu选项表[[#This Row],[机型]]))
*IF(cvmCpu选项表[[#This Row],[内存]]="",TRUE,(cvm表[内存]=cvmCpu选项表[[#This Row],[内存]]))))
)</f>
        <v>90</v>
      </c>
      <c r="FK677" t="s">
        <v>1924</v>
      </c>
      <c r="FL677" t="s">
        <v>59</v>
      </c>
      <c r="FM677">
        <v>16</v>
      </c>
      <c r="FN677" t="str">
        <f t="shared" si="30"/>
        <v>cvm!$FR$677#</v>
      </c>
      <c r="FO677" t="str" cm="1">
        <f t="array" ref="FO677">_xlfn.LET(_xlpm.x, FR677,
         _xlpm.cellAddress, "【 cvm!" &amp; ADDRESS(ROW(cvm内存选项表[[#This Row],[自检]]),COLUMN(cvm内存选项表[[#This Row],[自检]])) &amp; "】",
         _xlfn.IFS(ISBLANK(_xlpm.x),   "error:右侧选项不足" &amp;  _xlpm.cellAddress,
               ISERROR(_xlpm.x),   "error:右侧选项执行失败: cvm!" &amp; _xlpm.cellAddress,
               TRUE,             "ok")
)</f>
        <v>ok</v>
      </c>
      <c r="FR677" cm="1">
        <f t="array" ref="FR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74">
      <c r="B678" t="e" vm="1029">
        <v>#VALUE!</v>
      </c>
      <c r="C678" t="s">
        <v>1924</v>
      </c>
      <c r="D678" t="s">
        <v>2008</v>
      </c>
      <c r="E678">
        <v>64</v>
      </c>
      <c r="F678">
        <v>512</v>
      </c>
      <c r="G678" t="s">
        <v>2345</v>
      </c>
      <c r="H678">
        <v>11264</v>
      </c>
      <c r="I678">
        <v>1</v>
      </c>
      <c r="J678" t="s">
        <v>2757</v>
      </c>
      <c r="CY678" t="s">
        <v>17</v>
      </c>
      <c r="CZ678" t="s">
        <v>1979</v>
      </c>
      <c r="DA678">
        <v>320</v>
      </c>
      <c r="DB678" t="str">
        <f t="shared" si="29"/>
        <v>cvm!$DF$678#</v>
      </c>
      <c r="DC678" t="str" cm="1">
        <f t="array" ref="DC678">_xlfn.LET(_xlpm.x, DF678,
         _xlpm.cellAddress, "【 cvm!" &amp; ADDRESS(ROW(cvmCpu选项表[[#This Row],[自检]]),COLUMN(cvmCpu选项表[[#This Row],[自检]])) &amp; "】",
         _xlfn.IFS(ISBLANK(_xlpm.x),   "error:右侧选项不足" &amp;  _xlpm.cellAddress,
               ISERROR(_xlpm.x),   "error:右侧选项执行失败: cvm!" &amp; _xlpm.cellAddress,
               TRUE,             "ok")
)</f>
        <v>ok</v>
      </c>
      <c r="DF678" cm="1">
        <f t="array" ref="DF678">TRANSPOSE(
_xlfn.UNIQUE(
_xlfn._xlws.FILTER(cvm表[CPU],(cvm表[地域]=cvmCpu选项表[[#This Row],[地域]])
*IF(cvmCpu选项表[[#This Row],[机型]]="",TRUE,(cvm表[机型]=cvmCpu选项表[[#This Row],[机型]]))
*IF(cvmCpu选项表[[#This Row],[内存]]="",TRUE,(cvm表[内存]=cvmCpu选项表[[#This Row],[内存]]))))
)</f>
        <v>160</v>
      </c>
      <c r="FK678" t="s">
        <v>1924</v>
      </c>
      <c r="FL678" t="s">
        <v>59</v>
      </c>
      <c r="FM678">
        <v>32</v>
      </c>
      <c r="FN678" t="str">
        <f t="shared" si="30"/>
        <v>cvm!$FR$678#</v>
      </c>
      <c r="FO678" t="str" cm="1">
        <f t="array" ref="FO678">_xlfn.LET(_xlpm.x, FR678,
         _xlpm.cellAddress, "【 cvm!" &amp; ADDRESS(ROW(cvm内存选项表[[#This Row],[自检]]),COLUMN(cvm内存选项表[[#This Row],[自检]])) &amp; "】",
         _xlfn.IFS(ISBLANK(_xlpm.x),   "error:右侧选项不足" &amp;  _xlpm.cellAddress,
               ISERROR(_xlpm.x),   "error:右侧选项执行失败: cvm!" &amp; _xlpm.cellAddress,
               TRUE,             "ok")
)</f>
        <v>ok</v>
      </c>
      <c r="FR678" cm="1">
        <f t="array" ref="FR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74">
      <c r="B679" t="e" vm="1030">
        <v>#VALUE!</v>
      </c>
      <c r="C679" t="s">
        <v>1924</v>
      </c>
      <c r="D679" t="s">
        <v>2008</v>
      </c>
      <c r="E679">
        <v>84</v>
      </c>
      <c r="F679">
        <v>700</v>
      </c>
      <c r="G679" t="s">
        <v>2758</v>
      </c>
      <c r="H679">
        <v>15232</v>
      </c>
      <c r="I679">
        <v>1</v>
      </c>
      <c r="J679" t="s">
        <v>2759</v>
      </c>
      <c r="CY679" t="s">
        <v>17</v>
      </c>
      <c r="CZ679" t="s">
        <v>1979</v>
      </c>
      <c r="DA679">
        <v>464</v>
      </c>
      <c r="DB679" t="str">
        <f t="shared" si="29"/>
        <v>cvm!$DF$679#</v>
      </c>
      <c r="DC679" t="str" cm="1">
        <f t="array" ref="DC679">_xlfn.LET(_xlpm.x, DF679,
         _xlpm.cellAddress, "【 cvm!" &amp; ADDRESS(ROW(cvmCpu选项表[[#This Row],[自检]]),COLUMN(cvmCpu选项表[[#This Row],[自检]])) &amp; "】",
         _xlfn.IFS(ISBLANK(_xlpm.x),   "error:右侧选项不足" &amp;  _xlpm.cellAddress,
               ISERROR(_xlpm.x),   "error:右侧选项执行失败: cvm!" &amp; _xlpm.cellAddress,
               TRUE,             "ok")
)</f>
        <v>ok</v>
      </c>
      <c r="DF679" cm="1">
        <f t="array" ref="DF679">TRANSPOSE(
_xlfn.UNIQUE(
_xlfn._xlws.FILTER(cvm表[CPU],(cvm表[地域]=cvmCpu选项表[[#This Row],[地域]])
*IF(cvmCpu选项表[[#This Row],[机型]]="",TRUE,(cvm表[机型]=cvmCpu选项表[[#This Row],[机型]]))
*IF(cvmCpu选项表[[#This Row],[内存]]="",TRUE,(cvm表[内存]=cvmCpu选项表[[#This Row],[内存]]))))
)</f>
        <v>180</v>
      </c>
      <c r="FK679" t="s">
        <v>1924</v>
      </c>
      <c r="FL679" t="s">
        <v>59</v>
      </c>
      <c r="FM679">
        <v>62</v>
      </c>
      <c r="FN679" t="str">
        <f t="shared" si="30"/>
        <v>cvm!$FR$679#</v>
      </c>
      <c r="FO679" t="str" cm="1">
        <f t="array" ref="FO679">_xlfn.LET(_xlpm.x, FR679,
         _xlpm.cellAddress, "【 cvm!" &amp; ADDRESS(ROW(cvm内存选项表[[#This Row],[自检]]),COLUMN(cvm内存选项表[[#This Row],[自检]])) &amp; "】",
         _xlfn.IFS(ISBLANK(_xlpm.x),   "error:右侧选项不足" &amp;  _xlpm.cellAddress,
               ISERROR(_xlpm.x),   "error:右侧选项执行失败: cvm!" &amp; _xlpm.cellAddress,
               TRUE,             "ok")
)</f>
        <v>ok</v>
      </c>
      <c r="FR679" cm="1">
        <f t="array" ref="FR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74">
      <c r="B680" t="e" vm="1031">
        <v>#VALUE!</v>
      </c>
      <c r="C680" t="s">
        <v>1924</v>
      </c>
      <c r="D680" t="s">
        <v>2011</v>
      </c>
      <c r="E680">
        <v>1</v>
      </c>
      <c r="F680">
        <v>8</v>
      </c>
      <c r="G680" t="s">
        <v>2324</v>
      </c>
      <c r="H680">
        <v>176</v>
      </c>
      <c r="I680">
        <v>1</v>
      </c>
      <c r="J680" t="s">
        <v>2760</v>
      </c>
      <c r="CY680" t="s">
        <v>17</v>
      </c>
      <c r="CZ680" t="s">
        <v>1979</v>
      </c>
      <c r="DA680">
        <v>960</v>
      </c>
      <c r="DB680" t="str">
        <f t="shared" si="29"/>
        <v>cvm!$DF$680#</v>
      </c>
      <c r="DC680" t="str" cm="1">
        <f t="array" ref="DC680">_xlfn.LET(_xlpm.x, DF680,
         _xlpm.cellAddress, "【 cvm!" &amp; ADDRESS(ROW(cvmCpu选项表[[#This Row],[自检]]),COLUMN(cvmCpu选项表[[#This Row],[自检]])) &amp; "】",
         _xlfn.IFS(ISBLANK(_xlpm.x),   "error:右侧选项不足" &amp;  _xlpm.cellAddress,
               ISERROR(_xlpm.x),   "error:右侧选项执行失败: cvm!" &amp; _xlpm.cellAddress,
               TRUE,             "ok")
)</f>
        <v>ok</v>
      </c>
      <c r="DF680" cm="1">
        <f t="array" ref="DF680">TRANSPOSE(
_xlfn.UNIQUE(
_xlfn._xlws.FILTER(cvm表[CPU],(cvm表[地域]=cvmCpu选项表[[#This Row],[地域]])
*IF(cvmCpu选项表[[#This Row],[机型]]="",TRUE,(cvm表[机型]=cvmCpu选项表[[#This Row],[机型]]))
*IF(cvmCpu选项表[[#This Row],[内存]]="",TRUE,(cvm表[内存]=cvmCpu选项表[[#This Row],[内存]]))))
)</f>
        <v>180</v>
      </c>
      <c r="FK680" t="s">
        <v>1924</v>
      </c>
      <c r="FL680" t="s">
        <v>59</v>
      </c>
      <c r="FM680">
        <v>64</v>
      </c>
      <c r="FN680" t="str">
        <f t="shared" si="30"/>
        <v>cvm!$FR$680#</v>
      </c>
      <c r="FO680" t="str" cm="1">
        <f t="array" ref="FO680">_xlfn.LET(_xlpm.x, FR680,
         _xlpm.cellAddress, "【 cvm!" &amp; ADDRESS(ROW(cvm内存选项表[[#This Row],[自检]]),COLUMN(cvm内存选项表[[#This Row],[自检]])) &amp; "】",
         _xlfn.IFS(ISBLANK(_xlpm.x),   "error:右侧选项不足" &amp;  _xlpm.cellAddress,
               ISERROR(_xlpm.x),   "error:右侧选项执行失败: cvm!" &amp; _xlpm.cellAddress,
               TRUE,             "ok")
)</f>
        <v>ok</v>
      </c>
      <c r="FR680" cm="1">
        <f t="array" ref="FR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74">
      <c r="B681" t="e" vm="1032">
        <v>#VALUE!</v>
      </c>
      <c r="C681" t="s">
        <v>1924</v>
      </c>
      <c r="D681" t="s">
        <v>2011</v>
      </c>
      <c r="E681">
        <v>2</v>
      </c>
      <c r="F681">
        <v>16</v>
      </c>
      <c r="G681" t="s">
        <v>2350</v>
      </c>
      <c r="H681">
        <v>352</v>
      </c>
      <c r="I681">
        <v>1</v>
      </c>
      <c r="J681" t="s">
        <v>2761</v>
      </c>
      <c r="CY681" t="s">
        <v>17</v>
      </c>
      <c r="CZ681" t="s">
        <v>1982</v>
      </c>
      <c r="DA681">
        <v>4</v>
      </c>
      <c r="DB681" t="str">
        <f t="shared" si="29"/>
        <v>cvm!$DF$681#</v>
      </c>
      <c r="DC681" t="str" cm="1">
        <f t="array" ref="DC681">_xlfn.LET(_xlpm.x, DF681,
         _xlpm.cellAddress, "【 cvm!" &amp; ADDRESS(ROW(cvmCpu选项表[[#This Row],[自检]]),COLUMN(cvmCpu选项表[[#This Row],[自检]])) &amp; "】",
         _xlfn.IFS(ISBLANK(_xlpm.x),   "error:右侧选项不足" &amp;  _xlpm.cellAddress,
               ISERROR(_xlpm.x),   "error:右侧选项执行失败: cvm!" &amp; _xlpm.cellAddress,
               TRUE,             "ok")
)</f>
        <v>ok</v>
      </c>
      <c r="DF681" cm="1">
        <f t="array" ref="DF681:DG681">TRANSPOSE(
_xlfn.UNIQUE(
_xlfn._xlws.FILTER(cvm表[CPU],(cvm表[地域]=cvmCpu选项表[[#This Row],[地域]])
*IF(cvmCpu选项表[[#This Row],[机型]]="",TRUE,(cvm表[机型]=cvmCpu选项表[[#This Row],[机型]]))
*IF(cvmCpu选项表[[#This Row],[内存]]="",TRUE,(cvm表[内存]=cvmCpu选项表[[#This Row],[内存]]))))
)</f>
        <v>1</v>
      </c>
      <c r="DG681">
        <v>2</v>
      </c>
      <c r="FK681" t="s">
        <v>1924</v>
      </c>
      <c r="FL681" t="s">
        <v>59</v>
      </c>
      <c r="FM681">
        <v>124</v>
      </c>
      <c r="FN681" t="str">
        <f t="shared" si="30"/>
        <v>cvm!$FR$681#</v>
      </c>
      <c r="FO681" t="str" cm="1">
        <f t="array" ref="FO681">_xlfn.LET(_xlpm.x, FR681,
         _xlpm.cellAddress, "【 cvm!" &amp; ADDRESS(ROW(cvm内存选项表[[#This Row],[自检]]),COLUMN(cvm内存选项表[[#This Row],[自检]])) &amp; "】",
         _xlfn.IFS(ISBLANK(_xlpm.x),   "error:右侧选项不足" &amp;  _xlpm.cellAddress,
               ISERROR(_xlpm.x),   "error:右侧选项执行失败: cvm!" &amp; _xlpm.cellAddress,
               TRUE,             "ok")
)</f>
        <v>ok</v>
      </c>
      <c r="FR681" cm="1">
        <f t="array" ref="FR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74">
      <c r="B682" t="e" vm="1033">
        <v>#VALUE!</v>
      </c>
      <c r="C682" t="s">
        <v>1924</v>
      </c>
      <c r="D682" t="s">
        <v>2011</v>
      </c>
      <c r="E682">
        <v>4</v>
      </c>
      <c r="F682">
        <v>32</v>
      </c>
      <c r="G682" t="s">
        <v>2326</v>
      </c>
      <c r="H682">
        <v>704</v>
      </c>
      <c r="I682">
        <v>1</v>
      </c>
      <c r="J682" t="s">
        <v>2762</v>
      </c>
      <c r="CY682" t="s">
        <v>17</v>
      </c>
      <c r="CZ682" t="s">
        <v>1982</v>
      </c>
      <c r="DA682">
        <v>2</v>
      </c>
      <c r="DB682" t="str">
        <f t="shared" si="29"/>
        <v>cvm!$DF$682#</v>
      </c>
      <c r="DC682" t="str" cm="1">
        <f t="array" ref="DC682">_xlfn.LET(_xlpm.x, DF682,
         _xlpm.cellAddress, "【 cvm!" &amp; ADDRESS(ROW(cvmCpu选项表[[#This Row],[自检]]),COLUMN(cvmCpu选项表[[#This Row],[自检]])) &amp; "】",
         _xlfn.IFS(ISBLANK(_xlpm.x),   "error:右侧选项不足" &amp;  _xlpm.cellAddress,
               ISERROR(_xlpm.x),   "error:右侧选项执行失败: cvm!" &amp; _xlpm.cellAddress,
               TRUE,             "ok")
)</f>
        <v>ok</v>
      </c>
      <c r="DF682" cm="1">
        <f t="array" ref="DF682">TRANSPOSE(
_xlfn.UNIQUE(
_xlfn._xlws.FILTER(cvm表[CPU],(cvm表[地域]=cvmCpu选项表[[#This Row],[地域]])
*IF(cvmCpu选项表[[#This Row],[机型]]="",TRUE,(cvm表[机型]=cvmCpu选项表[[#This Row],[机型]]))
*IF(cvmCpu选项表[[#This Row],[内存]]="",TRUE,(cvm表[内存]=cvmCpu选项表[[#This Row],[内存]]))))
)</f>
        <v>1</v>
      </c>
      <c r="FK682" t="s">
        <v>1924</v>
      </c>
      <c r="FL682" t="s">
        <v>2008</v>
      </c>
      <c r="FM682">
        <v>1</v>
      </c>
      <c r="FN682" t="str">
        <f t="shared" si="30"/>
        <v>cvm!$FR$682#</v>
      </c>
      <c r="FO682" t="str" cm="1">
        <f t="array" ref="FO682">_xlfn.LET(_xlpm.x, FR682,
         _xlpm.cellAddress, "【 cvm!" &amp; ADDRESS(ROW(cvm内存选项表[[#This Row],[自检]]),COLUMN(cvm内存选项表[[#This Row],[自检]])) &amp; "】",
         _xlfn.IFS(ISBLANK(_xlpm.x),   "error:右侧选项不足" &amp;  _xlpm.cellAddress,
               ISERROR(_xlpm.x),   "error:右侧选项执行失败: cvm!" &amp; _xlpm.cellAddress,
               TRUE,             "ok")
)</f>
        <v>ok</v>
      </c>
      <c r="FR682" cm="1">
        <f t="array" ref="FR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74">
      <c r="B683" t="e" vm="1034">
        <v>#VALUE!</v>
      </c>
      <c r="C683" t="s">
        <v>1924</v>
      </c>
      <c r="D683" t="s">
        <v>2011</v>
      </c>
      <c r="E683">
        <v>8</v>
      </c>
      <c r="F683">
        <v>64</v>
      </c>
      <c r="G683" t="s">
        <v>2328</v>
      </c>
      <c r="H683">
        <v>1408</v>
      </c>
      <c r="I683">
        <v>1</v>
      </c>
      <c r="J683" t="s">
        <v>2763</v>
      </c>
      <c r="CY683" t="s">
        <v>17</v>
      </c>
      <c r="CZ683" t="s">
        <v>1982</v>
      </c>
      <c r="DA683">
        <v>1</v>
      </c>
      <c r="DB683" t="str">
        <f t="shared" si="29"/>
        <v>cvm!$DF$683#</v>
      </c>
      <c r="DC683" t="str" cm="1">
        <f t="array" ref="DC683">_xlfn.LET(_xlpm.x, DF683,
         _xlpm.cellAddress, "【 cvm!" &amp; ADDRESS(ROW(cvmCpu选项表[[#This Row],[自检]]),COLUMN(cvmCpu选项表[[#This Row],[自检]])) &amp; "】",
         _xlfn.IFS(ISBLANK(_xlpm.x),   "error:右侧选项不足" &amp;  _xlpm.cellAddress,
               ISERROR(_xlpm.x),   "error:右侧选项执行失败: cvm!" &amp; _xlpm.cellAddress,
               TRUE,             "ok")
)</f>
        <v>ok</v>
      </c>
      <c r="DF683" cm="1">
        <f t="array" ref="DF683">TRANSPOSE(
_xlfn.UNIQUE(
_xlfn._xlws.FILTER(cvm表[CPU],(cvm表[地域]=cvmCpu选项表[[#This Row],[地域]])
*IF(cvmCpu选项表[[#This Row],[机型]]="",TRUE,(cvm表[机型]=cvmCpu选项表[[#This Row],[机型]]))
*IF(cvmCpu选项表[[#This Row],[内存]]="",TRUE,(cvm表[内存]=cvmCpu选项表[[#This Row],[内存]]))))
)</f>
        <v>1</v>
      </c>
      <c r="FK683" t="s">
        <v>1924</v>
      </c>
      <c r="FL683" t="s">
        <v>2008</v>
      </c>
      <c r="FM683">
        <v>2</v>
      </c>
      <c r="FN683" t="str">
        <f t="shared" si="30"/>
        <v>cvm!$FR$683#</v>
      </c>
      <c r="FO683" t="str" cm="1">
        <f t="array" ref="FO683">_xlfn.LET(_xlpm.x, FR683,
         _xlpm.cellAddress, "【 cvm!" &amp; ADDRESS(ROW(cvm内存选项表[[#This Row],[自检]]),COLUMN(cvm内存选项表[[#This Row],[自检]])) &amp; "】",
         _xlfn.IFS(ISBLANK(_xlpm.x),   "error:右侧选项不足" &amp;  _xlpm.cellAddress,
               ISERROR(_xlpm.x),   "error:右侧选项执行失败: cvm!" &amp; _xlpm.cellAddress,
               TRUE,             "ok")
)</f>
        <v>ok</v>
      </c>
      <c r="FR683" cm="1">
        <f t="array" ref="FR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74">
      <c r="B684" t="e" vm="1035">
        <v>#VALUE!</v>
      </c>
      <c r="C684" t="s">
        <v>1924</v>
      </c>
      <c r="D684" t="s">
        <v>2011</v>
      </c>
      <c r="E684">
        <v>12</v>
      </c>
      <c r="F684">
        <v>96</v>
      </c>
      <c r="G684" t="s">
        <v>2354</v>
      </c>
      <c r="H684">
        <v>2112</v>
      </c>
      <c r="I684">
        <v>1</v>
      </c>
      <c r="J684" t="s">
        <v>2764</v>
      </c>
      <c r="CY684" t="s">
        <v>17</v>
      </c>
      <c r="CZ684" t="s">
        <v>1982</v>
      </c>
      <c r="DA684">
        <v>8</v>
      </c>
      <c r="DB684" t="str">
        <f t="shared" si="29"/>
        <v>cvm!$DF$684#</v>
      </c>
      <c r="DC684" t="str" cm="1">
        <f t="array" ref="DC684">_xlfn.LET(_xlpm.x, DF684,
         _xlpm.cellAddress, "【 cvm!" &amp; ADDRESS(ROW(cvmCpu选项表[[#This Row],[自检]]),COLUMN(cvmCpu选项表[[#This Row],[自检]])) &amp; "】",
         _xlfn.IFS(ISBLANK(_xlpm.x),   "error:右侧选项不足" &amp;  _xlpm.cellAddress,
               ISERROR(_xlpm.x),   "error:右侧选项执行失败: cvm!" &amp; _xlpm.cellAddress,
               TRUE,             "ok")
)</f>
        <v>ok</v>
      </c>
      <c r="DF684" cm="1">
        <f t="array" ref="DF684:DG684">TRANSPOSE(
_xlfn.UNIQUE(
_xlfn._xlws.FILTER(cvm表[CPU],(cvm表[地域]=cvmCpu选项表[[#This Row],[地域]])
*IF(cvmCpu选项表[[#This Row],[机型]]="",TRUE,(cvm表[机型]=cvmCpu选项表[[#This Row],[机型]]))
*IF(cvmCpu选项表[[#This Row],[内存]]="",TRUE,(cvm表[内存]=cvmCpu选项表[[#This Row],[内存]]))))
)</f>
        <v>2</v>
      </c>
      <c r="DG684">
        <v>4</v>
      </c>
      <c r="FK684" t="s">
        <v>1924</v>
      </c>
      <c r="FL684" t="s">
        <v>2008</v>
      </c>
      <c r="FM684">
        <v>4</v>
      </c>
      <c r="FN684" t="str">
        <f t="shared" si="30"/>
        <v>cvm!$FR$684#</v>
      </c>
      <c r="FO684" t="str" cm="1">
        <f t="array" ref="FO684">_xlfn.LET(_xlpm.x, FR684,
         _xlpm.cellAddress, "【 cvm!" &amp; ADDRESS(ROW(cvm内存选项表[[#This Row],[自检]]),COLUMN(cvm内存选项表[[#This Row],[自检]])) &amp; "】",
         _xlfn.IFS(ISBLANK(_xlpm.x),   "error:右侧选项不足" &amp;  _xlpm.cellAddress,
               ISERROR(_xlpm.x),   "error:右侧选项执行失败: cvm!" &amp; _xlpm.cellAddress,
               TRUE,             "ok")
)</f>
        <v>ok</v>
      </c>
      <c r="FR684" cm="1">
        <f t="array" ref="FR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74">
      <c r="B685" t="e" vm="1036">
        <v>#VALUE!</v>
      </c>
      <c r="C685" t="s">
        <v>1924</v>
      </c>
      <c r="D685" t="s">
        <v>2011</v>
      </c>
      <c r="E685">
        <v>12</v>
      </c>
      <c r="F685">
        <v>144</v>
      </c>
      <c r="G685" t="s">
        <v>2364</v>
      </c>
      <c r="H685">
        <v>2880</v>
      </c>
      <c r="I685">
        <v>1</v>
      </c>
      <c r="J685" t="s">
        <v>2765</v>
      </c>
      <c r="CY685" t="s">
        <v>17</v>
      </c>
      <c r="CZ685" t="s">
        <v>1982</v>
      </c>
      <c r="DA685">
        <v>16</v>
      </c>
      <c r="DB685" t="str">
        <f t="shared" si="29"/>
        <v>cvm!$DF$685#</v>
      </c>
      <c r="DC685" t="str" cm="1">
        <f t="array" ref="DC685">_xlfn.LET(_xlpm.x, DF685,
         _xlpm.cellAddress, "【 cvm!" &amp; ADDRESS(ROW(cvmCpu选项表[[#This Row],[自检]]),COLUMN(cvmCpu选项表[[#This Row],[自检]])) &amp; "】",
         _xlfn.IFS(ISBLANK(_xlpm.x),   "error:右侧选项不足" &amp;  _xlpm.cellAddress,
               ISERROR(_xlpm.x),   "error:右侧选项执行失败: cvm!" &amp; _xlpm.cellAddress,
               TRUE,             "ok")
)</f>
        <v>ok</v>
      </c>
      <c r="DF685" cm="1">
        <f t="array" ref="DF685:DG685">TRANSPOSE(
_xlfn.UNIQUE(
_xlfn._xlws.FILTER(cvm表[CPU],(cvm表[地域]=cvmCpu选项表[[#This Row],[地域]])
*IF(cvmCpu选项表[[#This Row],[机型]]="",TRUE,(cvm表[机型]=cvmCpu选项表[[#This Row],[机型]]))
*IF(cvmCpu选项表[[#This Row],[内存]]="",TRUE,(cvm表[内存]=cvmCpu选项表[[#This Row],[内存]]))))
)</f>
        <v>4</v>
      </c>
      <c r="DG685">
        <v>8</v>
      </c>
      <c r="FK685" t="s">
        <v>1924</v>
      </c>
      <c r="FL685" t="s">
        <v>2008</v>
      </c>
      <c r="FM685">
        <v>8</v>
      </c>
      <c r="FN685" t="str">
        <f t="shared" si="30"/>
        <v>cvm!$FR$685#</v>
      </c>
      <c r="FO685" t="str" cm="1">
        <f t="array" ref="FO685">_xlfn.LET(_xlpm.x, FR685,
         _xlpm.cellAddress, "【 cvm!" &amp; ADDRESS(ROW(cvm内存选项表[[#This Row],[自检]]),COLUMN(cvm内存选项表[[#This Row],[自检]])) &amp; "】",
         _xlfn.IFS(ISBLANK(_xlpm.x),   "error:右侧选项不足" &amp;  _xlpm.cellAddress,
               ISERROR(_xlpm.x),   "error:右侧选项执行失败: cvm!" &amp; _xlpm.cellAddress,
               TRUE,             "ok")
)</f>
        <v>ok</v>
      </c>
      <c r="FR685" cm="1">
        <f t="array" ref="FR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74">
      <c r="B686" t="e" vm="1037">
        <v>#VALUE!</v>
      </c>
      <c r="C686" t="s">
        <v>1924</v>
      </c>
      <c r="D686" t="s">
        <v>2011</v>
      </c>
      <c r="E686">
        <v>16</v>
      </c>
      <c r="F686">
        <v>192</v>
      </c>
      <c r="G686" t="s">
        <v>2366</v>
      </c>
      <c r="H686">
        <v>3840</v>
      </c>
      <c r="I686">
        <v>1</v>
      </c>
      <c r="J686" t="s">
        <v>2766</v>
      </c>
      <c r="CY686" t="s">
        <v>17</v>
      </c>
      <c r="CZ686" t="s">
        <v>1982</v>
      </c>
      <c r="DA686">
        <v>32</v>
      </c>
      <c r="DB686" t="str">
        <f t="shared" si="29"/>
        <v>cvm!$DF$686#</v>
      </c>
      <c r="DC686" t="str" cm="1">
        <f t="array" ref="DC686">_xlfn.LET(_xlpm.x, DF686,
         _xlpm.cellAddress, "【 cvm!" &amp; ADDRESS(ROW(cvmCpu选项表[[#This Row],[自检]]),COLUMN(cvmCpu选项表[[#This Row],[自检]])) &amp; "】",
         _xlfn.IFS(ISBLANK(_xlpm.x),   "error:右侧选项不足" &amp;  _xlpm.cellAddress,
               ISERROR(_xlpm.x),   "error:右侧选项执行失败: cvm!" &amp; _xlpm.cellAddress,
               TRUE,             "ok")
)</f>
        <v>ok</v>
      </c>
      <c r="DF686" cm="1">
        <f t="array" ref="DF686:DG686">TRANSPOSE(
_xlfn.UNIQUE(
_xlfn._xlws.FILTER(cvm表[CPU],(cvm表[地域]=cvmCpu选项表[[#This Row],[地域]])
*IF(cvmCpu选项表[[#This Row],[机型]]="",TRUE,(cvm表[机型]=cvmCpu选项表[[#This Row],[机型]]))
*IF(cvmCpu选项表[[#This Row],[内存]]="",TRUE,(cvm表[内存]=cvmCpu选项表[[#This Row],[内存]]))))
)</f>
        <v>8</v>
      </c>
      <c r="DG686">
        <v>16</v>
      </c>
      <c r="FK686" t="s">
        <v>1924</v>
      </c>
      <c r="FL686" t="s">
        <v>2008</v>
      </c>
      <c r="FM686">
        <v>12</v>
      </c>
      <c r="FN686" t="str">
        <f t="shared" si="30"/>
        <v>cvm!$FR$686#</v>
      </c>
      <c r="FO686" t="str" cm="1">
        <f t="array" ref="FO686">_xlfn.LET(_xlpm.x, FR686,
         _xlpm.cellAddress, "【 cvm!" &amp; ADDRESS(ROW(cvm内存选项表[[#This Row],[自检]]),COLUMN(cvm内存选项表[[#This Row],[自检]])) &amp; "】",
         _xlfn.IFS(ISBLANK(_xlpm.x),   "error:右侧选项不足" &amp;  _xlpm.cellAddress,
               ISERROR(_xlpm.x),   "error:右侧选项执行失败: cvm!" &amp; _xlpm.cellAddress,
               TRUE,             "ok")
)</f>
        <v>ok</v>
      </c>
      <c r="FR686" cm="1">
        <f t="array" ref="FR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74">
      <c r="B687" t="e" vm="1038">
        <v>#VALUE!</v>
      </c>
      <c r="C687" t="s">
        <v>1924</v>
      </c>
      <c r="D687" t="s">
        <v>2011</v>
      </c>
      <c r="E687">
        <v>16</v>
      </c>
      <c r="F687">
        <v>128</v>
      </c>
      <c r="G687" t="s">
        <v>2330</v>
      </c>
      <c r="H687">
        <v>2816</v>
      </c>
      <c r="I687">
        <v>1</v>
      </c>
      <c r="J687" t="s">
        <v>2767</v>
      </c>
      <c r="CY687" t="s">
        <v>17</v>
      </c>
      <c r="CZ687" t="s">
        <v>1982</v>
      </c>
      <c r="DA687">
        <v>64</v>
      </c>
      <c r="DB687" t="str">
        <f t="shared" si="29"/>
        <v>cvm!$DF$687#</v>
      </c>
      <c r="DC687" t="str" cm="1">
        <f t="array" ref="DC687">_xlfn.LET(_xlpm.x, DF687,
         _xlpm.cellAddress, "【 cvm!" &amp; ADDRESS(ROW(cvmCpu选项表[[#This Row],[自检]]),COLUMN(cvmCpu选项表[[#This Row],[自检]])) &amp; "】",
         _xlfn.IFS(ISBLANK(_xlpm.x),   "error:右侧选项不足" &amp;  _xlpm.cellAddress,
               ISERROR(_xlpm.x),   "error:右侧选项执行失败: cvm!" &amp; _xlpm.cellAddress,
               TRUE,             "ok")
)</f>
        <v>ok</v>
      </c>
      <c r="DF687" cm="1">
        <f t="array" ref="DF687:DG687">TRANSPOSE(
_xlfn.UNIQUE(
_xlfn._xlws.FILTER(cvm表[CPU],(cvm表[地域]=cvmCpu选项表[[#This Row],[地域]])
*IF(cvmCpu选项表[[#This Row],[机型]]="",TRUE,(cvm表[机型]=cvmCpu选项表[[#This Row],[机型]]))
*IF(cvmCpu选项表[[#This Row],[内存]]="",TRUE,(cvm表[内存]=cvmCpu选项表[[#This Row],[内存]]))))
)</f>
        <v>16</v>
      </c>
      <c r="DG687">
        <v>32</v>
      </c>
      <c r="FK687" t="s">
        <v>1924</v>
      </c>
      <c r="FL687" t="s">
        <v>2008</v>
      </c>
      <c r="FM687">
        <v>16</v>
      </c>
      <c r="FN687" t="str">
        <f t="shared" si="30"/>
        <v>cvm!$FR$687#</v>
      </c>
      <c r="FO687" t="str" cm="1">
        <f t="array" ref="FO687">_xlfn.LET(_xlpm.x, FR687,
         _xlpm.cellAddress, "【 cvm!" &amp; ADDRESS(ROW(cvm内存选项表[[#This Row],[自检]]),COLUMN(cvm内存选项表[[#This Row],[自检]])) &amp; "】",
         _xlfn.IFS(ISBLANK(_xlpm.x),   "error:右侧选项不足" &amp;  _xlpm.cellAddress,
               ISERROR(_xlpm.x),   "error:右侧选项执行失败: cvm!" &amp; _xlpm.cellAddress,
               TRUE,             "ok")
)</f>
        <v>ok</v>
      </c>
      <c r="FR687" cm="1">
        <f t="array" ref="FR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74">
      <c r="B688" t="e" vm="1039">
        <v>#VALUE!</v>
      </c>
      <c r="C688" t="s">
        <v>1924</v>
      </c>
      <c r="D688" t="s">
        <v>2011</v>
      </c>
      <c r="E688">
        <v>32</v>
      </c>
      <c r="F688">
        <v>256</v>
      </c>
      <c r="G688" t="s">
        <v>2332</v>
      </c>
      <c r="H688">
        <v>5632</v>
      </c>
      <c r="I688">
        <v>1</v>
      </c>
      <c r="J688" t="s">
        <v>2768</v>
      </c>
      <c r="CY688" t="s">
        <v>17</v>
      </c>
      <c r="CZ688" t="s">
        <v>1982</v>
      </c>
      <c r="DA688">
        <v>128</v>
      </c>
      <c r="DB688" t="str">
        <f t="shared" si="29"/>
        <v>cvm!$DF$688#</v>
      </c>
      <c r="DC688" t="str" cm="1">
        <f t="array" ref="DC688">_xlfn.LET(_xlpm.x, DF688,
         _xlpm.cellAddress, "【 cvm!" &amp; ADDRESS(ROW(cvmCpu选项表[[#This Row],[自检]]),COLUMN(cvmCpu选项表[[#This Row],[自检]])) &amp; "】",
         _xlfn.IFS(ISBLANK(_xlpm.x),   "error:右侧选项不足" &amp;  _xlpm.cellAddress,
               ISERROR(_xlpm.x),   "error:右侧选项执行失败: cvm!" &amp; _xlpm.cellAddress,
               TRUE,             "ok")
)</f>
        <v>ok</v>
      </c>
      <c r="DF688" cm="1">
        <f t="array" ref="DF688:DG688">TRANSPOSE(
_xlfn.UNIQUE(
_xlfn._xlws.FILTER(cvm表[CPU],(cvm表[地域]=cvmCpu选项表[[#This Row],[地域]])
*IF(cvmCpu选项表[[#This Row],[机型]]="",TRUE,(cvm表[机型]=cvmCpu选项表[[#This Row],[机型]]))
*IF(cvmCpu选项表[[#This Row],[内存]]="",TRUE,(cvm表[内存]=cvmCpu选项表[[#This Row],[内存]]))))
)</f>
        <v>32</v>
      </c>
      <c r="DG688">
        <v>64</v>
      </c>
      <c r="FK688" t="s">
        <v>1924</v>
      </c>
      <c r="FL688" t="s">
        <v>2008</v>
      </c>
      <c r="FM688">
        <v>24</v>
      </c>
      <c r="FN688" t="str">
        <f t="shared" si="30"/>
        <v>cvm!$FR$688#</v>
      </c>
      <c r="FO688" t="str" cm="1">
        <f t="array" ref="FO688">_xlfn.LET(_xlpm.x, FR688,
         _xlpm.cellAddress, "【 cvm!" &amp; ADDRESS(ROW(cvm内存选项表[[#This Row],[自检]]),COLUMN(cvm内存选项表[[#This Row],[自检]])) &amp; "】",
         _xlfn.IFS(ISBLANK(_xlpm.x),   "error:右侧选项不足" &amp;  _xlpm.cellAddress,
               ISERROR(_xlpm.x),   "error:右侧选项执行失败: cvm!" &amp; _xlpm.cellAddress,
               TRUE,             "ok")
)</f>
        <v>ok</v>
      </c>
      <c r="FR688" cm="1">
        <f t="array" ref="FR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75">
      <c r="B689" t="e" vm="1040">
        <v>#VALUE!</v>
      </c>
      <c r="C689" t="s">
        <v>1924</v>
      </c>
      <c r="D689" t="s">
        <v>2011</v>
      </c>
      <c r="E689">
        <v>32</v>
      </c>
      <c r="F689">
        <v>384</v>
      </c>
      <c r="G689" t="s">
        <v>2370</v>
      </c>
      <c r="H689">
        <v>7680</v>
      </c>
      <c r="I689">
        <v>1</v>
      </c>
      <c r="J689" t="s">
        <v>2769</v>
      </c>
      <c r="CY689" t="s">
        <v>17</v>
      </c>
      <c r="CZ689" t="s">
        <v>1982</v>
      </c>
      <c r="DA689">
        <v>256</v>
      </c>
      <c r="DB689" t="str">
        <f t="shared" si="29"/>
        <v>cvm!$DF$689#</v>
      </c>
      <c r="DC689" t="str" cm="1">
        <f t="array" ref="DC689">_xlfn.LET(_xlpm.x, DF689,
         _xlpm.cellAddress, "【 cvm!" &amp; ADDRESS(ROW(cvmCpu选项表[[#This Row],[自检]]),COLUMN(cvmCpu选项表[[#This Row],[自检]])) &amp; "】",
         _xlfn.IFS(ISBLANK(_xlpm.x),   "error:右侧选项不足" &amp;  _xlpm.cellAddress,
               ISERROR(_xlpm.x),   "error:右侧选项执行失败: cvm!" &amp; _xlpm.cellAddress,
               TRUE,             "ok")
)</f>
        <v>ok</v>
      </c>
      <c r="DF689" cm="1">
        <f t="array" ref="DF689">TRANSPOSE(
_xlfn.UNIQUE(
_xlfn._xlws.FILTER(cvm表[CPU],(cvm表[地域]=cvmCpu选项表[[#This Row],[地域]])
*IF(cvmCpu选项表[[#This Row],[机型]]="",TRUE,(cvm表[机型]=cvmCpu选项表[[#This Row],[机型]]))
*IF(cvmCpu选项表[[#This Row],[内存]]="",TRUE,(cvm表[内存]=cvmCpu选项表[[#This Row],[内存]]))))
)</f>
        <v>64</v>
      </c>
      <c r="FK689" t="s">
        <v>1924</v>
      </c>
      <c r="FL689" t="s">
        <v>2008</v>
      </c>
      <c r="FM689">
        <v>32</v>
      </c>
      <c r="FN689" t="str">
        <f t="shared" si="30"/>
        <v>cvm!$FR$689#</v>
      </c>
      <c r="FO689" t="str" cm="1">
        <f t="array" ref="FO689">_xlfn.LET(_xlpm.x, FR689,
         _xlpm.cellAddress, "【 cvm!" &amp; ADDRESS(ROW(cvm内存选项表[[#This Row],[自检]]),COLUMN(cvm内存选项表[[#This Row],[自检]])) &amp; "】",
         _xlfn.IFS(ISBLANK(_xlpm.x),   "error:右侧选项不足" &amp;  _xlpm.cellAddress,
               ISERROR(_xlpm.x),   "error:右侧选项执行失败: cvm!" &amp; _xlpm.cellAddress,
               TRUE,             "ok")
)</f>
        <v>ok</v>
      </c>
      <c r="FR689" cm="1">
        <f t="array" ref="FR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75">
      <c r="B690" t="e" vm="1041">
        <v>#VALUE!</v>
      </c>
      <c r="C690" t="s">
        <v>1924</v>
      </c>
      <c r="D690" t="s">
        <v>2011</v>
      </c>
      <c r="E690">
        <v>64</v>
      </c>
      <c r="F690">
        <v>512</v>
      </c>
      <c r="G690" t="s">
        <v>2345</v>
      </c>
      <c r="H690">
        <v>11264</v>
      </c>
      <c r="I690">
        <v>1</v>
      </c>
      <c r="J690" t="s">
        <v>2770</v>
      </c>
      <c r="CY690" t="s">
        <v>17</v>
      </c>
      <c r="CZ690" t="s">
        <v>1982</v>
      </c>
      <c r="DA690">
        <v>448</v>
      </c>
      <c r="DB690" t="str">
        <f t="shared" si="29"/>
        <v>cvm!$DF$690#</v>
      </c>
      <c r="DC690" t="str" cm="1">
        <f t="array" ref="DC690">_xlfn.LET(_xlpm.x, DF690,
         _xlpm.cellAddress, "【 cvm!" &amp; ADDRESS(ROW(cvmCpu选项表[[#This Row],[自检]]),COLUMN(cvmCpu选项表[[#This Row],[自检]])) &amp; "】",
         _xlfn.IFS(ISBLANK(_xlpm.x),   "error:右侧选项不足" &amp;  _xlpm.cellAddress,
               ISERROR(_xlpm.x),   "error:右侧选项执行失败: cvm!" &amp; _xlpm.cellAddress,
               TRUE,             "ok")
)</f>
        <v>ok</v>
      </c>
      <c r="DF690" cm="1">
        <f t="array" ref="DF690">TRANSPOSE(
_xlfn.UNIQUE(
_xlfn._xlws.FILTER(cvm表[CPU],(cvm表[地域]=cvmCpu选项表[[#This Row],[地域]])
*IF(cvmCpu选项表[[#This Row],[机型]]="",TRUE,(cvm表[机型]=cvmCpu选项表[[#This Row],[机型]]))
*IF(cvmCpu选项表[[#This Row],[内存]]="",TRUE,(cvm表[内存]=cvmCpu选项表[[#This Row],[内存]]))))
)</f>
        <v>128</v>
      </c>
      <c r="FK690" t="s">
        <v>1924</v>
      </c>
      <c r="FL690" t="s">
        <v>2008</v>
      </c>
      <c r="FM690">
        <v>64</v>
      </c>
      <c r="FN690" t="str">
        <f t="shared" si="30"/>
        <v>cvm!$FR$690#</v>
      </c>
      <c r="FO690" t="str" cm="1">
        <f t="array" ref="FO690">_xlfn.LET(_xlpm.x, FR690,
         _xlpm.cellAddress, "【 cvm!" &amp; ADDRESS(ROW(cvm内存选项表[[#This Row],[自检]]),COLUMN(cvm内存选项表[[#This Row],[自检]])) &amp; "】",
         _xlfn.IFS(ISBLANK(_xlpm.x),   "error:右侧选项不足" &amp;  _xlpm.cellAddress,
               ISERROR(_xlpm.x),   "error:右侧选项执行失败: cvm!" &amp; _xlpm.cellAddress,
               TRUE,             "ok")
)</f>
        <v>ok</v>
      </c>
      <c r="FR690" cm="1">
        <f t="array" ref="FR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75">
      <c r="B691" t="e" vm="1042">
        <v>#VALUE!</v>
      </c>
      <c r="C691" t="s">
        <v>1924</v>
      </c>
      <c r="D691" t="s">
        <v>2011</v>
      </c>
      <c r="E691">
        <v>72</v>
      </c>
      <c r="F691">
        <v>648</v>
      </c>
      <c r="G691" t="s">
        <v>2373</v>
      </c>
      <c r="H691">
        <v>13824</v>
      </c>
      <c r="I691">
        <v>1</v>
      </c>
      <c r="J691" t="s">
        <v>2771</v>
      </c>
      <c r="CY691" t="s">
        <v>17</v>
      </c>
      <c r="CZ691" t="s">
        <v>1984</v>
      </c>
      <c r="DA691">
        <v>2</v>
      </c>
      <c r="DB691" t="str">
        <f t="shared" si="29"/>
        <v>cvm!$DF$691#</v>
      </c>
      <c r="DC691" t="str" cm="1">
        <f t="array" ref="DC691">_xlfn.LET(_xlpm.x, DF691,
         _xlpm.cellAddress, "【 cvm!" &amp; ADDRESS(ROW(cvmCpu选项表[[#This Row],[自检]]),COLUMN(cvmCpu选项表[[#This Row],[自检]])) &amp; "】",
         _xlfn.IFS(ISBLANK(_xlpm.x),   "error:右侧选项不足" &amp;  _xlpm.cellAddress,
               ISERROR(_xlpm.x),   "error:右侧选项执行失败: cvm!" &amp; _xlpm.cellAddress,
               TRUE,             "ok")
)</f>
        <v>ok</v>
      </c>
      <c r="DF691" cm="1">
        <f t="array" ref="DF691">TRANSPOSE(
_xlfn.UNIQUE(
_xlfn._xlws.FILTER(cvm表[CPU],(cvm表[地域]=cvmCpu选项表[[#This Row],[地域]])
*IF(cvmCpu选项表[[#This Row],[机型]]="",TRUE,(cvm表[机型]=cvmCpu选项表[[#This Row],[机型]]))
*IF(cvmCpu选项表[[#This Row],[内存]]="",TRUE,(cvm表[内存]=cvmCpu选项表[[#This Row],[内存]]))))
)</f>
        <v>1</v>
      </c>
      <c r="FK691" t="s">
        <v>1924</v>
      </c>
      <c r="FL691" t="s">
        <v>2008</v>
      </c>
      <c r="FM691">
        <v>84</v>
      </c>
      <c r="FN691" t="str">
        <f t="shared" si="30"/>
        <v>cvm!$FR$691#</v>
      </c>
      <c r="FO691" t="str" cm="1">
        <f t="array" ref="FO691">_xlfn.LET(_xlpm.x, FR691,
         _xlpm.cellAddress, "【 cvm!" &amp; ADDRESS(ROW(cvm内存选项表[[#This Row],[自检]]),COLUMN(cvm内存选项表[[#This Row],[自检]])) &amp; "】",
         _xlfn.IFS(ISBLANK(_xlpm.x),   "error:右侧选项不足" &amp;  _xlpm.cellAddress,
               ISERROR(_xlpm.x),   "error:右侧选项执行失败: cvm!" &amp; _xlpm.cellAddress,
               TRUE,             "ok")
)</f>
        <v>ok</v>
      </c>
      <c r="FR691" cm="1">
        <f t="array" ref="FR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75">
      <c r="B692" t="e" vm="1043">
        <v>#VALUE!</v>
      </c>
      <c r="C692" t="s">
        <v>1924</v>
      </c>
      <c r="D692" t="s">
        <v>2015</v>
      </c>
      <c r="E692">
        <v>1</v>
      </c>
      <c r="F692">
        <v>8</v>
      </c>
      <c r="G692" t="s">
        <v>2324</v>
      </c>
      <c r="H692">
        <v>176</v>
      </c>
      <c r="I692">
        <v>1</v>
      </c>
      <c r="J692" t="s">
        <v>2772</v>
      </c>
      <c r="CY692" t="s">
        <v>17</v>
      </c>
      <c r="CZ692" t="s">
        <v>1984</v>
      </c>
      <c r="DA692">
        <v>4</v>
      </c>
      <c r="DB692" t="str">
        <f t="shared" si="29"/>
        <v>cvm!$DF$692#</v>
      </c>
      <c r="DC692" t="str" cm="1">
        <f t="array" ref="DC692">_xlfn.LET(_xlpm.x, DF692,
         _xlpm.cellAddress, "【 cvm!" &amp; ADDRESS(ROW(cvmCpu选项表[[#This Row],[自检]]),COLUMN(cvmCpu选项表[[#This Row],[自检]])) &amp; "】",
         _xlfn.IFS(ISBLANK(_xlpm.x),   "error:右侧选项不足" &amp;  _xlpm.cellAddress,
               ISERROR(_xlpm.x),   "error:右侧选项执行失败: cvm!" &amp; _xlpm.cellAddress,
               TRUE,             "ok")
)</f>
        <v>ok</v>
      </c>
      <c r="DF692" cm="1">
        <f t="array" ref="DF692:DG692">TRANSPOSE(
_xlfn.UNIQUE(
_xlfn._xlws.FILTER(cvm表[CPU],(cvm表[地域]=cvmCpu选项表[[#This Row],[地域]])
*IF(cvmCpu选项表[[#This Row],[机型]]="",TRUE,(cvm表[机型]=cvmCpu选项表[[#This Row],[机型]]))
*IF(cvmCpu选项表[[#This Row],[内存]]="",TRUE,(cvm表[内存]=cvmCpu选项表[[#This Row],[内存]]))))
)</f>
        <v>1</v>
      </c>
      <c r="DG692">
        <v>2</v>
      </c>
      <c r="FK692" t="s">
        <v>1924</v>
      </c>
      <c r="FL692" t="s">
        <v>2011</v>
      </c>
      <c r="FM692">
        <v>1</v>
      </c>
      <c r="FN692" t="str">
        <f t="shared" si="30"/>
        <v>cvm!$FR$692#</v>
      </c>
      <c r="FO692" t="str" cm="1">
        <f t="array" ref="FO692">_xlfn.LET(_xlpm.x, FR692,
         _xlpm.cellAddress, "【 cvm!" &amp; ADDRESS(ROW(cvm内存选项表[[#This Row],[自检]]),COLUMN(cvm内存选项表[[#This Row],[自检]])) &amp; "】",
         _xlfn.IFS(ISBLANK(_xlpm.x),   "error:右侧选项不足" &amp;  _xlpm.cellAddress,
               ISERROR(_xlpm.x),   "error:右侧选项执行失败: cvm!" &amp; _xlpm.cellAddress,
               TRUE,             "ok")
)</f>
        <v>ok</v>
      </c>
      <c r="FR692" cm="1">
        <f t="array" ref="FR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75">
      <c r="B693" t="e" vm="1044">
        <v>#VALUE!</v>
      </c>
      <c r="C693" t="s">
        <v>1924</v>
      </c>
      <c r="D693" t="s">
        <v>2015</v>
      </c>
      <c r="E693">
        <v>2</v>
      </c>
      <c r="F693">
        <v>16</v>
      </c>
      <c r="G693" t="s">
        <v>2350</v>
      </c>
      <c r="H693">
        <v>352</v>
      </c>
      <c r="I693">
        <v>1</v>
      </c>
      <c r="J693" t="s">
        <v>2773</v>
      </c>
      <c r="CY693" t="s">
        <v>17</v>
      </c>
      <c r="CZ693" t="s">
        <v>1984</v>
      </c>
      <c r="DA693">
        <v>1</v>
      </c>
      <c r="DB693" t="str">
        <f t="shared" si="29"/>
        <v>cvm!$DF$693#</v>
      </c>
      <c r="DC693" t="str" cm="1">
        <f t="array" ref="DC693">_xlfn.LET(_xlpm.x, DF693,
         _xlpm.cellAddress, "【 cvm!" &amp; ADDRESS(ROW(cvmCpu选项表[[#This Row],[自检]]),COLUMN(cvmCpu选项表[[#This Row],[自检]])) &amp; "】",
         _xlfn.IFS(ISBLANK(_xlpm.x),   "error:右侧选项不足" &amp;  _xlpm.cellAddress,
               ISERROR(_xlpm.x),   "error:右侧选项执行失败: cvm!" &amp; _xlpm.cellAddress,
               TRUE,             "ok")
)</f>
        <v>ok</v>
      </c>
      <c r="DF693" cm="1">
        <f t="array" ref="DF693">TRANSPOSE(
_xlfn.UNIQUE(
_xlfn._xlws.FILTER(cvm表[CPU],(cvm表[地域]=cvmCpu选项表[[#This Row],[地域]])
*IF(cvmCpu选项表[[#This Row],[机型]]="",TRUE,(cvm表[机型]=cvmCpu选项表[[#This Row],[机型]]))
*IF(cvmCpu选项表[[#This Row],[内存]]="",TRUE,(cvm表[内存]=cvmCpu选项表[[#This Row],[内存]]))))
)</f>
        <v>1</v>
      </c>
      <c r="FK693" t="s">
        <v>1924</v>
      </c>
      <c r="FL693" t="s">
        <v>2011</v>
      </c>
      <c r="FM693">
        <v>2</v>
      </c>
      <c r="FN693" t="str">
        <f t="shared" si="30"/>
        <v>cvm!$FR$693#</v>
      </c>
      <c r="FO693" t="str" cm="1">
        <f t="array" ref="FO693">_xlfn.LET(_xlpm.x, FR693,
         _xlpm.cellAddress, "【 cvm!" &amp; ADDRESS(ROW(cvm内存选项表[[#This Row],[自检]]),COLUMN(cvm内存选项表[[#This Row],[自检]])) &amp; "】",
         _xlfn.IFS(ISBLANK(_xlpm.x),   "error:右侧选项不足" &amp;  _xlpm.cellAddress,
               ISERROR(_xlpm.x),   "error:右侧选项执行失败: cvm!" &amp; _xlpm.cellAddress,
               TRUE,             "ok")
)</f>
        <v>ok</v>
      </c>
      <c r="FR693" cm="1">
        <f t="array" ref="FR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75">
      <c r="B694" t="e" vm="1045">
        <v>#VALUE!</v>
      </c>
      <c r="C694" t="s">
        <v>1924</v>
      </c>
      <c r="D694" t="s">
        <v>2015</v>
      </c>
      <c r="E694">
        <v>4</v>
      </c>
      <c r="F694">
        <v>32</v>
      </c>
      <c r="G694" t="s">
        <v>2326</v>
      </c>
      <c r="H694">
        <v>704</v>
      </c>
      <c r="I694">
        <v>1</v>
      </c>
      <c r="J694" t="s">
        <v>2774</v>
      </c>
      <c r="CY694" t="s">
        <v>17</v>
      </c>
      <c r="CZ694" t="s">
        <v>1984</v>
      </c>
      <c r="DA694">
        <v>8</v>
      </c>
      <c r="DB694" t="str">
        <f t="shared" si="29"/>
        <v>cvm!$DF$694#</v>
      </c>
      <c r="DC694" t="str" cm="1">
        <f t="array" ref="DC694">_xlfn.LET(_xlpm.x, DF694,
         _xlpm.cellAddress, "【 cvm!" &amp; ADDRESS(ROW(cvmCpu选项表[[#This Row],[自检]]),COLUMN(cvmCpu选项表[[#This Row],[自检]])) &amp; "】",
         _xlfn.IFS(ISBLANK(_xlpm.x),   "error:右侧选项不足" &amp;  _xlpm.cellAddress,
               ISERROR(_xlpm.x),   "error:右侧选项执行失败: cvm!" &amp; _xlpm.cellAddress,
               TRUE,             "ok")
)</f>
        <v>ok</v>
      </c>
      <c r="DF694" cm="1">
        <f t="array" ref="DF694:DG694">TRANSPOSE(
_xlfn.UNIQUE(
_xlfn._xlws.FILTER(cvm表[CPU],(cvm表[地域]=cvmCpu选项表[[#This Row],[地域]])
*IF(cvmCpu选项表[[#This Row],[机型]]="",TRUE,(cvm表[机型]=cvmCpu选项表[[#This Row],[机型]]))
*IF(cvmCpu选项表[[#This Row],[内存]]="",TRUE,(cvm表[内存]=cvmCpu选项表[[#This Row],[内存]]))))
)</f>
        <v>2</v>
      </c>
      <c r="DG694">
        <v>4</v>
      </c>
      <c r="FK694" t="s">
        <v>1924</v>
      </c>
      <c r="FL694" t="s">
        <v>2011</v>
      </c>
      <c r="FM694">
        <v>4</v>
      </c>
      <c r="FN694" t="str">
        <f t="shared" si="30"/>
        <v>cvm!$FR$694#</v>
      </c>
      <c r="FO694" t="str" cm="1">
        <f t="array" ref="FO694">_xlfn.LET(_xlpm.x, FR694,
         _xlpm.cellAddress, "【 cvm!" &amp; ADDRESS(ROW(cvm内存选项表[[#This Row],[自检]]),COLUMN(cvm内存选项表[[#This Row],[自检]])) &amp; "】",
         _xlfn.IFS(ISBLANK(_xlpm.x),   "error:右侧选项不足" &amp;  _xlpm.cellAddress,
               ISERROR(_xlpm.x),   "error:右侧选项执行失败: cvm!" &amp; _xlpm.cellAddress,
               TRUE,             "ok")
)</f>
        <v>ok</v>
      </c>
      <c r="FR694" cm="1">
        <f t="array" ref="FR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75">
      <c r="B695" t="e" vm="1046">
        <v>#VALUE!</v>
      </c>
      <c r="C695" t="s">
        <v>1924</v>
      </c>
      <c r="D695" t="s">
        <v>2015</v>
      </c>
      <c r="E695">
        <v>8</v>
      </c>
      <c r="F695">
        <v>64</v>
      </c>
      <c r="G695" t="s">
        <v>2328</v>
      </c>
      <c r="H695">
        <v>1408</v>
      </c>
      <c r="I695">
        <v>1</v>
      </c>
      <c r="J695" t="s">
        <v>2775</v>
      </c>
      <c r="CY695" t="s">
        <v>17</v>
      </c>
      <c r="CZ695" t="s">
        <v>1984</v>
      </c>
      <c r="DA695">
        <v>16</v>
      </c>
      <c r="DB695" t="str">
        <f t="shared" si="29"/>
        <v>cvm!$DF$695#</v>
      </c>
      <c r="DC695" t="str" cm="1">
        <f t="array" ref="DC695">_xlfn.LET(_xlpm.x, DF695,
         _xlpm.cellAddress, "【 cvm!" &amp; ADDRESS(ROW(cvmCpu选项表[[#This Row],[自检]]),COLUMN(cvmCpu选项表[[#This Row],[自检]])) &amp; "】",
         _xlfn.IFS(ISBLANK(_xlpm.x),   "error:右侧选项不足" &amp;  _xlpm.cellAddress,
               ISERROR(_xlpm.x),   "error:右侧选项执行失败: cvm!" &amp; _xlpm.cellAddress,
               TRUE,             "ok")
)</f>
        <v>ok</v>
      </c>
      <c r="DF695" cm="1">
        <f t="array" ref="DF695:DG695">TRANSPOSE(
_xlfn.UNIQUE(
_xlfn._xlws.FILTER(cvm表[CPU],(cvm表[地域]=cvmCpu选项表[[#This Row],[地域]])
*IF(cvmCpu选项表[[#This Row],[机型]]="",TRUE,(cvm表[机型]=cvmCpu选项表[[#This Row],[机型]]))
*IF(cvmCpu选项表[[#This Row],[内存]]="",TRUE,(cvm表[内存]=cvmCpu选项表[[#This Row],[内存]]))))
)</f>
        <v>4</v>
      </c>
      <c r="DG695">
        <v>8</v>
      </c>
      <c r="FK695" t="s">
        <v>1924</v>
      </c>
      <c r="FL695" t="s">
        <v>2011</v>
      </c>
      <c r="FM695">
        <v>8</v>
      </c>
      <c r="FN695" t="str">
        <f t="shared" si="30"/>
        <v>cvm!$FR$695#</v>
      </c>
      <c r="FO695" t="str" cm="1">
        <f t="array" ref="FO695">_xlfn.LET(_xlpm.x, FR695,
         _xlpm.cellAddress, "【 cvm!" &amp; ADDRESS(ROW(cvm内存选项表[[#This Row],[自检]]),COLUMN(cvm内存选项表[[#This Row],[自检]])) &amp; "】",
         _xlfn.IFS(ISBLANK(_xlpm.x),   "error:右侧选项不足" &amp;  _xlpm.cellAddress,
               ISERROR(_xlpm.x),   "error:右侧选项执行失败: cvm!" &amp; _xlpm.cellAddress,
               TRUE,             "ok")
)</f>
        <v>ok</v>
      </c>
      <c r="FR695" cm="1">
        <f t="array" ref="FR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75">
      <c r="B696" t="e" vm="1047">
        <v>#VALUE!</v>
      </c>
      <c r="C696" t="s">
        <v>1924</v>
      </c>
      <c r="D696" t="s">
        <v>2015</v>
      </c>
      <c r="E696">
        <v>12</v>
      </c>
      <c r="F696">
        <v>96</v>
      </c>
      <c r="G696" t="s">
        <v>2354</v>
      </c>
      <c r="H696">
        <v>2112</v>
      </c>
      <c r="I696">
        <v>1</v>
      </c>
      <c r="J696" t="s">
        <v>2776</v>
      </c>
      <c r="CY696" t="s">
        <v>17</v>
      </c>
      <c r="CZ696" t="s">
        <v>1984</v>
      </c>
      <c r="DA696">
        <v>32</v>
      </c>
      <c r="DB696" t="str">
        <f t="shared" si="29"/>
        <v>cvm!$DF$696#</v>
      </c>
      <c r="DC696" t="str" cm="1">
        <f t="array" ref="DC696">_xlfn.LET(_xlpm.x, DF696,
         _xlpm.cellAddress, "【 cvm!" &amp; ADDRESS(ROW(cvmCpu选项表[[#This Row],[自检]]),COLUMN(cvmCpu选项表[[#This Row],[自检]])) &amp; "】",
         _xlfn.IFS(ISBLANK(_xlpm.x),   "error:右侧选项不足" &amp;  _xlpm.cellAddress,
               ISERROR(_xlpm.x),   "error:右侧选项执行失败: cvm!" &amp; _xlpm.cellAddress,
               TRUE,             "ok")
)</f>
        <v>ok</v>
      </c>
      <c r="DF696" cm="1">
        <f t="array" ref="DF696:DG696">TRANSPOSE(
_xlfn.UNIQUE(
_xlfn._xlws.FILTER(cvm表[CPU],(cvm表[地域]=cvmCpu选项表[[#This Row],[地域]])
*IF(cvmCpu选项表[[#This Row],[机型]]="",TRUE,(cvm表[机型]=cvmCpu选项表[[#This Row],[机型]]))
*IF(cvmCpu选项表[[#This Row],[内存]]="",TRUE,(cvm表[内存]=cvmCpu选项表[[#This Row],[内存]]))))
)</f>
        <v>8</v>
      </c>
      <c r="DG696">
        <v>16</v>
      </c>
      <c r="FK696" t="s">
        <v>1924</v>
      </c>
      <c r="FL696" t="s">
        <v>2011</v>
      </c>
      <c r="FM696">
        <v>12</v>
      </c>
      <c r="FN696" t="str">
        <f t="shared" si="30"/>
        <v>cvm!$FR$696#</v>
      </c>
      <c r="FO696" t="str" cm="1">
        <f t="array" ref="FO696">_xlfn.LET(_xlpm.x, FR696,
         _xlpm.cellAddress, "【 cvm!" &amp; ADDRESS(ROW(cvm内存选项表[[#This Row],[自检]]),COLUMN(cvm内存选项表[[#This Row],[自检]])) &amp; "】",
         _xlfn.IFS(ISBLANK(_xlpm.x),   "error:右侧选项不足" &amp;  _xlpm.cellAddress,
               ISERROR(_xlpm.x),   "error:右侧选项执行失败: cvm!" &amp; _xlpm.cellAddress,
               TRUE,             "ok")
)</f>
        <v>ok</v>
      </c>
      <c r="FR696" cm="1">
        <f t="array" ref="FR696:FS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96">
        <v>144</v>
      </c>
    </row>
    <row r="697" spans="2:175">
      <c r="B697" t="e" vm="1048">
        <v>#VALUE!</v>
      </c>
      <c r="C697" t="s">
        <v>1924</v>
      </c>
      <c r="D697" t="s">
        <v>2015</v>
      </c>
      <c r="E697">
        <v>16</v>
      </c>
      <c r="F697">
        <v>128</v>
      </c>
      <c r="G697" t="s">
        <v>2330</v>
      </c>
      <c r="H697">
        <v>2816</v>
      </c>
      <c r="I697">
        <v>1</v>
      </c>
      <c r="J697" t="s">
        <v>2777</v>
      </c>
      <c r="CY697" t="s">
        <v>17</v>
      </c>
      <c r="CZ697" t="s">
        <v>1984</v>
      </c>
      <c r="DA697">
        <v>64</v>
      </c>
      <c r="DB697" t="str">
        <f t="shared" si="29"/>
        <v>cvm!$DF$697#</v>
      </c>
      <c r="DC697" t="str" cm="1">
        <f t="array" ref="DC697">_xlfn.LET(_xlpm.x, DF697,
         _xlpm.cellAddress, "【 cvm!" &amp; ADDRESS(ROW(cvmCpu选项表[[#This Row],[自检]]),COLUMN(cvmCpu选项表[[#This Row],[自检]])) &amp; "】",
         _xlfn.IFS(ISBLANK(_xlpm.x),   "error:右侧选项不足" &amp;  _xlpm.cellAddress,
               ISERROR(_xlpm.x),   "error:右侧选项执行失败: cvm!" &amp; _xlpm.cellAddress,
               TRUE,             "ok")
)</f>
        <v>ok</v>
      </c>
      <c r="DF697" cm="1">
        <f t="array" ref="DF697:DG697">TRANSPOSE(
_xlfn.UNIQUE(
_xlfn._xlws.FILTER(cvm表[CPU],(cvm表[地域]=cvmCpu选项表[[#This Row],[地域]])
*IF(cvmCpu选项表[[#This Row],[机型]]="",TRUE,(cvm表[机型]=cvmCpu选项表[[#This Row],[机型]]))
*IF(cvmCpu选项表[[#This Row],[内存]]="",TRUE,(cvm表[内存]=cvmCpu选项表[[#This Row],[内存]]))))
)</f>
        <v>16</v>
      </c>
      <c r="DG697">
        <v>32</v>
      </c>
      <c r="FK697" t="s">
        <v>1924</v>
      </c>
      <c r="FL697" t="s">
        <v>2011</v>
      </c>
      <c r="FM697">
        <v>16</v>
      </c>
      <c r="FN697" t="str">
        <f t="shared" si="30"/>
        <v>cvm!$FR$697#</v>
      </c>
      <c r="FO697" t="str" cm="1">
        <f t="array" ref="FO697">_xlfn.LET(_xlpm.x, FR697,
         _xlpm.cellAddress, "【 cvm!" &amp; ADDRESS(ROW(cvm内存选项表[[#This Row],[自检]]),COLUMN(cvm内存选项表[[#This Row],[自检]])) &amp; "】",
         _xlfn.IFS(ISBLANK(_xlpm.x),   "error:右侧选项不足" &amp;  _xlpm.cellAddress,
               ISERROR(_xlpm.x),   "error:右侧选项执行失败: cvm!" &amp; _xlpm.cellAddress,
               TRUE,             "ok")
)</f>
        <v>ok</v>
      </c>
      <c r="FR697" cm="1">
        <f t="array" ref="FR697:FS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697">
        <v>192</v>
      </c>
    </row>
    <row r="698" spans="2:175">
      <c r="B698" t="e" vm="1049">
        <v>#VALUE!</v>
      </c>
      <c r="C698" t="s">
        <v>1924</v>
      </c>
      <c r="D698" t="s">
        <v>2015</v>
      </c>
      <c r="E698">
        <v>24</v>
      </c>
      <c r="F698">
        <v>192</v>
      </c>
      <c r="G698" t="s">
        <v>2392</v>
      </c>
      <c r="H698">
        <v>4224</v>
      </c>
      <c r="I698">
        <v>1</v>
      </c>
      <c r="J698" t="s">
        <v>2778</v>
      </c>
      <c r="CY698" t="s">
        <v>17</v>
      </c>
      <c r="CZ698" t="s">
        <v>1984</v>
      </c>
      <c r="DA698">
        <v>128</v>
      </c>
      <c r="DB698" t="str">
        <f t="shared" si="29"/>
        <v>cvm!$DF$698#</v>
      </c>
      <c r="DC698" t="str" cm="1">
        <f t="array" ref="DC698">_xlfn.LET(_xlpm.x, DF698,
         _xlpm.cellAddress, "【 cvm!" &amp; ADDRESS(ROW(cvmCpu选项表[[#This Row],[自检]]),COLUMN(cvmCpu选项表[[#This Row],[自检]])) &amp; "】",
         _xlfn.IFS(ISBLANK(_xlpm.x),   "error:右侧选项不足" &amp;  _xlpm.cellAddress,
               ISERROR(_xlpm.x),   "error:右侧选项执行失败: cvm!" &amp; _xlpm.cellAddress,
               TRUE,             "ok")
)</f>
        <v>ok</v>
      </c>
      <c r="DF698" cm="1">
        <f t="array" ref="DF698">TRANSPOSE(
_xlfn.UNIQUE(
_xlfn._xlws.FILTER(cvm表[CPU],(cvm表[地域]=cvmCpu选项表[[#This Row],[地域]])
*IF(cvmCpu选项表[[#This Row],[机型]]="",TRUE,(cvm表[机型]=cvmCpu选项表[[#This Row],[机型]]))
*IF(cvmCpu选项表[[#This Row],[内存]]="",TRUE,(cvm表[内存]=cvmCpu选项表[[#This Row],[内存]]))))
)</f>
        <v>32</v>
      </c>
      <c r="FK698" t="s">
        <v>1924</v>
      </c>
      <c r="FL698" t="s">
        <v>2011</v>
      </c>
      <c r="FM698">
        <v>32</v>
      </c>
      <c r="FN698" t="str">
        <f t="shared" si="30"/>
        <v>cvm!$FR$698#</v>
      </c>
      <c r="FO698" t="str" cm="1">
        <f t="array" ref="FO698">_xlfn.LET(_xlpm.x, FR698,
         _xlpm.cellAddress, "【 cvm!" &amp; ADDRESS(ROW(cvm内存选项表[[#This Row],[自检]]),COLUMN(cvm内存选项表[[#This Row],[自检]])) &amp; "】",
         _xlfn.IFS(ISBLANK(_xlpm.x),   "error:右侧选项不足" &amp;  _xlpm.cellAddress,
               ISERROR(_xlpm.x),   "error:右侧选项执行失败: cvm!" &amp; _xlpm.cellAddress,
               TRUE,             "ok")
)</f>
        <v>ok</v>
      </c>
      <c r="FR698" cm="1">
        <f t="array" ref="FR698:FS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698">
        <v>384</v>
      </c>
    </row>
    <row r="699" spans="2:175">
      <c r="B699" t="e" vm="1050">
        <v>#VALUE!</v>
      </c>
      <c r="C699" t="s">
        <v>1924</v>
      </c>
      <c r="D699" t="s">
        <v>2015</v>
      </c>
      <c r="E699">
        <v>32</v>
      </c>
      <c r="F699">
        <v>256</v>
      </c>
      <c r="G699" t="s">
        <v>2332</v>
      </c>
      <c r="H699">
        <v>5632</v>
      </c>
      <c r="I699">
        <v>1</v>
      </c>
      <c r="J699" t="s">
        <v>2779</v>
      </c>
      <c r="CY699" t="s">
        <v>17</v>
      </c>
      <c r="CZ699" t="s">
        <v>1984</v>
      </c>
      <c r="DA699">
        <v>192</v>
      </c>
      <c r="DB699" t="str">
        <f t="shared" si="29"/>
        <v>cvm!$DF$699#</v>
      </c>
      <c r="DC699" t="str" cm="1">
        <f t="array" ref="DC699">_xlfn.LET(_xlpm.x, DF699,
         _xlpm.cellAddress, "【 cvm!" &amp; ADDRESS(ROW(cvmCpu选项表[[#This Row],[自检]]),COLUMN(cvmCpu选项表[[#This Row],[自检]])) &amp; "】",
         _xlfn.IFS(ISBLANK(_xlpm.x),   "error:右侧选项不足" &amp;  _xlpm.cellAddress,
               ISERROR(_xlpm.x),   "error:右侧选项执行失败: cvm!" &amp; _xlpm.cellAddress,
               TRUE,             "ok")
)</f>
        <v>ok</v>
      </c>
      <c r="DF699" cm="1">
        <f t="array" ref="DF699">TRANSPOSE(
_xlfn.UNIQUE(
_xlfn._xlws.FILTER(cvm表[CPU],(cvm表[地域]=cvmCpu选项表[[#This Row],[地域]])
*IF(cvmCpu选项表[[#This Row],[机型]]="",TRUE,(cvm表[机型]=cvmCpu选项表[[#This Row],[机型]]))
*IF(cvmCpu选项表[[#This Row],[内存]]="",TRUE,(cvm表[内存]=cvmCpu选项表[[#This Row],[内存]]))))
)</f>
        <v>48</v>
      </c>
      <c r="FK699" t="s">
        <v>1924</v>
      </c>
      <c r="FL699" t="s">
        <v>2011</v>
      </c>
      <c r="FM699">
        <v>64</v>
      </c>
      <c r="FN699" t="str">
        <f t="shared" si="30"/>
        <v>cvm!$FR$699#</v>
      </c>
      <c r="FO699" t="str" cm="1">
        <f t="array" ref="FO699">_xlfn.LET(_xlpm.x, FR699,
         _xlpm.cellAddress, "【 cvm!" &amp; ADDRESS(ROW(cvm内存选项表[[#This Row],[自检]]),COLUMN(cvm内存选项表[[#This Row],[自检]])) &amp; "】",
         _xlfn.IFS(ISBLANK(_xlpm.x),   "error:右侧选项不足" &amp;  _xlpm.cellAddress,
               ISERROR(_xlpm.x),   "error:右侧选项执行失败: cvm!" &amp; _xlpm.cellAddress,
               TRUE,             "ok")
)</f>
        <v>ok</v>
      </c>
      <c r="FR699" cm="1">
        <f t="array" ref="FR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75">
      <c r="B700" t="e" vm="1051">
        <v>#VALUE!</v>
      </c>
      <c r="C700" t="s">
        <v>1924</v>
      </c>
      <c r="D700" t="s">
        <v>2015</v>
      </c>
      <c r="E700">
        <v>48</v>
      </c>
      <c r="F700">
        <v>384</v>
      </c>
      <c r="G700" t="s">
        <v>2334</v>
      </c>
      <c r="H700">
        <v>8448</v>
      </c>
      <c r="I700">
        <v>1</v>
      </c>
      <c r="J700" t="s">
        <v>2780</v>
      </c>
      <c r="CY700" t="s">
        <v>17</v>
      </c>
      <c r="CZ700" t="s">
        <v>1984</v>
      </c>
      <c r="DA700">
        <v>96</v>
      </c>
      <c r="DB700" t="str">
        <f t="shared" si="29"/>
        <v>cvm!$DF$700#</v>
      </c>
      <c r="DC700" t="str" cm="1">
        <f t="array" ref="DC700">_xlfn.LET(_xlpm.x, DF700,
         _xlpm.cellAddress, "【 cvm!" &amp; ADDRESS(ROW(cvmCpu选项表[[#This Row],[自检]]),COLUMN(cvmCpu选项表[[#This Row],[自检]])) &amp; "】",
         _xlfn.IFS(ISBLANK(_xlpm.x),   "error:右侧选项不足" &amp;  _xlpm.cellAddress,
               ISERROR(_xlpm.x),   "error:右侧选项执行失败: cvm!" &amp; _xlpm.cellAddress,
               TRUE,             "ok")
)</f>
        <v>ok</v>
      </c>
      <c r="DF700" cm="1">
        <f t="array" ref="DF700">TRANSPOSE(
_xlfn.UNIQUE(
_xlfn._xlws.FILTER(cvm表[CPU],(cvm表[地域]=cvmCpu选项表[[#This Row],[地域]])
*IF(cvmCpu选项表[[#This Row],[机型]]="",TRUE,(cvm表[机型]=cvmCpu选项表[[#This Row],[机型]]))
*IF(cvmCpu选项表[[#This Row],[内存]]="",TRUE,(cvm表[内存]=cvmCpu选项表[[#This Row],[内存]]))))
)</f>
        <v>48</v>
      </c>
      <c r="FK700" t="s">
        <v>1924</v>
      </c>
      <c r="FL700" t="s">
        <v>2011</v>
      </c>
      <c r="FM700">
        <v>72</v>
      </c>
      <c r="FN700" t="str">
        <f t="shared" si="30"/>
        <v>cvm!$FR$700#</v>
      </c>
      <c r="FO700" t="str" cm="1">
        <f t="array" ref="FO700">_xlfn.LET(_xlpm.x, FR700,
         _xlpm.cellAddress, "【 cvm!" &amp; ADDRESS(ROW(cvm内存选项表[[#This Row],[自检]]),COLUMN(cvm内存选项表[[#This Row],[自检]])) &amp; "】",
         _xlfn.IFS(ISBLANK(_xlpm.x),   "error:右侧选项不足" &amp;  _xlpm.cellAddress,
               ISERROR(_xlpm.x),   "error:右侧选项执行失败: cvm!" &amp; _xlpm.cellAddress,
               TRUE,             "ok")
)</f>
        <v>ok</v>
      </c>
      <c r="FR700" cm="1">
        <f t="array" ref="FR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75">
      <c r="B701" t="e" vm="1052">
        <v>#VALUE!</v>
      </c>
      <c r="C701" t="s">
        <v>1924</v>
      </c>
      <c r="D701" t="s">
        <v>2015</v>
      </c>
      <c r="E701">
        <v>56</v>
      </c>
      <c r="F701">
        <v>448</v>
      </c>
      <c r="G701" t="s">
        <v>2396</v>
      </c>
      <c r="H701">
        <v>9856</v>
      </c>
      <c r="I701">
        <v>1</v>
      </c>
      <c r="J701" t="s">
        <v>2781</v>
      </c>
      <c r="CY701" t="s">
        <v>17</v>
      </c>
      <c r="CZ701" t="s">
        <v>1984</v>
      </c>
      <c r="DA701">
        <v>216</v>
      </c>
      <c r="DB701" t="str">
        <f t="shared" si="29"/>
        <v>cvm!$DF$701#</v>
      </c>
      <c r="DC701" t="str" cm="1">
        <f t="array" ref="DC701">_xlfn.LET(_xlpm.x, DF701,
         _xlpm.cellAddress, "【 cvm!" &amp; ADDRESS(ROW(cvmCpu选项表[[#This Row],[自检]]),COLUMN(cvmCpu选项表[[#This Row],[自检]])) &amp; "】",
         _xlfn.IFS(ISBLANK(_xlpm.x),   "error:右侧选项不足" &amp;  _xlpm.cellAddress,
               ISERROR(_xlpm.x),   "error:右侧选项执行失败: cvm!" &amp; _xlpm.cellAddress,
               TRUE,             "ok")
)</f>
        <v>ok</v>
      </c>
      <c r="DF701" cm="1">
        <f t="array" ref="DF701">TRANSPOSE(
_xlfn.UNIQUE(
_xlfn._xlws.FILTER(cvm表[CPU],(cvm表[地域]=cvmCpu选项表[[#This Row],[地域]])
*IF(cvmCpu选项表[[#This Row],[机型]]="",TRUE,(cvm表[机型]=cvmCpu选项表[[#This Row],[机型]]))
*IF(cvmCpu选项表[[#This Row],[内存]]="",TRUE,(cvm表[内存]=cvmCpu选项表[[#This Row],[内存]]))))
)</f>
        <v>62</v>
      </c>
      <c r="FK701" t="s">
        <v>1924</v>
      </c>
      <c r="FL701" t="s">
        <v>2015</v>
      </c>
      <c r="FM701">
        <v>1</v>
      </c>
      <c r="FN701" t="str">
        <f t="shared" si="30"/>
        <v>cvm!$FR$701#</v>
      </c>
      <c r="FO701" t="str" cm="1">
        <f t="array" ref="FO701">_xlfn.LET(_xlpm.x, FR701,
         _xlpm.cellAddress, "【 cvm!" &amp; ADDRESS(ROW(cvm内存选项表[[#This Row],[自检]]),COLUMN(cvm内存选项表[[#This Row],[自检]])) &amp; "】",
         _xlfn.IFS(ISBLANK(_xlpm.x),   "error:右侧选项不足" &amp;  _xlpm.cellAddress,
               ISERROR(_xlpm.x),   "error:右侧选项执行失败: cvm!" &amp; _xlpm.cellAddress,
               TRUE,             "ok")
)</f>
        <v>ok</v>
      </c>
      <c r="FR701" cm="1">
        <f t="array" ref="FR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75">
      <c r="B702" t="e" vm="1053">
        <v>#VALUE!</v>
      </c>
      <c r="C702" t="s">
        <v>1924</v>
      </c>
      <c r="D702" t="s">
        <v>2017</v>
      </c>
      <c r="E702">
        <v>1</v>
      </c>
      <c r="F702">
        <v>8</v>
      </c>
      <c r="G702" t="s">
        <v>2324</v>
      </c>
      <c r="H702">
        <v>165</v>
      </c>
      <c r="I702">
        <v>1</v>
      </c>
      <c r="J702" t="s">
        <v>2782</v>
      </c>
      <c r="CY702" t="s">
        <v>17</v>
      </c>
      <c r="CZ702" t="s">
        <v>1984</v>
      </c>
      <c r="DA702">
        <v>256</v>
      </c>
      <c r="DB702" t="str">
        <f t="shared" si="29"/>
        <v>cvm!$DF$702#</v>
      </c>
      <c r="DC702" t="str" cm="1">
        <f t="array" ref="DC702">_xlfn.LET(_xlpm.x, DF702,
         _xlpm.cellAddress, "【 cvm!" &amp; ADDRESS(ROW(cvmCpu选项表[[#This Row],[自检]]),COLUMN(cvmCpu选项表[[#This Row],[自检]])) &amp; "】",
         _xlfn.IFS(ISBLANK(_xlpm.x),   "error:右侧选项不足" &amp;  _xlpm.cellAddress,
               ISERROR(_xlpm.x),   "error:右侧选项执行失败: cvm!" &amp; _xlpm.cellAddress,
               TRUE,             "ok")
)</f>
        <v>ok</v>
      </c>
      <c r="DF702" cm="1">
        <f t="array" ref="DF702">TRANSPOSE(
_xlfn.UNIQUE(
_xlfn._xlws.FILTER(cvm表[CPU],(cvm表[地域]=cvmCpu选项表[[#This Row],[地域]])
*IF(cvmCpu选项表[[#This Row],[机型]]="",TRUE,(cvm表[机型]=cvmCpu选项表[[#This Row],[机型]]))
*IF(cvmCpu选项表[[#This Row],[内存]]="",TRUE,(cvm表[内存]=cvmCpu选项表[[#This Row],[内存]]))))
)</f>
        <v>64</v>
      </c>
      <c r="FK702" t="s">
        <v>1924</v>
      </c>
      <c r="FL702" t="s">
        <v>2015</v>
      </c>
      <c r="FM702">
        <v>2</v>
      </c>
      <c r="FN702" t="str">
        <f t="shared" si="30"/>
        <v>cvm!$FR$702#</v>
      </c>
      <c r="FO702" t="str" cm="1">
        <f t="array" ref="FO702">_xlfn.LET(_xlpm.x, FR702,
         _xlpm.cellAddress, "【 cvm!" &amp; ADDRESS(ROW(cvm内存选项表[[#This Row],[自检]]),COLUMN(cvm内存选项表[[#This Row],[自检]])) &amp; "】",
         _xlfn.IFS(ISBLANK(_xlpm.x),   "error:右侧选项不足" &amp;  _xlpm.cellAddress,
               ISERROR(_xlpm.x),   "error:右侧选项执行失败: cvm!" &amp; _xlpm.cellAddress,
               TRUE,             "ok")
)</f>
        <v>ok</v>
      </c>
      <c r="FR702" cm="1">
        <f t="array" ref="FR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75">
      <c r="B703" t="e" vm="1054">
        <v>#VALUE!</v>
      </c>
      <c r="C703" t="s">
        <v>1924</v>
      </c>
      <c r="D703" t="s">
        <v>2017</v>
      </c>
      <c r="E703">
        <v>2</v>
      </c>
      <c r="F703">
        <v>16</v>
      </c>
      <c r="G703" t="s">
        <v>2350</v>
      </c>
      <c r="H703">
        <v>330</v>
      </c>
      <c r="I703">
        <v>1</v>
      </c>
      <c r="J703" t="s">
        <v>2783</v>
      </c>
      <c r="CY703" t="s">
        <v>17</v>
      </c>
      <c r="CZ703" t="s">
        <v>1984</v>
      </c>
      <c r="DA703">
        <v>432</v>
      </c>
      <c r="DB703" t="str">
        <f t="shared" si="29"/>
        <v>cvm!$DF$703#</v>
      </c>
      <c r="DC703" t="str" cm="1">
        <f t="array" ref="DC703">_xlfn.LET(_xlpm.x, DF703,
         _xlpm.cellAddress, "【 cvm!" &amp; ADDRESS(ROW(cvmCpu选项表[[#This Row],[自检]]),COLUMN(cvmCpu选项表[[#This Row],[自检]])) &amp; "】",
         _xlfn.IFS(ISBLANK(_xlpm.x),   "error:右侧选项不足" &amp;  _xlpm.cellAddress,
               ISERROR(_xlpm.x),   "error:右侧选项执行失败: cvm!" &amp; _xlpm.cellAddress,
               TRUE,             "ok")
)</f>
        <v>ok</v>
      </c>
      <c r="DF703" cm="1">
        <f t="array" ref="DF703">TRANSPOSE(
_xlfn.UNIQUE(
_xlfn._xlws.FILTER(cvm表[CPU],(cvm表[地域]=cvmCpu选项表[[#This Row],[地域]])
*IF(cvmCpu选项表[[#This Row],[机型]]="",TRUE,(cvm表[机型]=cvmCpu选项表[[#This Row],[机型]]))
*IF(cvmCpu选项表[[#This Row],[内存]]="",TRUE,(cvm表[内存]=cvmCpu选项表[[#This Row],[内存]]))))
)</f>
        <v>124</v>
      </c>
      <c r="FK703" t="s">
        <v>1924</v>
      </c>
      <c r="FL703" t="s">
        <v>2015</v>
      </c>
      <c r="FM703">
        <v>4</v>
      </c>
      <c r="FN703" t="str">
        <f t="shared" si="30"/>
        <v>cvm!$FR$703#</v>
      </c>
      <c r="FO703" t="str" cm="1">
        <f t="array" ref="FO703">_xlfn.LET(_xlpm.x, FR703,
         _xlpm.cellAddress, "【 cvm!" &amp; ADDRESS(ROW(cvm内存选项表[[#This Row],[自检]]),COLUMN(cvm内存选项表[[#This Row],[自检]])) &amp; "】",
         _xlfn.IFS(ISBLANK(_xlpm.x),   "error:右侧选项不足" &amp;  _xlpm.cellAddress,
               ISERROR(_xlpm.x),   "error:右侧选项执行失败: cvm!" &amp; _xlpm.cellAddress,
               TRUE,             "ok")
)</f>
        <v>ok</v>
      </c>
      <c r="FR703" cm="1">
        <f t="array" ref="FR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75">
      <c r="B704" t="e" vm="1055">
        <v>#VALUE!</v>
      </c>
      <c r="C704" t="s">
        <v>1924</v>
      </c>
      <c r="D704" t="s">
        <v>2017</v>
      </c>
      <c r="E704">
        <v>4</v>
      </c>
      <c r="F704">
        <v>32</v>
      </c>
      <c r="G704" t="s">
        <v>2326</v>
      </c>
      <c r="H704">
        <v>660</v>
      </c>
      <c r="I704">
        <v>1</v>
      </c>
      <c r="J704" t="s">
        <v>2784</v>
      </c>
      <c r="CY704" t="s">
        <v>17</v>
      </c>
      <c r="CZ704" t="s">
        <v>1987</v>
      </c>
      <c r="DA704">
        <v>2</v>
      </c>
      <c r="DB704" t="str">
        <f t="shared" si="29"/>
        <v>cvm!$DF$704#</v>
      </c>
      <c r="DC704" t="str" cm="1">
        <f t="array" ref="DC704">_xlfn.LET(_xlpm.x, DF704,
         _xlpm.cellAddress, "【 cvm!" &amp; ADDRESS(ROW(cvmCpu选项表[[#This Row],[自检]]),COLUMN(cvmCpu选项表[[#This Row],[自检]])) &amp; "】",
         _xlfn.IFS(ISBLANK(_xlpm.x),   "error:右侧选项不足" &amp;  _xlpm.cellAddress,
               ISERROR(_xlpm.x),   "error:右侧选项执行失败: cvm!" &amp; _xlpm.cellAddress,
               TRUE,             "ok")
)</f>
        <v>ok</v>
      </c>
      <c r="DF704" cm="1">
        <f t="array" ref="DF704">TRANSPOSE(
_xlfn.UNIQUE(
_xlfn._xlws.FILTER(cvm表[CPU],(cvm表[地域]=cvmCpu选项表[[#This Row],[地域]])
*IF(cvmCpu选项表[[#This Row],[机型]]="",TRUE,(cvm表[机型]=cvmCpu选项表[[#This Row],[机型]]))
*IF(cvmCpu选项表[[#This Row],[内存]]="",TRUE,(cvm表[内存]=cvmCpu选项表[[#This Row],[内存]]))))
)</f>
        <v>1</v>
      </c>
      <c r="FK704" t="s">
        <v>1924</v>
      </c>
      <c r="FL704" t="s">
        <v>2015</v>
      </c>
      <c r="FM704">
        <v>8</v>
      </c>
      <c r="FN704" t="str">
        <f t="shared" si="30"/>
        <v>cvm!$FR$704#</v>
      </c>
      <c r="FO704" t="str" cm="1">
        <f t="array" ref="FO704">_xlfn.LET(_xlpm.x, FR704,
         _xlpm.cellAddress, "【 cvm!" &amp; ADDRESS(ROW(cvm内存选项表[[#This Row],[自检]]),COLUMN(cvm内存选项表[[#This Row],[自检]])) &amp; "】",
         _xlfn.IFS(ISBLANK(_xlpm.x),   "error:右侧选项不足" &amp;  _xlpm.cellAddress,
               ISERROR(_xlpm.x),   "error:右侧选项执行失败: cvm!" &amp; _xlpm.cellAddress,
               TRUE,             "ok")
)</f>
        <v>ok</v>
      </c>
      <c r="FR704" cm="1">
        <f t="array" ref="FR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74">
      <c r="B705" t="e" vm="1056">
        <v>#VALUE!</v>
      </c>
      <c r="C705" t="s">
        <v>1924</v>
      </c>
      <c r="D705" t="s">
        <v>2017</v>
      </c>
      <c r="E705">
        <v>8</v>
      </c>
      <c r="F705">
        <v>64</v>
      </c>
      <c r="G705" t="s">
        <v>2328</v>
      </c>
      <c r="H705">
        <v>1320</v>
      </c>
      <c r="I705">
        <v>1</v>
      </c>
      <c r="J705" t="s">
        <v>2785</v>
      </c>
      <c r="CY705" t="s">
        <v>17</v>
      </c>
      <c r="CZ705" t="s">
        <v>1987</v>
      </c>
      <c r="DA705">
        <v>4</v>
      </c>
      <c r="DB705" t="str">
        <f t="shared" si="29"/>
        <v>cvm!$DF$705#</v>
      </c>
      <c r="DC705" t="str" cm="1">
        <f t="array" ref="DC705">_xlfn.LET(_xlpm.x, DF705,
         _xlpm.cellAddress, "【 cvm!" &amp; ADDRESS(ROW(cvmCpu选项表[[#This Row],[自检]]),COLUMN(cvmCpu选项表[[#This Row],[自检]])) &amp; "】",
         _xlfn.IFS(ISBLANK(_xlpm.x),   "error:右侧选项不足" &amp;  _xlpm.cellAddress,
               ISERROR(_xlpm.x),   "error:右侧选项执行失败: cvm!" &amp; _xlpm.cellAddress,
               TRUE,             "ok")
)</f>
        <v>ok</v>
      </c>
      <c r="DF705" cm="1">
        <f t="array" ref="DF705:DG705">TRANSPOSE(
_xlfn.UNIQUE(
_xlfn._xlws.FILTER(cvm表[CPU],(cvm表[地域]=cvmCpu选项表[[#This Row],[地域]])
*IF(cvmCpu选项表[[#This Row],[机型]]="",TRUE,(cvm表[机型]=cvmCpu选项表[[#This Row],[机型]]))
*IF(cvmCpu选项表[[#This Row],[内存]]="",TRUE,(cvm表[内存]=cvmCpu选项表[[#This Row],[内存]]))))
)</f>
        <v>1</v>
      </c>
      <c r="DG705">
        <v>2</v>
      </c>
      <c r="FK705" t="s">
        <v>1924</v>
      </c>
      <c r="FL705" t="s">
        <v>2015</v>
      </c>
      <c r="FM705">
        <v>12</v>
      </c>
      <c r="FN705" t="str">
        <f t="shared" si="30"/>
        <v>cvm!$FR$705#</v>
      </c>
      <c r="FO705" t="str" cm="1">
        <f t="array" ref="FO705">_xlfn.LET(_xlpm.x, FR705,
         _xlpm.cellAddress, "【 cvm!" &amp; ADDRESS(ROW(cvm内存选项表[[#This Row],[自检]]),COLUMN(cvm内存选项表[[#This Row],[自检]])) &amp; "】",
         _xlfn.IFS(ISBLANK(_xlpm.x),   "error:右侧选项不足" &amp;  _xlpm.cellAddress,
               ISERROR(_xlpm.x),   "error:右侧选项执行失败: cvm!" &amp; _xlpm.cellAddress,
               TRUE,             "ok")
)</f>
        <v>ok</v>
      </c>
      <c r="FR705" cm="1">
        <f t="array" ref="FR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74">
      <c r="B706" t="e" vm="1057">
        <v>#VALUE!</v>
      </c>
      <c r="C706" t="s">
        <v>1924</v>
      </c>
      <c r="D706" t="s">
        <v>2017</v>
      </c>
      <c r="E706">
        <v>12</v>
      </c>
      <c r="F706">
        <v>96</v>
      </c>
      <c r="G706" t="s">
        <v>2354</v>
      </c>
      <c r="H706">
        <v>1980</v>
      </c>
      <c r="I706">
        <v>1</v>
      </c>
      <c r="J706" t="s">
        <v>2786</v>
      </c>
      <c r="CY706" t="s">
        <v>17</v>
      </c>
      <c r="CZ706" t="s">
        <v>1987</v>
      </c>
      <c r="DA706">
        <v>8</v>
      </c>
      <c r="DB706" t="str">
        <f t="shared" ref="DB706:DB769" si="31">"cvm!"&amp;ADDRESS(ROW(DF706),COLUMN(DF706)) &amp; "#"</f>
        <v>cvm!$DF$706#</v>
      </c>
      <c r="DC706" t="str" cm="1">
        <f t="array" ref="DC706">_xlfn.LET(_xlpm.x, DF706,
         _xlpm.cellAddress, "【 cvm!" &amp; ADDRESS(ROW(cvmCpu选项表[[#This Row],[自检]]),COLUMN(cvmCpu选项表[[#This Row],[自检]])) &amp; "】",
         _xlfn.IFS(ISBLANK(_xlpm.x),   "error:右侧选项不足" &amp;  _xlpm.cellAddress,
               ISERROR(_xlpm.x),   "error:右侧选项执行失败: cvm!" &amp; _xlpm.cellAddress,
               TRUE,             "ok")
)</f>
        <v>ok</v>
      </c>
      <c r="DF706" cm="1">
        <f t="array" ref="DF706:DG706">TRANSPOSE(
_xlfn.UNIQUE(
_xlfn._xlws.FILTER(cvm表[CPU],(cvm表[地域]=cvmCpu选项表[[#This Row],[地域]])
*IF(cvmCpu选项表[[#This Row],[机型]]="",TRUE,(cvm表[机型]=cvmCpu选项表[[#This Row],[机型]]))
*IF(cvmCpu选项表[[#This Row],[内存]]="",TRUE,(cvm表[内存]=cvmCpu选项表[[#This Row],[内存]]))))
)</f>
        <v>2</v>
      </c>
      <c r="DG706">
        <v>4</v>
      </c>
      <c r="FK706" t="s">
        <v>1924</v>
      </c>
      <c r="FL706" t="s">
        <v>2015</v>
      </c>
      <c r="FM706">
        <v>16</v>
      </c>
      <c r="FN706" t="str">
        <f t="shared" ref="FN706:FN769" si="32">"cvm!"&amp;ADDRESS(ROW(FR706),COLUMN(FR706)) &amp; "#"</f>
        <v>cvm!$FR$706#</v>
      </c>
      <c r="FO706" t="str" cm="1">
        <f t="array" ref="FO706">_xlfn.LET(_xlpm.x, FR706,
         _xlpm.cellAddress, "【 cvm!" &amp; ADDRESS(ROW(cvm内存选项表[[#This Row],[自检]]),COLUMN(cvm内存选项表[[#This Row],[自检]])) &amp; "】",
         _xlfn.IFS(ISBLANK(_xlpm.x),   "error:右侧选项不足" &amp;  _xlpm.cellAddress,
               ISERROR(_xlpm.x),   "error:右侧选项执行失败: cvm!" &amp; _xlpm.cellAddress,
               TRUE,             "ok")
)</f>
        <v>ok</v>
      </c>
      <c r="FR706" cm="1">
        <f t="array" ref="FR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74">
      <c r="B707" t="e" vm="1058">
        <v>#VALUE!</v>
      </c>
      <c r="C707" t="s">
        <v>1924</v>
      </c>
      <c r="D707" t="s">
        <v>2017</v>
      </c>
      <c r="E707">
        <v>16</v>
      </c>
      <c r="F707">
        <v>128</v>
      </c>
      <c r="G707" t="s">
        <v>2330</v>
      </c>
      <c r="H707">
        <v>2640</v>
      </c>
      <c r="I707">
        <v>1</v>
      </c>
      <c r="J707" t="s">
        <v>2787</v>
      </c>
      <c r="CY707" t="s">
        <v>17</v>
      </c>
      <c r="CZ707" t="s">
        <v>1987</v>
      </c>
      <c r="DA707">
        <v>16</v>
      </c>
      <c r="DB707" t="str">
        <f t="shared" si="31"/>
        <v>cvm!$DF$707#</v>
      </c>
      <c r="DC707" t="str" cm="1">
        <f t="array" ref="DC707">_xlfn.LET(_xlpm.x, DF707,
         _xlpm.cellAddress, "【 cvm!" &amp; ADDRESS(ROW(cvmCpu选项表[[#This Row],[自检]]),COLUMN(cvmCpu选项表[[#This Row],[自检]])) &amp; "】",
         _xlfn.IFS(ISBLANK(_xlpm.x),   "error:右侧选项不足" &amp;  _xlpm.cellAddress,
               ISERROR(_xlpm.x),   "error:右侧选项执行失败: cvm!" &amp; _xlpm.cellAddress,
               TRUE,             "ok")
)</f>
        <v>ok</v>
      </c>
      <c r="DF707" cm="1">
        <f t="array" ref="DF707:DG707">TRANSPOSE(
_xlfn.UNIQUE(
_xlfn._xlws.FILTER(cvm表[CPU],(cvm表[地域]=cvmCpu选项表[[#This Row],[地域]])
*IF(cvmCpu选项表[[#This Row],[机型]]="",TRUE,(cvm表[机型]=cvmCpu选项表[[#This Row],[机型]]))
*IF(cvmCpu选项表[[#This Row],[内存]]="",TRUE,(cvm表[内存]=cvmCpu选项表[[#This Row],[内存]]))))
)</f>
        <v>4</v>
      </c>
      <c r="DG707">
        <v>8</v>
      </c>
      <c r="FK707" t="s">
        <v>1924</v>
      </c>
      <c r="FL707" t="s">
        <v>2015</v>
      </c>
      <c r="FM707">
        <v>24</v>
      </c>
      <c r="FN707" t="str">
        <f t="shared" si="32"/>
        <v>cvm!$FR$707#</v>
      </c>
      <c r="FO707" t="str" cm="1">
        <f t="array" ref="FO707">_xlfn.LET(_xlpm.x, FR707,
         _xlpm.cellAddress, "【 cvm!" &amp; ADDRESS(ROW(cvm内存选项表[[#This Row],[自检]]),COLUMN(cvm内存选项表[[#This Row],[自检]])) &amp; "】",
         _xlfn.IFS(ISBLANK(_xlpm.x),   "error:右侧选项不足" &amp;  _xlpm.cellAddress,
               ISERROR(_xlpm.x),   "error:右侧选项执行失败: cvm!" &amp; _xlpm.cellAddress,
               TRUE,             "ok")
)</f>
        <v>ok</v>
      </c>
      <c r="FR707" cm="1">
        <f t="array" ref="FR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74">
      <c r="B708" t="e" vm="1059">
        <v>#VALUE!</v>
      </c>
      <c r="C708" t="s">
        <v>1924</v>
      </c>
      <c r="D708" t="s">
        <v>2017</v>
      </c>
      <c r="E708">
        <v>24</v>
      </c>
      <c r="F708">
        <v>192</v>
      </c>
      <c r="G708" t="s">
        <v>2392</v>
      </c>
      <c r="H708">
        <v>3960</v>
      </c>
      <c r="I708">
        <v>1</v>
      </c>
      <c r="J708" t="s">
        <v>2788</v>
      </c>
      <c r="CY708" t="s">
        <v>17</v>
      </c>
      <c r="CZ708" t="s">
        <v>1987</v>
      </c>
      <c r="DA708">
        <v>32</v>
      </c>
      <c r="DB708" t="str">
        <f t="shared" si="31"/>
        <v>cvm!$DF$708#</v>
      </c>
      <c r="DC708" t="str" cm="1">
        <f t="array" ref="DC708">_xlfn.LET(_xlpm.x, DF708,
         _xlpm.cellAddress, "【 cvm!" &amp; ADDRESS(ROW(cvmCpu选项表[[#This Row],[自检]]),COLUMN(cvmCpu选项表[[#This Row],[自检]])) &amp; "】",
         _xlfn.IFS(ISBLANK(_xlpm.x),   "error:右侧选项不足" &amp;  _xlpm.cellAddress,
               ISERROR(_xlpm.x),   "error:右侧选项执行失败: cvm!" &amp; _xlpm.cellAddress,
               TRUE,             "ok")
)</f>
        <v>ok</v>
      </c>
      <c r="DF708" cm="1">
        <f t="array" ref="DF708:DG708">TRANSPOSE(
_xlfn.UNIQUE(
_xlfn._xlws.FILTER(cvm表[CPU],(cvm表[地域]=cvmCpu选项表[[#This Row],[地域]])
*IF(cvmCpu选项表[[#This Row],[机型]]="",TRUE,(cvm表[机型]=cvmCpu选项表[[#This Row],[机型]]))
*IF(cvmCpu选项表[[#This Row],[内存]]="",TRUE,(cvm表[内存]=cvmCpu选项表[[#This Row],[内存]]))))
)</f>
        <v>8</v>
      </c>
      <c r="DG708">
        <v>16</v>
      </c>
      <c r="FK708" t="s">
        <v>1924</v>
      </c>
      <c r="FL708" t="s">
        <v>2015</v>
      </c>
      <c r="FM708">
        <v>32</v>
      </c>
      <c r="FN708" t="str">
        <f t="shared" si="32"/>
        <v>cvm!$FR$708#</v>
      </c>
      <c r="FO708" t="str" cm="1">
        <f t="array" ref="FO708">_xlfn.LET(_xlpm.x, FR708,
         _xlpm.cellAddress, "【 cvm!" &amp; ADDRESS(ROW(cvm内存选项表[[#This Row],[自检]]),COLUMN(cvm内存选项表[[#This Row],[自检]])) &amp; "】",
         _xlfn.IFS(ISBLANK(_xlpm.x),   "error:右侧选项不足" &amp;  _xlpm.cellAddress,
               ISERROR(_xlpm.x),   "error:右侧选项执行失败: cvm!" &amp; _xlpm.cellAddress,
               TRUE,             "ok")
)</f>
        <v>ok</v>
      </c>
      <c r="FR708" cm="1">
        <f t="array" ref="FR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74">
      <c r="B709" t="e" vm="1060">
        <v>#VALUE!</v>
      </c>
      <c r="C709" t="s">
        <v>1924</v>
      </c>
      <c r="D709" t="s">
        <v>2017</v>
      </c>
      <c r="E709">
        <v>32</v>
      </c>
      <c r="F709">
        <v>256</v>
      </c>
      <c r="G709" t="s">
        <v>2332</v>
      </c>
      <c r="H709">
        <v>5280</v>
      </c>
      <c r="I709">
        <v>1</v>
      </c>
      <c r="J709" t="s">
        <v>2789</v>
      </c>
      <c r="CY709" t="s">
        <v>17</v>
      </c>
      <c r="CZ709" t="s">
        <v>1987</v>
      </c>
      <c r="DA709">
        <v>64</v>
      </c>
      <c r="DB709" t="str">
        <f t="shared" si="31"/>
        <v>cvm!$DF$709#</v>
      </c>
      <c r="DC709" t="str" cm="1">
        <f t="array" ref="DC709">_xlfn.LET(_xlpm.x, DF709,
         _xlpm.cellAddress, "【 cvm!" &amp; ADDRESS(ROW(cvmCpu选项表[[#This Row],[自检]]),COLUMN(cvmCpu选项表[[#This Row],[自检]])) &amp; "】",
         _xlfn.IFS(ISBLANK(_xlpm.x),   "error:右侧选项不足" &amp;  _xlpm.cellAddress,
               ISERROR(_xlpm.x),   "error:右侧选项执行失败: cvm!" &amp; _xlpm.cellAddress,
               TRUE,             "ok")
)</f>
        <v>ok</v>
      </c>
      <c r="DF709" cm="1">
        <f t="array" ref="DF709:DG709">TRANSPOSE(
_xlfn.UNIQUE(
_xlfn._xlws.FILTER(cvm表[CPU],(cvm表[地域]=cvmCpu选项表[[#This Row],[地域]])
*IF(cvmCpu选项表[[#This Row],[机型]]="",TRUE,(cvm表[机型]=cvmCpu选项表[[#This Row],[机型]]))
*IF(cvmCpu选项表[[#This Row],[内存]]="",TRUE,(cvm表[内存]=cvmCpu选项表[[#This Row],[内存]]))))
)</f>
        <v>16</v>
      </c>
      <c r="DG709">
        <v>32</v>
      </c>
      <c r="FK709" t="s">
        <v>1924</v>
      </c>
      <c r="FL709" t="s">
        <v>2015</v>
      </c>
      <c r="FM709">
        <v>48</v>
      </c>
      <c r="FN709" t="str">
        <f t="shared" si="32"/>
        <v>cvm!$FR$709#</v>
      </c>
      <c r="FO709" t="str" cm="1">
        <f t="array" ref="FO709">_xlfn.LET(_xlpm.x, FR709,
         _xlpm.cellAddress, "【 cvm!" &amp; ADDRESS(ROW(cvm内存选项表[[#This Row],[自检]]),COLUMN(cvm内存选项表[[#This Row],[自检]])) &amp; "】",
         _xlfn.IFS(ISBLANK(_xlpm.x),   "error:右侧选项不足" &amp;  _xlpm.cellAddress,
               ISERROR(_xlpm.x),   "error:右侧选项执行失败: cvm!" &amp; _xlpm.cellAddress,
               TRUE,             "ok")
)</f>
        <v>ok</v>
      </c>
      <c r="FR709" cm="1">
        <f t="array" ref="FR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74">
      <c r="B710" t="e" vm="1061">
        <v>#VALUE!</v>
      </c>
      <c r="C710" t="s">
        <v>1924</v>
      </c>
      <c r="D710" t="s">
        <v>2019</v>
      </c>
      <c r="E710">
        <v>16</v>
      </c>
      <c r="F710">
        <v>96</v>
      </c>
      <c r="G710" t="s">
        <v>2406</v>
      </c>
      <c r="H710">
        <v>13748</v>
      </c>
      <c r="I710">
        <v>1</v>
      </c>
      <c r="J710" t="s">
        <v>2790</v>
      </c>
      <c r="CY710" t="s">
        <v>17</v>
      </c>
      <c r="CZ710" t="s">
        <v>1987</v>
      </c>
      <c r="DA710">
        <v>48</v>
      </c>
      <c r="DB710" t="str">
        <f t="shared" si="31"/>
        <v>cvm!$DF$710#</v>
      </c>
      <c r="DC710" t="str" cm="1">
        <f t="array" ref="DC710">_xlfn.LET(_xlpm.x, DF710,
         _xlpm.cellAddress, "【 cvm!" &amp; ADDRESS(ROW(cvmCpu选项表[[#This Row],[自检]]),COLUMN(cvmCpu选项表[[#This Row],[自检]])) &amp; "】",
         _xlfn.IFS(ISBLANK(_xlpm.x),   "error:右侧选项不足" &amp;  _xlpm.cellAddress,
               ISERROR(_xlpm.x),   "error:右侧选项执行失败: cvm!" &amp; _xlpm.cellAddress,
               TRUE,             "ok")
)</f>
        <v>ok</v>
      </c>
      <c r="DF710" cm="1">
        <f t="array" ref="DF710">TRANSPOSE(
_xlfn.UNIQUE(
_xlfn._xlws.FILTER(cvm表[CPU],(cvm表[地域]=cvmCpu选项表[[#This Row],[地域]])
*IF(cvmCpu选项表[[#This Row],[机型]]="",TRUE,(cvm表[机型]=cvmCpu选项表[[#This Row],[机型]]))
*IF(cvmCpu选项表[[#This Row],[内存]]="",TRUE,(cvm表[内存]=cvmCpu选项表[[#This Row],[内存]]))))
)</f>
        <v>24</v>
      </c>
      <c r="FK710" t="s">
        <v>1924</v>
      </c>
      <c r="FL710" t="s">
        <v>2015</v>
      </c>
      <c r="FM710">
        <v>56</v>
      </c>
      <c r="FN710" t="str">
        <f t="shared" si="32"/>
        <v>cvm!$FR$710#</v>
      </c>
      <c r="FO710" t="str" cm="1">
        <f t="array" ref="FO710">_xlfn.LET(_xlpm.x, FR710,
         _xlpm.cellAddress, "【 cvm!" &amp; ADDRESS(ROW(cvm内存选项表[[#This Row],[自检]]),COLUMN(cvm内存选项表[[#This Row],[自检]])) &amp; "】",
         _xlfn.IFS(ISBLANK(_xlpm.x),   "error:右侧选项不足" &amp;  _xlpm.cellAddress,
               ISERROR(_xlpm.x),   "error:右侧选项执行失败: cvm!" &amp; _xlpm.cellAddress,
               TRUE,             "ok")
)</f>
        <v>ok</v>
      </c>
      <c r="FR710" cm="1">
        <f t="array" ref="FR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74">
      <c r="B711" t="e" vm="1062">
        <v>#VALUE!</v>
      </c>
      <c r="C711" t="s">
        <v>1924</v>
      </c>
      <c r="D711" t="s">
        <v>2019</v>
      </c>
      <c r="E711">
        <v>32</v>
      </c>
      <c r="F711">
        <v>192</v>
      </c>
      <c r="G711" t="s">
        <v>2408</v>
      </c>
      <c r="H711">
        <v>27496</v>
      </c>
      <c r="I711">
        <v>1</v>
      </c>
      <c r="J711" t="s">
        <v>2791</v>
      </c>
      <c r="CY711" t="s">
        <v>17</v>
      </c>
      <c r="CZ711" t="s">
        <v>1987</v>
      </c>
      <c r="DA711">
        <v>96</v>
      </c>
      <c r="DB711" t="str">
        <f t="shared" si="31"/>
        <v>cvm!$DF$711#</v>
      </c>
      <c r="DC711" t="str" cm="1">
        <f t="array" ref="DC711">_xlfn.LET(_xlpm.x, DF711,
         _xlpm.cellAddress, "【 cvm!" &amp; ADDRESS(ROW(cvmCpu选项表[[#This Row],[自检]]),COLUMN(cvmCpu选项表[[#This Row],[自检]])) &amp; "】",
         _xlfn.IFS(ISBLANK(_xlpm.x),   "error:右侧选项不足" &amp;  _xlpm.cellAddress,
               ISERROR(_xlpm.x),   "error:右侧选项执行失败: cvm!" &amp; _xlpm.cellAddress,
               TRUE,             "ok")
)</f>
        <v>ok</v>
      </c>
      <c r="DF711" cm="1">
        <f t="array" ref="DF711:DG711">TRANSPOSE(
_xlfn.UNIQUE(
_xlfn._xlws.FILTER(cvm表[CPU],(cvm表[地域]=cvmCpu选项表[[#This Row],[地域]])
*IF(cvmCpu选项表[[#This Row],[机型]]="",TRUE,(cvm表[机型]=cvmCpu选项表[[#This Row],[机型]]))
*IF(cvmCpu选项表[[#This Row],[内存]]="",TRUE,(cvm表[内存]=cvmCpu选项表[[#This Row],[内存]]))))
)</f>
        <v>24</v>
      </c>
      <c r="DG711">
        <v>48</v>
      </c>
      <c r="FK711" t="s">
        <v>1924</v>
      </c>
      <c r="FL711" t="s">
        <v>2017</v>
      </c>
      <c r="FM711">
        <v>1</v>
      </c>
      <c r="FN711" t="str">
        <f t="shared" si="32"/>
        <v>cvm!$FR$711#</v>
      </c>
      <c r="FO711" t="str" cm="1">
        <f t="array" ref="FO711">_xlfn.LET(_xlpm.x, FR711,
         _xlpm.cellAddress, "【 cvm!" &amp; ADDRESS(ROW(cvm内存选项表[[#This Row],[自检]]),COLUMN(cvm内存选项表[[#This Row],[自检]])) &amp; "】",
         _xlfn.IFS(ISBLANK(_xlpm.x),   "error:右侧选项不足" &amp;  _xlpm.cellAddress,
               ISERROR(_xlpm.x),   "error:右侧选项执行失败: cvm!" &amp; _xlpm.cellAddress,
               TRUE,             "ok")
)</f>
        <v>ok</v>
      </c>
      <c r="FR711" cm="1">
        <f t="array" ref="FR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74">
      <c r="B712" t="e" vm="1063">
        <v>#VALUE!</v>
      </c>
      <c r="C712" t="s">
        <v>1924</v>
      </c>
      <c r="D712" t="s">
        <v>2019</v>
      </c>
      <c r="E712">
        <v>82</v>
      </c>
      <c r="F712">
        <v>474</v>
      </c>
      <c r="G712" t="s">
        <v>2410</v>
      </c>
      <c r="H712">
        <v>57008</v>
      </c>
      <c r="I712">
        <v>1</v>
      </c>
      <c r="J712" t="s">
        <v>2792</v>
      </c>
      <c r="CY712" t="s">
        <v>17</v>
      </c>
      <c r="CZ712" t="s">
        <v>1987</v>
      </c>
      <c r="DA712">
        <v>128</v>
      </c>
      <c r="DB712" t="str">
        <f t="shared" si="31"/>
        <v>cvm!$DF$712#</v>
      </c>
      <c r="DC712" t="str" cm="1">
        <f t="array" ref="DC712">_xlfn.LET(_xlpm.x, DF712,
         _xlpm.cellAddress, "【 cvm!" &amp; ADDRESS(ROW(cvmCpu选项表[[#This Row],[自检]]),COLUMN(cvmCpu选项表[[#This Row],[自检]])) &amp; "】",
         _xlfn.IFS(ISBLANK(_xlpm.x),   "error:右侧选项不足" &amp;  _xlpm.cellAddress,
               ISERROR(_xlpm.x),   "error:右侧选项执行失败: cvm!" &amp; _xlpm.cellAddress,
               TRUE,             "ok")
)</f>
        <v>ok</v>
      </c>
      <c r="DF712" cm="1">
        <f t="array" ref="DF712">TRANSPOSE(
_xlfn.UNIQUE(
_xlfn._xlws.FILTER(cvm表[CPU],(cvm表[地域]=cvmCpu选项表[[#This Row],[地域]])
*IF(cvmCpu选项表[[#This Row],[机型]]="",TRUE,(cvm表[机型]=cvmCpu选项表[[#This Row],[机型]]))
*IF(cvmCpu选项表[[#This Row],[内存]]="",TRUE,(cvm表[内存]=cvmCpu选项表[[#This Row],[内存]]))))
)</f>
        <v>32</v>
      </c>
      <c r="FK712" t="s">
        <v>1924</v>
      </c>
      <c r="FL712" t="s">
        <v>2017</v>
      </c>
      <c r="FM712">
        <v>2</v>
      </c>
      <c r="FN712" t="str">
        <f t="shared" si="32"/>
        <v>cvm!$FR$712#</v>
      </c>
      <c r="FO712" t="str" cm="1">
        <f t="array" ref="FO712">_xlfn.LET(_xlpm.x, FR712,
         _xlpm.cellAddress, "【 cvm!" &amp; ADDRESS(ROW(cvm内存选项表[[#This Row],[自检]]),COLUMN(cvm内存选项表[[#This Row],[自检]])) &amp; "】",
         _xlfn.IFS(ISBLANK(_xlpm.x),   "error:右侧选项不足" &amp;  _xlpm.cellAddress,
               ISERROR(_xlpm.x),   "error:右侧选项执行失败: cvm!" &amp; _xlpm.cellAddress,
               TRUE,             "ok")
)</f>
        <v>ok</v>
      </c>
      <c r="FR712" cm="1">
        <f t="array" ref="FR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74">
      <c r="B713" t="e" vm="1064">
        <v>#VALUE!</v>
      </c>
      <c r="C713" t="s">
        <v>1924</v>
      </c>
      <c r="D713" t="s">
        <v>2019</v>
      </c>
      <c r="E713">
        <v>164</v>
      </c>
      <c r="F713">
        <v>948</v>
      </c>
      <c r="G713" t="s">
        <v>2412</v>
      </c>
      <c r="H713">
        <v>114016</v>
      </c>
      <c r="I713">
        <v>1</v>
      </c>
      <c r="J713" t="s">
        <v>2793</v>
      </c>
      <c r="CY713" t="s">
        <v>17</v>
      </c>
      <c r="CZ713" t="s">
        <v>1987</v>
      </c>
      <c r="DA713">
        <v>192</v>
      </c>
      <c r="DB713" t="str">
        <f t="shared" si="31"/>
        <v>cvm!$DF$713#</v>
      </c>
      <c r="DC713" t="str" cm="1">
        <f t="array" ref="DC713">_xlfn.LET(_xlpm.x, DF713,
         _xlpm.cellAddress, "【 cvm!" &amp; ADDRESS(ROW(cvmCpu选项表[[#This Row],[自检]]),COLUMN(cvmCpu选项表[[#This Row],[自检]])) &amp; "】",
         _xlfn.IFS(ISBLANK(_xlpm.x),   "error:右侧选项不足" &amp;  _xlpm.cellAddress,
               ISERROR(_xlpm.x),   "error:右侧选项执行失败: cvm!" &amp; _xlpm.cellAddress,
               TRUE,             "ok")
)</f>
        <v>ok</v>
      </c>
      <c r="DF713" cm="1">
        <f t="array" ref="DF713">TRANSPOSE(
_xlfn.UNIQUE(
_xlfn._xlws.FILTER(cvm表[CPU],(cvm表[地域]=cvmCpu选项表[[#This Row],[地域]])
*IF(cvmCpu选项表[[#This Row],[机型]]="",TRUE,(cvm表[机型]=cvmCpu选项表[[#This Row],[机型]]))
*IF(cvmCpu选项表[[#This Row],[内存]]="",TRUE,(cvm表[内存]=cvmCpu选项表[[#This Row],[内存]]))))
)</f>
        <v>48</v>
      </c>
      <c r="FK713" t="s">
        <v>1924</v>
      </c>
      <c r="FL713" t="s">
        <v>2017</v>
      </c>
      <c r="FM713">
        <v>4</v>
      </c>
      <c r="FN713" t="str">
        <f t="shared" si="32"/>
        <v>cvm!$FR$713#</v>
      </c>
      <c r="FO713" t="str" cm="1">
        <f t="array" ref="FO713">_xlfn.LET(_xlpm.x, FR713,
         _xlpm.cellAddress, "【 cvm!" &amp; ADDRESS(ROW(cvm内存选项表[[#This Row],[自检]]),COLUMN(cvm内存选项表[[#This Row],[自检]])) &amp; "】",
         _xlfn.IFS(ISBLANK(_xlpm.x),   "error:右侧选项不足" &amp;  _xlpm.cellAddress,
               ISERROR(_xlpm.x),   "error:右侧选项执行失败: cvm!" &amp; _xlpm.cellAddress,
               TRUE,             "ok")
)</f>
        <v>ok</v>
      </c>
      <c r="FR713" cm="1">
        <f t="array" ref="FR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74">
      <c r="B714" t="e" vm="1065">
        <v>#VALUE!</v>
      </c>
      <c r="C714" t="s">
        <v>1924</v>
      </c>
      <c r="D714" t="s">
        <v>2021</v>
      </c>
      <c r="E714">
        <v>6</v>
      </c>
      <c r="F714">
        <v>56</v>
      </c>
      <c r="G714" t="s">
        <v>2414</v>
      </c>
      <c r="H714">
        <v>4400</v>
      </c>
      <c r="I714">
        <v>1</v>
      </c>
      <c r="J714" t="s">
        <v>2794</v>
      </c>
      <c r="CY714" t="s">
        <v>17</v>
      </c>
      <c r="CZ714" t="s">
        <v>1987</v>
      </c>
      <c r="DA714">
        <v>256</v>
      </c>
      <c r="DB714" t="str">
        <f t="shared" si="31"/>
        <v>cvm!$DF$714#</v>
      </c>
      <c r="DC714" t="str" cm="1">
        <f t="array" ref="DC714">_xlfn.LET(_xlpm.x, DF714,
         _xlpm.cellAddress, "【 cvm!" &amp; ADDRESS(ROW(cvmCpu选项表[[#This Row],[自检]]),COLUMN(cvmCpu选项表[[#This Row],[自检]])) &amp; "】",
         _xlfn.IFS(ISBLANK(_xlpm.x),   "error:右侧选项不足" &amp;  _xlpm.cellAddress,
               ISERROR(_xlpm.x),   "error:右侧选项执行失败: cvm!" &amp; _xlpm.cellAddress,
               TRUE,             "ok")
)</f>
        <v>ok</v>
      </c>
      <c r="DF714" cm="1">
        <f t="array" ref="DF714">TRANSPOSE(
_xlfn.UNIQUE(
_xlfn._xlws.FILTER(cvm表[CPU],(cvm表[地域]=cvmCpu选项表[[#This Row],[地域]])
*IF(cvmCpu选项表[[#This Row],[机型]]="",TRUE,(cvm表[机型]=cvmCpu选项表[[#This Row],[机型]]))
*IF(cvmCpu选项表[[#This Row],[内存]]="",TRUE,(cvm表[内存]=cvmCpu选项表[[#This Row],[内存]]))))
)</f>
        <v>64</v>
      </c>
      <c r="FK714" t="s">
        <v>1924</v>
      </c>
      <c r="FL714" t="s">
        <v>2017</v>
      </c>
      <c r="FM714">
        <v>8</v>
      </c>
      <c r="FN714" t="str">
        <f t="shared" si="32"/>
        <v>cvm!$FR$714#</v>
      </c>
      <c r="FO714" t="str" cm="1">
        <f t="array" ref="FO714">_xlfn.LET(_xlpm.x, FR714,
         _xlpm.cellAddress, "【 cvm!" &amp; ADDRESS(ROW(cvm内存选项表[[#This Row],[自检]]),COLUMN(cvm内存选项表[[#This Row],[自检]])) &amp; "】",
         _xlfn.IFS(ISBLANK(_xlpm.x),   "error:右侧选项不足" &amp;  _xlpm.cellAddress,
               ISERROR(_xlpm.x),   "error:右侧选项执行失败: cvm!" &amp; _xlpm.cellAddress,
               TRUE,             "ok")
)</f>
        <v>ok</v>
      </c>
      <c r="FR714" cm="1">
        <f t="array" ref="FR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74">
      <c r="B715" t="e" vm="1066">
        <v>#VALUE!</v>
      </c>
      <c r="C715" t="s">
        <v>1924</v>
      </c>
      <c r="D715" t="s">
        <v>2021</v>
      </c>
      <c r="E715">
        <v>14</v>
      </c>
      <c r="F715">
        <v>112</v>
      </c>
      <c r="G715" t="s">
        <v>2416</v>
      </c>
      <c r="H715">
        <v>9000</v>
      </c>
      <c r="I715">
        <v>1</v>
      </c>
      <c r="J715" t="s">
        <v>2795</v>
      </c>
      <c r="CY715" t="s">
        <v>17</v>
      </c>
      <c r="CZ715" t="s">
        <v>1989</v>
      </c>
      <c r="DA715">
        <v>4</v>
      </c>
      <c r="DB715" t="str">
        <f t="shared" si="31"/>
        <v>cvm!$DF$715#</v>
      </c>
      <c r="DC715" t="str" cm="1">
        <f t="array" ref="DC715">_xlfn.LET(_xlpm.x, DF715,
         _xlpm.cellAddress, "【 cvm!" &amp; ADDRESS(ROW(cvmCpu选项表[[#This Row],[自检]]),COLUMN(cvmCpu选项表[[#This Row],[自检]])) &amp; "】",
         _xlfn.IFS(ISBLANK(_xlpm.x),   "error:右侧选项不足" &amp;  _xlpm.cellAddress,
               ISERROR(_xlpm.x),   "error:右侧选项执行失败: cvm!" &amp; _xlpm.cellAddress,
               TRUE,             "ok")
)</f>
        <v>ok</v>
      </c>
      <c r="DF715" cm="1">
        <f t="array" ref="DF715:DG715">TRANSPOSE(
_xlfn.UNIQUE(
_xlfn._xlws.FILTER(cvm表[CPU],(cvm表[地域]=cvmCpu选项表[[#This Row],[地域]])
*IF(cvmCpu选项表[[#This Row],[机型]]="",TRUE,(cvm表[机型]=cvmCpu选项表[[#This Row],[机型]]))
*IF(cvmCpu选项表[[#This Row],[内存]]="",TRUE,(cvm表[内存]=cvmCpu选项表[[#This Row],[内存]]))))
)</f>
        <v>1</v>
      </c>
      <c r="DG715">
        <v>2</v>
      </c>
      <c r="FK715" t="s">
        <v>1924</v>
      </c>
      <c r="FL715" t="s">
        <v>2017</v>
      </c>
      <c r="FM715">
        <v>12</v>
      </c>
      <c r="FN715" t="str">
        <f t="shared" si="32"/>
        <v>cvm!$FR$715#</v>
      </c>
      <c r="FO715" t="str" cm="1">
        <f t="array" ref="FO715">_xlfn.LET(_xlpm.x, FR715,
         _xlpm.cellAddress, "【 cvm!" &amp; ADDRESS(ROW(cvm内存选项表[[#This Row],[自检]]),COLUMN(cvm内存选项表[[#This Row],[自检]])) &amp; "】",
         _xlfn.IFS(ISBLANK(_xlpm.x),   "error:右侧选项不足" &amp;  _xlpm.cellAddress,
               ISERROR(_xlpm.x),   "error:右侧选项执行失败: cvm!" &amp; _xlpm.cellAddress,
               TRUE,             "ok")
)</f>
        <v>ok</v>
      </c>
      <c r="FR715" cm="1">
        <f t="array" ref="FR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74">
      <c r="B716" t="e" vm="1067">
        <v>#VALUE!</v>
      </c>
      <c r="C716" t="s">
        <v>1924</v>
      </c>
      <c r="D716" t="s">
        <v>2021</v>
      </c>
      <c r="E716">
        <v>28</v>
      </c>
      <c r="F716">
        <v>224</v>
      </c>
      <c r="G716" t="s">
        <v>2418</v>
      </c>
      <c r="H716">
        <v>18000</v>
      </c>
      <c r="I716">
        <v>1</v>
      </c>
      <c r="J716" t="s">
        <v>2796</v>
      </c>
      <c r="CY716" t="s">
        <v>17</v>
      </c>
      <c r="CZ716" t="s">
        <v>1989</v>
      </c>
      <c r="DA716">
        <v>1</v>
      </c>
      <c r="DB716" t="str">
        <f t="shared" si="31"/>
        <v>cvm!$DF$716#</v>
      </c>
      <c r="DC716" t="str" cm="1">
        <f t="array" ref="DC716">_xlfn.LET(_xlpm.x, DF716,
         _xlpm.cellAddress, "【 cvm!" &amp; ADDRESS(ROW(cvmCpu选项表[[#This Row],[自检]]),COLUMN(cvmCpu选项表[[#This Row],[自检]])) &amp; "】",
         _xlfn.IFS(ISBLANK(_xlpm.x),   "error:右侧选项不足" &amp;  _xlpm.cellAddress,
               ISERROR(_xlpm.x),   "error:右侧选项执行失败: cvm!" &amp; _xlpm.cellAddress,
               TRUE,             "ok")
)</f>
        <v>ok</v>
      </c>
      <c r="DF716" cm="1">
        <f t="array" ref="DF716">TRANSPOSE(
_xlfn.UNIQUE(
_xlfn._xlws.FILTER(cvm表[CPU],(cvm表[地域]=cvmCpu选项表[[#This Row],[地域]])
*IF(cvmCpu选项表[[#This Row],[机型]]="",TRUE,(cvm表[机型]=cvmCpu选项表[[#This Row],[机型]]))
*IF(cvmCpu选项表[[#This Row],[内存]]="",TRUE,(cvm表[内存]=cvmCpu选项表[[#This Row],[内存]]))))
)</f>
        <v>1</v>
      </c>
      <c r="FK716" t="s">
        <v>1924</v>
      </c>
      <c r="FL716" t="s">
        <v>2017</v>
      </c>
      <c r="FM716">
        <v>16</v>
      </c>
      <c r="FN716" t="str">
        <f t="shared" si="32"/>
        <v>cvm!$FR$716#</v>
      </c>
      <c r="FO716" t="str" cm="1">
        <f t="array" ref="FO716">_xlfn.LET(_xlpm.x, FR716,
         _xlpm.cellAddress, "【 cvm!" &amp; ADDRESS(ROW(cvm内存选项表[[#This Row],[自检]]),COLUMN(cvm内存选项表[[#This Row],[自检]])) &amp; "】",
         _xlfn.IFS(ISBLANK(_xlpm.x),   "error:右侧选项不足" &amp;  _xlpm.cellAddress,
               ISERROR(_xlpm.x),   "error:右侧选项执行失败: cvm!" &amp; _xlpm.cellAddress,
               TRUE,             "ok")
)</f>
        <v>ok</v>
      </c>
      <c r="FR716" cm="1">
        <f t="array" ref="FR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74">
      <c r="B717" t="e" vm="1068">
        <v>#VALUE!</v>
      </c>
      <c r="C717" t="s">
        <v>1924</v>
      </c>
      <c r="D717" t="s">
        <v>2021</v>
      </c>
      <c r="E717">
        <v>56</v>
      </c>
      <c r="F717">
        <v>448</v>
      </c>
      <c r="G717" t="s">
        <v>2396</v>
      </c>
      <c r="H717">
        <v>36000</v>
      </c>
      <c r="I717">
        <v>1</v>
      </c>
      <c r="J717" t="s">
        <v>2797</v>
      </c>
      <c r="CY717" t="s">
        <v>17</v>
      </c>
      <c r="CZ717" t="s">
        <v>1989</v>
      </c>
      <c r="DA717">
        <v>2</v>
      </c>
      <c r="DB717" t="str">
        <f t="shared" si="31"/>
        <v>cvm!$DF$717#</v>
      </c>
      <c r="DC717" t="str" cm="1">
        <f t="array" ref="DC717">_xlfn.LET(_xlpm.x, DF717,
         _xlpm.cellAddress, "【 cvm!" &amp; ADDRESS(ROW(cvmCpu选项表[[#This Row],[自检]]),COLUMN(cvmCpu选项表[[#This Row],[自检]])) &amp; "】",
         _xlfn.IFS(ISBLANK(_xlpm.x),   "error:右侧选项不足" &amp;  _xlpm.cellAddress,
               ISERROR(_xlpm.x),   "error:右侧选项执行失败: cvm!" &amp; _xlpm.cellAddress,
               TRUE,             "ok")
)</f>
        <v>ok</v>
      </c>
      <c r="DF717" cm="1">
        <f t="array" ref="DF717">TRANSPOSE(
_xlfn.UNIQUE(
_xlfn._xlws.FILTER(cvm表[CPU],(cvm表[地域]=cvmCpu选项表[[#This Row],[地域]])
*IF(cvmCpu选项表[[#This Row],[机型]]="",TRUE,(cvm表[机型]=cvmCpu选项表[[#This Row],[机型]]))
*IF(cvmCpu选项表[[#This Row],[内存]]="",TRUE,(cvm表[内存]=cvmCpu选项表[[#This Row],[内存]]))))
)</f>
        <v>1</v>
      </c>
      <c r="FK717" t="s">
        <v>1924</v>
      </c>
      <c r="FL717" t="s">
        <v>2017</v>
      </c>
      <c r="FM717">
        <v>24</v>
      </c>
      <c r="FN717" t="str">
        <f t="shared" si="32"/>
        <v>cvm!$FR$717#</v>
      </c>
      <c r="FO717" t="str" cm="1">
        <f t="array" ref="FO717">_xlfn.LET(_xlpm.x, FR717,
         _xlpm.cellAddress, "【 cvm!" &amp; ADDRESS(ROW(cvm内存选项表[[#This Row],[自检]]),COLUMN(cvm内存选项表[[#This Row],[自检]])) &amp; "】",
         _xlfn.IFS(ISBLANK(_xlpm.x),   "error:右侧选项不足" &amp;  _xlpm.cellAddress,
               ISERROR(_xlpm.x),   "error:右侧选项执行失败: cvm!" &amp; _xlpm.cellAddress,
               TRUE,             "ok")
)</f>
        <v>ok</v>
      </c>
      <c r="FR717" cm="1">
        <f t="array" ref="FR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74">
      <c r="B718" t="e" vm="1069">
        <v>#VALUE!</v>
      </c>
      <c r="C718" t="s">
        <v>1924</v>
      </c>
      <c r="D718" t="s">
        <v>2023</v>
      </c>
      <c r="E718">
        <v>4</v>
      </c>
      <c r="F718">
        <v>20</v>
      </c>
      <c r="G718" t="s">
        <v>2421</v>
      </c>
      <c r="H718">
        <v>975</v>
      </c>
      <c r="I718">
        <v>1</v>
      </c>
      <c r="J718" t="s">
        <v>2798</v>
      </c>
      <c r="CY718" t="s">
        <v>17</v>
      </c>
      <c r="CZ718" t="s">
        <v>1989</v>
      </c>
      <c r="DA718">
        <v>8</v>
      </c>
      <c r="DB718" t="str">
        <f t="shared" si="31"/>
        <v>cvm!$DF$718#</v>
      </c>
      <c r="DC718" t="str" cm="1">
        <f t="array" ref="DC718">_xlfn.LET(_xlpm.x, DF718,
         _xlpm.cellAddress, "【 cvm!" &amp; ADDRESS(ROW(cvmCpu选项表[[#This Row],[自检]]),COLUMN(cvmCpu选项表[[#This Row],[自检]])) &amp; "】",
         _xlfn.IFS(ISBLANK(_xlpm.x),   "error:右侧选项不足" &amp;  _xlpm.cellAddress,
               ISERROR(_xlpm.x),   "error:右侧选项执行失败: cvm!" &amp; _xlpm.cellAddress,
               TRUE,             "ok")
)</f>
        <v>ok</v>
      </c>
      <c r="DF718" cm="1">
        <f t="array" ref="DF718:DG718">TRANSPOSE(
_xlfn.UNIQUE(
_xlfn._xlws.FILTER(cvm表[CPU],(cvm表[地域]=cvmCpu选项表[[#This Row],[地域]])
*IF(cvmCpu选项表[[#This Row],[机型]]="",TRUE,(cvm表[机型]=cvmCpu选项表[[#This Row],[机型]]))
*IF(cvmCpu选项表[[#This Row],[内存]]="",TRUE,(cvm表[内存]=cvmCpu选项表[[#This Row],[内存]]))))
)</f>
        <v>2</v>
      </c>
      <c r="DG718">
        <v>4</v>
      </c>
      <c r="FK718" t="s">
        <v>1924</v>
      </c>
      <c r="FL718" t="s">
        <v>2017</v>
      </c>
      <c r="FM718">
        <v>32</v>
      </c>
      <c r="FN718" t="str">
        <f t="shared" si="32"/>
        <v>cvm!$FR$718#</v>
      </c>
      <c r="FO718" t="str" cm="1">
        <f t="array" ref="FO718">_xlfn.LET(_xlpm.x, FR718,
         _xlpm.cellAddress, "【 cvm!" &amp; ADDRESS(ROW(cvm内存选项表[[#This Row],[自检]]),COLUMN(cvm内存选项表[[#This Row],[自检]])) &amp; "】",
         _xlfn.IFS(ISBLANK(_xlpm.x),   "error:右侧选项不足" &amp;  _xlpm.cellAddress,
               ISERROR(_xlpm.x),   "error:右侧选项执行失败: cvm!" &amp; _xlpm.cellAddress,
               TRUE,             "ok")
)</f>
        <v>ok</v>
      </c>
      <c r="FR718" cm="1">
        <f t="array" ref="FR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74">
      <c r="B719" t="e" vm="1070">
        <v>#VALUE!</v>
      </c>
      <c r="C719" t="s">
        <v>1924</v>
      </c>
      <c r="D719" t="s">
        <v>2023</v>
      </c>
      <c r="E719">
        <v>8</v>
      </c>
      <c r="F719">
        <v>32</v>
      </c>
      <c r="G719" t="s">
        <v>1956</v>
      </c>
      <c r="H719">
        <v>2500</v>
      </c>
      <c r="I719">
        <v>1</v>
      </c>
      <c r="J719" t="s">
        <v>2799</v>
      </c>
      <c r="CY719" t="s">
        <v>17</v>
      </c>
      <c r="CZ719" t="s">
        <v>1989</v>
      </c>
      <c r="DA719">
        <v>16</v>
      </c>
      <c r="DB719" t="str">
        <f t="shared" si="31"/>
        <v>cvm!$DF$719#</v>
      </c>
      <c r="DC719" t="str" cm="1">
        <f t="array" ref="DC719">_xlfn.LET(_xlpm.x, DF719,
         _xlpm.cellAddress, "【 cvm!" &amp; ADDRESS(ROW(cvmCpu选项表[[#This Row],[自检]]),COLUMN(cvmCpu选项表[[#This Row],[自检]])) &amp; "】",
         _xlfn.IFS(ISBLANK(_xlpm.x),   "error:右侧选项不足" &amp;  _xlpm.cellAddress,
               ISERROR(_xlpm.x),   "error:右侧选项执行失败: cvm!" &amp; _xlpm.cellAddress,
               TRUE,             "ok")
)</f>
        <v>ok</v>
      </c>
      <c r="DF719" cm="1">
        <f t="array" ref="DF719:DG719">TRANSPOSE(
_xlfn.UNIQUE(
_xlfn._xlws.FILTER(cvm表[CPU],(cvm表[地域]=cvmCpu选项表[[#This Row],[地域]])
*IF(cvmCpu选项表[[#This Row],[机型]]="",TRUE,(cvm表[机型]=cvmCpu选项表[[#This Row],[机型]]))
*IF(cvmCpu选项表[[#This Row],[内存]]="",TRUE,(cvm表[内存]=cvmCpu选项表[[#This Row],[内存]]))))
)</f>
        <v>4</v>
      </c>
      <c r="DG719">
        <v>8</v>
      </c>
      <c r="FK719" t="s">
        <v>1924</v>
      </c>
      <c r="FL719" t="s">
        <v>2019</v>
      </c>
      <c r="FM719">
        <v>16</v>
      </c>
      <c r="FN719" t="str">
        <f t="shared" si="32"/>
        <v>cvm!$FR$719#</v>
      </c>
      <c r="FO719" t="str" cm="1">
        <f t="array" ref="FO719">_xlfn.LET(_xlpm.x, FR719,
         _xlpm.cellAddress, "【 cvm!" &amp; ADDRESS(ROW(cvm内存选项表[[#This Row],[自检]]),COLUMN(cvm内存选项表[[#This Row],[自检]])) &amp; "】",
         _xlfn.IFS(ISBLANK(_xlpm.x),   "error:右侧选项不足" &amp;  _xlpm.cellAddress,
               ISERROR(_xlpm.x),   "error:右侧选项执行失败: cvm!" &amp; _xlpm.cellAddress,
               TRUE,             "ok")
)</f>
        <v>ok</v>
      </c>
      <c r="FR719" cm="1">
        <f t="array" ref="FR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74">
      <c r="B720" t="e" vm="1071">
        <v>#VALUE!</v>
      </c>
      <c r="C720" t="s">
        <v>1924</v>
      </c>
      <c r="D720" t="s">
        <v>2023</v>
      </c>
      <c r="E720">
        <v>10</v>
      </c>
      <c r="F720">
        <v>40</v>
      </c>
      <c r="G720" t="s">
        <v>2424</v>
      </c>
      <c r="H720">
        <v>2000</v>
      </c>
      <c r="I720">
        <v>1</v>
      </c>
      <c r="J720" t="s">
        <v>2800</v>
      </c>
      <c r="CY720" t="s">
        <v>17</v>
      </c>
      <c r="CZ720" t="s">
        <v>1989</v>
      </c>
      <c r="DA720">
        <v>32</v>
      </c>
      <c r="DB720" t="str">
        <f t="shared" si="31"/>
        <v>cvm!$DF$720#</v>
      </c>
      <c r="DC720" t="str" cm="1">
        <f t="array" ref="DC720">_xlfn.LET(_xlpm.x, DF720,
         _xlpm.cellAddress, "【 cvm!" &amp; ADDRESS(ROW(cvmCpu选项表[[#This Row],[自检]]),COLUMN(cvmCpu选项表[[#This Row],[自检]])) &amp; "】",
         _xlfn.IFS(ISBLANK(_xlpm.x),   "error:右侧选项不足" &amp;  _xlpm.cellAddress,
               ISERROR(_xlpm.x),   "error:右侧选项执行失败: cvm!" &amp; _xlpm.cellAddress,
               TRUE,             "ok")
)</f>
        <v>ok</v>
      </c>
      <c r="DF720" cm="1">
        <f t="array" ref="DF720:DG720">TRANSPOSE(
_xlfn.UNIQUE(
_xlfn._xlws.FILTER(cvm表[CPU],(cvm表[地域]=cvmCpu选项表[[#This Row],[地域]])
*IF(cvmCpu选项表[[#This Row],[机型]]="",TRUE,(cvm表[机型]=cvmCpu选项表[[#This Row],[机型]]))
*IF(cvmCpu选项表[[#This Row],[内存]]="",TRUE,(cvm表[内存]=cvmCpu选项表[[#This Row],[内存]]))))
)</f>
        <v>8</v>
      </c>
      <c r="DG720">
        <v>16</v>
      </c>
      <c r="FK720" t="s">
        <v>1924</v>
      </c>
      <c r="FL720" t="s">
        <v>2019</v>
      </c>
      <c r="FM720">
        <v>32</v>
      </c>
      <c r="FN720" t="str">
        <f t="shared" si="32"/>
        <v>cvm!$FR$720#</v>
      </c>
      <c r="FO720" t="str" cm="1">
        <f t="array" ref="FO720">_xlfn.LET(_xlpm.x, FR720,
         _xlpm.cellAddress, "【 cvm!" &amp; ADDRESS(ROW(cvm内存选项表[[#This Row],[自检]]),COLUMN(cvm内存选项表[[#This Row],[自检]])) &amp; "】",
         _xlfn.IFS(ISBLANK(_xlpm.x),   "error:右侧选项不足" &amp;  _xlpm.cellAddress,
               ISERROR(_xlpm.x),   "error:右侧选项执行失败: cvm!" &amp; _xlpm.cellAddress,
               TRUE,             "ok")
)</f>
        <v>ok</v>
      </c>
      <c r="FR720" cm="1">
        <f t="array" ref="FR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74">
      <c r="B721" t="e" vm="1072">
        <v>#VALUE!</v>
      </c>
      <c r="C721" t="s">
        <v>1924</v>
      </c>
      <c r="D721" t="s">
        <v>2023</v>
      </c>
      <c r="E721">
        <v>20</v>
      </c>
      <c r="F721">
        <v>80</v>
      </c>
      <c r="G721" t="s">
        <v>2426</v>
      </c>
      <c r="H721">
        <v>4000</v>
      </c>
      <c r="I721">
        <v>1</v>
      </c>
      <c r="J721" t="s">
        <v>2801</v>
      </c>
      <c r="CY721" t="s">
        <v>17</v>
      </c>
      <c r="CZ721" t="s">
        <v>1989</v>
      </c>
      <c r="DA721">
        <v>64</v>
      </c>
      <c r="DB721" t="str">
        <f t="shared" si="31"/>
        <v>cvm!$DF$721#</v>
      </c>
      <c r="DC721" t="str" cm="1">
        <f t="array" ref="DC721">_xlfn.LET(_xlpm.x, DF721,
         _xlpm.cellAddress, "【 cvm!" &amp; ADDRESS(ROW(cvmCpu选项表[[#This Row],[自检]]),COLUMN(cvmCpu选项表[[#This Row],[自检]])) &amp; "】",
         _xlfn.IFS(ISBLANK(_xlpm.x),   "error:右侧选项不足" &amp;  _xlpm.cellAddress,
               ISERROR(_xlpm.x),   "error:右侧选项执行失败: cvm!" &amp; _xlpm.cellAddress,
               TRUE,             "ok")
)</f>
        <v>ok</v>
      </c>
      <c r="DF721" cm="1">
        <f t="array" ref="DF721:DG721">TRANSPOSE(
_xlfn.UNIQUE(
_xlfn._xlws.FILTER(cvm表[CPU],(cvm表[地域]=cvmCpu选项表[[#This Row],[地域]])
*IF(cvmCpu选项表[[#This Row],[机型]]="",TRUE,(cvm表[机型]=cvmCpu选项表[[#This Row],[机型]]))
*IF(cvmCpu选项表[[#This Row],[内存]]="",TRUE,(cvm表[内存]=cvmCpu选项表[[#This Row],[内存]]))))
)</f>
        <v>16</v>
      </c>
      <c r="DG721">
        <v>32</v>
      </c>
      <c r="FK721" t="s">
        <v>1924</v>
      </c>
      <c r="FL721" t="s">
        <v>2019</v>
      </c>
      <c r="FM721">
        <v>82</v>
      </c>
      <c r="FN721" t="str">
        <f t="shared" si="32"/>
        <v>cvm!$FR$721#</v>
      </c>
      <c r="FO721" t="str" cm="1">
        <f t="array" ref="FO721">_xlfn.LET(_xlpm.x, FR721,
         _xlpm.cellAddress, "【 cvm!" &amp; ADDRESS(ROW(cvm内存选项表[[#This Row],[自检]]),COLUMN(cvm内存选项表[[#This Row],[自检]])) &amp; "】",
         _xlfn.IFS(ISBLANK(_xlpm.x),   "error:右侧选项不足" &amp;  _xlpm.cellAddress,
               ISERROR(_xlpm.x),   "error:右侧选项执行失败: cvm!" &amp; _xlpm.cellAddress,
               TRUE,             "ok")
)</f>
        <v>ok</v>
      </c>
      <c r="FR721" cm="1">
        <f t="array" ref="FR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74">
      <c r="B722" t="e" vm="1073">
        <v>#VALUE!</v>
      </c>
      <c r="C722" t="s">
        <v>1924</v>
      </c>
      <c r="D722" t="s">
        <v>2023</v>
      </c>
      <c r="E722">
        <v>32</v>
      </c>
      <c r="F722">
        <v>128</v>
      </c>
      <c r="G722" t="s">
        <v>1944</v>
      </c>
      <c r="H722">
        <v>5500</v>
      </c>
      <c r="I722">
        <v>1</v>
      </c>
      <c r="J722" t="s">
        <v>2802</v>
      </c>
      <c r="CY722" t="s">
        <v>17</v>
      </c>
      <c r="CZ722" t="s">
        <v>1989</v>
      </c>
      <c r="DA722">
        <v>128</v>
      </c>
      <c r="DB722" t="str">
        <f t="shared" si="31"/>
        <v>cvm!$DF$722#</v>
      </c>
      <c r="DC722" t="str" cm="1">
        <f t="array" ref="DC722">_xlfn.LET(_xlpm.x, DF722,
         _xlpm.cellAddress, "【 cvm!" &amp; ADDRESS(ROW(cvmCpu选项表[[#This Row],[自检]]),COLUMN(cvmCpu选项表[[#This Row],[自检]])) &amp; "】",
         _xlfn.IFS(ISBLANK(_xlpm.x),   "error:右侧选项不足" &amp;  _xlpm.cellAddress,
               ISERROR(_xlpm.x),   "error:右侧选项执行失败: cvm!" &amp; _xlpm.cellAddress,
               TRUE,             "ok")
)</f>
        <v>ok</v>
      </c>
      <c r="DF722" cm="1">
        <f t="array" ref="DF722:DG722">TRANSPOSE(
_xlfn.UNIQUE(
_xlfn._xlws.FILTER(cvm表[CPU],(cvm表[地域]=cvmCpu选项表[[#This Row],[地域]])
*IF(cvmCpu选项表[[#This Row],[机型]]="",TRUE,(cvm表[机型]=cvmCpu选项表[[#This Row],[机型]]))
*IF(cvmCpu选项表[[#This Row],[内存]]="",TRUE,(cvm表[内存]=cvmCpu选项表[[#This Row],[内存]]))))
)</f>
        <v>24</v>
      </c>
      <c r="DG722">
        <v>32</v>
      </c>
      <c r="FK722" t="s">
        <v>1924</v>
      </c>
      <c r="FL722" t="s">
        <v>2019</v>
      </c>
      <c r="FM722">
        <v>164</v>
      </c>
      <c r="FN722" t="str">
        <f t="shared" si="32"/>
        <v>cvm!$FR$722#</v>
      </c>
      <c r="FO722" t="str" cm="1">
        <f t="array" ref="FO722">_xlfn.LET(_xlpm.x, FR722,
         _xlpm.cellAddress, "【 cvm!" &amp; ADDRESS(ROW(cvm内存选项表[[#This Row],[自检]]),COLUMN(cvm内存选项表[[#This Row],[自检]])) &amp; "】",
         _xlfn.IFS(ISBLANK(_xlpm.x),   "error:右侧选项不足" &amp;  _xlpm.cellAddress,
               ISERROR(_xlpm.x),   "error:右侧选项执行失败: cvm!" &amp; _xlpm.cellAddress,
               TRUE,             "ok")
)</f>
        <v>ok</v>
      </c>
      <c r="FR722" cm="1">
        <f t="array" ref="FR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74">
      <c r="B723" t="e" vm="1074">
        <v>#VALUE!</v>
      </c>
      <c r="C723" t="s">
        <v>1924</v>
      </c>
      <c r="D723" t="s">
        <v>2023</v>
      </c>
      <c r="E723">
        <v>40</v>
      </c>
      <c r="F723">
        <v>160</v>
      </c>
      <c r="G723" t="s">
        <v>2429</v>
      </c>
      <c r="H723">
        <v>8000</v>
      </c>
      <c r="I723">
        <v>1</v>
      </c>
      <c r="J723" t="s">
        <v>2803</v>
      </c>
      <c r="CY723" t="s">
        <v>17</v>
      </c>
      <c r="CZ723" t="s">
        <v>1989</v>
      </c>
      <c r="DA723">
        <v>48</v>
      </c>
      <c r="DB723" t="str">
        <f t="shared" si="31"/>
        <v>cvm!$DF$723#</v>
      </c>
      <c r="DC723" t="str" cm="1">
        <f t="array" ref="DC723">_xlfn.LET(_xlpm.x, DF723,
         _xlpm.cellAddress, "【 cvm!" &amp; ADDRESS(ROW(cvmCpu选项表[[#This Row],[自检]]),COLUMN(cvmCpu选项表[[#This Row],[自检]])) &amp; "】",
         _xlfn.IFS(ISBLANK(_xlpm.x),   "error:右侧选项不足" &amp;  _xlpm.cellAddress,
               ISERROR(_xlpm.x),   "error:右侧选项执行失败: cvm!" &amp; _xlpm.cellAddress,
               TRUE,             "ok")
)</f>
        <v>ok</v>
      </c>
      <c r="DF723" cm="1">
        <f t="array" ref="DF723">TRANSPOSE(
_xlfn.UNIQUE(
_xlfn._xlws.FILTER(cvm表[CPU],(cvm表[地域]=cvmCpu选项表[[#This Row],[地域]])
*IF(cvmCpu选项表[[#This Row],[机型]]="",TRUE,(cvm表[机型]=cvmCpu选项表[[#This Row],[机型]]))
*IF(cvmCpu选项表[[#This Row],[内存]]="",TRUE,(cvm表[内存]=cvmCpu选项表[[#This Row],[内存]]))))
)</f>
        <v>24</v>
      </c>
      <c r="FK723" t="s">
        <v>1924</v>
      </c>
      <c r="FL723" t="s">
        <v>2021</v>
      </c>
      <c r="FM723">
        <v>6</v>
      </c>
      <c r="FN723" t="str">
        <f t="shared" si="32"/>
        <v>cvm!$FR$723#</v>
      </c>
      <c r="FO723" t="str" cm="1">
        <f t="array" ref="FO723">_xlfn.LET(_xlpm.x, FR723,
         _xlpm.cellAddress, "【 cvm!" &amp; ADDRESS(ROW(cvm内存选项表[[#This Row],[自检]]),COLUMN(cvm内存选项表[[#This Row],[自检]])) &amp; "】",
         _xlfn.IFS(ISBLANK(_xlpm.x),   "error:右侧选项不足" &amp;  _xlpm.cellAddress,
               ISERROR(_xlpm.x),   "error:右侧选项执行失败: cvm!" &amp; _xlpm.cellAddress,
               TRUE,             "ok")
)</f>
        <v>ok</v>
      </c>
      <c r="FR723" cm="1">
        <f t="array" ref="FR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74">
      <c r="B724" t="e" vm="1075">
        <v>#VALUE!</v>
      </c>
      <c r="C724" t="s">
        <v>1924</v>
      </c>
      <c r="D724" t="s">
        <v>2023</v>
      </c>
      <c r="E724">
        <v>80</v>
      </c>
      <c r="F724">
        <v>320</v>
      </c>
      <c r="G724" t="s">
        <v>2006</v>
      </c>
      <c r="H724">
        <v>16000</v>
      </c>
      <c r="I724">
        <v>1</v>
      </c>
      <c r="J724" t="s">
        <v>2804</v>
      </c>
      <c r="CY724" t="s">
        <v>17</v>
      </c>
      <c r="CZ724" t="s">
        <v>1989</v>
      </c>
      <c r="DA724">
        <v>96</v>
      </c>
      <c r="DB724" t="str">
        <f t="shared" si="31"/>
        <v>cvm!$DF$724#</v>
      </c>
      <c r="DC724" t="str" cm="1">
        <f t="array" ref="DC724">_xlfn.LET(_xlpm.x, DF724,
         _xlpm.cellAddress, "【 cvm!" &amp; ADDRESS(ROW(cvmCpu选项表[[#This Row],[自检]]),COLUMN(cvmCpu选项表[[#This Row],[自检]])) &amp; "】",
         _xlfn.IFS(ISBLANK(_xlpm.x),   "error:右侧选项不足" &amp;  _xlpm.cellAddress,
               ISERROR(_xlpm.x),   "error:右侧选项执行失败: cvm!" &amp; _xlpm.cellAddress,
               TRUE,             "ok")
)</f>
        <v>ok</v>
      </c>
      <c r="DF724" cm="1">
        <f t="array" ref="DF724:DG724">TRANSPOSE(
_xlfn.UNIQUE(
_xlfn._xlws.FILTER(cvm表[CPU],(cvm表[地域]=cvmCpu选项表[[#This Row],[地域]])
*IF(cvmCpu选项表[[#This Row],[机型]]="",TRUE,(cvm表[机型]=cvmCpu选项表[[#This Row],[机型]]))
*IF(cvmCpu选项表[[#This Row],[内存]]="",TRUE,(cvm表[内存]=cvmCpu选项表[[#This Row],[内存]]))))
)</f>
        <v>24</v>
      </c>
      <c r="DG724">
        <v>48</v>
      </c>
      <c r="FK724" t="s">
        <v>1924</v>
      </c>
      <c r="FL724" t="s">
        <v>2021</v>
      </c>
      <c r="FM724">
        <v>14</v>
      </c>
      <c r="FN724" t="str">
        <f t="shared" si="32"/>
        <v>cvm!$FR$724#</v>
      </c>
      <c r="FO724" t="str" cm="1">
        <f t="array" ref="FO724">_xlfn.LET(_xlpm.x, FR724,
         _xlpm.cellAddress, "【 cvm!" &amp; ADDRESS(ROW(cvm内存选项表[[#This Row],[自检]]),COLUMN(cvm内存选项表[[#This Row],[自检]])) &amp; "】",
         _xlfn.IFS(ISBLANK(_xlpm.x),   "error:右侧选项不足" &amp;  _xlpm.cellAddress,
               ISERROR(_xlpm.x),   "error:右侧选项执行失败: cvm!" &amp; _xlpm.cellAddress,
               TRUE,             "ok")
)</f>
        <v>ok</v>
      </c>
      <c r="FR724" cm="1">
        <f t="array" ref="FR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74">
      <c r="B725" t="e" vm="1076">
        <v>#VALUE!</v>
      </c>
      <c r="C725" t="s">
        <v>1924</v>
      </c>
      <c r="D725" t="s">
        <v>2025</v>
      </c>
      <c r="E725">
        <v>4</v>
      </c>
      <c r="F725">
        <v>20</v>
      </c>
      <c r="G725" t="s">
        <v>2421</v>
      </c>
      <c r="H725">
        <v>2000</v>
      </c>
      <c r="I725">
        <v>1</v>
      </c>
      <c r="J725" t="s">
        <v>2805</v>
      </c>
      <c r="CY725" t="s">
        <v>17</v>
      </c>
      <c r="CZ725" t="s">
        <v>1989</v>
      </c>
      <c r="DA725">
        <v>192</v>
      </c>
      <c r="DB725" t="str">
        <f t="shared" si="31"/>
        <v>cvm!$DF$725#</v>
      </c>
      <c r="DC725" t="str" cm="1">
        <f t="array" ref="DC725">_xlfn.LET(_xlpm.x, DF725,
         _xlpm.cellAddress, "【 cvm!" &amp; ADDRESS(ROW(cvmCpu选项表[[#This Row],[自检]]),COLUMN(cvmCpu选项表[[#This Row],[自检]])) &amp; "】",
         _xlfn.IFS(ISBLANK(_xlpm.x),   "error:右侧选项不足" &amp;  _xlpm.cellAddress,
               ISERROR(_xlpm.x),   "error:右侧选项执行失败: cvm!" &amp; _xlpm.cellAddress,
               TRUE,             "ok")
)</f>
        <v>ok</v>
      </c>
      <c r="DF725" cm="1">
        <f t="array" ref="DF725">TRANSPOSE(
_xlfn.UNIQUE(
_xlfn._xlws.FILTER(cvm表[CPU],(cvm表[地域]=cvmCpu选项表[[#This Row],[地域]])
*IF(cvmCpu选项表[[#This Row],[机型]]="",TRUE,(cvm表[机型]=cvmCpu选项表[[#This Row],[机型]]))
*IF(cvmCpu选项表[[#This Row],[内存]]="",TRUE,(cvm表[内存]=cvmCpu选项表[[#This Row],[内存]]))))
)</f>
        <v>48</v>
      </c>
      <c r="FK725" t="s">
        <v>1924</v>
      </c>
      <c r="FL725" t="s">
        <v>2021</v>
      </c>
      <c r="FM725">
        <v>28</v>
      </c>
      <c r="FN725" t="str">
        <f t="shared" si="32"/>
        <v>cvm!$FR$725#</v>
      </c>
      <c r="FO725" t="str" cm="1">
        <f t="array" ref="FO725">_xlfn.LET(_xlpm.x, FR725,
         _xlpm.cellAddress, "【 cvm!" &amp; ADDRESS(ROW(cvm内存选项表[[#This Row],[自检]]),COLUMN(cvm内存选项表[[#This Row],[自检]])) &amp; "】",
         _xlfn.IFS(ISBLANK(_xlpm.x),   "error:右侧选项不足" &amp;  _xlpm.cellAddress,
               ISERROR(_xlpm.x),   "error:右侧选项执行失败: cvm!" &amp; _xlpm.cellAddress,
               TRUE,             "ok")
)</f>
        <v>ok</v>
      </c>
      <c r="FR725" cm="1">
        <f t="array" ref="FR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74">
      <c r="B726" t="e" vm="1077">
        <v>#VALUE!</v>
      </c>
      <c r="C726" t="s">
        <v>1924</v>
      </c>
      <c r="D726" t="s">
        <v>2025</v>
      </c>
      <c r="E726">
        <v>8</v>
      </c>
      <c r="F726">
        <v>40</v>
      </c>
      <c r="G726" t="s">
        <v>2433</v>
      </c>
      <c r="H726">
        <v>4000</v>
      </c>
      <c r="I726">
        <v>1</v>
      </c>
      <c r="J726" t="s">
        <v>2806</v>
      </c>
      <c r="CY726" t="s">
        <v>17</v>
      </c>
      <c r="CZ726" t="s">
        <v>1989</v>
      </c>
      <c r="DA726">
        <v>256</v>
      </c>
      <c r="DB726" t="str">
        <f t="shared" si="31"/>
        <v>cvm!$DF$726#</v>
      </c>
      <c r="DC726" t="str" cm="1">
        <f t="array" ref="DC726">_xlfn.LET(_xlpm.x, DF726,
         _xlpm.cellAddress, "【 cvm!" &amp; ADDRESS(ROW(cvmCpu选项表[[#This Row],[自检]]),COLUMN(cvmCpu选项表[[#This Row],[自检]])) &amp; "】",
         _xlfn.IFS(ISBLANK(_xlpm.x),   "error:右侧选项不足" &amp;  _xlpm.cellAddress,
               ISERROR(_xlpm.x),   "error:右侧选项执行失败: cvm!" &amp; _xlpm.cellAddress,
               TRUE,             "ok")
)</f>
        <v>ok</v>
      </c>
      <c r="DF726" cm="1">
        <f t="array" ref="DF726">TRANSPOSE(
_xlfn.UNIQUE(
_xlfn._xlws.FILTER(cvm表[CPU],(cvm表[地域]=cvmCpu选项表[[#This Row],[地域]])
*IF(cvmCpu选项表[[#This Row],[机型]]="",TRUE,(cvm表[机型]=cvmCpu选项表[[#This Row],[机型]]))
*IF(cvmCpu选项表[[#This Row],[内存]]="",TRUE,(cvm表[内存]=cvmCpu选项表[[#This Row],[内存]]))))
)</f>
        <v>64</v>
      </c>
      <c r="FK726" t="s">
        <v>1924</v>
      </c>
      <c r="FL726" t="s">
        <v>2021</v>
      </c>
      <c r="FM726">
        <v>56</v>
      </c>
      <c r="FN726" t="str">
        <f t="shared" si="32"/>
        <v>cvm!$FR$726#</v>
      </c>
      <c r="FO726" t="str" cm="1">
        <f t="array" ref="FO726">_xlfn.LET(_xlpm.x, FR726,
         _xlpm.cellAddress, "【 cvm!" &amp; ADDRESS(ROW(cvm内存选项表[[#This Row],[自检]]),COLUMN(cvm内存选项表[[#This Row],[自检]])) &amp; "】",
         _xlfn.IFS(ISBLANK(_xlpm.x),   "error:右侧选项不足" &amp;  _xlpm.cellAddress,
               ISERROR(_xlpm.x),   "error:右侧选项执行失败: cvm!" &amp; _xlpm.cellAddress,
               TRUE,             "ok")
)</f>
        <v>ok</v>
      </c>
      <c r="FR726" cm="1">
        <f t="array" ref="FR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74">
      <c r="B727" t="e" vm="1078">
        <v>#VALUE!</v>
      </c>
      <c r="C727" t="s">
        <v>1924</v>
      </c>
      <c r="D727" t="s">
        <v>2088</v>
      </c>
      <c r="E727">
        <v>28</v>
      </c>
      <c r="F727">
        <v>48</v>
      </c>
      <c r="G727" t="s">
        <v>2807</v>
      </c>
      <c r="H727">
        <v>2600</v>
      </c>
      <c r="I727">
        <v>1</v>
      </c>
      <c r="J727" t="s">
        <v>2808</v>
      </c>
      <c r="CY727" t="s">
        <v>17</v>
      </c>
      <c r="CZ727" t="s">
        <v>1989</v>
      </c>
      <c r="DA727">
        <v>288</v>
      </c>
      <c r="DB727" t="str">
        <f t="shared" si="31"/>
        <v>cvm!$DF$727#</v>
      </c>
      <c r="DC727" t="str" cm="1">
        <f t="array" ref="DC727">_xlfn.LET(_xlpm.x, DF727,
         _xlpm.cellAddress, "【 cvm!" &amp; ADDRESS(ROW(cvmCpu选项表[[#This Row],[自检]]),COLUMN(cvmCpu选项表[[#This Row],[自检]])) &amp; "】",
         _xlfn.IFS(ISBLANK(_xlpm.x),   "error:右侧选项不足" &amp;  _xlpm.cellAddress,
               ISERROR(_xlpm.x),   "error:右侧选项执行失败: cvm!" &amp; _xlpm.cellAddress,
               TRUE,             "ok")
)</f>
        <v>ok</v>
      </c>
      <c r="DF727" cm="1">
        <f t="array" ref="DF727">TRANSPOSE(
_xlfn.UNIQUE(
_xlfn._xlws.FILTER(cvm表[CPU],(cvm表[地域]=cvmCpu选项表[[#This Row],[地域]])
*IF(cvmCpu选项表[[#This Row],[机型]]="",TRUE,(cvm表[机型]=cvmCpu选项表[[#This Row],[机型]]))
*IF(cvmCpu选项表[[#This Row],[内存]]="",TRUE,(cvm表[内存]=cvmCpu选项表[[#This Row],[内存]]))))
)</f>
        <v>72</v>
      </c>
      <c r="FK727" t="s">
        <v>1924</v>
      </c>
      <c r="FL727" t="s">
        <v>2023</v>
      </c>
      <c r="FM727">
        <v>4</v>
      </c>
      <c r="FN727" t="str">
        <f t="shared" si="32"/>
        <v>cvm!$FR$727#</v>
      </c>
      <c r="FO727" t="str" cm="1">
        <f t="array" ref="FO727">_xlfn.LET(_xlpm.x, FR727,
         _xlpm.cellAddress, "【 cvm!" &amp; ADDRESS(ROW(cvm内存选项表[[#This Row],[自检]]),COLUMN(cvm内存选项表[[#This Row],[自检]])) &amp; "】",
         _xlfn.IFS(ISBLANK(_xlpm.x),   "error:右侧选项不足" &amp;  _xlpm.cellAddress,
               ISERROR(_xlpm.x),   "error:右侧选项执行失败: cvm!" &amp; _xlpm.cellAddress,
               TRUE,             "ok")
)</f>
        <v>ok</v>
      </c>
      <c r="FR727" cm="1">
        <f t="array" ref="FR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74">
      <c r="B728" t="e" vm="1079">
        <v>#VALUE!</v>
      </c>
      <c r="C728" t="s">
        <v>1924</v>
      </c>
      <c r="D728" t="s">
        <v>2088</v>
      </c>
      <c r="E728">
        <v>56</v>
      </c>
      <c r="F728">
        <v>96</v>
      </c>
      <c r="G728" t="s">
        <v>2809</v>
      </c>
      <c r="H728">
        <v>5200</v>
      </c>
      <c r="I728">
        <v>1</v>
      </c>
      <c r="J728" t="s">
        <v>2810</v>
      </c>
      <c r="CY728" t="s">
        <v>17</v>
      </c>
      <c r="CZ728" t="s">
        <v>1989</v>
      </c>
      <c r="DA728">
        <v>320</v>
      </c>
      <c r="DB728" t="str">
        <f t="shared" si="31"/>
        <v>cvm!$DF$728#</v>
      </c>
      <c r="DC728" t="str" cm="1">
        <f t="array" ref="DC728">_xlfn.LET(_xlpm.x, DF728,
         _xlpm.cellAddress, "【 cvm!" &amp; ADDRESS(ROW(cvmCpu选项表[[#This Row],[自检]]),COLUMN(cvmCpu选项表[[#This Row],[自检]])) &amp; "】",
         _xlfn.IFS(ISBLANK(_xlpm.x),   "error:右侧选项不足" &amp;  _xlpm.cellAddress,
               ISERROR(_xlpm.x),   "error:右侧选项执行失败: cvm!" &amp; _xlpm.cellAddress,
               TRUE,             "ok")
)</f>
        <v>ok</v>
      </c>
      <c r="DF728" cm="1">
        <f t="array" ref="DF728">TRANSPOSE(
_xlfn.UNIQUE(
_xlfn._xlws.FILTER(cvm表[CPU],(cvm表[地域]=cvmCpu选项表[[#This Row],[地域]])
*IF(cvmCpu选项表[[#This Row],[机型]]="",TRUE,(cvm表[机型]=cvmCpu选项表[[#This Row],[机型]]))
*IF(cvmCpu选项表[[#This Row],[内存]]="",TRUE,(cvm表[内存]=cvmCpu选项表[[#This Row],[内存]]))))
)</f>
        <v>76</v>
      </c>
      <c r="FK728" t="s">
        <v>1924</v>
      </c>
      <c r="FL728" t="s">
        <v>2023</v>
      </c>
      <c r="FM728">
        <v>8</v>
      </c>
      <c r="FN728" t="str">
        <f t="shared" si="32"/>
        <v>cvm!$FR$728#</v>
      </c>
      <c r="FO728" t="str" cm="1">
        <f t="array" ref="FO728">_xlfn.LET(_xlpm.x, FR728,
         _xlpm.cellAddress, "【 cvm!" &amp; ADDRESS(ROW(cvm内存选项表[[#This Row],[自检]]),COLUMN(cvm内存选项表[[#This Row],[自检]])) &amp; "】",
         _xlfn.IFS(ISBLANK(_xlpm.x),   "error:右侧选项不足" &amp;  _xlpm.cellAddress,
               ISERROR(_xlpm.x),   "error:右侧选项执行失败: cvm!" &amp; _xlpm.cellAddress,
               TRUE,             "ok")
)</f>
        <v>ok</v>
      </c>
      <c r="FR728" cm="1">
        <f t="array" ref="FR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74">
      <c r="B729" t="e" vm="1080">
        <v>#VALUE!</v>
      </c>
      <c r="C729" t="s">
        <v>1924</v>
      </c>
      <c r="D729" t="s">
        <v>2027</v>
      </c>
      <c r="E729">
        <v>10</v>
      </c>
      <c r="F729">
        <v>40</v>
      </c>
      <c r="G729" t="s">
        <v>2424</v>
      </c>
      <c r="H729">
        <v>5750</v>
      </c>
      <c r="I729">
        <v>1</v>
      </c>
      <c r="J729" t="s">
        <v>2811</v>
      </c>
      <c r="CY729" t="s">
        <v>17</v>
      </c>
      <c r="CZ729" t="s">
        <v>1991</v>
      </c>
      <c r="DA729">
        <v>4</v>
      </c>
      <c r="DB729" t="str">
        <f t="shared" si="31"/>
        <v>cvm!$DF$729#</v>
      </c>
      <c r="DC729" t="str" cm="1">
        <f t="array" ref="DC729">_xlfn.LET(_xlpm.x, DF729,
         _xlpm.cellAddress, "【 cvm!" &amp; ADDRESS(ROW(cvmCpu选项表[[#This Row],[自检]]),COLUMN(cvmCpu选项表[[#This Row],[自检]])) &amp; "】",
         _xlfn.IFS(ISBLANK(_xlpm.x),   "error:右侧选项不足" &amp;  _xlpm.cellAddress,
               ISERROR(_xlpm.x),   "error:右侧选项执行失败: cvm!" &amp; _xlpm.cellAddress,
               TRUE,             "ok")
)</f>
        <v>ok</v>
      </c>
      <c r="DF729" cm="1">
        <f t="array" ref="DF729:DG729">TRANSPOSE(
_xlfn.UNIQUE(
_xlfn._xlws.FILTER(cvm表[CPU],(cvm表[地域]=cvmCpu选项表[[#This Row],[地域]])
*IF(cvmCpu选项表[[#This Row],[机型]]="",TRUE,(cvm表[机型]=cvmCpu选项表[[#This Row],[机型]]))
*IF(cvmCpu选项表[[#This Row],[内存]]="",TRUE,(cvm表[内存]=cvmCpu选项表[[#This Row],[内存]]))))
)</f>
        <v>1</v>
      </c>
      <c r="DG729">
        <v>2</v>
      </c>
      <c r="FK729" t="s">
        <v>1924</v>
      </c>
      <c r="FL729" t="s">
        <v>2023</v>
      </c>
      <c r="FM729">
        <v>10</v>
      </c>
      <c r="FN729" t="str">
        <f t="shared" si="32"/>
        <v>cvm!$FR$729#</v>
      </c>
      <c r="FO729" t="str" cm="1">
        <f t="array" ref="FO729">_xlfn.LET(_xlpm.x, FR729,
         _xlpm.cellAddress, "【 cvm!" &amp; ADDRESS(ROW(cvm内存选项表[[#This Row],[自检]]),COLUMN(cvm内存选项表[[#This Row],[自检]])) &amp; "】",
         _xlfn.IFS(ISBLANK(_xlpm.x),   "error:右侧选项不足" &amp;  _xlpm.cellAddress,
               ISERROR(_xlpm.x),   "error:右侧选项执行失败: cvm!" &amp; _xlpm.cellAddress,
               TRUE,             "ok")
)</f>
        <v>ok</v>
      </c>
      <c r="FR729" cm="1">
        <f t="array" ref="FR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74">
      <c r="B730" t="e" vm="1081">
        <v>#VALUE!</v>
      </c>
      <c r="C730" t="s">
        <v>1924</v>
      </c>
      <c r="D730" t="s">
        <v>2027</v>
      </c>
      <c r="E730">
        <v>20</v>
      </c>
      <c r="F730">
        <v>80</v>
      </c>
      <c r="G730" t="s">
        <v>2426</v>
      </c>
      <c r="H730">
        <v>11500</v>
      </c>
      <c r="I730">
        <v>1</v>
      </c>
      <c r="J730" t="s">
        <v>2812</v>
      </c>
      <c r="CY730" t="s">
        <v>17</v>
      </c>
      <c r="CZ730" t="s">
        <v>1991</v>
      </c>
      <c r="DA730">
        <v>2</v>
      </c>
      <c r="DB730" t="str">
        <f t="shared" si="31"/>
        <v>cvm!$DF$730#</v>
      </c>
      <c r="DC730" t="str" cm="1">
        <f t="array" ref="DC730">_xlfn.LET(_xlpm.x, DF730,
         _xlpm.cellAddress, "【 cvm!" &amp; ADDRESS(ROW(cvmCpu选项表[[#This Row],[自检]]),COLUMN(cvmCpu选项表[[#This Row],[自检]])) &amp; "】",
         _xlfn.IFS(ISBLANK(_xlpm.x),   "error:右侧选项不足" &amp;  _xlpm.cellAddress,
               ISERROR(_xlpm.x),   "error:右侧选项执行失败: cvm!" &amp; _xlpm.cellAddress,
               TRUE,             "ok")
)</f>
        <v>ok</v>
      </c>
      <c r="DF730" cm="1">
        <f t="array" ref="DF730">TRANSPOSE(
_xlfn.UNIQUE(
_xlfn._xlws.FILTER(cvm表[CPU],(cvm表[地域]=cvmCpu选项表[[#This Row],[地域]])
*IF(cvmCpu选项表[[#This Row],[机型]]="",TRUE,(cvm表[机型]=cvmCpu选项表[[#This Row],[机型]]))
*IF(cvmCpu选项表[[#This Row],[内存]]="",TRUE,(cvm表[内存]=cvmCpu选项表[[#This Row],[内存]]))))
)</f>
        <v>1</v>
      </c>
      <c r="FK730" t="s">
        <v>1924</v>
      </c>
      <c r="FL730" t="s">
        <v>2023</v>
      </c>
      <c r="FM730">
        <v>20</v>
      </c>
      <c r="FN730" t="str">
        <f t="shared" si="32"/>
        <v>cvm!$FR$730#</v>
      </c>
      <c r="FO730" t="str" cm="1">
        <f t="array" ref="FO730">_xlfn.LET(_xlpm.x, FR730,
         _xlpm.cellAddress, "【 cvm!" &amp; ADDRESS(ROW(cvm内存选项表[[#This Row],[自检]]),COLUMN(cvm内存选项表[[#This Row],[自检]])) &amp; "】",
         _xlfn.IFS(ISBLANK(_xlpm.x),   "error:右侧选项不足" &amp;  _xlpm.cellAddress,
               ISERROR(_xlpm.x),   "error:右侧选项执行失败: cvm!" &amp; _xlpm.cellAddress,
               TRUE,             "ok")
)</f>
        <v>ok</v>
      </c>
      <c r="FR730" cm="1">
        <f t="array" ref="FR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74">
      <c r="B731" t="e" vm="1082">
        <v>#VALUE!</v>
      </c>
      <c r="C731" t="s">
        <v>1924</v>
      </c>
      <c r="D731" t="s">
        <v>2027</v>
      </c>
      <c r="E731">
        <v>40</v>
      </c>
      <c r="F731">
        <v>160</v>
      </c>
      <c r="G731" t="s">
        <v>2429</v>
      </c>
      <c r="H731">
        <v>23000</v>
      </c>
      <c r="I731">
        <v>1</v>
      </c>
      <c r="J731" t="s">
        <v>2813</v>
      </c>
      <c r="CY731" t="s">
        <v>17</v>
      </c>
      <c r="CZ731" t="s">
        <v>1991</v>
      </c>
      <c r="DA731">
        <v>1</v>
      </c>
      <c r="DB731" t="str">
        <f t="shared" si="31"/>
        <v>cvm!$DF$731#</v>
      </c>
      <c r="DC731" t="str" cm="1">
        <f t="array" ref="DC731">_xlfn.LET(_xlpm.x, DF731,
         _xlpm.cellAddress, "【 cvm!" &amp; ADDRESS(ROW(cvmCpu选项表[[#This Row],[自检]]),COLUMN(cvmCpu选项表[[#This Row],[自检]])) &amp; "】",
         _xlfn.IFS(ISBLANK(_xlpm.x),   "error:右侧选项不足" &amp;  _xlpm.cellAddress,
               ISERROR(_xlpm.x),   "error:右侧选项执行失败: cvm!" &amp; _xlpm.cellAddress,
               TRUE,             "ok")
)</f>
        <v>ok</v>
      </c>
      <c r="DF731" cm="1">
        <f t="array" ref="DF731">TRANSPOSE(
_xlfn.UNIQUE(
_xlfn._xlws.FILTER(cvm表[CPU],(cvm表[地域]=cvmCpu选项表[[#This Row],[地域]])
*IF(cvmCpu选项表[[#This Row],[机型]]="",TRUE,(cvm表[机型]=cvmCpu选项表[[#This Row],[机型]]))
*IF(cvmCpu选项表[[#This Row],[内存]]="",TRUE,(cvm表[内存]=cvmCpu选项表[[#This Row],[内存]]))))
)</f>
        <v>1</v>
      </c>
      <c r="FK731" t="s">
        <v>1924</v>
      </c>
      <c r="FL731" t="s">
        <v>2023</v>
      </c>
      <c r="FM731">
        <v>32</v>
      </c>
      <c r="FN731" t="str">
        <f t="shared" si="32"/>
        <v>cvm!$FR$731#</v>
      </c>
      <c r="FO731" t="str" cm="1">
        <f t="array" ref="FO731">_xlfn.LET(_xlpm.x, FR731,
         _xlpm.cellAddress, "【 cvm!" &amp; ADDRESS(ROW(cvm内存选项表[[#This Row],[自检]]),COLUMN(cvm内存选项表[[#This Row],[自检]])) &amp; "】",
         _xlfn.IFS(ISBLANK(_xlpm.x),   "error:右侧选项不足" &amp;  _xlpm.cellAddress,
               ISERROR(_xlpm.x),   "error:右侧选项执行失败: cvm!" &amp; _xlpm.cellAddress,
               TRUE,             "ok")
)</f>
        <v>ok</v>
      </c>
      <c r="FR731" cm="1">
        <f t="array" ref="FR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74">
      <c r="B732" t="e" vm="1083">
        <v>#VALUE!</v>
      </c>
      <c r="C732" t="s">
        <v>1924</v>
      </c>
      <c r="D732" t="s">
        <v>2027</v>
      </c>
      <c r="E732">
        <v>80</v>
      </c>
      <c r="F732">
        <v>320</v>
      </c>
      <c r="G732" t="s">
        <v>2006</v>
      </c>
      <c r="H732">
        <v>46000</v>
      </c>
      <c r="I732">
        <v>1</v>
      </c>
      <c r="J732" t="s">
        <v>2814</v>
      </c>
      <c r="CY732" t="s">
        <v>17</v>
      </c>
      <c r="CZ732" t="s">
        <v>1991</v>
      </c>
      <c r="DA732">
        <v>8</v>
      </c>
      <c r="DB732" t="str">
        <f t="shared" si="31"/>
        <v>cvm!$DF$732#</v>
      </c>
      <c r="DC732" t="str" cm="1">
        <f t="array" ref="DC732">_xlfn.LET(_xlpm.x, DF732,
         _xlpm.cellAddress, "【 cvm!" &amp; ADDRESS(ROW(cvmCpu选项表[[#This Row],[自检]]),COLUMN(cvmCpu选项表[[#This Row],[自检]])) &amp; "】",
         _xlfn.IFS(ISBLANK(_xlpm.x),   "error:右侧选项不足" &amp;  _xlpm.cellAddress,
               ISERROR(_xlpm.x),   "error:右侧选项执行失败: cvm!" &amp; _xlpm.cellAddress,
               TRUE,             "ok")
)</f>
        <v>ok</v>
      </c>
      <c r="DF732" cm="1">
        <f t="array" ref="DF732:DG732">TRANSPOSE(
_xlfn.UNIQUE(
_xlfn._xlws.FILTER(cvm表[CPU],(cvm表[地域]=cvmCpu选项表[[#This Row],[地域]])
*IF(cvmCpu选项表[[#This Row],[机型]]="",TRUE,(cvm表[机型]=cvmCpu选项表[[#This Row],[机型]]))
*IF(cvmCpu选项表[[#This Row],[内存]]="",TRUE,(cvm表[内存]=cvmCpu选项表[[#This Row],[内存]]))))
)</f>
        <v>2</v>
      </c>
      <c r="DG732">
        <v>4</v>
      </c>
      <c r="FK732" t="s">
        <v>1924</v>
      </c>
      <c r="FL732" t="s">
        <v>2023</v>
      </c>
      <c r="FM732">
        <v>40</v>
      </c>
      <c r="FN732" t="str">
        <f t="shared" si="32"/>
        <v>cvm!$FR$732#</v>
      </c>
      <c r="FO732" t="str" cm="1">
        <f t="array" ref="FO732">_xlfn.LET(_xlpm.x, FR732,
         _xlpm.cellAddress, "【 cvm!" &amp; ADDRESS(ROW(cvm内存选项表[[#This Row],[自检]]),COLUMN(cvm内存选项表[[#This Row],[自检]])) &amp; "】",
         _xlfn.IFS(ISBLANK(_xlpm.x),   "error:右侧选项不足" &amp;  _xlpm.cellAddress,
               ISERROR(_xlpm.x),   "error:右侧选项执行失败: cvm!" &amp; _xlpm.cellAddress,
               TRUE,             "ok")
)</f>
        <v>ok</v>
      </c>
      <c r="FR732" cm="1">
        <f t="array" ref="FR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74">
      <c r="B733" t="e" vm="1084">
        <v>#VALUE!</v>
      </c>
      <c r="C733" t="s">
        <v>1924</v>
      </c>
      <c r="D733" t="s">
        <v>2030</v>
      </c>
      <c r="E733">
        <v>8</v>
      </c>
      <c r="F733">
        <v>40</v>
      </c>
      <c r="G733" t="s">
        <v>2433</v>
      </c>
      <c r="H733">
        <v>5190</v>
      </c>
      <c r="I733">
        <v>1</v>
      </c>
      <c r="J733" t="s">
        <v>2815</v>
      </c>
      <c r="CY733" t="s">
        <v>17</v>
      </c>
      <c r="CZ733" t="s">
        <v>1991</v>
      </c>
      <c r="DA733">
        <v>16</v>
      </c>
      <c r="DB733" t="str">
        <f t="shared" si="31"/>
        <v>cvm!$DF$733#</v>
      </c>
      <c r="DC733" t="str" cm="1">
        <f t="array" ref="DC733">_xlfn.LET(_xlpm.x, DF733,
         _xlpm.cellAddress, "【 cvm!" &amp; ADDRESS(ROW(cvmCpu选项表[[#This Row],[自检]]),COLUMN(cvmCpu选项表[[#This Row],[自检]])) &amp; "】",
         _xlfn.IFS(ISBLANK(_xlpm.x),   "error:右侧选项不足" &amp;  _xlpm.cellAddress,
               ISERROR(_xlpm.x),   "error:右侧选项执行失败: cvm!" &amp; _xlpm.cellAddress,
               TRUE,             "ok")
)</f>
        <v>ok</v>
      </c>
      <c r="DF733" cm="1">
        <f t="array" ref="DF733:DG733">TRANSPOSE(
_xlfn.UNIQUE(
_xlfn._xlws.FILTER(cvm表[CPU],(cvm表[地域]=cvmCpu选项表[[#This Row],[地域]])
*IF(cvmCpu选项表[[#This Row],[机型]]="",TRUE,(cvm表[机型]=cvmCpu选项表[[#This Row],[机型]]))
*IF(cvmCpu选项表[[#This Row],[内存]]="",TRUE,(cvm表[内存]=cvmCpu选项表[[#This Row],[内存]]))))
)</f>
        <v>4</v>
      </c>
      <c r="DG733">
        <v>8</v>
      </c>
      <c r="FK733" t="s">
        <v>1924</v>
      </c>
      <c r="FL733" t="s">
        <v>2023</v>
      </c>
      <c r="FM733">
        <v>80</v>
      </c>
      <c r="FN733" t="str">
        <f t="shared" si="32"/>
        <v>cvm!$FR$733#</v>
      </c>
      <c r="FO733" t="str" cm="1">
        <f t="array" ref="FO733">_xlfn.LET(_xlpm.x, FR733,
         _xlpm.cellAddress, "【 cvm!" &amp; ADDRESS(ROW(cvm内存选项表[[#This Row],[自检]]),COLUMN(cvm内存选项表[[#This Row],[自检]])) &amp; "】",
         _xlfn.IFS(ISBLANK(_xlpm.x),   "error:右侧选项不足" &amp;  _xlpm.cellAddress,
               ISERROR(_xlpm.x),   "error:右侧选项执行失败: cvm!" &amp; _xlpm.cellAddress,
               TRUE,             "ok")
)</f>
        <v>ok</v>
      </c>
      <c r="FR733" cm="1">
        <f t="array" ref="FR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74">
      <c r="B734" t="e" vm="1085">
        <v>#VALUE!</v>
      </c>
      <c r="C734" t="s">
        <v>1924</v>
      </c>
      <c r="D734" t="s">
        <v>2030</v>
      </c>
      <c r="E734">
        <v>36</v>
      </c>
      <c r="F734">
        <v>160</v>
      </c>
      <c r="G734" t="s">
        <v>2442</v>
      </c>
      <c r="H734">
        <v>21000</v>
      </c>
      <c r="I734">
        <v>1</v>
      </c>
      <c r="J734" t="s">
        <v>2816</v>
      </c>
      <c r="CY734" t="s">
        <v>17</v>
      </c>
      <c r="CZ734" t="s">
        <v>1991</v>
      </c>
      <c r="DA734">
        <v>32</v>
      </c>
      <c r="DB734" t="str">
        <f t="shared" si="31"/>
        <v>cvm!$DF$734#</v>
      </c>
      <c r="DC734" t="str" cm="1">
        <f t="array" ref="DC734">_xlfn.LET(_xlpm.x, DF734,
         _xlpm.cellAddress, "【 cvm!" &amp; ADDRESS(ROW(cvmCpu选项表[[#This Row],[自检]]),COLUMN(cvmCpu选项表[[#This Row],[自检]])) &amp; "】",
         _xlfn.IFS(ISBLANK(_xlpm.x),   "error:右侧选项不足" &amp;  _xlpm.cellAddress,
               ISERROR(_xlpm.x),   "error:右侧选项执行失败: cvm!" &amp; _xlpm.cellAddress,
               TRUE,             "ok")
)</f>
        <v>ok</v>
      </c>
      <c r="DF734" cm="1">
        <f t="array" ref="DF734:DG734">TRANSPOSE(
_xlfn.UNIQUE(
_xlfn._xlws.FILTER(cvm表[CPU],(cvm表[地域]=cvmCpu选项表[[#This Row],[地域]])
*IF(cvmCpu选项表[[#This Row],[机型]]="",TRUE,(cvm表[机型]=cvmCpu选项表[[#This Row],[机型]]))
*IF(cvmCpu选项表[[#This Row],[内存]]="",TRUE,(cvm表[内存]=cvmCpu选项表[[#This Row],[内存]]))))
)</f>
        <v>8</v>
      </c>
      <c r="DG734">
        <v>16</v>
      </c>
      <c r="FK734" t="s">
        <v>1924</v>
      </c>
      <c r="FL734" t="s">
        <v>2025</v>
      </c>
      <c r="FM734">
        <v>4</v>
      </c>
      <c r="FN734" t="str">
        <f t="shared" si="32"/>
        <v>cvm!$FR$734#</v>
      </c>
      <c r="FO734" t="str" cm="1">
        <f t="array" ref="FO734">_xlfn.LET(_xlpm.x, FR734,
         _xlpm.cellAddress, "【 cvm!" &amp; ADDRESS(ROW(cvm内存选项表[[#This Row],[自检]]),COLUMN(cvm内存选项表[[#This Row],[自检]])) &amp; "】",
         _xlfn.IFS(ISBLANK(_xlpm.x),   "error:右侧选项不足" &amp;  _xlpm.cellAddress,
               ISERROR(_xlpm.x),   "error:右侧选项执行失败: cvm!" &amp; _xlpm.cellAddress,
               TRUE,             "ok")
)</f>
        <v>ok</v>
      </c>
      <c r="FR734" cm="1">
        <f t="array" ref="FR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74">
      <c r="B735" t="e" vm="1086">
        <v>#VALUE!</v>
      </c>
      <c r="C735" t="s">
        <v>1924</v>
      </c>
      <c r="D735" t="s">
        <v>2030</v>
      </c>
      <c r="E735">
        <v>72</v>
      </c>
      <c r="F735">
        <v>320</v>
      </c>
      <c r="G735" t="s">
        <v>2444</v>
      </c>
      <c r="H735">
        <v>42000</v>
      </c>
      <c r="I735">
        <v>1</v>
      </c>
      <c r="J735" t="s">
        <v>2817</v>
      </c>
      <c r="CY735" t="s">
        <v>17</v>
      </c>
      <c r="CZ735" t="s">
        <v>1991</v>
      </c>
      <c r="DA735">
        <v>48</v>
      </c>
      <c r="DB735" t="str">
        <f t="shared" si="31"/>
        <v>cvm!$DF$735#</v>
      </c>
      <c r="DC735" t="str" cm="1">
        <f t="array" ref="DC735">_xlfn.LET(_xlpm.x, DF735,
         _xlpm.cellAddress, "【 cvm!" &amp; ADDRESS(ROW(cvmCpu选项表[[#This Row],[自检]]),COLUMN(cvmCpu选项表[[#This Row],[自检]])) &amp; "】",
         _xlfn.IFS(ISBLANK(_xlpm.x),   "error:右侧选项不足" &amp;  _xlpm.cellAddress,
               ISERROR(_xlpm.x),   "error:右侧选项执行失败: cvm!" &amp; _xlpm.cellAddress,
               TRUE,             "ok")
)</f>
        <v>ok</v>
      </c>
      <c r="DF735" cm="1">
        <f t="array" ref="DF735:DG735">TRANSPOSE(
_xlfn.UNIQUE(
_xlfn._xlws.FILTER(cvm表[CPU],(cvm表[地域]=cvmCpu选项表[[#This Row],[地域]])
*IF(cvmCpu选项表[[#This Row],[机型]]="",TRUE,(cvm表[机型]=cvmCpu选项表[[#This Row],[机型]]))
*IF(cvmCpu选项表[[#This Row],[内存]]="",TRUE,(cvm表[内存]=cvmCpu选项表[[#This Row],[内存]]))))
)</f>
        <v>12</v>
      </c>
      <c r="DG735">
        <v>24</v>
      </c>
      <c r="FK735" t="s">
        <v>1924</v>
      </c>
      <c r="FL735" t="s">
        <v>2025</v>
      </c>
      <c r="FM735">
        <v>8</v>
      </c>
      <c r="FN735" t="str">
        <f t="shared" si="32"/>
        <v>cvm!$FR$735#</v>
      </c>
      <c r="FO735" t="str" cm="1">
        <f t="array" ref="FO735">_xlfn.LET(_xlpm.x, FR735,
         _xlpm.cellAddress, "【 cvm!" &amp; ADDRESS(ROW(cvm内存选项表[[#This Row],[自检]]),COLUMN(cvm内存选项表[[#This Row],[自检]])) &amp; "】",
         _xlfn.IFS(ISBLANK(_xlpm.x),   "error:右侧选项不足" &amp;  _xlpm.cellAddress,
               ISERROR(_xlpm.x),   "error:右侧选项执行失败: cvm!" &amp; _xlpm.cellAddress,
               TRUE,             "ok")
)</f>
        <v>ok</v>
      </c>
      <c r="FR735" cm="1">
        <f t="array" ref="FR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74">
      <c r="B736" t="e" vm="1087">
        <v>#VALUE!</v>
      </c>
      <c r="C736" t="s">
        <v>1924</v>
      </c>
      <c r="D736" t="s">
        <v>2033</v>
      </c>
      <c r="E736">
        <v>32</v>
      </c>
      <c r="F736">
        <v>64</v>
      </c>
      <c r="G736" t="s">
        <v>1985</v>
      </c>
      <c r="H736">
        <v>4600</v>
      </c>
      <c r="I736">
        <v>1</v>
      </c>
      <c r="J736" t="s">
        <v>2818</v>
      </c>
      <c r="CY736" t="s">
        <v>17</v>
      </c>
      <c r="CZ736" t="s">
        <v>1991</v>
      </c>
      <c r="DA736">
        <v>24</v>
      </c>
      <c r="DB736" t="str">
        <f t="shared" si="31"/>
        <v>cvm!$DF$736#</v>
      </c>
      <c r="DC736" t="str" cm="1">
        <f t="array" ref="DC736">_xlfn.LET(_xlpm.x, DF736,
         _xlpm.cellAddress, "【 cvm!" &amp; ADDRESS(ROW(cvmCpu选项表[[#This Row],[自检]]),COLUMN(cvmCpu选项表[[#This Row],[自检]])) &amp; "】",
         _xlfn.IFS(ISBLANK(_xlpm.x),   "error:右侧选项不足" &amp;  _xlpm.cellAddress,
               ISERROR(_xlpm.x),   "error:右侧选项执行失败: cvm!" &amp; _xlpm.cellAddress,
               TRUE,             "ok")
)</f>
        <v>ok</v>
      </c>
      <c r="DF736" cm="1">
        <f t="array" ref="DF736">TRANSPOSE(
_xlfn.UNIQUE(
_xlfn._xlws.FILTER(cvm表[CPU],(cvm表[地域]=cvmCpu选项表[[#This Row],[地域]])
*IF(cvmCpu选项表[[#This Row],[机型]]="",TRUE,(cvm表[机型]=cvmCpu选项表[[#This Row],[机型]]))
*IF(cvmCpu选项表[[#This Row],[内存]]="",TRUE,(cvm表[内存]=cvmCpu选项表[[#This Row],[内存]]))))
)</f>
        <v>12</v>
      </c>
      <c r="FK736" t="s">
        <v>1924</v>
      </c>
      <c r="FL736" t="s">
        <v>2088</v>
      </c>
      <c r="FM736">
        <v>28</v>
      </c>
      <c r="FN736" t="str">
        <f t="shared" si="32"/>
        <v>cvm!$FR$736#</v>
      </c>
      <c r="FO736" t="str" cm="1">
        <f t="array" ref="FO736">_xlfn.LET(_xlpm.x, FR736,
         _xlpm.cellAddress, "【 cvm!" &amp; ADDRESS(ROW(cvm内存选项表[[#This Row],[自检]]),COLUMN(cvm内存选项表[[#This Row],[自检]])) &amp; "】",
         _xlfn.IFS(ISBLANK(_xlpm.x),   "error:右侧选项不足" &amp;  _xlpm.cellAddress,
               ISERROR(_xlpm.x),   "error:右侧选项执行失败: cvm!" &amp; _xlpm.cellAddress,
               TRUE,             "ok")
)</f>
        <v>ok</v>
      </c>
      <c r="FR736" cm="1">
        <f t="array" ref="FR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74">
      <c r="B737" t="e" vm="1088">
        <v>#VALUE!</v>
      </c>
      <c r="C737" t="s">
        <v>1924</v>
      </c>
      <c r="D737" t="s">
        <v>2033</v>
      </c>
      <c r="E737">
        <v>90</v>
      </c>
      <c r="F737">
        <v>226</v>
      </c>
      <c r="G737" t="s">
        <v>2447</v>
      </c>
      <c r="H737">
        <v>9200</v>
      </c>
      <c r="I737">
        <v>1</v>
      </c>
      <c r="J737" t="s">
        <v>2819</v>
      </c>
      <c r="CY737" t="s">
        <v>17</v>
      </c>
      <c r="CZ737" t="s">
        <v>1991</v>
      </c>
      <c r="DA737">
        <v>64</v>
      </c>
      <c r="DB737" t="str">
        <f t="shared" si="31"/>
        <v>cvm!$DF$737#</v>
      </c>
      <c r="DC737" t="str" cm="1">
        <f t="array" ref="DC737">_xlfn.LET(_xlpm.x, DF737,
         _xlpm.cellAddress, "【 cvm!" &amp; ADDRESS(ROW(cvmCpu选项表[[#This Row],[自检]]),COLUMN(cvmCpu选项表[[#This Row],[自检]])) &amp; "】",
         _xlfn.IFS(ISBLANK(_xlpm.x),   "error:右侧选项不足" &amp;  _xlpm.cellAddress,
               ISERROR(_xlpm.x),   "error:右侧选项执行失败: cvm!" &amp; _xlpm.cellAddress,
               TRUE,             "ok")
)</f>
        <v>ok</v>
      </c>
      <c r="DF737" cm="1">
        <f t="array" ref="DF737:DG737">TRANSPOSE(
_xlfn.UNIQUE(
_xlfn._xlws.FILTER(cvm表[CPU],(cvm表[地域]=cvmCpu选项表[[#This Row],[地域]])
*IF(cvmCpu选项表[[#This Row],[机型]]="",TRUE,(cvm表[机型]=cvmCpu选项表[[#This Row],[机型]]))
*IF(cvmCpu选项表[[#This Row],[内存]]="",TRUE,(cvm表[内存]=cvmCpu选项表[[#This Row],[内存]]))))
)</f>
        <v>16</v>
      </c>
      <c r="DG737">
        <v>32</v>
      </c>
      <c r="FK737" t="s">
        <v>1924</v>
      </c>
      <c r="FL737" t="s">
        <v>2088</v>
      </c>
      <c r="FM737">
        <v>56</v>
      </c>
      <c r="FN737" t="str">
        <f t="shared" si="32"/>
        <v>cvm!$FR$737#</v>
      </c>
      <c r="FO737" t="str" cm="1">
        <f t="array" ref="FO737">_xlfn.LET(_xlpm.x, FR737,
         _xlpm.cellAddress, "【 cvm!" &amp; ADDRESS(ROW(cvm内存选项表[[#This Row],[自检]]),COLUMN(cvm内存选项表[[#This Row],[自检]])) &amp; "】",
         _xlfn.IFS(ISBLANK(_xlpm.x),   "error:右侧选项不足" &amp;  _xlpm.cellAddress,
               ISERROR(_xlpm.x),   "error:右侧选项执行失败: cvm!" &amp; _xlpm.cellAddress,
               TRUE,             "ok")
)</f>
        <v>ok</v>
      </c>
      <c r="FR737" cm="1">
        <f t="array" ref="FR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74">
      <c r="B738" t="e" vm="1089">
        <v>#VALUE!</v>
      </c>
      <c r="C738" t="s">
        <v>1924</v>
      </c>
      <c r="D738" t="s">
        <v>2033</v>
      </c>
      <c r="E738">
        <v>180</v>
      </c>
      <c r="F738">
        <v>452</v>
      </c>
      <c r="G738" t="s">
        <v>2449</v>
      </c>
      <c r="H738">
        <v>18400</v>
      </c>
      <c r="I738">
        <v>1</v>
      </c>
      <c r="J738" t="s">
        <v>2820</v>
      </c>
      <c r="CY738" t="s">
        <v>17</v>
      </c>
      <c r="CZ738" t="s">
        <v>1991</v>
      </c>
      <c r="DA738">
        <v>128</v>
      </c>
      <c r="DB738" t="str">
        <f t="shared" si="31"/>
        <v>cvm!$DF$738#</v>
      </c>
      <c r="DC738" t="str" cm="1">
        <f t="array" ref="DC738">_xlfn.LET(_xlpm.x, DF738,
         _xlpm.cellAddress, "【 cvm!" &amp; ADDRESS(ROW(cvmCpu选项表[[#This Row],[自检]]),COLUMN(cvmCpu选项表[[#This Row],[自检]])) &amp; "】",
         _xlfn.IFS(ISBLANK(_xlpm.x),   "error:右侧选项不足" &amp;  _xlpm.cellAddress,
               ISERROR(_xlpm.x),   "error:右侧选项执行失败: cvm!" &amp; _xlpm.cellAddress,
               TRUE,             "ok")
)</f>
        <v>ok</v>
      </c>
      <c r="DF738" cm="1">
        <f t="array" ref="DF738:DG738">TRANSPOSE(
_xlfn.UNIQUE(
_xlfn._xlws.FILTER(cvm表[CPU],(cvm表[地域]=cvmCpu选项表[[#This Row],[地域]])
*IF(cvmCpu选项表[[#This Row],[机型]]="",TRUE,(cvm表[机型]=cvmCpu选项表[[#This Row],[机型]]))
*IF(cvmCpu选项表[[#This Row],[内存]]="",TRUE,(cvm表[内存]=cvmCpu选项表[[#This Row],[内存]]))))
)</f>
        <v>24</v>
      </c>
      <c r="DG738">
        <v>32</v>
      </c>
      <c r="FK738" t="s">
        <v>1924</v>
      </c>
      <c r="FL738" t="s">
        <v>2027</v>
      </c>
      <c r="FM738">
        <v>10</v>
      </c>
      <c r="FN738" t="str">
        <f t="shared" si="32"/>
        <v>cvm!$FR$738#</v>
      </c>
      <c r="FO738" t="str" cm="1">
        <f t="array" ref="FO738">_xlfn.LET(_xlpm.x, FR738,
         _xlpm.cellAddress, "【 cvm!" &amp; ADDRESS(ROW(cvm内存选项表[[#This Row],[自检]]),COLUMN(cvm内存选项表[[#This Row],[自检]])) &amp; "】",
         _xlfn.IFS(ISBLANK(_xlpm.x),   "error:右侧选项不足" &amp;  _xlpm.cellAddress,
               ISERROR(_xlpm.x),   "error:右侧选项执行失败: cvm!" &amp; _xlpm.cellAddress,
               TRUE,             "ok")
)</f>
        <v>ok</v>
      </c>
      <c r="FR738" cm="1">
        <f t="array" ref="FR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74">
      <c r="B739" t="e" vm="1090">
        <v>#VALUE!</v>
      </c>
      <c r="C739" t="s">
        <v>1924</v>
      </c>
      <c r="D739" t="s">
        <v>2093</v>
      </c>
      <c r="E739">
        <v>96</v>
      </c>
      <c r="F739">
        <v>384</v>
      </c>
      <c r="G739" t="s">
        <v>1939</v>
      </c>
      <c r="H739">
        <v>50200</v>
      </c>
      <c r="I739">
        <v>1</v>
      </c>
      <c r="J739" t="s">
        <v>2821</v>
      </c>
      <c r="CY739" t="s">
        <v>17</v>
      </c>
      <c r="CZ739" t="s">
        <v>1991</v>
      </c>
      <c r="DA739">
        <v>96</v>
      </c>
      <c r="DB739" t="str">
        <f t="shared" si="31"/>
        <v>cvm!$DF$739#</v>
      </c>
      <c r="DC739" t="str" cm="1">
        <f t="array" ref="DC739">_xlfn.LET(_xlpm.x, DF739,
         _xlpm.cellAddress, "【 cvm!" &amp; ADDRESS(ROW(cvmCpu选项表[[#This Row],[自检]]),COLUMN(cvmCpu选项表[[#This Row],[自检]])) &amp; "】",
         _xlfn.IFS(ISBLANK(_xlpm.x),   "error:右侧选项不足" &amp;  _xlpm.cellAddress,
               ISERROR(_xlpm.x),   "error:右侧选项执行失败: cvm!" &amp; _xlpm.cellAddress,
               TRUE,             "ok")
)</f>
        <v>ok</v>
      </c>
      <c r="DF739" cm="1">
        <f t="array" ref="DF739:DG739">TRANSPOSE(
_xlfn.UNIQUE(
_xlfn._xlws.FILTER(cvm表[CPU],(cvm表[地域]=cvmCpu选项表[[#This Row],[地域]])
*IF(cvmCpu选项表[[#This Row],[机型]]="",TRUE,(cvm表[机型]=cvmCpu选项表[[#This Row],[机型]]))
*IF(cvmCpu选项表[[#This Row],[内存]]="",TRUE,(cvm表[内存]=cvmCpu选项表[[#This Row],[内存]]))))
)</f>
        <v>24</v>
      </c>
      <c r="DG739">
        <v>48</v>
      </c>
      <c r="FK739" t="s">
        <v>1924</v>
      </c>
      <c r="FL739" t="s">
        <v>2027</v>
      </c>
      <c r="FM739">
        <v>20</v>
      </c>
      <c r="FN739" t="str">
        <f t="shared" si="32"/>
        <v>cvm!$FR$739#</v>
      </c>
      <c r="FO739" t="str" cm="1">
        <f t="array" ref="FO739">_xlfn.LET(_xlpm.x, FR739,
         _xlpm.cellAddress, "【 cvm!" &amp; ADDRESS(ROW(cvm内存选项表[[#This Row],[自检]]),COLUMN(cvm内存选项表[[#This Row],[自检]])) &amp; "】",
         _xlfn.IFS(ISBLANK(_xlpm.x),   "error:右侧选项不足" &amp;  _xlpm.cellAddress,
               ISERROR(_xlpm.x),   "error:右侧选项执行失败: cvm!" &amp; _xlpm.cellAddress,
               TRUE,             "ok")
)</f>
        <v>ok</v>
      </c>
      <c r="FR739" cm="1">
        <f t="array" ref="FR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74">
      <c r="B740" t="e" vm="1091">
        <v>#VALUE!</v>
      </c>
      <c r="C740" t="s">
        <v>1924</v>
      </c>
      <c r="D740" t="s">
        <v>2036</v>
      </c>
      <c r="E740">
        <v>96</v>
      </c>
      <c r="F740">
        <v>384</v>
      </c>
      <c r="G740" t="s">
        <v>1939</v>
      </c>
      <c r="H740">
        <v>25248</v>
      </c>
      <c r="I740">
        <v>1</v>
      </c>
      <c r="J740" t="s">
        <v>2822</v>
      </c>
      <c r="CY740" t="s">
        <v>17</v>
      </c>
      <c r="CZ740" t="s">
        <v>1991</v>
      </c>
      <c r="DA740">
        <v>160</v>
      </c>
      <c r="DB740" t="str">
        <f t="shared" si="31"/>
        <v>cvm!$DF$740#</v>
      </c>
      <c r="DC740" t="str" cm="1">
        <f t="array" ref="DC740">_xlfn.LET(_xlpm.x, DF740,
         _xlpm.cellAddress, "【 cvm!" &amp; ADDRESS(ROW(cvmCpu选项表[[#This Row],[自检]]),COLUMN(cvmCpu选项表[[#This Row],[自检]])) &amp; "】",
         _xlfn.IFS(ISBLANK(_xlpm.x),   "error:右侧选项不足" &amp;  _xlpm.cellAddress,
               ISERROR(_xlpm.x),   "error:右侧选项执行失败: cvm!" &amp; _xlpm.cellAddress,
               TRUE,             "ok")
)</f>
        <v>ok</v>
      </c>
      <c r="DF740" cm="1">
        <f t="array" ref="DF740">TRANSPOSE(
_xlfn.UNIQUE(
_xlfn._xlws.FILTER(cvm表[CPU],(cvm表[地域]=cvmCpu选项表[[#This Row],[地域]])
*IF(cvmCpu选项表[[#This Row],[机型]]="",TRUE,(cvm表[机型]=cvmCpu选项表[[#This Row],[机型]]))
*IF(cvmCpu选项表[[#This Row],[内存]]="",TRUE,(cvm表[内存]=cvmCpu选项表[[#This Row],[内存]]))))
)</f>
        <v>40</v>
      </c>
      <c r="FK740" t="s">
        <v>1924</v>
      </c>
      <c r="FL740" t="s">
        <v>2027</v>
      </c>
      <c r="FM740">
        <v>40</v>
      </c>
      <c r="FN740" t="str">
        <f t="shared" si="32"/>
        <v>cvm!$FR$740#</v>
      </c>
      <c r="FO740" t="str" cm="1">
        <f t="array" ref="FO740">_xlfn.LET(_xlpm.x, FR740,
         _xlpm.cellAddress, "【 cvm!" &amp; ADDRESS(ROW(cvm内存选项表[[#This Row],[自检]]),COLUMN(cvm内存选项表[[#This Row],[自检]])) &amp; "】",
         _xlfn.IFS(ISBLANK(_xlpm.x),   "error:右侧选项不足" &amp;  _xlpm.cellAddress,
               ISERROR(_xlpm.x),   "error:右侧选项执行失败: cvm!" &amp; _xlpm.cellAddress,
               TRUE,             "ok")
)</f>
        <v>ok</v>
      </c>
      <c r="FR740" cm="1">
        <f t="array" ref="FR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74">
      <c r="B741" t="e" vm="1092">
        <v>#VALUE!</v>
      </c>
      <c r="C741" t="s">
        <v>1924</v>
      </c>
      <c r="D741" t="s">
        <v>2039</v>
      </c>
      <c r="E741">
        <v>10</v>
      </c>
      <c r="F741">
        <v>88</v>
      </c>
      <c r="G741" t="s">
        <v>2452</v>
      </c>
      <c r="H741">
        <v>5225</v>
      </c>
      <c r="I741">
        <v>1</v>
      </c>
      <c r="J741" t="s">
        <v>2823</v>
      </c>
      <c r="CY741" t="s">
        <v>17</v>
      </c>
      <c r="CZ741" t="s">
        <v>1991</v>
      </c>
      <c r="DA741">
        <v>192</v>
      </c>
      <c r="DB741" t="str">
        <f t="shared" si="31"/>
        <v>cvm!$DF$741#</v>
      </c>
      <c r="DC741" t="str" cm="1">
        <f t="array" ref="DC741">_xlfn.LET(_xlpm.x, DF741,
         _xlpm.cellAddress, "【 cvm!" &amp; ADDRESS(ROW(cvmCpu选项表[[#This Row],[自检]]),COLUMN(cvmCpu选项表[[#This Row],[自检]])) &amp; "】",
         _xlfn.IFS(ISBLANK(_xlpm.x),   "error:右侧选项不足" &amp;  _xlpm.cellAddress,
               ISERROR(_xlpm.x),   "error:右侧选项执行失败: cvm!" &amp; _xlpm.cellAddress,
               TRUE,             "ok")
)</f>
        <v>ok</v>
      </c>
      <c r="DF741" cm="1">
        <f t="array" ref="DF741">TRANSPOSE(
_xlfn.UNIQUE(
_xlfn._xlws.FILTER(cvm表[CPU],(cvm表[地域]=cvmCpu选项表[[#This Row],[地域]])
*IF(cvmCpu选项表[[#This Row],[机型]]="",TRUE,(cvm表[机型]=cvmCpu选项表[[#This Row],[机型]]))
*IF(cvmCpu选项表[[#This Row],[内存]]="",TRUE,(cvm表[内存]=cvmCpu选项表[[#This Row],[内存]]))))
)</f>
        <v>48</v>
      </c>
      <c r="FK741" t="s">
        <v>1924</v>
      </c>
      <c r="FL741" t="s">
        <v>2027</v>
      </c>
      <c r="FM741">
        <v>80</v>
      </c>
      <c r="FN741" t="str">
        <f t="shared" si="32"/>
        <v>cvm!$FR$741#</v>
      </c>
      <c r="FO741" t="str" cm="1">
        <f t="array" ref="FO741">_xlfn.LET(_xlpm.x, FR741,
         _xlpm.cellAddress, "【 cvm!" &amp; ADDRESS(ROW(cvm内存选项表[[#This Row],[自检]]),COLUMN(cvm内存选项表[[#This Row],[自检]])) &amp; "】",
         _xlfn.IFS(ISBLANK(_xlpm.x),   "error:右侧选项不足" &amp;  _xlpm.cellAddress,
               ISERROR(_xlpm.x),   "error:右侧选项执行失败: cvm!" &amp; _xlpm.cellAddress,
               TRUE,             "ok")
)</f>
        <v>ok</v>
      </c>
      <c r="FR741" cm="1">
        <f t="array" ref="FR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74">
      <c r="B742" t="e" vm="1093">
        <v>#VALUE!</v>
      </c>
      <c r="C742" t="s">
        <v>1924</v>
      </c>
      <c r="D742" t="s">
        <v>2039</v>
      </c>
      <c r="E742">
        <v>22</v>
      </c>
      <c r="F742">
        <v>176</v>
      </c>
      <c r="G742" t="s">
        <v>2454</v>
      </c>
      <c r="H742">
        <v>10500</v>
      </c>
      <c r="I742">
        <v>1</v>
      </c>
      <c r="J742" t="s">
        <v>2824</v>
      </c>
      <c r="CY742" t="s">
        <v>17</v>
      </c>
      <c r="CZ742" t="s">
        <v>1991</v>
      </c>
      <c r="DA742">
        <v>256</v>
      </c>
      <c r="DB742" t="str">
        <f t="shared" si="31"/>
        <v>cvm!$DF$742#</v>
      </c>
      <c r="DC742" t="str" cm="1">
        <f t="array" ref="DC742">_xlfn.LET(_xlpm.x, DF742,
         _xlpm.cellAddress, "【 cvm!" &amp; ADDRESS(ROW(cvmCpu选项表[[#This Row],[自检]]),COLUMN(cvmCpu选项表[[#This Row],[自检]])) &amp; "】",
         _xlfn.IFS(ISBLANK(_xlpm.x),   "error:右侧选项不足" &amp;  _xlpm.cellAddress,
               ISERROR(_xlpm.x),   "error:右侧选项执行失败: cvm!" &amp; _xlpm.cellAddress,
               TRUE,             "ok")
)</f>
        <v>ok</v>
      </c>
      <c r="DF742" cm="1">
        <f t="array" ref="DF742">TRANSPOSE(
_xlfn.UNIQUE(
_xlfn._xlws.FILTER(cvm表[CPU],(cvm表[地域]=cvmCpu选项表[[#This Row],[地域]])
*IF(cvmCpu选项表[[#This Row],[机型]]="",TRUE,(cvm表[机型]=cvmCpu选项表[[#This Row],[机型]]))
*IF(cvmCpu选项表[[#This Row],[内存]]="",TRUE,(cvm表[内存]=cvmCpu选项表[[#This Row],[内存]]))))
)</f>
        <v>64</v>
      </c>
      <c r="FK742" t="s">
        <v>1924</v>
      </c>
      <c r="FL742" t="s">
        <v>2030</v>
      </c>
      <c r="FM742">
        <v>8</v>
      </c>
      <c r="FN742" t="str">
        <f t="shared" si="32"/>
        <v>cvm!$FR$742#</v>
      </c>
      <c r="FO742" t="str" cm="1">
        <f t="array" ref="FO742">_xlfn.LET(_xlpm.x, FR742,
         _xlpm.cellAddress, "【 cvm!" &amp; ADDRESS(ROW(cvm内存选项表[[#This Row],[自检]]),COLUMN(cvm内存选项表[[#This Row],[自检]])) &amp; "】",
         _xlfn.IFS(ISBLANK(_xlpm.x),   "error:右侧选项不足" &amp;  _xlpm.cellAddress,
               ISERROR(_xlpm.x),   "error:右侧选项执行失败: cvm!" &amp; _xlpm.cellAddress,
               TRUE,             "ok")
)</f>
        <v>ok</v>
      </c>
      <c r="FR742" cm="1">
        <f t="array" ref="FR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74">
      <c r="B743" t="e" vm="1094">
        <v>#VALUE!</v>
      </c>
      <c r="C743" t="s">
        <v>1924</v>
      </c>
      <c r="D743" t="s">
        <v>2039</v>
      </c>
      <c r="E743">
        <v>44</v>
      </c>
      <c r="F743">
        <v>352</v>
      </c>
      <c r="G743" t="s">
        <v>2456</v>
      </c>
      <c r="H743">
        <v>21000</v>
      </c>
      <c r="I743">
        <v>1</v>
      </c>
      <c r="J743" t="s">
        <v>2825</v>
      </c>
      <c r="CY743" t="s">
        <v>17</v>
      </c>
      <c r="CZ743" t="s">
        <v>1991</v>
      </c>
      <c r="DA743">
        <v>320</v>
      </c>
      <c r="DB743" t="str">
        <f t="shared" si="31"/>
        <v>cvm!$DF$743#</v>
      </c>
      <c r="DC743" t="str" cm="1">
        <f t="array" ref="DC743">_xlfn.LET(_xlpm.x, DF743,
         _xlpm.cellAddress, "【 cvm!" &amp; ADDRESS(ROW(cvmCpu选项表[[#This Row],[自检]]),COLUMN(cvmCpu选项表[[#This Row],[自检]])) &amp; "】",
         _xlfn.IFS(ISBLANK(_xlpm.x),   "error:右侧选项不足" &amp;  _xlpm.cellAddress,
               ISERROR(_xlpm.x),   "error:右侧选项执行失败: cvm!" &amp; _xlpm.cellAddress,
               TRUE,             "ok")
)</f>
        <v>ok</v>
      </c>
      <c r="DF743" cm="1">
        <f t="array" ref="DF743">TRANSPOSE(
_xlfn.UNIQUE(
_xlfn._xlws.FILTER(cvm表[CPU],(cvm表[地域]=cvmCpu选项表[[#This Row],[地域]])
*IF(cvmCpu选项表[[#This Row],[机型]]="",TRUE,(cvm表[机型]=cvmCpu选项表[[#This Row],[机型]]))
*IF(cvmCpu选项表[[#This Row],[内存]]="",TRUE,(cvm表[内存]=cvmCpu选项表[[#This Row],[内存]]))))
)</f>
        <v>80</v>
      </c>
      <c r="FK743" t="s">
        <v>1924</v>
      </c>
      <c r="FL743" t="s">
        <v>2030</v>
      </c>
      <c r="FM743">
        <v>36</v>
      </c>
      <c r="FN743" t="str">
        <f t="shared" si="32"/>
        <v>cvm!$FR$743#</v>
      </c>
      <c r="FO743" t="str" cm="1">
        <f t="array" ref="FO743">_xlfn.LET(_xlpm.x, FR743,
         _xlpm.cellAddress, "【 cvm!" &amp; ADDRESS(ROW(cvm内存选项表[[#This Row],[自检]]),COLUMN(cvm内存选项表[[#This Row],[自检]])) &amp; "】",
         _xlfn.IFS(ISBLANK(_xlpm.x),   "error:右侧选项不足" &amp;  _xlpm.cellAddress,
               ISERROR(_xlpm.x),   "error:右侧选项执行失败: cvm!" &amp; _xlpm.cellAddress,
               TRUE,             "ok")
)</f>
        <v>ok</v>
      </c>
      <c r="FR743" cm="1">
        <f t="array" ref="FR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74">
      <c r="B744" t="e" vm="1095">
        <v>#VALUE!</v>
      </c>
      <c r="C744" t="s">
        <v>17</v>
      </c>
      <c r="D744" t="s">
        <v>1938</v>
      </c>
      <c r="E744">
        <v>96</v>
      </c>
      <c r="F744">
        <v>384</v>
      </c>
      <c r="G744" t="s">
        <v>1939</v>
      </c>
      <c r="H744">
        <v>12884</v>
      </c>
      <c r="I744">
        <v>1</v>
      </c>
      <c r="J744" t="s">
        <v>2826</v>
      </c>
      <c r="CY744" t="s">
        <v>17</v>
      </c>
      <c r="CZ744" t="s">
        <v>1993</v>
      </c>
      <c r="DA744">
        <v>1</v>
      </c>
      <c r="DB744" t="str">
        <f t="shared" si="31"/>
        <v>cvm!$DF$744#</v>
      </c>
      <c r="DC744" t="str" cm="1">
        <f t="array" ref="DC744">_xlfn.LET(_xlpm.x, DF744,
         _xlpm.cellAddress, "【 cvm!" &amp; ADDRESS(ROW(cvmCpu选项表[[#This Row],[自检]]),COLUMN(cvmCpu选项表[[#This Row],[自检]])) &amp; "】",
         _xlfn.IFS(ISBLANK(_xlpm.x),   "error:右侧选项不足" &amp;  _xlpm.cellAddress,
               ISERROR(_xlpm.x),   "error:右侧选项执行失败: cvm!" &amp; _xlpm.cellAddress,
               TRUE,             "ok")
)</f>
        <v>ok</v>
      </c>
      <c r="DF744" cm="1">
        <f t="array" ref="DF744">TRANSPOSE(
_xlfn.UNIQUE(
_xlfn._xlws.FILTER(cvm表[CPU],(cvm表[地域]=cvmCpu选项表[[#This Row],[地域]])
*IF(cvmCpu选项表[[#This Row],[机型]]="",TRUE,(cvm表[机型]=cvmCpu选项表[[#This Row],[机型]]))
*IF(cvmCpu选项表[[#This Row],[内存]]="",TRUE,(cvm表[内存]=cvmCpu选项表[[#This Row],[内存]]))))
)</f>
        <v>1</v>
      </c>
      <c r="FK744" t="s">
        <v>1924</v>
      </c>
      <c r="FL744" t="s">
        <v>2030</v>
      </c>
      <c r="FM744">
        <v>72</v>
      </c>
      <c r="FN744" t="str">
        <f t="shared" si="32"/>
        <v>cvm!$FR$744#</v>
      </c>
      <c r="FO744" t="str" cm="1">
        <f t="array" ref="FO744">_xlfn.LET(_xlpm.x, FR744,
         _xlpm.cellAddress, "【 cvm!" &amp; ADDRESS(ROW(cvm内存选项表[[#This Row],[自检]]),COLUMN(cvm内存选项表[[#This Row],[自检]])) &amp; "】",
         _xlfn.IFS(ISBLANK(_xlpm.x),   "error:右侧选项不足" &amp;  _xlpm.cellAddress,
               ISERROR(_xlpm.x),   "error:右侧选项执行失败: cvm!" &amp; _xlpm.cellAddress,
               TRUE,             "ok")
)</f>
        <v>ok</v>
      </c>
      <c r="FR744" cm="1">
        <f t="array" ref="FR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74">
      <c r="B745" t="e" vm="1096">
        <v>#VALUE!</v>
      </c>
      <c r="C745" t="s">
        <v>17</v>
      </c>
      <c r="D745" t="s">
        <v>1941</v>
      </c>
      <c r="E745">
        <v>16</v>
      </c>
      <c r="F745">
        <v>64</v>
      </c>
      <c r="G745" t="s">
        <v>1942</v>
      </c>
      <c r="H745">
        <v>2608</v>
      </c>
      <c r="I745">
        <v>1</v>
      </c>
      <c r="J745" t="s">
        <v>2827</v>
      </c>
      <c r="CY745" t="s">
        <v>17</v>
      </c>
      <c r="CZ745" t="s">
        <v>1993</v>
      </c>
      <c r="DA745">
        <v>4</v>
      </c>
      <c r="DB745" t="str">
        <f t="shared" si="31"/>
        <v>cvm!$DF$745#</v>
      </c>
      <c r="DC745" t="str" cm="1">
        <f t="array" ref="DC745">_xlfn.LET(_xlpm.x, DF745,
         _xlpm.cellAddress, "【 cvm!" &amp; ADDRESS(ROW(cvmCpu选项表[[#This Row],[自检]]),COLUMN(cvmCpu选项表[[#This Row],[自检]])) &amp; "】",
         _xlfn.IFS(ISBLANK(_xlpm.x),   "error:右侧选项不足" &amp;  _xlpm.cellAddress,
               ISERROR(_xlpm.x),   "error:右侧选项执行失败: cvm!" &amp; _xlpm.cellAddress,
               TRUE,             "ok")
)</f>
        <v>ok</v>
      </c>
      <c r="DF745" cm="1">
        <f t="array" ref="DF745:DG745">TRANSPOSE(
_xlfn.UNIQUE(
_xlfn._xlws.FILTER(cvm表[CPU],(cvm表[地域]=cvmCpu选项表[[#This Row],[地域]])
*IF(cvmCpu选项表[[#This Row],[机型]]="",TRUE,(cvm表[机型]=cvmCpu选项表[[#This Row],[机型]]))
*IF(cvmCpu选项表[[#This Row],[内存]]="",TRUE,(cvm表[内存]=cvmCpu选项表[[#This Row],[内存]]))))
)</f>
        <v>1</v>
      </c>
      <c r="DG745">
        <v>2</v>
      </c>
      <c r="FK745" t="s">
        <v>1924</v>
      </c>
      <c r="FL745" t="s">
        <v>2033</v>
      </c>
      <c r="FM745">
        <v>32</v>
      </c>
      <c r="FN745" t="str">
        <f t="shared" si="32"/>
        <v>cvm!$FR$745#</v>
      </c>
      <c r="FO745" t="str" cm="1">
        <f t="array" ref="FO745">_xlfn.LET(_xlpm.x, FR745,
         _xlpm.cellAddress, "【 cvm!" &amp; ADDRESS(ROW(cvm内存选项表[[#This Row],[自检]]),COLUMN(cvm内存选项表[[#This Row],[自检]])) &amp; "】",
         _xlfn.IFS(ISBLANK(_xlpm.x),   "error:右侧选项不足" &amp;  _xlpm.cellAddress,
               ISERROR(_xlpm.x),   "error:右侧选项执行失败: cvm!" &amp; _xlpm.cellAddress,
               TRUE,             "ok")
)</f>
        <v>ok</v>
      </c>
      <c r="FR745" cm="1">
        <f t="array" ref="FR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74">
      <c r="B746" t="e" vm="1097">
        <v>#VALUE!</v>
      </c>
      <c r="C746" t="s">
        <v>17</v>
      </c>
      <c r="D746" t="s">
        <v>1941</v>
      </c>
      <c r="E746">
        <v>32</v>
      </c>
      <c r="F746">
        <v>128</v>
      </c>
      <c r="G746" t="s">
        <v>1944</v>
      </c>
      <c r="H746">
        <v>5216</v>
      </c>
      <c r="I746">
        <v>1</v>
      </c>
      <c r="J746" t="s">
        <v>2828</v>
      </c>
      <c r="CY746" t="s">
        <v>17</v>
      </c>
      <c r="CZ746" t="s">
        <v>1993</v>
      </c>
      <c r="DA746">
        <v>2</v>
      </c>
      <c r="DB746" t="str">
        <f t="shared" si="31"/>
        <v>cvm!$DF$746#</v>
      </c>
      <c r="DC746" t="str" cm="1">
        <f t="array" ref="DC746">_xlfn.LET(_xlpm.x, DF746,
         _xlpm.cellAddress, "【 cvm!" &amp; ADDRESS(ROW(cvmCpu选项表[[#This Row],[自检]]),COLUMN(cvmCpu选项表[[#This Row],[自检]])) &amp; "】",
         _xlfn.IFS(ISBLANK(_xlpm.x),   "error:右侧选项不足" &amp;  _xlpm.cellAddress,
               ISERROR(_xlpm.x),   "error:右侧选项执行失败: cvm!" &amp; _xlpm.cellAddress,
               TRUE,             "ok")
)</f>
        <v>ok</v>
      </c>
      <c r="DF746" cm="1">
        <f t="array" ref="DF746:DG746">TRANSPOSE(
_xlfn.UNIQUE(
_xlfn._xlws.FILTER(cvm表[CPU],(cvm表[地域]=cvmCpu选项表[[#This Row],[地域]])
*IF(cvmCpu选项表[[#This Row],[机型]]="",TRUE,(cvm表[机型]=cvmCpu选项表[[#This Row],[机型]]))
*IF(cvmCpu选项表[[#This Row],[内存]]="",TRUE,(cvm表[内存]=cvmCpu选项表[[#This Row],[内存]]))))
)</f>
        <v>1</v>
      </c>
      <c r="DG746">
        <v>2</v>
      </c>
      <c r="FK746" t="s">
        <v>1924</v>
      </c>
      <c r="FL746" t="s">
        <v>2033</v>
      </c>
      <c r="FM746">
        <v>90</v>
      </c>
      <c r="FN746" t="str">
        <f t="shared" si="32"/>
        <v>cvm!$FR$746#</v>
      </c>
      <c r="FO746" t="str" cm="1">
        <f t="array" ref="FO746">_xlfn.LET(_xlpm.x, FR746,
         _xlpm.cellAddress, "【 cvm!" &amp; ADDRESS(ROW(cvm内存选项表[[#This Row],[自检]]),COLUMN(cvm内存选项表[[#This Row],[自检]])) &amp; "】",
         _xlfn.IFS(ISBLANK(_xlpm.x),   "error:右侧选项不足" &amp;  _xlpm.cellAddress,
               ISERROR(_xlpm.x),   "error:右侧选项执行失败: cvm!" &amp; _xlpm.cellAddress,
               TRUE,             "ok")
)</f>
        <v>ok</v>
      </c>
      <c r="FR746" cm="1">
        <f t="array" ref="FR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74">
      <c r="B747" t="e" vm="1098">
        <v>#VALUE!</v>
      </c>
      <c r="C747" t="s">
        <v>17</v>
      </c>
      <c r="D747" t="s">
        <v>1941</v>
      </c>
      <c r="E747">
        <v>64</v>
      </c>
      <c r="F747">
        <v>256</v>
      </c>
      <c r="G747" t="s">
        <v>1946</v>
      </c>
      <c r="H747">
        <v>10432</v>
      </c>
      <c r="I747">
        <v>1</v>
      </c>
      <c r="J747" t="s">
        <v>2829</v>
      </c>
      <c r="CY747" t="s">
        <v>17</v>
      </c>
      <c r="CZ747" t="s">
        <v>1993</v>
      </c>
      <c r="DA747">
        <v>8</v>
      </c>
      <c r="DB747" t="str">
        <f t="shared" si="31"/>
        <v>cvm!$DF$747#</v>
      </c>
      <c r="DC747" t="str" cm="1">
        <f t="array" ref="DC747">_xlfn.LET(_xlpm.x, DF747,
         _xlpm.cellAddress, "【 cvm!" &amp; ADDRESS(ROW(cvmCpu选项表[[#This Row],[自检]]),COLUMN(cvmCpu选项表[[#This Row],[自检]])) &amp; "】",
         _xlfn.IFS(ISBLANK(_xlpm.x),   "error:右侧选项不足" &amp;  _xlpm.cellAddress,
               ISERROR(_xlpm.x),   "error:右侧选项执行失败: cvm!" &amp; _xlpm.cellAddress,
               TRUE,             "ok")
)</f>
        <v>ok</v>
      </c>
      <c r="DF747" cm="1">
        <f t="array" ref="DF747:DG747">TRANSPOSE(
_xlfn.UNIQUE(
_xlfn._xlws.FILTER(cvm表[CPU],(cvm表[地域]=cvmCpu选项表[[#This Row],[地域]])
*IF(cvmCpu选项表[[#This Row],[机型]]="",TRUE,(cvm表[机型]=cvmCpu选项表[[#This Row],[机型]]))
*IF(cvmCpu选项表[[#This Row],[内存]]="",TRUE,(cvm表[内存]=cvmCpu选项表[[#This Row],[内存]]))))
)</f>
        <v>2</v>
      </c>
      <c r="DG747">
        <v>4</v>
      </c>
      <c r="FK747" t="s">
        <v>1924</v>
      </c>
      <c r="FL747" t="s">
        <v>2033</v>
      </c>
      <c r="FM747">
        <v>180</v>
      </c>
      <c r="FN747" t="str">
        <f t="shared" si="32"/>
        <v>cvm!$FR$747#</v>
      </c>
      <c r="FO747" t="str" cm="1">
        <f t="array" ref="FO747">_xlfn.LET(_xlpm.x, FR747,
         _xlpm.cellAddress, "【 cvm!" &amp; ADDRESS(ROW(cvm内存选项表[[#This Row],[自检]]),COLUMN(cvm内存选项表[[#This Row],[自检]])) &amp; "】",
         _xlfn.IFS(ISBLANK(_xlpm.x),   "error:右侧选项不足" &amp;  _xlpm.cellAddress,
               ISERROR(_xlpm.x),   "error:右侧选项执行失败: cvm!" &amp; _xlpm.cellAddress,
               TRUE,             "ok")
)</f>
        <v>ok</v>
      </c>
      <c r="FR747" cm="1">
        <f t="array" ref="FR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74">
      <c r="B748" t="e" vm="1099">
        <v>#VALUE!</v>
      </c>
      <c r="C748" t="s">
        <v>17</v>
      </c>
      <c r="D748" t="s">
        <v>1941</v>
      </c>
      <c r="E748">
        <v>84</v>
      </c>
      <c r="F748">
        <v>320</v>
      </c>
      <c r="G748" t="s">
        <v>1948</v>
      </c>
      <c r="H748">
        <v>12824</v>
      </c>
      <c r="I748">
        <v>1</v>
      </c>
      <c r="J748" t="s">
        <v>2830</v>
      </c>
      <c r="CY748" t="s">
        <v>17</v>
      </c>
      <c r="CZ748" t="s">
        <v>1993</v>
      </c>
      <c r="DA748">
        <v>16</v>
      </c>
      <c r="DB748" t="str">
        <f t="shared" si="31"/>
        <v>cvm!$DF$748#</v>
      </c>
      <c r="DC748" t="str" cm="1">
        <f t="array" ref="DC748">_xlfn.LET(_xlpm.x, DF748,
         _xlpm.cellAddress, "【 cvm!" &amp; ADDRESS(ROW(cvmCpu选项表[[#This Row],[自检]]),COLUMN(cvmCpu选项表[[#This Row],[自检]])) &amp; "】",
         _xlfn.IFS(ISBLANK(_xlpm.x),   "error:右侧选项不足" &amp;  _xlpm.cellAddress,
               ISERROR(_xlpm.x),   "error:右侧选项执行失败: cvm!" &amp; _xlpm.cellAddress,
               TRUE,             "ok")
)</f>
        <v>ok</v>
      </c>
      <c r="DF748" cm="1">
        <f t="array" ref="DF748:DG748">TRANSPOSE(
_xlfn.UNIQUE(
_xlfn._xlws.FILTER(cvm表[CPU],(cvm表[地域]=cvmCpu选项表[[#This Row],[地域]])
*IF(cvmCpu选项表[[#This Row],[机型]]="",TRUE,(cvm表[机型]=cvmCpu选项表[[#This Row],[机型]]))
*IF(cvmCpu选项表[[#This Row],[内存]]="",TRUE,(cvm表[内存]=cvmCpu选项表[[#This Row],[内存]]))))
)</f>
        <v>4</v>
      </c>
      <c r="DG748">
        <v>8</v>
      </c>
      <c r="FK748" t="s">
        <v>1924</v>
      </c>
      <c r="FL748" t="s">
        <v>2093</v>
      </c>
      <c r="FM748">
        <v>96</v>
      </c>
      <c r="FN748" t="str">
        <f t="shared" si="32"/>
        <v>cvm!$FR$748#</v>
      </c>
      <c r="FO748" t="str" cm="1">
        <f t="array" ref="FO748">_xlfn.LET(_xlpm.x, FR748,
         _xlpm.cellAddress, "【 cvm!" &amp; ADDRESS(ROW(cvm内存选项表[[#This Row],[自检]]),COLUMN(cvm内存选项表[[#This Row],[自检]])) &amp; "】",
         _xlfn.IFS(ISBLANK(_xlpm.x),   "error:右侧选项不足" &amp;  _xlpm.cellAddress,
               ISERROR(_xlpm.x),   "error:右侧选项执行失败: cvm!" &amp; _xlpm.cellAddress,
               TRUE,             "ok")
)</f>
        <v>ok</v>
      </c>
      <c r="FR748" cm="1">
        <f t="array" ref="FR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74">
      <c r="B749" t="e" vm="1100">
        <v>#VALUE!</v>
      </c>
      <c r="C749" t="s">
        <v>17</v>
      </c>
      <c r="D749" t="s">
        <v>1950</v>
      </c>
      <c r="E749">
        <v>16</v>
      </c>
      <c r="F749">
        <v>64</v>
      </c>
      <c r="G749" t="s">
        <v>1942</v>
      </c>
      <c r="H749">
        <v>2804</v>
      </c>
      <c r="I749">
        <v>1</v>
      </c>
      <c r="J749" t="s">
        <v>2831</v>
      </c>
      <c r="CY749" t="s">
        <v>17</v>
      </c>
      <c r="CZ749" t="s">
        <v>1993</v>
      </c>
      <c r="DA749">
        <v>32</v>
      </c>
      <c r="DB749" t="str">
        <f t="shared" si="31"/>
        <v>cvm!$DF$749#</v>
      </c>
      <c r="DC749" t="str" cm="1">
        <f t="array" ref="DC749">_xlfn.LET(_xlpm.x, DF749,
         _xlpm.cellAddress, "【 cvm!" &amp; ADDRESS(ROW(cvmCpu选项表[[#This Row],[自检]]),COLUMN(cvmCpu选项表[[#This Row],[自检]])) &amp; "】",
         _xlfn.IFS(ISBLANK(_xlpm.x),   "error:右侧选项不足" &amp;  _xlpm.cellAddress,
               ISERROR(_xlpm.x),   "error:右侧选项执行失败: cvm!" &amp; _xlpm.cellAddress,
               TRUE,             "ok")
)</f>
        <v>ok</v>
      </c>
      <c r="DF749" cm="1">
        <f t="array" ref="DF749:DG749">TRANSPOSE(
_xlfn.UNIQUE(
_xlfn._xlws.FILTER(cvm表[CPU],(cvm表[地域]=cvmCpu选项表[[#This Row],[地域]])
*IF(cvmCpu选项表[[#This Row],[机型]]="",TRUE,(cvm表[机型]=cvmCpu选项表[[#This Row],[机型]]))
*IF(cvmCpu选项表[[#This Row],[内存]]="",TRUE,(cvm表[内存]=cvmCpu选项表[[#This Row],[内存]]))))
)</f>
        <v>8</v>
      </c>
      <c r="DG749">
        <v>16</v>
      </c>
      <c r="FK749" t="s">
        <v>1924</v>
      </c>
      <c r="FL749" t="s">
        <v>2036</v>
      </c>
      <c r="FM749">
        <v>96</v>
      </c>
      <c r="FN749" t="str">
        <f t="shared" si="32"/>
        <v>cvm!$FR$749#</v>
      </c>
      <c r="FO749" t="str" cm="1">
        <f t="array" ref="FO749">_xlfn.LET(_xlpm.x, FR749,
         _xlpm.cellAddress, "【 cvm!" &amp; ADDRESS(ROW(cvm内存选项表[[#This Row],[自检]]),COLUMN(cvm内存选项表[[#This Row],[自检]])) &amp; "】",
         _xlfn.IFS(ISBLANK(_xlpm.x),   "error:右侧选项不足" &amp;  _xlpm.cellAddress,
               ISERROR(_xlpm.x),   "error:右侧选项执行失败: cvm!" &amp; _xlpm.cellAddress,
               TRUE,             "ok")
)</f>
        <v>ok</v>
      </c>
      <c r="FR749" cm="1">
        <f t="array" ref="FR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74">
      <c r="B750" t="e" vm="1101">
        <v>#VALUE!</v>
      </c>
      <c r="C750" t="s">
        <v>17</v>
      </c>
      <c r="D750" t="s">
        <v>1950</v>
      </c>
      <c r="E750">
        <v>32</v>
      </c>
      <c r="F750">
        <v>128</v>
      </c>
      <c r="G750" t="s">
        <v>1944</v>
      </c>
      <c r="H750">
        <v>5608</v>
      </c>
      <c r="I750">
        <v>1</v>
      </c>
      <c r="J750" t="s">
        <v>2832</v>
      </c>
      <c r="CY750" t="s">
        <v>17</v>
      </c>
      <c r="CZ750" t="s">
        <v>1993</v>
      </c>
      <c r="DA750">
        <v>48</v>
      </c>
      <c r="DB750" t="str">
        <f t="shared" si="31"/>
        <v>cvm!$DF$750#</v>
      </c>
      <c r="DC750" t="str" cm="1">
        <f t="array" ref="DC750">_xlfn.LET(_xlpm.x, DF750,
         _xlpm.cellAddress, "【 cvm!" &amp; ADDRESS(ROW(cvmCpu选项表[[#This Row],[自检]]),COLUMN(cvmCpu选项表[[#This Row],[自检]])) &amp; "】",
         _xlfn.IFS(ISBLANK(_xlpm.x),   "error:右侧选项不足" &amp;  _xlpm.cellAddress,
               ISERROR(_xlpm.x),   "error:右侧选项执行失败: cvm!" &amp; _xlpm.cellAddress,
               TRUE,             "ok")
)</f>
        <v>ok</v>
      </c>
      <c r="DF750" cm="1">
        <f t="array" ref="DF750:DH750">TRANSPOSE(
_xlfn.UNIQUE(
_xlfn._xlws.FILTER(cvm表[CPU],(cvm表[地域]=cvmCpu选项表[[#This Row],[地域]])
*IF(cvmCpu选项表[[#This Row],[机型]]="",TRUE,(cvm表[机型]=cvmCpu选项表[[#This Row],[机型]]))
*IF(cvmCpu选项表[[#This Row],[内存]]="",TRUE,(cvm表[内存]=cvmCpu选项表[[#This Row],[内存]]))))
)</f>
        <v>12</v>
      </c>
      <c r="DG750">
        <v>16</v>
      </c>
      <c r="DH750">
        <v>24</v>
      </c>
      <c r="FK750" t="s">
        <v>1924</v>
      </c>
      <c r="FL750" t="s">
        <v>2039</v>
      </c>
      <c r="FM750">
        <v>10</v>
      </c>
      <c r="FN750" t="str">
        <f t="shared" si="32"/>
        <v>cvm!$FR$750#</v>
      </c>
      <c r="FO750" t="str" cm="1">
        <f t="array" ref="FO750">_xlfn.LET(_xlpm.x, FR750,
         _xlpm.cellAddress, "【 cvm!" &amp; ADDRESS(ROW(cvm内存选项表[[#This Row],[自检]]),COLUMN(cvm内存选项表[[#This Row],[自检]])) &amp; "】",
         _xlfn.IFS(ISBLANK(_xlpm.x),   "error:右侧选项不足" &amp;  _xlpm.cellAddress,
               ISERROR(_xlpm.x),   "error:右侧选项执行失败: cvm!" &amp; _xlpm.cellAddress,
               TRUE,             "ok")
)</f>
        <v>ok</v>
      </c>
      <c r="FR750" cm="1">
        <f t="array" ref="FR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74">
      <c r="B751" t="e" vm="1102">
        <v>#VALUE!</v>
      </c>
      <c r="C751" t="s">
        <v>17</v>
      </c>
      <c r="D751" t="s">
        <v>1950</v>
      </c>
      <c r="E751">
        <v>64</v>
      </c>
      <c r="F751">
        <v>256</v>
      </c>
      <c r="G751" t="s">
        <v>1946</v>
      </c>
      <c r="H751">
        <v>11216</v>
      </c>
      <c r="I751">
        <v>1</v>
      </c>
      <c r="J751" t="s">
        <v>2833</v>
      </c>
      <c r="CY751" t="s">
        <v>17</v>
      </c>
      <c r="CZ751" t="s">
        <v>1993</v>
      </c>
      <c r="DA751">
        <v>24</v>
      </c>
      <c r="DB751" t="str">
        <f t="shared" si="31"/>
        <v>cvm!$DF$751#</v>
      </c>
      <c r="DC751" t="str" cm="1">
        <f t="array" ref="DC751">_xlfn.LET(_xlpm.x, DF751,
         _xlpm.cellAddress, "【 cvm!" &amp; ADDRESS(ROW(cvmCpu选项表[[#This Row],[自检]]),COLUMN(cvmCpu选项表[[#This Row],[自检]])) &amp; "】",
         _xlfn.IFS(ISBLANK(_xlpm.x),   "error:右侧选项不足" &amp;  _xlpm.cellAddress,
               ISERROR(_xlpm.x),   "error:右侧选项执行失败: cvm!" &amp; _xlpm.cellAddress,
               TRUE,             "ok")
)</f>
        <v>ok</v>
      </c>
      <c r="DF751" cm="1">
        <f t="array" ref="DF751">TRANSPOSE(
_xlfn.UNIQUE(
_xlfn._xlws.FILTER(cvm表[CPU],(cvm表[地域]=cvmCpu选项表[[#This Row],[地域]])
*IF(cvmCpu选项表[[#This Row],[机型]]="",TRUE,(cvm表[机型]=cvmCpu选项表[[#This Row],[机型]]))
*IF(cvmCpu选项表[[#This Row],[内存]]="",TRUE,(cvm表[内存]=cvmCpu选项表[[#This Row],[内存]]))))
)</f>
        <v>12</v>
      </c>
      <c r="FK751" t="s">
        <v>1924</v>
      </c>
      <c r="FL751" t="s">
        <v>2039</v>
      </c>
      <c r="FM751">
        <v>22</v>
      </c>
      <c r="FN751" t="str">
        <f t="shared" si="32"/>
        <v>cvm!$FR$751#</v>
      </c>
      <c r="FO751" t="str" cm="1">
        <f t="array" ref="FO751">_xlfn.LET(_xlpm.x, FR751,
         _xlpm.cellAddress, "【 cvm!" &amp; ADDRESS(ROW(cvm内存选项表[[#This Row],[自检]]),COLUMN(cvm内存选项表[[#This Row],[自检]])) &amp; "】",
         _xlfn.IFS(ISBLANK(_xlpm.x),   "error:右侧选项不足" &amp;  _xlpm.cellAddress,
               ISERROR(_xlpm.x),   "error:右侧选项执行失败: cvm!" &amp; _xlpm.cellAddress,
               TRUE,             "ok")
)</f>
        <v>ok</v>
      </c>
      <c r="FR751" cm="1">
        <f t="array" ref="FR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74">
      <c r="B752" t="e" vm="1103">
        <v>#VALUE!</v>
      </c>
      <c r="C752" t="s">
        <v>17</v>
      </c>
      <c r="D752" t="s">
        <v>1953</v>
      </c>
      <c r="E752">
        <v>8</v>
      </c>
      <c r="F752">
        <v>32</v>
      </c>
      <c r="G752" t="s">
        <v>1956</v>
      </c>
      <c r="H752">
        <v>1404</v>
      </c>
      <c r="I752">
        <v>1</v>
      </c>
      <c r="J752" t="s">
        <v>2834</v>
      </c>
      <c r="CY752" t="s">
        <v>17</v>
      </c>
      <c r="CZ752" t="s">
        <v>1993</v>
      </c>
      <c r="DA752">
        <v>64</v>
      </c>
      <c r="DB752" t="str">
        <f t="shared" si="31"/>
        <v>cvm!$DF$752#</v>
      </c>
      <c r="DC752" t="str" cm="1">
        <f t="array" ref="DC752">_xlfn.LET(_xlpm.x, DF752,
         _xlpm.cellAddress, "【 cvm!" &amp; ADDRESS(ROW(cvmCpu选项表[[#This Row],[自检]]),COLUMN(cvmCpu选项表[[#This Row],[自检]])) &amp; "】",
         _xlfn.IFS(ISBLANK(_xlpm.x),   "error:右侧选项不足" &amp;  _xlpm.cellAddress,
               ISERROR(_xlpm.x),   "error:右侧选项执行失败: cvm!" &amp; _xlpm.cellAddress,
               TRUE,             "ok")
)</f>
        <v>ok</v>
      </c>
      <c r="DF752" cm="1">
        <f t="array" ref="DF752:DG752">TRANSPOSE(
_xlfn.UNIQUE(
_xlfn._xlws.FILTER(cvm表[CPU],(cvm表[地域]=cvmCpu选项表[[#This Row],[地域]])
*IF(cvmCpu选项表[[#This Row],[机型]]="",TRUE,(cvm表[机型]=cvmCpu选项表[[#This Row],[机型]]))
*IF(cvmCpu选项表[[#This Row],[内存]]="",TRUE,(cvm表[内存]=cvmCpu选项表[[#This Row],[内存]]))))
)</f>
        <v>16</v>
      </c>
      <c r="DG752">
        <v>32</v>
      </c>
      <c r="FK752" t="s">
        <v>1924</v>
      </c>
      <c r="FL752" t="s">
        <v>2039</v>
      </c>
      <c r="FM752">
        <v>44</v>
      </c>
      <c r="FN752" t="str">
        <f t="shared" si="32"/>
        <v>cvm!$FR$752#</v>
      </c>
      <c r="FO752" t="str" cm="1">
        <f t="array" ref="FO752">_xlfn.LET(_xlpm.x, FR752,
         _xlpm.cellAddress, "【 cvm!" &amp; ADDRESS(ROW(cvm内存选项表[[#This Row],[自检]]),COLUMN(cvm内存选项表[[#This Row],[自检]])) &amp; "】",
         _xlfn.IFS(ISBLANK(_xlpm.x),   "error:右侧选项不足" &amp;  _xlpm.cellAddress,
               ISERROR(_xlpm.x),   "error:右侧选项执行失败: cvm!" &amp; _xlpm.cellAddress,
               TRUE,             "ok")
)</f>
        <v>ok</v>
      </c>
      <c r="FR752" cm="1">
        <f t="array" ref="FR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75">
      <c r="B753" t="e" vm="1104">
        <v>#VALUE!</v>
      </c>
      <c r="C753" t="s">
        <v>17</v>
      </c>
      <c r="D753" t="s">
        <v>1953</v>
      </c>
      <c r="E753">
        <v>16</v>
      </c>
      <c r="F753">
        <v>64</v>
      </c>
      <c r="G753" t="s">
        <v>1942</v>
      </c>
      <c r="H753">
        <v>2808</v>
      </c>
      <c r="I753">
        <v>1</v>
      </c>
      <c r="J753" t="s">
        <v>2835</v>
      </c>
      <c r="CY753" t="s">
        <v>17</v>
      </c>
      <c r="CZ753" t="s">
        <v>1993</v>
      </c>
      <c r="DA753">
        <v>96</v>
      </c>
      <c r="DB753" t="str">
        <f t="shared" si="31"/>
        <v>cvm!$DF$753#</v>
      </c>
      <c r="DC753" t="str" cm="1">
        <f t="array" ref="DC753">_xlfn.LET(_xlpm.x, DF753,
         _xlpm.cellAddress, "【 cvm!" &amp; ADDRESS(ROW(cvmCpu选项表[[#This Row],[自检]]),COLUMN(cvmCpu选项表[[#This Row],[自检]])) &amp; "】",
         _xlfn.IFS(ISBLANK(_xlpm.x),   "error:右侧选项不足" &amp;  _xlpm.cellAddress,
               ISERROR(_xlpm.x),   "error:右侧选项执行失败: cvm!" &amp; _xlpm.cellAddress,
               TRUE,             "ok")
)</f>
        <v>ok</v>
      </c>
      <c r="DF753" cm="1">
        <f t="array" ref="DF753">TRANSPOSE(
_xlfn.UNIQUE(
_xlfn._xlws.FILTER(cvm表[CPU],(cvm表[地域]=cvmCpu选项表[[#This Row],[地域]])
*IF(cvmCpu选项表[[#This Row],[机型]]="",TRUE,(cvm表[机型]=cvmCpu选项表[[#This Row],[机型]]))
*IF(cvmCpu选项表[[#This Row],[内存]]="",TRUE,(cvm表[内存]=cvmCpu选项表[[#This Row],[内存]]))))
)</f>
        <v>24</v>
      </c>
      <c r="FK753" t="s">
        <v>17</v>
      </c>
      <c r="FL753" t="s">
        <v>1938</v>
      </c>
      <c r="FM753">
        <v>96</v>
      </c>
      <c r="FN753" t="str">
        <f t="shared" si="32"/>
        <v>cvm!$FR$753#</v>
      </c>
      <c r="FO753" t="str" cm="1">
        <f t="array" ref="FO753">_xlfn.LET(_xlpm.x, FR753,
         _xlpm.cellAddress, "【 cvm!" &amp; ADDRESS(ROW(cvm内存选项表[[#This Row],[自检]]),COLUMN(cvm内存选项表[[#This Row],[自检]])) &amp; "】",
         _xlfn.IFS(ISBLANK(_xlpm.x),   "error:右侧选项不足" &amp;  _xlpm.cellAddress,
               ISERROR(_xlpm.x),   "error:右侧选项执行失败: cvm!" &amp; _xlpm.cellAddress,
               TRUE,             "ok")
)</f>
        <v>ok</v>
      </c>
      <c r="FR753" cm="1">
        <f t="array" ref="FR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75">
      <c r="B754" t="e" vm="1105">
        <v>#VALUE!</v>
      </c>
      <c r="C754" t="s">
        <v>17</v>
      </c>
      <c r="D754" t="s">
        <v>1953</v>
      </c>
      <c r="E754">
        <v>24</v>
      </c>
      <c r="F754">
        <v>96</v>
      </c>
      <c r="G754" t="s">
        <v>1961</v>
      </c>
      <c r="H754">
        <v>4512</v>
      </c>
      <c r="I754">
        <v>1</v>
      </c>
      <c r="J754" t="s">
        <v>2836</v>
      </c>
      <c r="CY754" t="s">
        <v>17</v>
      </c>
      <c r="CZ754" t="s">
        <v>1993</v>
      </c>
      <c r="DA754">
        <v>128</v>
      </c>
      <c r="DB754" t="str">
        <f t="shared" si="31"/>
        <v>cvm!$DF$754#</v>
      </c>
      <c r="DC754" t="str" cm="1">
        <f t="array" ref="DC754">_xlfn.LET(_xlpm.x, DF754,
         _xlpm.cellAddress, "【 cvm!" &amp; ADDRESS(ROW(cvmCpu选项表[[#This Row],[自检]]),COLUMN(cvmCpu选项表[[#This Row],[自检]])) &amp; "】",
         _xlfn.IFS(ISBLANK(_xlpm.x),   "error:右侧选项不足" &amp;  _xlpm.cellAddress,
               ISERROR(_xlpm.x),   "error:右侧选项执行失败: cvm!" &amp; _xlpm.cellAddress,
               TRUE,             "ok")
)</f>
        <v>ok</v>
      </c>
      <c r="DF754" cm="1">
        <f t="array" ref="DF754">TRANSPOSE(
_xlfn.UNIQUE(
_xlfn._xlws.FILTER(cvm表[CPU],(cvm表[地域]=cvmCpu选项表[[#This Row],[地域]])
*IF(cvmCpu选项表[[#This Row],[机型]]="",TRUE,(cvm表[机型]=cvmCpu选项表[[#This Row],[机型]]))
*IF(cvmCpu选项表[[#This Row],[内存]]="",TRUE,(cvm表[内存]=cvmCpu选项表[[#This Row],[内存]]))))
)</f>
        <v>32</v>
      </c>
      <c r="FK754" t="s">
        <v>17</v>
      </c>
      <c r="FL754" t="s">
        <v>1941</v>
      </c>
      <c r="FM754">
        <v>16</v>
      </c>
      <c r="FN754" t="str">
        <f t="shared" si="32"/>
        <v>cvm!$FR$754#</v>
      </c>
      <c r="FO754" t="str" cm="1">
        <f t="array" ref="FO754">_xlfn.LET(_xlpm.x, FR754,
         _xlpm.cellAddress, "【 cvm!" &amp; ADDRESS(ROW(cvm内存选项表[[#This Row],[自检]]),COLUMN(cvm内存选项表[[#This Row],[自检]])) &amp; "】",
         _xlfn.IFS(ISBLANK(_xlpm.x),   "error:右侧选项不足" &amp;  _xlpm.cellAddress,
               ISERROR(_xlpm.x),   "error:右侧选项执行失败: cvm!" &amp; _xlpm.cellAddress,
               TRUE,             "ok")
)</f>
        <v>ok</v>
      </c>
      <c r="FR754" cm="1">
        <f t="array" ref="FR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75">
      <c r="B755" t="e" vm="1106">
        <v>#VALUE!</v>
      </c>
      <c r="C755" t="s">
        <v>17</v>
      </c>
      <c r="D755" t="s">
        <v>1953</v>
      </c>
      <c r="E755">
        <v>32</v>
      </c>
      <c r="F755">
        <v>128</v>
      </c>
      <c r="G755" t="s">
        <v>1944</v>
      </c>
      <c r="H755">
        <v>6216</v>
      </c>
      <c r="I755">
        <v>1</v>
      </c>
      <c r="J755" t="s">
        <v>2837</v>
      </c>
      <c r="CY755" t="s">
        <v>17</v>
      </c>
      <c r="CZ755" t="s">
        <v>1993</v>
      </c>
      <c r="DA755">
        <v>224</v>
      </c>
      <c r="DB755" t="str">
        <f t="shared" si="31"/>
        <v>cvm!$DF$755#</v>
      </c>
      <c r="DC755" t="str" cm="1">
        <f t="array" ref="DC755">_xlfn.LET(_xlpm.x, DF755,
         _xlpm.cellAddress, "【 cvm!" &amp; ADDRESS(ROW(cvmCpu选项表[[#This Row],[自检]]),COLUMN(cvmCpu选项表[[#This Row],[自检]])) &amp; "】",
         _xlfn.IFS(ISBLANK(_xlpm.x),   "error:右侧选项不足" &amp;  _xlpm.cellAddress,
               ISERROR(_xlpm.x),   "error:右侧选项执行失败: cvm!" &amp; _xlpm.cellAddress,
               TRUE,             "ok")
)</f>
        <v>ok</v>
      </c>
      <c r="DF755" cm="1">
        <f t="array" ref="DF755">TRANSPOSE(
_xlfn.UNIQUE(
_xlfn._xlws.FILTER(cvm表[CPU],(cvm表[地域]=cvmCpu选项表[[#This Row],[地域]])
*IF(cvmCpu选项表[[#This Row],[机型]]="",TRUE,(cvm表[机型]=cvmCpu选项表[[#This Row],[机型]]))
*IF(cvmCpu选项表[[#This Row],[内存]]="",TRUE,(cvm表[内存]=cvmCpu选项表[[#This Row],[内存]]))))
)</f>
        <v>56</v>
      </c>
      <c r="FK755" t="s">
        <v>17</v>
      </c>
      <c r="FL755" t="s">
        <v>1941</v>
      </c>
      <c r="FM755">
        <v>32</v>
      </c>
      <c r="FN755" t="str">
        <f t="shared" si="32"/>
        <v>cvm!$FR$755#</v>
      </c>
      <c r="FO755" t="str" cm="1">
        <f t="array" ref="FO755">_xlfn.LET(_xlpm.x, FR755,
         _xlpm.cellAddress, "【 cvm!" &amp; ADDRESS(ROW(cvm内存选项表[[#This Row],[自检]]),COLUMN(cvm内存选项表[[#This Row],[自检]])) &amp; "】",
         _xlfn.IFS(ISBLANK(_xlpm.x),   "error:右侧选项不足" &amp;  _xlpm.cellAddress,
               ISERROR(_xlpm.x),   "error:右侧选项执行失败: cvm!" &amp; _xlpm.cellAddress,
               TRUE,             "ok")
)</f>
        <v>ok</v>
      </c>
      <c r="FR755" cm="1">
        <f t="array" ref="FR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75">
      <c r="B756" t="e" vm="1107">
        <v>#VALUE!</v>
      </c>
      <c r="C756" t="s">
        <v>17</v>
      </c>
      <c r="D756" t="s">
        <v>1953</v>
      </c>
      <c r="E756">
        <v>64</v>
      </c>
      <c r="F756">
        <v>256</v>
      </c>
      <c r="G756" t="s">
        <v>1946</v>
      </c>
      <c r="H756">
        <v>11232</v>
      </c>
      <c r="I756">
        <v>1</v>
      </c>
      <c r="J756" t="s">
        <v>2838</v>
      </c>
      <c r="CY756" t="s">
        <v>17</v>
      </c>
      <c r="CZ756" t="s">
        <v>2066</v>
      </c>
      <c r="DA756">
        <v>192</v>
      </c>
      <c r="DB756" t="str">
        <f t="shared" si="31"/>
        <v>cvm!$DF$756#</v>
      </c>
      <c r="DC756" t="str" cm="1">
        <f t="array" ref="DC756">_xlfn.LET(_xlpm.x, DF756,
         _xlpm.cellAddress, "【 cvm!" &amp; ADDRESS(ROW(cvmCpu选项表[[#This Row],[自检]]),COLUMN(cvmCpu选项表[[#This Row],[自检]])) &amp; "】",
         _xlfn.IFS(ISBLANK(_xlpm.x),   "error:右侧选项不足" &amp;  _xlpm.cellAddress,
               ISERROR(_xlpm.x),   "error:右侧选项执行失败: cvm!" &amp; _xlpm.cellAddress,
               TRUE,             "ok")
)</f>
        <v>ok</v>
      </c>
      <c r="DF756" cm="1">
        <f t="array" ref="DF756">TRANSPOSE(
_xlfn.UNIQUE(
_xlfn._xlws.FILTER(cvm表[CPU],(cvm表[地域]=cvmCpu选项表[[#This Row],[地域]])
*IF(cvmCpu选项表[[#This Row],[机型]]="",TRUE,(cvm表[机型]=cvmCpu选项表[[#This Row],[机型]]))
*IF(cvmCpu选项表[[#This Row],[内存]]="",TRUE,(cvm表[内存]=cvmCpu选项表[[#This Row],[内存]]))))
)</f>
        <v>96</v>
      </c>
      <c r="FK756" t="s">
        <v>17</v>
      </c>
      <c r="FL756" t="s">
        <v>1941</v>
      </c>
      <c r="FM756">
        <v>64</v>
      </c>
      <c r="FN756" t="str">
        <f t="shared" si="32"/>
        <v>cvm!$FR$756#</v>
      </c>
      <c r="FO756" t="str" cm="1">
        <f t="array" ref="FO756">_xlfn.LET(_xlpm.x, FR756,
         _xlpm.cellAddress, "【 cvm!" &amp; ADDRESS(ROW(cvm内存选项表[[#This Row],[自检]]),COLUMN(cvm内存选项表[[#This Row],[自检]])) &amp; "】",
         _xlfn.IFS(ISBLANK(_xlpm.x),   "error:右侧选项不足" &amp;  _xlpm.cellAddress,
               ISERROR(_xlpm.x),   "error:右侧选项执行失败: cvm!" &amp; _xlpm.cellAddress,
               TRUE,             "ok")
)</f>
        <v>ok</v>
      </c>
      <c r="FR756" cm="1">
        <f t="array" ref="FR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75">
      <c r="B757" t="e" vm="1108">
        <v>#VALUE!</v>
      </c>
      <c r="C757" t="s">
        <v>17</v>
      </c>
      <c r="D757" t="s">
        <v>1953</v>
      </c>
      <c r="E757">
        <v>76</v>
      </c>
      <c r="F757">
        <v>320</v>
      </c>
      <c r="G757" t="s">
        <v>2322</v>
      </c>
      <c r="H757">
        <v>14456</v>
      </c>
      <c r="I757">
        <v>1</v>
      </c>
      <c r="J757" t="s">
        <v>2839</v>
      </c>
      <c r="CY757" t="s">
        <v>17</v>
      </c>
      <c r="CZ757" t="s">
        <v>1997</v>
      </c>
      <c r="DA757">
        <v>384</v>
      </c>
      <c r="DB757" t="str">
        <f t="shared" si="31"/>
        <v>cvm!$DF$757#</v>
      </c>
      <c r="DC757" t="str" cm="1">
        <f t="array" ref="DC757">_xlfn.LET(_xlpm.x, DF757,
         _xlpm.cellAddress, "【 cvm!" &amp; ADDRESS(ROW(cvmCpu选项表[[#This Row],[自检]]),COLUMN(cvmCpu选项表[[#This Row],[自检]])) &amp; "】",
         _xlfn.IFS(ISBLANK(_xlpm.x),   "error:右侧选项不足" &amp;  _xlpm.cellAddress,
               ISERROR(_xlpm.x),   "error:右侧选项执行失败: cvm!" &amp; _xlpm.cellAddress,
               TRUE,             "ok")
)</f>
        <v>ok</v>
      </c>
      <c r="DF757" cm="1">
        <f t="array" ref="DF757">TRANSPOSE(
_xlfn.UNIQUE(
_xlfn._xlws.FILTER(cvm表[CPU],(cvm表[地域]=cvmCpu选项表[[#This Row],[地域]])
*IF(cvmCpu选项表[[#This Row],[机型]]="",TRUE,(cvm表[机型]=cvmCpu选项表[[#This Row],[机型]]))
*IF(cvmCpu选项表[[#This Row],[内存]]="",TRUE,(cvm表[内存]=cvmCpu选项表[[#This Row],[内存]]))))
)</f>
        <v>80</v>
      </c>
      <c r="FK757" t="s">
        <v>17</v>
      </c>
      <c r="FL757" t="s">
        <v>1941</v>
      </c>
      <c r="FM757">
        <v>84</v>
      </c>
      <c r="FN757" t="str">
        <f t="shared" si="32"/>
        <v>cvm!$FR$757#</v>
      </c>
      <c r="FO757" t="str" cm="1">
        <f t="array" ref="FO757">_xlfn.LET(_xlpm.x, FR757,
         _xlpm.cellAddress, "【 cvm!" &amp; ADDRESS(ROW(cvm内存选项表[[#This Row],[自检]]),COLUMN(cvm内存选项表[[#This Row],[自检]])) &amp; "】",
         _xlfn.IFS(ISBLANK(_xlpm.x),   "error:右侧选项不足" &amp;  _xlpm.cellAddress,
               ISERROR(_xlpm.x),   "error:右侧选项执行失败: cvm!" &amp; _xlpm.cellAddress,
               TRUE,             "ok")
)</f>
        <v>ok</v>
      </c>
      <c r="FR757" cm="1">
        <f t="array" ref="FR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75">
      <c r="B758" t="e" vm="1109">
        <v>#VALUE!</v>
      </c>
      <c r="C758" t="s">
        <v>17</v>
      </c>
      <c r="D758" t="s">
        <v>1955</v>
      </c>
      <c r="E758">
        <v>4</v>
      </c>
      <c r="F758">
        <v>16</v>
      </c>
      <c r="G758" t="s">
        <v>1967</v>
      </c>
      <c r="H758">
        <v>678</v>
      </c>
      <c r="I758">
        <v>1</v>
      </c>
      <c r="J758" t="s">
        <v>2840</v>
      </c>
      <c r="CY758" t="s">
        <v>17</v>
      </c>
      <c r="CZ758" t="s">
        <v>1999</v>
      </c>
      <c r="DA758">
        <v>32</v>
      </c>
      <c r="DB758" t="str">
        <f t="shared" si="31"/>
        <v>cvm!$DF$758#</v>
      </c>
      <c r="DC758" t="str" cm="1">
        <f t="array" ref="DC758">_xlfn.LET(_xlpm.x, DF758,
         _xlpm.cellAddress, "【 cvm!" &amp; ADDRESS(ROW(cvmCpu选项表[[#This Row],[自检]]),COLUMN(cvmCpu选项表[[#This Row],[自检]])) &amp; "】",
         _xlfn.IFS(ISBLANK(_xlpm.x),   "error:右侧选项不足" &amp;  _xlpm.cellAddress,
               ISERROR(_xlpm.x),   "error:右侧选项执行失败: cvm!" &amp; _xlpm.cellAddress,
               TRUE,             "ok")
)</f>
        <v>ok</v>
      </c>
      <c r="DF758" cm="1">
        <f t="array" ref="DF758">TRANSPOSE(
_xlfn.UNIQUE(
_xlfn._xlws.FILTER(cvm表[CPU],(cvm表[地域]=cvmCpu选项表[[#This Row],[地域]])
*IF(cvmCpu选项表[[#This Row],[机型]]="",TRUE,(cvm表[机型]=cvmCpu选项表[[#This Row],[机型]]))
*IF(cvmCpu选项表[[#This Row],[内存]]="",TRUE,(cvm表[内存]=cvmCpu选项表[[#This Row],[内存]]))))
)</f>
        <v>8</v>
      </c>
      <c r="FK758" t="s">
        <v>17</v>
      </c>
      <c r="FL758" t="s">
        <v>1950</v>
      </c>
      <c r="FM758">
        <v>16</v>
      </c>
      <c r="FN758" t="str">
        <f t="shared" si="32"/>
        <v>cvm!$FR$758#</v>
      </c>
      <c r="FO758" t="str" cm="1">
        <f t="array" ref="FO758">_xlfn.LET(_xlpm.x, FR758,
         _xlpm.cellAddress, "【 cvm!" &amp; ADDRESS(ROW(cvm内存选项表[[#This Row],[自检]]),COLUMN(cvm内存选项表[[#This Row],[自检]])) &amp; "】",
         _xlfn.IFS(ISBLANK(_xlpm.x),   "error:右侧选项不足" &amp;  _xlpm.cellAddress,
               ISERROR(_xlpm.x),   "error:右侧选项执行失败: cvm!" &amp; _xlpm.cellAddress,
               TRUE,             "ok")
)</f>
        <v>ok</v>
      </c>
      <c r="FR758" cm="1">
        <f t="array" ref="FR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75">
      <c r="B759" t="e" vm="1110">
        <v>#VALUE!</v>
      </c>
      <c r="C759" t="s">
        <v>17</v>
      </c>
      <c r="D759" t="s">
        <v>1955</v>
      </c>
      <c r="E759">
        <v>4</v>
      </c>
      <c r="F759">
        <v>8</v>
      </c>
      <c r="G759" t="s">
        <v>1970</v>
      </c>
      <c r="H759">
        <v>452</v>
      </c>
      <c r="I759">
        <v>1</v>
      </c>
      <c r="J759" t="s">
        <v>2841</v>
      </c>
      <c r="CY759" t="s">
        <v>17</v>
      </c>
      <c r="CZ759" t="s">
        <v>1999</v>
      </c>
      <c r="DA759">
        <v>64</v>
      </c>
      <c r="DB759" t="str">
        <f t="shared" si="31"/>
        <v>cvm!$DF$759#</v>
      </c>
      <c r="DC759" t="str" cm="1">
        <f t="array" ref="DC759">_xlfn.LET(_xlpm.x, DF759,
         _xlpm.cellAddress, "【 cvm!" &amp; ADDRESS(ROW(cvmCpu选项表[[#This Row],[自检]]),COLUMN(cvmCpu选项表[[#This Row],[自检]])) &amp; "】",
         _xlfn.IFS(ISBLANK(_xlpm.x),   "error:右侧选项不足" &amp;  _xlpm.cellAddress,
               ISERROR(_xlpm.x),   "error:右侧选项执行失败: cvm!" &amp; _xlpm.cellAddress,
               TRUE,             "ok")
)</f>
        <v>ok</v>
      </c>
      <c r="DF759" cm="1">
        <f t="array" ref="DF759">TRANSPOSE(
_xlfn.UNIQUE(
_xlfn._xlws.FILTER(cvm表[CPU],(cvm表[地域]=cvmCpu选项表[[#This Row],[地域]])
*IF(cvmCpu选项表[[#This Row],[机型]]="",TRUE,(cvm表[机型]=cvmCpu选项表[[#This Row],[机型]]))
*IF(cvmCpu选项表[[#This Row],[内存]]="",TRUE,(cvm表[内存]=cvmCpu选项表[[#This Row],[内存]]))))
)</f>
        <v>16</v>
      </c>
      <c r="FK759" t="s">
        <v>17</v>
      </c>
      <c r="FL759" t="s">
        <v>1950</v>
      </c>
      <c r="FM759">
        <v>32</v>
      </c>
      <c r="FN759" t="str">
        <f t="shared" si="32"/>
        <v>cvm!$FR$759#</v>
      </c>
      <c r="FO759" t="str" cm="1">
        <f t="array" ref="FO759">_xlfn.LET(_xlpm.x, FR759,
         _xlpm.cellAddress, "【 cvm!" &amp; ADDRESS(ROW(cvm内存选项表[[#This Row],[自检]]),COLUMN(cvm内存选项表[[#This Row],[自检]])) &amp; "】",
         _xlfn.IFS(ISBLANK(_xlpm.x),   "error:右侧选项不足" &amp;  _xlpm.cellAddress,
               ISERROR(_xlpm.x),   "error:右侧选项执行失败: cvm!" &amp; _xlpm.cellAddress,
               TRUE,             "ok")
)</f>
        <v>ok</v>
      </c>
      <c r="FR759" cm="1">
        <f t="array" ref="FR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75">
      <c r="B760" t="e" vm="1111">
        <v>#VALUE!</v>
      </c>
      <c r="C760" t="s">
        <v>17</v>
      </c>
      <c r="D760" t="s">
        <v>1955</v>
      </c>
      <c r="E760">
        <v>8</v>
      </c>
      <c r="F760">
        <v>32</v>
      </c>
      <c r="G760" t="s">
        <v>1956</v>
      </c>
      <c r="H760">
        <v>1356</v>
      </c>
      <c r="I760">
        <v>1</v>
      </c>
      <c r="J760" t="s">
        <v>2842</v>
      </c>
      <c r="CY760" t="s">
        <v>17</v>
      </c>
      <c r="CZ760" t="s">
        <v>1999</v>
      </c>
      <c r="DA760">
        <v>128</v>
      </c>
      <c r="DB760" t="str">
        <f t="shared" si="31"/>
        <v>cvm!$DF$760#</v>
      </c>
      <c r="DC760" t="str" cm="1">
        <f t="array" ref="DC760">_xlfn.LET(_xlpm.x, DF760,
         _xlpm.cellAddress, "【 cvm!" &amp; ADDRESS(ROW(cvmCpu选项表[[#This Row],[自检]]),COLUMN(cvmCpu选项表[[#This Row],[自检]])) &amp; "】",
         _xlfn.IFS(ISBLANK(_xlpm.x),   "error:右侧选项不足" &amp;  _xlpm.cellAddress,
               ISERROR(_xlpm.x),   "error:右侧选项执行失败: cvm!" &amp; _xlpm.cellAddress,
               TRUE,             "ok")
)</f>
        <v>ok</v>
      </c>
      <c r="DF760" cm="1">
        <f t="array" ref="DF760">TRANSPOSE(
_xlfn.UNIQUE(
_xlfn._xlws.FILTER(cvm表[CPU],(cvm表[地域]=cvmCpu选项表[[#This Row],[地域]])
*IF(cvmCpu选项表[[#This Row],[机型]]="",TRUE,(cvm表[机型]=cvmCpu选项表[[#This Row],[机型]]))
*IF(cvmCpu选项表[[#This Row],[内存]]="",TRUE,(cvm表[内存]=cvmCpu选项表[[#This Row],[内存]]))))
)</f>
        <v>32</v>
      </c>
      <c r="FK760" t="s">
        <v>17</v>
      </c>
      <c r="FL760" t="s">
        <v>1950</v>
      </c>
      <c r="FM760">
        <v>64</v>
      </c>
      <c r="FN760" t="str">
        <f t="shared" si="32"/>
        <v>cvm!$FR$760#</v>
      </c>
      <c r="FO760" t="str" cm="1">
        <f t="array" ref="FO760">_xlfn.LET(_xlpm.x, FR760,
         _xlpm.cellAddress, "【 cvm!" &amp; ADDRESS(ROW(cvm内存选项表[[#This Row],[自检]]),COLUMN(cvm内存选项表[[#This Row],[自检]])) &amp; "】",
         _xlfn.IFS(ISBLANK(_xlpm.x),   "error:右侧选项不足" &amp;  _xlpm.cellAddress,
               ISERROR(_xlpm.x),   "error:右侧选项执行失败: cvm!" &amp; _xlpm.cellAddress,
               TRUE,             "ok")
)</f>
        <v>ok</v>
      </c>
      <c r="FR760" cm="1">
        <f t="array" ref="FR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75">
      <c r="B761" t="e" vm="1112">
        <v>#VALUE!</v>
      </c>
      <c r="C761" t="s">
        <v>17</v>
      </c>
      <c r="D761" t="s">
        <v>1955</v>
      </c>
      <c r="E761">
        <v>8</v>
      </c>
      <c r="F761">
        <v>16</v>
      </c>
      <c r="G761" t="s">
        <v>1975</v>
      </c>
      <c r="H761">
        <v>904</v>
      </c>
      <c r="I761">
        <v>1</v>
      </c>
      <c r="J761" t="s">
        <v>2843</v>
      </c>
      <c r="CY761" t="s">
        <v>17</v>
      </c>
      <c r="CZ761" t="s">
        <v>1999</v>
      </c>
      <c r="DA761">
        <v>256</v>
      </c>
      <c r="DB761" t="str">
        <f t="shared" si="31"/>
        <v>cvm!$DF$761#</v>
      </c>
      <c r="DC761" t="str" cm="1">
        <f t="array" ref="DC761">_xlfn.LET(_xlpm.x, DF761,
         _xlpm.cellAddress, "【 cvm!" &amp; ADDRESS(ROW(cvmCpu选项表[[#This Row],[自检]]),COLUMN(cvmCpu选项表[[#This Row],[自检]])) &amp; "】",
         _xlfn.IFS(ISBLANK(_xlpm.x),   "error:右侧选项不足" &amp;  _xlpm.cellAddress,
               ISERROR(_xlpm.x),   "error:右侧选项执行失败: cvm!" &amp; _xlpm.cellAddress,
               TRUE,             "ok")
)</f>
        <v>ok</v>
      </c>
      <c r="DF761" cm="1">
        <f t="array" ref="DF761">TRANSPOSE(
_xlfn.UNIQUE(
_xlfn._xlws.FILTER(cvm表[CPU],(cvm表[地域]=cvmCpu选项表[[#This Row],[地域]])
*IF(cvmCpu选项表[[#This Row],[机型]]="",TRUE,(cvm表[机型]=cvmCpu选项表[[#This Row],[机型]]))
*IF(cvmCpu选项表[[#This Row],[内存]]="",TRUE,(cvm表[内存]=cvmCpu选项表[[#This Row],[内存]]))))
)</f>
        <v>64</v>
      </c>
      <c r="FK761" t="s">
        <v>17</v>
      </c>
      <c r="FL761" t="s">
        <v>1953</v>
      </c>
      <c r="FM761">
        <v>8</v>
      </c>
      <c r="FN761" t="str">
        <f t="shared" si="32"/>
        <v>cvm!$FR$761#</v>
      </c>
      <c r="FO761" t="str" cm="1">
        <f t="array" ref="FO761">_xlfn.LET(_xlpm.x, FR761,
         _xlpm.cellAddress, "【 cvm!" &amp; ADDRESS(ROW(cvm内存选项表[[#This Row],[自检]]),COLUMN(cvm内存选项表[[#This Row],[自检]])) &amp; "】",
         _xlfn.IFS(ISBLANK(_xlpm.x),   "error:右侧选项不足" &amp;  _xlpm.cellAddress,
               ISERROR(_xlpm.x),   "error:右侧选项执行失败: cvm!" &amp; _xlpm.cellAddress,
               TRUE,             "ok")
)</f>
        <v>ok</v>
      </c>
      <c r="FR761" cm="1">
        <f t="array" ref="FR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75">
      <c r="B762" t="e" vm="1113">
        <v>#VALUE!</v>
      </c>
      <c r="C762" t="s">
        <v>17</v>
      </c>
      <c r="D762" t="s">
        <v>1955</v>
      </c>
      <c r="E762">
        <v>16</v>
      </c>
      <c r="F762">
        <v>64</v>
      </c>
      <c r="G762" t="s">
        <v>1942</v>
      </c>
      <c r="H762">
        <v>2712</v>
      </c>
      <c r="I762">
        <v>1</v>
      </c>
      <c r="J762" t="s">
        <v>2844</v>
      </c>
      <c r="CY762" t="s">
        <v>17</v>
      </c>
      <c r="CZ762" t="s">
        <v>1999</v>
      </c>
      <c r="DA762">
        <v>320</v>
      </c>
      <c r="DB762" t="str">
        <f t="shared" si="31"/>
        <v>cvm!$DF$762#</v>
      </c>
      <c r="DC762" t="str" cm="1">
        <f t="array" ref="DC762">_xlfn.LET(_xlpm.x, DF762,
         _xlpm.cellAddress, "【 cvm!" &amp; ADDRESS(ROW(cvmCpu选项表[[#This Row],[自检]]),COLUMN(cvmCpu选项表[[#This Row],[自检]])) &amp; "】",
         _xlfn.IFS(ISBLANK(_xlpm.x),   "error:右侧选项不足" &amp;  _xlpm.cellAddress,
               ISERROR(_xlpm.x),   "error:右侧选项执行失败: cvm!" &amp; _xlpm.cellAddress,
               TRUE,             "ok")
)</f>
        <v>ok</v>
      </c>
      <c r="DF762" cm="1">
        <f t="array" ref="DF762">TRANSPOSE(
_xlfn.UNIQUE(
_xlfn._xlws.FILTER(cvm表[CPU],(cvm表[地域]=cvmCpu选项表[[#This Row],[地域]])
*IF(cvmCpu选项表[[#This Row],[机型]]="",TRUE,(cvm表[机型]=cvmCpu选项表[[#This Row],[机型]]))
*IF(cvmCpu选项表[[#This Row],[内存]]="",TRUE,(cvm表[内存]=cvmCpu选项表[[#This Row],[内存]]))))
)</f>
        <v>84</v>
      </c>
      <c r="FK762" t="s">
        <v>17</v>
      </c>
      <c r="FL762" t="s">
        <v>1953</v>
      </c>
      <c r="FM762">
        <v>16</v>
      </c>
      <c r="FN762" t="str">
        <f t="shared" si="32"/>
        <v>cvm!$FR$762#</v>
      </c>
      <c r="FO762" t="str" cm="1">
        <f t="array" ref="FO762">_xlfn.LET(_xlpm.x, FR762,
         _xlpm.cellAddress, "【 cvm!" &amp; ADDRESS(ROW(cvm内存选项表[[#This Row],[自检]]),COLUMN(cvm内存选项表[[#This Row],[自检]])) &amp; "】",
         _xlfn.IFS(ISBLANK(_xlpm.x),   "error:右侧选项不足" &amp;  _xlpm.cellAddress,
               ISERROR(_xlpm.x),   "error:右侧选项执行失败: cvm!" &amp; _xlpm.cellAddress,
               TRUE,             "ok")
)</f>
        <v>ok</v>
      </c>
      <c r="FR762" cm="1">
        <f t="array" ref="FR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75">
      <c r="B763" t="e" vm="1114">
        <v>#VALUE!</v>
      </c>
      <c r="C763" t="s">
        <v>17</v>
      </c>
      <c r="D763" t="s">
        <v>1955</v>
      </c>
      <c r="E763">
        <v>16</v>
      </c>
      <c r="F763">
        <v>32</v>
      </c>
      <c r="G763" t="s">
        <v>1980</v>
      </c>
      <c r="H763">
        <v>1808</v>
      </c>
      <c r="I763">
        <v>1</v>
      </c>
      <c r="J763" t="s">
        <v>2845</v>
      </c>
      <c r="CY763" t="s">
        <v>17</v>
      </c>
      <c r="CZ763" t="s">
        <v>2001</v>
      </c>
      <c r="DA763">
        <v>32</v>
      </c>
      <c r="DB763" t="str">
        <f t="shared" si="31"/>
        <v>cvm!$DF$763#</v>
      </c>
      <c r="DC763" t="str" cm="1">
        <f t="array" ref="DC763">_xlfn.LET(_xlpm.x, DF763,
         _xlpm.cellAddress, "【 cvm!" &amp; ADDRESS(ROW(cvmCpu选项表[[#This Row],[自检]]),COLUMN(cvmCpu选项表[[#This Row],[自检]])) &amp; "】",
         _xlfn.IFS(ISBLANK(_xlpm.x),   "error:右侧选项不足" &amp;  _xlpm.cellAddress,
               ISERROR(_xlpm.x),   "error:右侧选项执行失败: cvm!" &amp; _xlpm.cellAddress,
               TRUE,             "ok")
)</f>
        <v>ok</v>
      </c>
      <c r="DF763" cm="1">
        <f t="array" ref="DF763">TRANSPOSE(
_xlfn.UNIQUE(
_xlfn._xlws.FILTER(cvm表[CPU],(cvm表[地域]=cvmCpu选项表[[#This Row],[地域]])
*IF(cvmCpu选项表[[#This Row],[机型]]="",TRUE,(cvm表[机型]=cvmCpu选项表[[#This Row],[机型]]))
*IF(cvmCpu选项表[[#This Row],[内存]]="",TRUE,(cvm表[内存]=cvmCpu选项表[[#This Row],[内存]]))))
)</f>
        <v>8</v>
      </c>
      <c r="FK763" t="s">
        <v>17</v>
      </c>
      <c r="FL763" t="s">
        <v>1953</v>
      </c>
      <c r="FM763">
        <v>24</v>
      </c>
      <c r="FN763" t="str">
        <f t="shared" si="32"/>
        <v>cvm!$FR$763#</v>
      </c>
      <c r="FO763" t="str" cm="1">
        <f t="array" ref="FO763">_xlfn.LET(_xlpm.x, FR763,
         _xlpm.cellAddress, "【 cvm!" &amp; ADDRESS(ROW(cvm内存选项表[[#This Row],[自检]]),COLUMN(cvm内存选项表[[#This Row],[自检]])) &amp; "】",
         _xlfn.IFS(ISBLANK(_xlpm.x),   "error:右侧选项不足" &amp;  _xlpm.cellAddress,
               ISERROR(_xlpm.x),   "error:右侧选项执行失败: cvm!" &amp; _xlpm.cellAddress,
               TRUE,             "ok")
)</f>
        <v>ok</v>
      </c>
      <c r="FR763" cm="1">
        <f t="array" ref="FR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75">
      <c r="B764" t="e" vm="1115">
        <v>#VALUE!</v>
      </c>
      <c r="C764" t="s">
        <v>17</v>
      </c>
      <c r="D764" t="s">
        <v>1955</v>
      </c>
      <c r="E764">
        <v>32</v>
      </c>
      <c r="F764">
        <v>128</v>
      </c>
      <c r="G764" t="s">
        <v>1944</v>
      </c>
      <c r="H764">
        <v>5424</v>
      </c>
      <c r="I764">
        <v>1</v>
      </c>
      <c r="J764" t="s">
        <v>2846</v>
      </c>
      <c r="CY764" t="s">
        <v>17</v>
      </c>
      <c r="CZ764" t="s">
        <v>2001</v>
      </c>
      <c r="DA764">
        <v>64</v>
      </c>
      <c r="DB764" t="str">
        <f t="shared" si="31"/>
        <v>cvm!$DF$764#</v>
      </c>
      <c r="DC764" t="str" cm="1">
        <f t="array" ref="DC764">_xlfn.LET(_xlpm.x, DF764,
         _xlpm.cellAddress, "【 cvm!" &amp; ADDRESS(ROW(cvmCpu选项表[[#This Row],[自检]]),COLUMN(cvmCpu选项表[[#This Row],[自检]])) &amp; "】",
         _xlfn.IFS(ISBLANK(_xlpm.x),   "error:右侧选项不足" &amp;  _xlpm.cellAddress,
               ISERROR(_xlpm.x),   "error:右侧选项执行失败: cvm!" &amp; _xlpm.cellAddress,
               TRUE,             "ok")
)</f>
        <v>ok</v>
      </c>
      <c r="DF764" cm="1">
        <f t="array" ref="DF764">TRANSPOSE(
_xlfn.UNIQUE(
_xlfn._xlws.FILTER(cvm表[CPU],(cvm表[地域]=cvmCpu选项表[[#This Row],[地域]])
*IF(cvmCpu选项表[[#This Row],[机型]]="",TRUE,(cvm表[机型]=cvmCpu选项表[[#This Row],[机型]]))
*IF(cvmCpu选项表[[#This Row],[内存]]="",TRUE,(cvm表[内存]=cvmCpu选项表[[#This Row],[内存]]))))
)</f>
        <v>16</v>
      </c>
      <c r="FK764" t="s">
        <v>17</v>
      </c>
      <c r="FL764" t="s">
        <v>1953</v>
      </c>
      <c r="FM764">
        <v>32</v>
      </c>
      <c r="FN764" t="str">
        <f t="shared" si="32"/>
        <v>cvm!$FR$764#</v>
      </c>
      <c r="FO764" t="str" cm="1">
        <f t="array" ref="FO764">_xlfn.LET(_xlpm.x, FR764,
         _xlpm.cellAddress, "【 cvm!" &amp; ADDRESS(ROW(cvm内存选项表[[#This Row],[自检]]),COLUMN(cvm内存选项表[[#This Row],[自检]])) &amp; "】",
         _xlfn.IFS(ISBLANK(_xlpm.x),   "error:右侧选项不足" &amp;  _xlpm.cellAddress,
               ISERROR(_xlpm.x),   "error:右侧选项执行失败: cvm!" &amp; _xlpm.cellAddress,
               TRUE,             "ok")
)</f>
        <v>ok</v>
      </c>
      <c r="FR764" cm="1">
        <f t="array" ref="FR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75">
      <c r="B765" t="e" vm="1116">
        <v>#VALUE!</v>
      </c>
      <c r="C765" t="s">
        <v>17</v>
      </c>
      <c r="D765" t="s">
        <v>1955</v>
      </c>
      <c r="E765">
        <v>32</v>
      </c>
      <c r="F765">
        <v>64</v>
      </c>
      <c r="G765" t="s">
        <v>1985</v>
      </c>
      <c r="H765">
        <v>3616</v>
      </c>
      <c r="I765">
        <v>1</v>
      </c>
      <c r="J765" t="s">
        <v>2847</v>
      </c>
      <c r="CY765" t="s">
        <v>17</v>
      </c>
      <c r="CZ765" t="s">
        <v>2001</v>
      </c>
      <c r="DA765">
        <v>96</v>
      </c>
      <c r="DB765" t="str">
        <f t="shared" si="31"/>
        <v>cvm!$DF$765#</v>
      </c>
      <c r="DC765" t="str" cm="1">
        <f t="array" ref="DC765">_xlfn.LET(_xlpm.x, DF765,
         _xlpm.cellAddress, "【 cvm!" &amp; ADDRESS(ROW(cvmCpu选项表[[#This Row],[自检]]),COLUMN(cvmCpu选项表[[#This Row],[自检]])) &amp; "】",
         _xlfn.IFS(ISBLANK(_xlpm.x),   "error:右侧选项不足" &amp;  _xlpm.cellAddress,
               ISERROR(_xlpm.x),   "error:右侧选项执行失败: cvm!" &amp; _xlpm.cellAddress,
               TRUE,             "ok")
)</f>
        <v>ok</v>
      </c>
      <c r="DF765" cm="1">
        <f t="array" ref="DF765">TRANSPOSE(
_xlfn.UNIQUE(
_xlfn._xlws.FILTER(cvm表[CPU],(cvm表[地域]=cvmCpu选项表[[#This Row],[地域]])
*IF(cvmCpu选项表[[#This Row],[机型]]="",TRUE,(cvm表[机型]=cvmCpu选项表[[#This Row],[机型]]))
*IF(cvmCpu选项表[[#This Row],[内存]]="",TRUE,(cvm表[内存]=cvmCpu选项表[[#This Row],[内存]]))))
)</f>
        <v>24</v>
      </c>
      <c r="FK765" t="s">
        <v>17</v>
      </c>
      <c r="FL765" t="s">
        <v>1953</v>
      </c>
      <c r="FM765">
        <v>64</v>
      </c>
      <c r="FN765" t="str">
        <f t="shared" si="32"/>
        <v>cvm!$FR$765#</v>
      </c>
      <c r="FO765" t="str" cm="1">
        <f t="array" ref="FO765">_xlfn.LET(_xlpm.x, FR765,
         _xlpm.cellAddress, "【 cvm!" &amp; ADDRESS(ROW(cvm内存选项表[[#This Row],[自检]]),COLUMN(cvm内存选项表[[#This Row],[自检]])) &amp; "】",
         _xlfn.IFS(ISBLANK(_xlpm.x),   "error:右侧选项不足" &amp;  _xlpm.cellAddress,
               ISERROR(_xlpm.x),   "error:右侧选项执行失败: cvm!" &amp; _xlpm.cellAddress,
               TRUE,             "ok")
)</f>
        <v>ok</v>
      </c>
      <c r="FR765" cm="1">
        <f t="array" ref="FR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75">
      <c r="B766" t="e" vm="1117">
        <v>#VALUE!</v>
      </c>
      <c r="C766" t="s">
        <v>17</v>
      </c>
      <c r="D766" t="s">
        <v>1960</v>
      </c>
      <c r="E766">
        <v>2</v>
      </c>
      <c r="F766">
        <v>4</v>
      </c>
      <c r="G766" t="s">
        <v>2074</v>
      </c>
      <c r="H766">
        <v>200</v>
      </c>
      <c r="I766">
        <v>1</v>
      </c>
      <c r="J766" t="s">
        <v>2848</v>
      </c>
      <c r="CY766" t="s">
        <v>17</v>
      </c>
      <c r="CZ766" t="s">
        <v>2001</v>
      </c>
      <c r="DA766">
        <v>128</v>
      </c>
      <c r="DB766" t="str">
        <f t="shared" si="31"/>
        <v>cvm!$DF$766#</v>
      </c>
      <c r="DC766" t="str" cm="1">
        <f t="array" ref="DC766">_xlfn.LET(_xlpm.x, DF766,
         _xlpm.cellAddress, "【 cvm!" &amp; ADDRESS(ROW(cvmCpu选项表[[#This Row],[自检]]),COLUMN(cvmCpu选项表[[#This Row],[自检]])) &amp; "】",
         _xlfn.IFS(ISBLANK(_xlpm.x),   "error:右侧选项不足" &amp;  _xlpm.cellAddress,
               ISERROR(_xlpm.x),   "error:右侧选项执行失败: cvm!" &amp; _xlpm.cellAddress,
               TRUE,             "ok")
)</f>
        <v>ok</v>
      </c>
      <c r="DF766" cm="1">
        <f t="array" ref="DF766">TRANSPOSE(
_xlfn.UNIQUE(
_xlfn._xlws.FILTER(cvm表[CPU],(cvm表[地域]=cvmCpu选项表[[#This Row],[地域]])
*IF(cvmCpu选项表[[#This Row],[机型]]="",TRUE,(cvm表[机型]=cvmCpu选项表[[#This Row],[机型]]))
*IF(cvmCpu选项表[[#This Row],[内存]]="",TRUE,(cvm表[内存]=cvmCpu选项表[[#This Row],[内存]]))))
)</f>
        <v>32</v>
      </c>
      <c r="FK766" t="s">
        <v>17</v>
      </c>
      <c r="FL766" t="s">
        <v>1953</v>
      </c>
      <c r="FM766">
        <v>76</v>
      </c>
      <c r="FN766" t="str">
        <f t="shared" si="32"/>
        <v>cvm!$FR$766#</v>
      </c>
      <c r="FO766" t="str" cm="1">
        <f t="array" ref="FO766">_xlfn.LET(_xlpm.x, FR766,
         _xlpm.cellAddress, "【 cvm!" &amp; ADDRESS(ROW(cvm内存选项表[[#This Row],[自检]]),COLUMN(cvm内存选项表[[#This Row],[自检]])) &amp; "】",
         _xlfn.IFS(ISBLANK(_xlpm.x),   "error:右侧选项不足" &amp;  _xlpm.cellAddress,
               ISERROR(_xlpm.x),   "error:右侧选项执行失败: cvm!" &amp; _xlpm.cellAddress,
               TRUE,             "ok")
)</f>
        <v>ok</v>
      </c>
      <c r="FR766" cm="1">
        <f t="array" ref="FR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75">
      <c r="B767" t="e" vm="1118">
        <v>#VALUE!</v>
      </c>
      <c r="C767" t="s">
        <v>17</v>
      </c>
      <c r="D767" t="s">
        <v>1960</v>
      </c>
      <c r="E767">
        <v>4</v>
      </c>
      <c r="F767">
        <v>8</v>
      </c>
      <c r="G767" t="s">
        <v>1970</v>
      </c>
      <c r="H767">
        <v>400</v>
      </c>
      <c r="I767">
        <v>1</v>
      </c>
      <c r="J767" t="s">
        <v>2849</v>
      </c>
      <c r="CY767" t="s">
        <v>17</v>
      </c>
      <c r="CZ767" t="s">
        <v>2001</v>
      </c>
      <c r="DA767">
        <v>192</v>
      </c>
      <c r="DB767" t="str">
        <f t="shared" si="31"/>
        <v>cvm!$DF$767#</v>
      </c>
      <c r="DC767" t="str" cm="1">
        <f t="array" ref="DC767">_xlfn.LET(_xlpm.x, DF767,
         _xlpm.cellAddress, "【 cvm!" &amp; ADDRESS(ROW(cvmCpu选项表[[#This Row],[自检]]),COLUMN(cvmCpu选项表[[#This Row],[自检]])) &amp; "】",
         _xlfn.IFS(ISBLANK(_xlpm.x),   "error:右侧选项不足" &amp;  _xlpm.cellAddress,
               ISERROR(_xlpm.x),   "error:右侧选项执行失败: cvm!" &amp; _xlpm.cellAddress,
               TRUE,             "ok")
)</f>
        <v>ok</v>
      </c>
      <c r="DF767" cm="1">
        <f t="array" ref="DF767">TRANSPOSE(
_xlfn.UNIQUE(
_xlfn._xlws.FILTER(cvm表[CPU],(cvm表[地域]=cvmCpu选项表[[#This Row],[地域]])
*IF(cvmCpu选项表[[#This Row],[机型]]="",TRUE,(cvm表[机型]=cvmCpu选项表[[#This Row],[机型]]))
*IF(cvmCpu选项表[[#This Row],[内存]]="",TRUE,(cvm表[内存]=cvmCpu选项表[[#This Row],[内存]]))))
)</f>
        <v>48</v>
      </c>
      <c r="FK767" t="s">
        <v>17</v>
      </c>
      <c r="FL767" t="s">
        <v>1955</v>
      </c>
      <c r="FM767">
        <v>4</v>
      </c>
      <c r="FN767" t="str">
        <f t="shared" si="32"/>
        <v>cvm!$FR$767#</v>
      </c>
      <c r="FO767" t="str" cm="1">
        <f t="array" ref="FO767">_xlfn.LET(_xlpm.x, FR767,
         _xlpm.cellAddress, "【 cvm!" &amp; ADDRESS(ROW(cvm内存选项表[[#This Row],[自检]]),COLUMN(cvm内存选项表[[#This Row],[自检]])) &amp; "】",
         _xlfn.IFS(ISBLANK(_xlpm.x),   "error:右侧选项不足" &amp;  _xlpm.cellAddress,
               ISERROR(_xlpm.x),   "error:右侧选项执行失败: cvm!" &amp; _xlpm.cellAddress,
               TRUE,             "ok")
)</f>
        <v>ok</v>
      </c>
      <c r="FR767" cm="1">
        <f t="array" ref="FR767:FS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7">
        <v>16</v>
      </c>
    </row>
    <row r="768" spans="2:175">
      <c r="B768" t="e" vm="1119">
        <v>#VALUE!</v>
      </c>
      <c r="C768" t="s">
        <v>17</v>
      </c>
      <c r="D768" t="s">
        <v>1960</v>
      </c>
      <c r="E768">
        <v>4</v>
      </c>
      <c r="F768">
        <v>16</v>
      </c>
      <c r="G768" t="s">
        <v>1967</v>
      </c>
      <c r="H768">
        <v>600</v>
      </c>
      <c r="I768">
        <v>1</v>
      </c>
      <c r="J768" t="s">
        <v>2850</v>
      </c>
      <c r="CY768" t="s">
        <v>17</v>
      </c>
      <c r="CZ768" t="s">
        <v>2001</v>
      </c>
      <c r="DA768">
        <v>256</v>
      </c>
      <c r="DB768" t="str">
        <f t="shared" si="31"/>
        <v>cvm!$DF$768#</v>
      </c>
      <c r="DC768" t="str" cm="1">
        <f t="array" ref="DC768">_xlfn.LET(_xlpm.x, DF768,
         _xlpm.cellAddress, "【 cvm!" &amp; ADDRESS(ROW(cvmCpu选项表[[#This Row],[自检]]),COLUMN(cvmCpu选项表[[#This Row],[自检]])) &amp; "】",
         _xlfn.IFS(ISBLANK(_xlpm.x),   "error:右侧选项不足" &amp;  _xlpm.cellAddress,
               ISERROR(_xlpm.x),   "error:右侧选项执行失败: cvm!" &amp; _xlpm.cellAddress,
               TRUE,             "ok")
)</f>
        <v>ok</v>
      </c>
      <c r="DF768" cm="1">
        <f t="array" ref="DF768">TRANSPOSE(
_xlfn.UNIQUE(
_xlfn._xlws.FILTER(cvm表[CPU],(cvm表[地域]=cvmCpu选项表[[#This Row],[地域]])
*IF(cvmCpu选项表[[#This Row],[机型]]="",TRUE,(cvm表[机型]=cvmCpu选项表[[#This Row],[机型]]))
*IF(cvmCpu选项表[[#This Row],[内存]]="",TRUE,(cvm表[内存]=cvmCpu选项表[[#This Row],[内存]]))))
)</f>
        <v>64</v>
      </c>
      <c r="FK768" t="s">
        <v>17</v>
      </c>
      <c r="FL768" t="s">
        <v>1955</v>
      </c>
      <c r="FM768">
        <v>8</v>
      </c>
      <c r="FN768" t="str">
        <f t="shared" si="32"/>
        <v>cvm!$FR$768#</v>
      </c>
      <c r="FO768" t="str" cm="1">
        <f t="array" ref="FO768">_xlfn.LET(_xlpm.x, FR768,
         _xlpm.cellAddress, "【 cvm!" &amp; ADDRESS(ROW(cvm内存选项表[[#This Row],[自检]]),COLUMN(cvm内存选项表[[#This Row],[自检]])) &amp; "】",
         _xlfn.IFS(ISBLANK(_xlpm.x),   "error:右侧选项不足" &amp;  _xlpm.cellAddress,
               ISERROR(_xlpm.x),   "error:右侧选项执行失败: cvm!" &amp; _xlpm.cellAddress,
               TRUE,             "ok")
)</f>
        <v>ok</v>
      </c>
      <c r="FR768" cm="1">
        <f t="array" ref="FR768:FS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68">
        <v>32</v>
      </c>
    </row>
    <row r="769" spans="2:176">
      <c r="B769" t="e" vm="1120">
        <v>#VALUE!</v>
      </c>
      <c r="C769" t="s">
        <v>17</v>
      </c>
      <c r="D769" t="s">
        <v>1960</v>
      </c>
      <c r="E769">
        <v>8</v>
      </c>
      <c r="F769">
        <v>32</v>
      </c>
      <c r="G769" t="s">
        <v>1956</v>
      </c>
      <c r="H769">
        <v>1200</v>
      </c>
      <c r="I769">
        <v>1</v>
      </c>
      <c r="J769" t="s">
        <v>2851</v>
      </c>
      <c r="CY769" t="s">
        <v>17</v>
      </c>
      <c r="CZ769" t="s">
        <v>2001</v>
      </c>
      <c r="DA769">
        <v>320</v>
      </c>
      <c r="DB769" t="str">
        <f t="shared" si="31"/>
        <v>cvm!$DF$769#</v>
      </c>
      <c r="DC769" t="str" cm="1">
        <f t="array" ref="DC769">_xlfn.LET(_xlpm.x, DF769,
         _xlpm.cellAddress, "【 cvm!" &amp; ADDRESS(ROW(cvmCpu选项表[[#This Row],[自检]]),COLUMN(cvmCpu选项表[[#This Row],[自检]])) &amp; "】",
         _xlfn.IFS(ISBLANK(_xlpm.x),   "error:右侧选项不足" &amp;  _xlpm.cellAddress,
               ISERROR(_xlpm.x),   "error:右侧选项执行失败: cvm!" &amp; _xlpm.cellAddress,
               TRUE,             "ok")
)</f>
        <v>ok</v>
      </c>
      <c r="DF769" cm="1">
        <f t="array" ref="DF769">TRANSPOSE(
_xlfn.UNIQUE(
_xlfn._xlws.FILTER(cvm表[CPU],(cvm表[地域]=cvmCpu选项表[[#This Row],[地域]])
*IF(cvmCpu选项表[[#This Row],[机型]]="",TRUE,(cvm表[机型]=cvmCpu选项表[[#This Row],[机型]]))
*IF(cvmCpu选项表[[#This Row],[内存]]="",TRUE,(cvm表[内存]=cvmCpu选项表[[#This Row],[内存]]))))
)</f>
        <v>76</v>
      </c>
      <c r="FK769" t="s">
        <v>17</v>
      </c>
      <c r="FL769" t="s">
        <v>1955</v>
      </c>
      <c r="FM769">
        <v>16</v>
      </c>
      <c r="FN769" t="str">
        <f t="shared" si="32"/>
        <v>cvm!$FR$769#</v>
      </c>
      <c r="FO769" t="str" cm="1">
        <f t="array" ref="FO769">_xlfn.LET(_xlpm.x, FR769,
         _xlpm.cellAddress, "【 cvm!" &amp; ADDRESS(ROW(cvm内存选项表[[#This Row],[自检]]),COLUMN(cvm内存选项表[[#This Row],[自检]])) &amp; "】",
         _xlfn.IFS(ISBLANK(_xlpm.x),   "error:右侧选项不足" &amp;  _xlpm.cellAddress,
               ISERROR(_xlpm.x),   "error:右侧选项执行失败: cvm!" &amp; _xlpm.cellAddress,
               TRUE,             "ok")
)</f>
        <v>ok</v>
      </c>
      <c r="FR769" cm="1">
        <f t="array" ref="FR769:FS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69">
        <v>64</v>
      </c>
    </row>
    <row r="770" spans="2:176">
      <c r="B770" t="e" vm="1121">
        <v>#VALUE!</v>
      </c>
      <c r="C770" t="s">
        <v>17</v>
      </c>
      <c r="D770" t="s">
        <v>1960</v>
      </c>
      <c r="E770">
        <v>8</v>
      </c>
      <c r="F770">
        <v>16</v>
      </c>
      <c r="G770" t="s">
        <v>1975</v>
      </c>
      <c r="H770">
        <v>800</v>
      </c>
      <c r="I770">
        <v>1</v>
      </c>
      <c r="J770" t="s">
        <v>2852</v>
      </c>
      <c r="CY770" t="s">
        <v>17</v>
      </c>
      <c r="CZ770" t="s">
        <v>2073</v>
      </c>
      <c r="DA770">
        <v>32</v>
      </c>
      <c r="DB770" t="str">
        <f t="shared" ref="DB770:DB833" si="33">"cvm!"&amp;ADDRESS(ROW(DF770),COLUMN(DF770)) &amp; "#"</f>
        <v>cvm!$DF$770#</v>
      </c>
      <c r="DC770" t="str" cm="1">
        <f t="array" ref="DC770">_xlfn.LET(_xlpm.x, DF770,
         _xlpm.cellAddress, "【 cvm!" &amp; ADDRESS(ROW(cvmCpu选项表[[#This Row],[自检]]),COLUMN(cvmCpu选项表[[#This Row],[自检]])) &amp; "】",
         _xlfn.IFS(ISBLANK(_xlpm.x),   "error:右侧选项不足" &amp;  _xlpm.cellAddress,
               ISERROR(_xlpm.x),   "error:右侧选项执行失败: cvm!" &amp; _xlpm.cellAddress,
               TRUE,             "ok")
)</f>
        <v>ok</v>
      </c>
      <c r="DF770" cm="1">
        <f t="array" ref="DF770">TRANSPOSE(
_xlfn.UNIQUE(
_xlfn._xlws.FILTER(cvm表[CPU],(cvm表[地域]=cvmCpu选项表[[#This Row],[地域]])
*IF(cvmCpu选项表[[#This Row],[机型]]="",TRUE,(cvm表[机型]=cvmCpu选项表[[#This Row],[机型]]))
*IF(cvmCpu选项表[[#This Row],[内存]]="",TRUE,(cvm表[内存]=cvmCpu选项表[[#This Row],[内存]]))))
)</f>
        <v>8</v>
      </c>
      <c r="FK770" t="s">
        <v>17</v>
      </c>
      <c r="FL770" t="s">
        <v>1955</v>
      </c>
      <c r="FM770">
        <v>32</v>
      </c>
      <c r="FN770" t="str">
        <f t="shared" ref="FN770:FN833" si="34">"cvm!"&amp;ADDRESS(ROW(FR770),COLUMN(FR770)) &amp; "#"</f>
        <v>cvm!$FR$770#</v>
      </c>
      <c r="FO770" t="str" cm="1">
        <f t="array" ref="FO770">_xlfn.LET(_xlpm.x, FR770,
         _xlpm.cellAddress, "【 cvm!" &amp; ADDRESS(ROW(cvm内存选项表[[#This Row],[自检]]),COLUMN(cvm内存选项表[[#This Row],[自检]])) &amp; "】",
         _xlfn.IFS(ISBLANK(_xlpm.x),   "error:右侧选项不足" &amp;  _xlpm.cellAddress,
               ISERROR(_xlpm.x),   "error:右侧选项执行失败: cvm!" &amp; _xlpm.cellAddress,
               TRUE,             "ok")
)</f>
        <v>ok</v>
      </c>
      <c r="FR770" cm="1">
        <f t="array" ref="FR770:FS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0">
        <v>128</v>
      </c>
    </row>
    <row r="771" spans="2:176">
      <c r="B771" t="e" vm="1122">
        <v>#VALUE!</v>
      </c>
      <c r="C771" t="s">
        <v>17</v>
      </c>
      <c r="D771" t="s">
        <v>1960</v>
      </c>
      <c r="E771">
        <v>16</v>
      </c>
      <c r="F771">
        <v>64</v>
      </c>
      <c r="G771" t="s">
        <v>1942</v>
      </c>
      <c r="H771">
        <v>2400</v>
      </c>
      <c r="I771">
        <v>1</v>
      </c>
      <c r="J771" t="s">
        <v>2853</v>
      </c>
      <c r="CY771" t="s">
        <v>17</v>
      </c>
      <c r="CZ771" t="s">
        <v>2073</v>
      </c>
      <c r="DA771">
        <v>64</v>
      </c>
      <c r="DB771" t="str">
        <f t="shared" si="33"/>
        <v>cvm!$DF$771#</v>
      </c>
      <c r="DC771" t="str" cm="1">
        <f t="array" ref="DC771">_xlfn.LET(_xlpm.x, DF771,
         _xlpm.cellAddress, "【 cvm!" &amp; ADDRESS(ROW(cvmCpu选项表[[#This Row],[自检]]),COLUMN(cvmCpu选项表[[#This Row],[自检]])) &amp; "】",
         _xlfn.IFS(ISBLANK(_xlpm.x),   "error:右侧选项不足" &amp;  _xlpm.cellAddress,
               ISERROR(_xlpm.x),   "error:右侧选项执行失败: cvm!" &amp; _xlpm.cellAddress,
               TRUE,             "ok")
)</f>
        <v>ok</v>
      </c>
      <c r="DF771" cm="1">
        <f t="array" ref="DF771">TRANSPOSE(
_xlfn.UNIQUE(
_xlfn._xlws.FILTER(cvm表[CPU],(cvm表[地域]=cvmCpu选项表[[#This Row],[地域]])
*IF(cvmCpu选项表[[#This Row],[机型]]="",TRUE,(cvm表[机型]=cvmCpu选项表[[#This Row],[机型]]))
*IF(cvmCpu选项表[[#This Row],[内存]]="",TRUE,(cvm表[内存]=cvmCpu选项表[[#This Row],[内存]]))))
)</f>
        <v>16</v>
      </c>
      <c r="FK771" t="s">
        <v>17</v>
      </c>
      <c r="FL771" t="s">
        <v>1960</v>
      </c>
      <c r="FM771">
        <v>2</v>
      </c>
      <c r="FN771" t="str">
        <f t="shared" si="34"/>
        <v>cvm!$FR$771#</v>
      </c>
      <c r="FO771" t="str" cm="1">
        <f t="array" ref="FO771">_xlfn.LET(_xlpm.x, FR771,
         _xlpm.cellAddress, "【 cvm!" &amp; ADDRESS(ROW(cvm内存选项表[[#This Row],[自检]]),COLUMN(cvm内存选项表[[#This Row],[自检]])) &amp; "】",
         _xlfn.IFS(ISBLANK(_xlpm.x),   "error:右侧选项不足" &amp;  _xlpm.cellAddress,
               ISERROR(_xlpm.x),   "error:右侧选项执行失败: cvm!" &amp; _xlpm.cellAddress,
               TRUE,             "ok")
)</f>
        <v>ok</v>
      </c>
      <c r="FR771" cm="1">
        <f t="array" ref="FR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76">
      <c r="B772" t="e" vm="1123">
        <v>#VALUE!</v>
      </c>
      <c r="C772" t="s">
        <v>17</v>
      </c>
      <c r="D772" t="s">
        <v>1960</v>
      </c>
      <c r="E772">
        <v>16</v>
      </c>
      <c r="F772">
        <v>32</v>
      </c>
      <c r="G772" t="s">
        <v>1980</v>
      </c>
      <c r="H772">
        <v>1600</v>
      </c>
      <c r="I772">
        <v>1</v>
      </c>
      <c r="J772" t="s">
        <v>2854</v>
      </c>
      <c r="CY772" t="s">
        <v>17</v>
      </c>
      <c r="CZ772" t="s">
        <v>2073</v>
      </c>
      <c r="DA772">
        <v>96</v>
      </c>
      <c r="DB772" t="str">
        <f t="shared" si="33"/>
        <v>cvm!$DF$772#</v>
      </c>
      <c r="DC772" t="str" cm="1">
        <f t="array" ref="DC772">_xlfn.LET(_xlpm.x, DF772,
         _xlpm.cellAddress, "【 cvm!" &amp; ADDRESS(ROW(cvmCpu选项表[[#This Row],[自检]]),COLUMN(cvmCpu选项表[[#This Row],[自检]])) &amp; "】",
         _xlfn.IFS(ISBLANK(_xlpm.x),   "error:右侧选项不足" &amp;  _xlpm.cellAddress,
               ISERROR(_xlpm.x),   "error:右侧选项执行失败: cvm!" &amp; _xlpm.cellAddress,
               TRUE,             "ok")
)</f>
        <v>ok</v>
      </c>
      <c r="DF772" cm="1">
        <f t="array" ref="DF772">TRANSPOSE(
_xlfn.UNIQUE(
_xlfn._xlws.FILTER(cvm表[CPU],(cvm表[地域]=cvmCpu选项表[[#This Row],[地域]])
*IF(cvmCpu选项表[[#This Row],[机型]]="",TRUE,(cvm表[机型]=cvmCpu选项表[[#This Row],[机型]]))
*IF(cvmCpu选项表[[#This Row],[内存]]="",TRUE,(cvm表[内存]=cvmCpu选项表[[#This Row],[内存]]))))
)</f>
        <v>24</v>
      </c>
      <c r="FK772" t="s">
        <v>17</v>
      </c>
      <c r="FL772" t="s">
        <v>1960</v>
      </c>
      <c r="FM772">
        <v>4</v>
      </c>
      <c r="FN772" t="str">
        <f t="shared" si="34"/>
        <v>cvm!$FR$772#</v>
      </c>
      <c r="FO772" t="str" cm="1">
        <f t="array" ref="FO772">_xlfn.LET(_xlpm.x, FR772,
         _xlpm.cellAddress, "【 cvm!" &amp; ADDRESS(ROW(cvm内存选项表[[#This Row],[自检]]),COLUMN(cvm内存选项表[[#This Row],[自检]])) &amp; "】",
         _xlfn.IFS(ISBLANK(_xlpm.x),   "error:右侧选项不足" &amp;  _xlpm.cellAddress,
               ISERROR(_xlpm.x),   "error:右侧选项执行失败: cvm!" &amp; _xlpm.cellAddress,
               TRUE,             "ok")
)</f>
        <v>ok</v>
      </c>
      <c r="FR772" cm="1">
        <f t="array" ref="FR772:FS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2">
        <v>16</v>
      </c>
    </row>
    <row r="773" spans="2:176">
      <c r="B773" t="e" vm="1124">
        <v>#VALUE!</v>
      </c>
      <c r="C773" t="s">
        <v>17</v>
      </c>
      <c r="D773" t="s">
        <v>1960</v>
      </c>
      <c r="E773">
        <v>32</v>
      </c>
      <c r="F773">
        <v>128</v>
      </c>
      <c r="G773" t="s">
        <v>1944</v>
      </c>
      <c r="H773">
        <v>4800</v>
      </c>
      <c r="I773">
        <v>1</v>
      </c>
      <c r="J773" t="s">
        <v>2855</v>
      </c>
      <c r="CY773" t="s">
        <v>17</v>
      </c>
      <c r="CZ773" t="s">
        <v>2073</v>
      </c>
      <c r="DA773">
        <v>128</v>
      </c>
      <c r="DB773" t="str">
        <f t="shared" si="33"/>
        <v>cvm!$DF$773#</v>
      </c>
      <c r="DC773" t="str" cm="1">
        <f t="array" ref="DC773">_xlfn.LET(_xlpm.x, DF773,
         _xlpm.cellAddress, "【 cvm!" &amp; ADDRESS(ROW(cvmCpu选项表[[#This Row],[自检]]),COLUMN(cvmCpu选项表[[#This Row],[自检]])) &amp; "】",
         _xlfn.IFS(ISBLANK(_xlpm.x),   "error:右侧选项不足" &amp;  _xlpm.cellAddress,
               ISERROR(_xlpm.x),   "error:右侧选项执行失败: cvm!" &amp; _xlpm.cellAddress,
               TRUE,             "ok")
)</f>
        <v>ok</v>
      </c>
      <c r="DF773" cm="1">
        <f t="array" ref="DF773">TRANSPOSE(
_xlfn.UNIQUE(
_xlfn._xlws.FILTER(cvm表[CPU],(cvm表[地域]=cvmCpu选项表[[#This Row],[地域]])
*IF(cvmCpu选项表[[#This Row],[机型]]="",TRUE,(cvm表[机型]=cvmCpu选项表[[#This Row],[机型]]))
*IF(cvmCpu选项表[[#This Row],[内存]]="",TRUE,(cvm表[内存]=cvmCpu选项表[[#This Row],[内存]]))))
)</f>
        <v>32</v>
      </c>
      <c r="FK773" t="s">
        <v>17</v>
      </c>
      <c r="FL773" t="s">
        <v>1960</v>
      </c>
      <c r="FM773">
        <v>8</v>
      </c>
      <c r="FN773" t="str">
        <f t="shared" si="34"/>
        <v>cvm!$FR$773#</v>
      </c>
      <c r="FO773" t="str" cm="1">
        <f t="array" ref="FO773">_xlfn.LET(_xlpm.x, FR773,
         _xlpm.cellAddress, "【 cvm!" &amp; ADDRESS(ROW(cvm内存选项表[[#This Row],[自检]]),COLUMN(cvm内存选项表[[#This Row],[自检]])) &amp; "】",
         _xlfn.IFS(ISBLANK(_xlpm.x),   "error:右侧选项不足" &amp;  _xlpm.cellAddress,
               ISERROR(_xlpm.x),   "error:右侧选项执行失败: cvm!" &amp; _xlpm.cellAddress,
               TRUE,             "ok")
)</f>
        <v>ok</v>
      </c>
      <c r="FR773" cm="1">
        <f t="array" ref="FR773:FS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73">
        <v>32</v>
      </c>
    </row>
    <row r="774" spans="2:176">
      <c r="B774" t="e" vm="1125">
        <v>#VALUE!</v>
      </c>
      <c r="C774" t="s">
        <v>17</v>
      </c>
      <c r="D774" t="s">
        <v>1960</v>
      </c>
      <c r="E774">
        <v>32</v>
      </c>
      <c r="F774">
        <v>64</v>
      </c>
      <c r="G774" t="s">
        <v>1985</v>
      </c>
      <c r="H774">
        <v>3200</v>
      </c>
      <c r="I774">
        <v>1</v>
      </c>
      <c r="J774" t="s">
        <v>2856</v>
      </c>
      <c r="CY774" t="s">
        <v>17</v>
      </c>
      <c r="CZ774" t="s">
        <v>2073</v>
      </c>
      <c r="DA774">
        <v>224</v>
      </c>
      <c r="DB774" t="str">
        <f t="shared" si="33"/>
        <v>cvm!$DF$774#</v>
      </c>
      <c r="DC774" t="str" cm="1">
        <f t="array" ref="DC774">_xlfn.LET(_xlpm.x, DF774,
         _xlpm.cellAddress, "【 cvm!" &amp; ADDRESS(ROW(cvmCpu选项表[[#This Row],[自检]]),COLUMN(cvmCpu选项表[[#This Row],[自检]])) &amp; "】",
         _xlfn.IFS(ISBLANK(_xlpm.x),   "error:右侧选项不足" &amp;  _xlpm.cellAddress,
               ISERROR(_xlpm.x),   "error:右侧选项执行失败: cvm!" &amp; _xlpm.cellAddress,
               TRUE,             "ok")
)</f>
        <v>ok</v>
      </c>
      <c r="DF774" cm="1">
        <f t="array" ref="DF774">TRANSPOSE(
_xlfn.UNIQUE(
_xlfn._xlws.FILTER(cvm表[CPU],(cvm表[地域]=cvmCpu选项表[[#This Row],[地域]])
*IF(cvmCpu选项表[[#This Row],[机型]]="",TRUE,(cvm表[机型]=cvmCpu选项表[[#This Row],[机型]]))
*IF(cvmCpu选项表[[#This Row],[内存]]="",TRUE,(cvm表[内存]=cvmCpu选项表[[#This Row],[内存]]))))
)</f>
        <v>56</v>
      </c>
      <c r="FK774" t="s">
        <v>17</v>
      </c>
      <c r="FL774" t="s">
        <v>1960</v>
      </c>
      <c r="FM774">
        <v>16</v>
      </c>
      <c r="FN774" t="str">
        <f t="shared" si="34"/>
        <v>cvm!$FR$774#</v>
      </c>
      <c r="FO774" t="str" cm="1">
        <f t="array" ref="FO774">_xlfn.LET(_xlpm.x, FR774,
         _xlpm.cellAddress, "【 cvm!" &amp; ADDRESS(ROW(cvm内存选项表[[#This Row],[自检]]),COLUMN(cvm内存选项表[[#This Row],[自检]])) &amp; "】",
         _xlfn.IFS(ISBLANK(_xlpm.x),   "error:右侧选项不足" &amp;  _xlpm.cellAddress,
               ISERROR(_xlpm.x),   "error:右侧选项执行失败: cvm!" &amp; _xlpm.cellAddress,
               TRUE,             "ok")
)</f>
        <v>ok</v>
      </c>
      <c r="FR774" cm="1">
        <f t="array" ref="FR774:FS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74">
        <v>64</v>
      </c>
    </row>
    <row r="775" spans="2:176">
      <c r="B775" t="e" vm="1126">
        <v>#VALUE!</v>
      </c>
      <c r="C775" t="s">
        <v>17</v>
      </c>
      <c r="D775" t="s">
        <v>1960</v>
      </c>
      <c r="E775">
        <v>32</v>
      </c>
      <c r="F775">
        <v>256</v>
      </c>
      <c r="G775" t="s">
        <v>2332</v>
      </c>
      <c r="H775">
        <v>8000</v>
      </c>
      <c r="I775">
        <v>1</v>
      </c>
      <c r="J775" t="s">
        <v>2857</v>
      </c>
      <c r="CY775" t="s">
        <v>17</v>
      </c>
      <c r="CZ775" t="s">
        <v>2004</v>
      </c>
      <c r="DA775">
        <v>8</v>
      </c>
      <c r="DB775" t="str">
        <f t="shared" si="33"/>
        <v>cvm!$DF$775#</v>
      </c>
      <c r="DC775" t="str" cm="1">
        <f t="array" ref="DC775">_xlfn.LET(_xlpm.x, DF775,
         _xlpm.cellAddress, "【 cvm!" &amp; ADDRESS(ROW(cvmCpu选项表[[#This Row],[自检]]),COLUMN(cvmCpu选项表[[#This Row],[自检]])) &amp; "】",
         _xlfn.IFS(ISBLANK(_xlpm.x),   "error:右侧选项不足" &amp;  _xlpm.cellAddress,
               ISERROR(_xlpm.x),   "error:右侧选项执行失败: cvm!" &amp; _xlpm.cellAddress,
               TRUE,             "ok")
)</f>
        <v>ok</v>
      </c>
      <c r="DF775" cm="1">
        <f t="array" ref="DF775">TRANSPOSE(
_xlfn.UNIQUE(
_xlfn._xlws.FILTER(cvm表[CPU],(cvm表[地域]=cvmCpu选项表[[#This Row],[地域]])
*IF(cvmCpu选项表[[#This Row],[机型]]="",TRUE,(cvm表[机型]=cvmCpu选项表[[#This Row],[机型]]))
*IF(cvmCpu选项表[[#This Row],[内存]]="",TRUE,(cvm表[内存]=cvmCpu选项表[[#This Row],[内存]]))))
)</f>
        <v>1</v>
      </c>
      <c r="FK775" t="s">
        <v>17</v>
      </c>
      <c r="FL775" t="s">
        <v>1960</v>
      </c>
      <c r="FM775">
        <v>32</v>
      </c>
      <c r="FN775" t="str">
        <f t="shared" si="34"/>
        <v>cvm!$FR$775#</v>
      </c>
      <c r="FO775" t="str" cm="1">
        <f t="array" ref="FO775">_xlfn.LET(_xlpm.x, FR775,
         _xlpm.cellAddress, "【 cvm!" &amp; ADDRESS(ROW(cvm内存选项表[[#This Row],[自检]]),COLUMN(cvm内存选项表[[#This Row],[自检]])) &amp; "】",
         _xlfn.IFS(ISBLANK(_xlpm.x),   "error:右侧选项不足" &amp;  _xlpm.cellAddress,
               ISERROR(_xlpm.x),   "error:右侧选项执行失败: cvm!" &amp; _xlpm.cellAddress,
               TRUE,             "ok")
)</f>
        <v>ok</v>
      </c>
      <c r="FR775" cm="1">
        <f t="array" ref="FR775:FT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5">
        <v>128</v>
      </c>
      <c r="FT775">
        <v>256</v>
      </c>
    </row>
    <row r="776" spans="2:176">
      <c r="B776" t="e" vm="1127">
        <v>#VALUE!</v>
      </c>
      <c r="C776" t="s">
        <v>17</v>
      </c>
      <c r="D776" t="s">
        <v>1960</v>
      </c>
      <c r="E776">
        <v>48</v>
      </c>
      <c r="F776">
        <v>96</v>
      </c>
      <c r="G776" t="s">
        <v>2028</v>
      </c>
      <c r="H776">
        <v>4800</v>
      </c>
      <c r="I776">
        <v>1</v>
      </c>
      <c r="J776" t="s">
        <v>2858</v>
      </c>
      <c r="CY776" t="s">
        <v>17</v>
      </c>
      <c r="CZ776" t="s">
        <v>2004</v>
      </c>
      <c r="DA776">
        <v>32</v>
      </c>
      <c r="DB776" t="str">
        <f t="shared" si="33"/>
        <v>cvm!$DF$776#</v>
      </c>
      <c r="DC776" t="str" cm="1">
        <f t="array" ref="DC776">_xlfn.LET(_xlpm.x, DF776,
         _xlpm.cellAddress, "【 cvm!" &amp; ADDRESS(ROW(cvmCpu选项表[[#This Row],[自检]]),COLUMN(cvmCpu选项表[[#This Row],[自检]])) &amp; "】",
         _xlfn.IFS(ISBLANK(_xlpm.x),   "error:右侧选项不足" &amp;  _xlpm.cellAddress,
               ISERROR(_xlpm.x),   "error:右侧选项执行失败: cvm!" &amp; _xlpm.cellAddress,
               TRUE,             "ok")
)</f>
        <v>ok</v>
      </c>
      <c r="DF776" cm="1">
        <f t="array" ref="DF776">TRANSPOSE(
_xlfn.UNIQUE(
_xlfn._xlws.FILTER(cvm表[CPU],(cvm表[地域]=cvmCpu选项表[[#This Row],[地域]])
*IF(cvmCpu选项表[[#This Row],[机型]]="",TRUE,(cvm表[机型]=cvmCpu选项表[[#This Row],[机型]]))
*IF(cvmCpu选项表[[#This Row],[内存]]="",TRUE,(cvm表[内存]=cvmCpu选项表[[#This Row],[内存]]))))
)</f>
        <v>4</v>
      </c>
      <c r="FK776" t="s">
        <v>17</v>
      </c>
      <c r="FL776" t="s">
        <v>1960</v>
      </c>
      <c r="FM776">
        <v>48</v>
      </c>
      <c r="FN776" t="str">
        <f t="shared" si="34"/>
        <v>cvm!$FR$776#</v>
      </c>
      <c r="FO776" t="str" cm="1">
        <f t="array" ref="FO776">_xlfn.LET(_xlpm.x, FR776,
         _xlpm.cellAddress, "【 cvm!" &amp; ADDRESS(ROW(cvm内存选项表[[#This Row],[自检]]),COLUMN(cvm内存选项表[[#This Row],[自检]])) &amp; "】",
         _xlfn.IFS(ISBLANK(_xlpm.x),   "error:右侧选项不足" &amp;  _xlpm.cellAddress,
               ISERROR(_xlpm.x),   "error:右侧选项执行失败: cvm!" &amp; _xlpm.cellAddress,
               TRUE,             "ok")
)</f>
        <v>ok</v>
      </c>
      <c r="FR776" cm="1">
        <f t="array" ref="FR776:FS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76">
        <v>192</v>
      </c>
    </row>
    <row r="777" spans="2:176">
      <c r="B777" t="e" vm="1128">
        <v>#VALUE!</v>
      </c>
      <c r="C777" t="s">
        <v>17</v>
      </c>
      <c r="D777" t="s">
        <v>1960</v>
      </c>
      <c r="E777">
        <v>48</v>
      </c>
      <c r="F777">
        <v>192</v>
      </c>
      <c r="G777" t="s">
        <v>2031</v>
      </c>
      <c r="H777">
        <v>7200</v>
      </c>
      <c r="I777">
        <v>1</v>
      </c>
      <c r="J777" t="s">
        <v>2859</v>
      </c>
      <c r="CY777" t="s">
        <v>17</v>
      </c>
      <c r="CZ777" t="s">
        <v>2004</v>
      </c>
      <c r="DA777">
        <v>64</v>
      </c>
      <c r="DB777" t="str">
        <f t="shared" si="33"/>
        <v>cvm!$DF$777#</v>
      </c>
      <c r="DC777" t="str" cm="1">
        <f t="array" ref="DC777">_xlfn.LET(_xlpm.x, DF777,
         _xlpm.cellAddress, "【 cvm!" &amp; ADDRESS(ROW(cvmCpu选项表[[#This Row],[自检]]),COLUMN(cvmCpu选项表[[#This Row],[自检]])) &amp; "】",
         _xlfn.IFS(ISBLANK(_xlpm.x),   "error:右侧选项不足" &amp;  _xlpm.cellAddress,
               ISERROR(_xlpm.x),   "error:右侧选项执行失败: cvm!" &amp; _xlpm.cellAddress,
               TRUE,             "ok")
)</f>
        <v>ok</v>
      </c>
      <c r="DF777" cm="1">
        <f t="array" ref="DF777">TRANSPOSE(
_xlfn.UNIQUE(
_xlfn._xlws.FILTER(cvm表[CPU],(cvm表[地域]=cvmCpu选项表[[#This Row],[地域]])
*IF(cvmCpu选项表[[#This Row],[机型]]="",TRUE,(cvm表[机型]=cvmCpu选项表[[#This Row],[机型]]))
*IF(cvmCpu选项表[[#This Row],[内存]]="",TRUE,(cvm表[内存]=cvmCpu选项表[[#This Row],[内存]]))))
)</f>
        <v>8</v>
      </c>
      <c r="FK777" t="s">
        <v>17</v>
      </c>
      <c r="FL777" t="s">
        <v>1960</v>
      </c>
      <c r="FM777">
        <v>52</v>
      </c>
      <c r="FN777" t="str">
        <f t="shared" si="34"/>
        <v>cvm!$FR$777#</v>
      </c>
      <c r="FO777" t="str" cm="1">
        <f t="array" ref="FO777">_xlfn.LET(_xlpm.x, FR777,
         _xlpm.cellAddress, "【 cvm!" &amp; ADDRESS(ROW(cvm内存选项表[[#This Row],[自检]]),COLUMN(cvm内存选项表[[#This Row],[自检]])) &amp; "】",
         _xlfn.IFS(ISBLANK(_xlpm.x),   "error:右侧选项不足" &amp;  _xlpm.cellAddress,
               ISERROR(_xlpm.x),   "error:右侧选项执行失败: cvm!" &amp; _xlpm.cellAddress,
               TRUE,             "ok")
)</f>
        <v>ok</v>
      </c>
      <c r="FR777" cm="1">
        <f t="array" ref="FR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76">
      <c r="B778" t="e" vm="1129">
        <v>#VALUE!</v>
      </c>
      <c r="C778" t="s">
        <v>17</v>
      </c>
      <c r="D778" t="s">
        <v>1960</v>
      </c>
      <c r="E778">
        <v>52</v>
      </c>
      <c r="F778">
        <v>184</v>
      </c>
      <c r="G778" t="s">
        <v>2034</v>
      </c>
      <c r="H778">
        <v>7200</v>
      </c>
      <c r="I778">
        <v>1</v>
      </c>
      <c r="J778" t="s">
        <v>2860</v>
      </c>
      <c r="CY778" t="s">
        <v>17</v>
      </c>
      <c r="CZ778" t="s">
        <v>2004</v>
      </c>
      <c r="DA778">
        <v>128</v>
      </c>
      <c r="DB778" t="str">
        <f t="shared" si="33"/>
        <v>cvm!$DF$778#</v>
      </c>
      <c r="DC778" t="str" cm="1">
        <f t="array" ref="DC778">_xlfn.LET(_xlpm.x, DF778,
         _xlpm.cellAddress, "【 cvm!" &amp; ADDRESS(ROW(cvmCpu选项表[[#This Row],[自检]]),COLUMN(cvmCpu选项表[[#This Row],[自检]])) &amp; "】",
         _xlfn.IFS(ISBLANK(_xlpm.x),   "error:右侧选项不足" &amp;  _xlpm.cellAddress,
               ISERROR(_xlpm.x),   "error:右侧选项执行失败: cvm!" &amp; _xlpm.cellAddress,
               TRUE,             "ok")
)</f>
        <v>ok</v>
      </c>
      <c r="DF778" cm="1">
        <f t="array" ref="DF778">TRANSPOSE(
_xlfn.UNIQUE(
_xlfn._xlws.FILTER(cvm表[CPU],(cvm表[地域]=cvmCpu选项表[[#This Row],[地域]])
*IF(cvmCpu选项表[[#This Row],[机型]]="",TRUE,(cvm表[机型]=cvmCpu选项表[[#This Row],[机型]]))
*IF(cvmCpu选项表[[#This Row],[内存]]="",TRUE,(cvm表[内存]=cvmCpu选项表[[#This Row],[内存]]))))
)</f>
        <v>16</v>
      </c>
      <c r="FK778" t="s">
        <v>17</v>
      </c>
      <c r="FL778" t="s">
        <v>1960</v>
      </c>
      <c r="FM778">
        <v>64</v>
      </c>
      <c r="FN778" t="str">
        <f t="shared" si="34"/>
        <v>cvm!$FR$778#</v>
      </c>
      <c r="FO778" t="str" cm="1">
        <f t="array" ref="FO778">_xlfn.LET(_xlpm.x, FR778,
         _xlpm.cellAddress, "【 cvm!" &amp; ADDRESS(ROW(cvm内存选项表[[#This Row],[自检]]),COLUMN(cvm内存选项表[[#This Row],[自检]])) &amp; "】",
         _xlfn.IFS(ISBLANK(_xlpm.x),   "error:右侧选项不足" &amp;  _xlpm.cellAddress,
               ISERROR(_xlpm.x),   "error:右侧选项执行失败: cvm!" &amp; _xlpm.cellAddress,
               TRUE,             "ok")
)</f>
        <v>ok</v>
      </c>
      <c r="FR778" cm="1">
        <f t="array" ref="FR778:FS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778">
        <v>256</v>
      </c>
    </row>
    <row r="779" spans="2:176">
      <c r="B779" t="e" vm="1130">
        <v>#VALUE!</v>
      </c>
      <c r="C779" t="s">
        <v>17</v>
      </c>
      <c r="D779" t="s">
        <v>1960</v>
      </c>
      <c r="E779">
        <v>64</v>
      </c>
      <c r="F779">
        <v>256</v>
      </c>
      <c r="G779" t="s">
        <v>1946</v>
      </c>
      <c r="H779">
        <v>9600</v>
      </c>
      <c r="I779">
        <v>1</v>
      </c>
      <c r="J779" t="s">
        <v>2861</v>
      </c>
      <c r="CY779" t="s">
        <v>17</v>
      </c>
      <c r="CZ779" t="s">
        <v>2004</v>
      </c>
      <c r="DA779">
        <v>256</v>
      </c>
      <c r="DB779" t="str">
        <f t="shared" si="33"/>
        <v>cvm!$DF$779#</v>
      </c>
      <c r="DC779" t="str" cm="1">
        <f t="array" ref="DC779">_xlfn.LET(_xlpm.x, DF779,
         _xlpm.cellAddress, "【 cvm!" &amp; ADDRESS(ROW(cvmCpu选项表[[#This Row],[自检]]),COLUMN(cvmCpu选项表[[#This Row],[自检]])) &amp; "】",
         _xlfn.IFS(ISBLANK(_xlpm.x),   "error:右侧选项不足" &amp;  _xlpm.cellAddress,
               ISERROR(_xlpm.x),   "error:右侧选项执行失败: cvm!" &amp; _xlpm.cellAddress,
               TRUE,             "ok")
)</f>
        <v>ok</v>
      </c>
      <c r="DF779" cm="1">
        <f t="array" ref="DF779">TRANSPOSE(
_xlfn.UNIQUE(
_xlfn._xlws.FILTER(cvm表[CPU],(cvm表[地域]=cvmCpu选项表[[#This Row],[地域]])
*IF(cvmCpu选项表[[#This Row],[机型]]="",TRUE,(cvm表[机型]=cvmCpu选项表[[#This Row],[机型]]))
*IF(cvmCpu选项表[[#This Row],[内存]]="",TRUE,(cvm表[内存]=cvmCpu选项表[[#This Row],[内存]]))))
)</f>
        <v>32</v>
      </c>
      <c r="FK779" t="s">
        <v>17</v>
      </c>
      <c r="FL779" t="s">
        <v>1960</v>
      </c>
      <c r="FM779">
        <v>104</v>
      </c>
      <c r="FN779" t="str">
        <f t="shared" si="34"/>
        <v>cvm!$FR$779#</v>
      </c>
      <c r="FO779" t="str" cm="1">
        <f t="array" ref="FO779">_xlfn.LET(_xlpm.x, FR779,
         _xlpm.cellAddress, "【 cvm!" &amp; ADDRESS(ROW(cvm内存选项表[[#This Row],[自检]]),COLUMN(cvm内存选项表[[#This Row],[自检]])) &amp; "】",
         _xlfn.IFS(ISBLANK(_xlpm.x),   "error:右侧选项不足" &amp;  _xlpm.cellAddress,
               ISERROR(_xlpm.x),   "error:右侧选项执行失败: cvm!" &amp; _xlpm.cellAddress,
               TRUE,             "ok")
)</f>
        <v>ok</v>
      </c>
      <c r="FR779" cm="1">
        <f t="array" ref="FR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76">
      <c r="B780" t="e" vm="1131">
        <v>#VALUE!</v>
      </c>
      <c r="C780" t="s">
        <v>17</v>
      </c>
      <c r="D780" t="s">
        <v>1960</v>
      </c>
      <c r="E780">
        <v>64</v>
      </c>
      <c r="F780">
        <v>128</v>
      </c>
      <c r="G780" t="s">
        <v>2037</v>
      </c>
      <c r="H780">
        <v>6400</v>
      </c>
      <c r="I780">
        <v>1</v>
      </c>
      <c r="J780" t="s">
        <v>2862</v>
      </c>
      <c r="CY780" t="s">
        <v>17</v>
      </c>
      <c r="CZ780" t="s">
        <v>2004</v>
      </c>
      <c r="DA780">
        <v>384</v>
      </c>
      <c r="DB780" t="str">
        <f t="shared" si="33"/>
        <v>cvm!$DF$780#</v>
      </c>
      <c r="DC780" t="str" cm="1">
        <f t="array" ref="DC780">_xlfn.LET(_xlpm.x, DF780,
         _xlpm.cellAddress, "【 cvm!" &amp; ADDRESS(ROW(cvmCpu选项表[[#This Row],[自检]]),COLUMN(cvmCpu选项表[[#This Row],[自检]])) &amp; "】",
         _xlfn.IFS(ISBLANK(_xlpm.x),   "error:右侧选项不足" &amp;  _xlpm.cellAddress,
               ISERROR(_xlpm.x),   "error:右侧选项执行失败: cvm!" &amp; _xlpm.cellAddress,
               TRUE,             "ok")
)</f>
        <v>ok</v>
      </c>
      <c r="DF780" cm="1">
        <f t="array" ref="DF780">TRANSPOSE(
_xlfn.UNIQUE(
_xlfn._xlws.FILTER(cvm表[CPU],(cvm表[地域]=cvmCpu选项表[[#This Row],[地域]])
*IF(cvmCpu选项表[[#This Row],[机型]]="",TRUE,(cvm表[机型]=cvmCpu选项表[[#This Row],[机型]]))
*IF(cvmCpu选项表[[#This Row],[内存]]="",TRUE,(cvm表[内存]=cvmCpu选项表[[#This Row],[内存]]))))
)</f>
        <v>48</v>
      </c>
      <c r="FK780" t="s">
        <v>17</v>
      </c>
      <c r="FL780" t="s">
        <v>1963</v>
      </c>
      <c r="FM780">
        <v>2</v>
      </c>
      <c r="FN780" t="str">
        <f t="shared" si="34"/>
        <v>cvm!$FR$780#</v>
      </c>
      <c r="FO780" t="str" cm="1">
        <f t="array" ref="FO780">_xlfn.LET(_xlpm.x, FR780,
         _xlpm.cellAddress, "【 cvm!" &amp; ADDRESS(ROW(cvm内存选项表[[#This Row],[自检]]),COLUMN(cvm内存选项表[[#This Row],[自检]])) &amp; "】",
         _xlfn.IFS(ISBLANK(_xlpm.x),   "error:右侧选项不足" &amp;  _xlpm.cellAddress,
               ISERROR(_xlpm.x),   "error:右侧选项执行失败: cvm!" &amp; _xlpm.cellAddress,
               TRUE,             "ok")
)</f>
        <v>ok</v>
      </c>
      <c r="FR780" cm="1">
        <f t="array" ref="FR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76">
      <c r="B781" t="e" vm="1132">
        <v>#VALUE!</v>
      </c>
      <c r="C781" t="s">
        <v>17</v>
      </c>
      <c r="D781" t="s">
        <v>1960</v>
      </c>
      <c r="E781">
        <v>104</v>
      </c>
      <c r="F781">
        <v>368</v>
      </c>
      <c r="G781" t="s">
        <v>2041</v>
      </c>
      <c r="H781">
        <v>14400</v>
      </c>
      <c r="I781">
        <v>1</v>
      </c>
      <c r="J781" t="s">
        <v>2863</v>
      </c>
      <c r="CY781" t="s">
        <v>17</v>
      </c>
      <c r="CZ781" t="s">
        <v>59</v>
      </c>
      <c r="DA781">
        <v>8</v>
      </c>
      <c r="DB781" t="str">
        <f t="shared" si="33"/>
        <v>cvm!$DF$781#</v>
      </c>
      <c r="DC781" t="str" cm="1">
        <f t="array" ref="DC781">_xlfn.LET(_xlpm.x, DF781,
         _xlpm.cellAddress, "【 cvm!" &amp; ADDRESS(ROW(cvmCpu选项表[[#This Row],[自检]]),COLUMN(cvmCpu选项表[[#This Row],[自检]])) &amp; "】",
         _xlfn.IFS(ISBLANK(_xlpm.x),   "error:右侧选项不足" &amp;  _xlpm.cellAddress,
               ISERROR(_xlpm.x),   "error:右侧选项执行失败: cvm!" &amp; _xlpm.cellAddress,
               TRUE,             "ok")
)</f>
        <v>ok</v>
      </c>
      <c r="DF781" cm="1">
        <f t="array" ref="DF781">TRANSPOSE(
_xlfn.UNIQUE(
_xlfn._xlws.FILTER(cvm表[CPU],(cvm表[地域]=cvmCpu选项表[[#This Row],[地域]])
*IF(cvmCpu选项表[[#This Row],[机型]]="",TRUE,(cvm表[机型]=cvmCpu选项表[[#This Row],[机型]]))
*IF(cvmCpu选项表[[#This Row],[内存]]="",TRUE,(cvm表[内存]=cvmCpu选项表[[#This Row],[内存]]))))
)</f>
        <v>1</v>
      </c>
      <c r="FK781" t="s">
        <v>17</v>
      </c>
      <c r="FL781" t="s">
        <v>1963</v>
      </c>
      <c r="FM781">
        <v>4</v>
      </c>
      <c r="FN781" t="str">
        <f t="shared" si="34"/>
        <v>cvm!$FR$781#</v>
      </c>
      <c r="FO781" t="str" cm="1">
        <f t="array" ref="FO781">_xlfn.LET(_xlpm.x, FR781,
         _xlpm.cellAddress, "【 cvm!" &amp; ADDRESS(ROW(cvm内存选项表[[#This Row],[自检]]),COLUMN(cvm内存选项表[[#This Row],[自检]])) &amp; "】",
         _xlfn.IFS(ISBLANK(_xlpm.x),   "error:右侧选项不足" &amp;  _xlpm.cellAddress,
               ISERROR(_xlpm.x),   "error:右侧选项执行失败: cvm!" &amp; _xlpm.cellAddress,
               TRUE,             "ok")
)</f>
        <v>ok</v>
      </c>
      <c r="FR781" cm="1">
        <f t="array" ref="FR781:FS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1">
        <v>16</v>
      </c>
    </row>
    <row r="782" spans="2:176">
      <c r="B782" t="e" vm="1133">
        <v>#VALUE!</v>
      </c>
      <c r="C782" t="s">
        <v>17</v>
      </c>
      <c r="D782" t="s">
        <v>1963</v>
      </c>
      <c r="E782">
        <v>2</v>
      </c>
      <c r="F782">
        <v>4</v>
      </c>
      <c r="G782" t="s">
        <v>2074</v>
      </c>
      <c r="H782">
        <v>226</v>
      </c>
      <c r="I782">
        <v>1</v>
      </c>
      <c r="J782" t="s">
        <v>2864</v>
      </c>
      <c r="CY782" t="s">
        <v>17</v>
      </c>
      <c r="CZ782" t="s">
        <v>59</v>
      </c>
      <c r="DA782">
        <v>12</v>
      </c>
      <c r="DB782" t="str">
        <f t="shared" si="33"/>
        <v>cvm!$DF$782#</v>
      </c>
      <c r="DC782" t="str" cm="1">
        <f t="array" ref="DC782">_xlfn.LET(_xlpm.x, DF782,
         _xlpm.cellAddress, "【 cvm!" &amp; ADDRESS(ROW(cvmCpu选项表[[#This Row],[自检]]),COLUMN(cvmCpu选项表[[#This Row],[自检]])) &amp; "】",
         _xlfn.IFS(ISBLANK(_xlpm.x),   "error:右侧选项不足" &amp;  _xlpm.cellAddress,
               ISERROR(_xlpm.x),   "error:右侧选项执行失败: cvm!" &amp; _xlpm.cellAddress,
               TRUE,             "ok")
)</f>
        <v>ok</v>
      </c>
      <c r="DF782" cm="1">
        <f t="array" ref="DF782">TRANSPOSE(
_xlfn.UNIQUE(
_xlfn._xlws.FILTER(cvm表[CPU],(cvm表[地域]=cvmCpu选项表[[#This Row],[地域]])
*IF(cvmCpu选项表[[#This Row],[机型]]="",TRUE,(cvm表[机型]=cvmCpu选项表[[#This Row],[机型]]))
*IF(cvmCpu选项表[[#This Row],[内存]]="",TRUE,(cvm表[内存]=cvmCpu选项表[[#This Row],[内存]]))))
)</f>
        <v>2</v>
      </c>
      <c r="FK782" t="s">
        <v>17</v>
      </c>
      <c r="FL782" t="s">
        <v>1963</v>
      </c>
      <c r="FM782">
        <v>8</v>
      </c>
      <c r="FN782" t="str">
        <f t="shared" si="34"/>
        <v>cvm!$FR$782#</v>
      </c>
      <c r="FO782" t="str" cm="1">
        <f t="array" ref="FO782">_xlfn.LET(_xlpm.x, FR782,
         _xlpm.cellAddress, "【 cvm!" &amp; ADDRESS(ROW(cvm内存选项表[[#This Row],[自检]]),COLUMN(cvm内存选项表[[#This Row],[自检]])) &amp; "】",
         _xlfn.IFS(ISBLANK(_xlpm.x),   "error:右侧选项不足" &amp;  _xlpm.cellAddress,
               ISERROR(_xlpm.x),   "error:右侧选项执行失败: cvm!" &amp; _xlpm.cellAddress,
               TRUE,             "ok")
)</f>
        <v>ok</v>
      </c>
      <c r="FR782" cm="1">
        <f t="array" ref="FR782:FS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2">
        <v>32</v>
      </c>
    </row>
    <row r="783" spans="2:176">
      <c r="B783" t="e" vm="1134">
        <v>#VALUE!</v>
      </c>
      <c r="C783" t="s">
        <v>17</v>
      </c>
      <c r="D783" t="s">
        <v>1963</v>
      </c>
      <c r="E783">
        <v>4</v>
      </c>
      <c r="F783">
        <v>8</v>
      </c>
      <c r="G783" t="s">
        <v>1970</v>
      </c>
      <c r="H783">
        <v>452</v>
      </c>
      <c r="I783">
        <v>1</v>
      </c>
      <c r="J783" t="s">
        <v>2865</v>
      </c>
      <c r="CY783" t="s">
        <v>17</v>
      </c>
      <c r="CZ783" t="s">
        <v>59</v>
      </c>
      <c r="DA783">
        <v>32</v>
      </c>
      <c r="DB783" t="str">
        <f t="shared" si="33"/>
        <v>cvm!$DF$783#</v>
      </c>
      <c r="DC783" t="str" cm="1">
        <f t="array" ref="DC783">_xlfn.LET(_xlpm.x, DF783,
         _xlpm.cellAddress, "【 cvm!" &amp; ADDRESS(ROW(cvmCpu选项表[[#This Row],[自检]]),COLUMN(cvmCpu选项表[[#This Row],[自检]])) &amp; "】",
         _xlfn.IFS(ISBLANK(_xlpm.x),   "error:右侧选项不足" &amp;  _xlpm.cellAddress,
               ISERROR(_xlpm.x),   "error:右侧选项执行失败: cvm!" &amp; _xlpm.cellAddress,
               TRUE,             "ok")
)</f>
        <v>ok</v>
      </c>
      <c r="DF783" cm="1">
        <f t="array" ref="DF783">TRANSPOSE(
_xlfn.UNIQUE(
_xlfn._xlws.FILTER(cvm表[CPU],(cvm表[地域]=cvmCpu选项表[[#This Row],[地域]])
*IF(cvmCpu选项表[[#This Row],[机型]]="",TRUE,(cvm表[机型]=cvmCpu选项表[[#This Row],[机型]]))
*IF(cvmCpu选项表[[#This Row],[内存]]="",TRUE,(cvm表[内存]=cvmCpu选项表[[#This Row],[内存]]))))
)</f>
        <v>4</v>
      </c>
      <c r="FK783" t="s">
        <v>17</v>
      </c>
      <c r="FL783" t="s">
        <v>1963</v>
      </c>
      <c r="FM783">
        <v>16</v>
      </c>
      <c r="FN783" t="str">
        <f t="shared" si="34"/>
        <v>cvm!$FR$783#</v>
      </c>
      <c r="FO783" t="str" cm="1">
        <f t="array" ref="FO783">_xlfn.LET(_xlpm.x, FR783,
         _xlpm.cellAddress, "【 cvm!" &amp; ADDRESS(ROW(cvm内存选项表[[#This Row],[自检]]),COLUMN(cvm内存选项表[[#This Row],[自检]])) &amp; "】",
         _xlfn.IFS(ISBLANK(_xlpm.x),   "error:右侧选项不足" &amp;  _xlpm.cellAddress,
               ISERROR(_xlpm.x),   "error:右侧选项执行失败: cvm!" &amp; _xlpm.cellAddress,
               TRUE,             "ok")
)</f>
        <v>ok</v>
      </c>
      <c r="FR783" cm="1">
        <f t="array" ref="FR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76">
      <c r="B784" t="e" vm="1135">
        <v>#VALUE!</v>
      </c>
      <c r="C784" t="s">
        <v>17</v>
      </c>
      <c r="D784" t="s">
        <v>1963</v>
      </c>
      <c r="E784">
        <v>4</v>
      </c>
      <c r="F784">
        <v>16</v>
      </c>
      <c r="G784" t="s">
        <v>1967</v>
      </c>
      <c r="H784">
        <v>678</v>
      </c>
      <c r="I784">
        <v>1</v>
      </c>
      <c r="J784" t="s">
        <v>2866</v>
      </c>
      <c r="CY784" t="s">
        <v>17</v>
      </c>
      <c r="CZ784" t="s">
        <v>59</v>
      </c>
      <c r="DA784">
        <v>64</v>
      </c>
      <c r="DB784" t="str">
        <f t="shared" si="33"/>
        <v>cvm!$DF$784#</v>
      </c>
      <c r="DC784" t="str" cm="1">
        <f t="array" ref="DC784">_xlfn.LET(_xlpm.x, DF784,
         _xlpm.cellAddress, "【 cvm!" &amp; ADDRESS(ROW(cvmCpu选项表[[#This Row],[自检]]),COLUMN(cvmCpu选项表[[#This Row],[自检]])) &amp; "】",
         _xlfn.IFS(ISBLANK(_xlpm.x),   "error:右侧选项不足" &amp;  _xlpm.cellAddress,
               ISERROR(_xlpm.x),   "error:右侧选项执行失败: cvm!" &amp; _xlpm.cellAddress,
               TRUE,             "ok")
)</f>
        <v>ok</v>
      </c>
      <c r="DF784" cm="1">
        <f t="array" ref="DF784">TRANSPOSE(
_xlfn.UNIQUE(
_xlfn._xlws.FILTER(cvm表[CPU],(cvm表[地域]=cvmCpu选项表[[#This Row],[地域]])
*IF(cvmCpu选项表[[#This Row],[机型]]="",TRUE,(cvm表[机型]=cvmCpu选项表[[#This Row],[机型]]))
*IF(cvmCpu选项表[[#This Row],[内存]]="",TRUE,(cvm表[内存]=cvmCpu选项表[[#This Row],[内存]]))))
)</f>
        <v>8</v>
      </c>
      <c r="FK784" t="s">
        <v>17</v>
      </c>
      <c r="FL784" t="s">
        <v>1963</v>
      </c>
      <c r="FM784">
        <v>32</v>
      </c>
      <c r="FN784" t="str">
        <f t="shared" si="34"/>
        <v>cvm!$FR$784#</v>
      </c>
      <c r="FO784" t="str" cm="1">
        <f t="array" ref="FO784">_xlfn.LET(_xlpm.x, FR784,
         _xlpm.cellAddress, "【 cvm!" &amp; ADDRESS(ROW(cvm内存选项表[[#This Row],[自检]]),COLUMN(cvm内存选项表[[#This Row],[自检]])) &amp; "】",
         _xlfn.IFS(ISBLANK(_xlpm.x),   "error:右侧选项不足" &amp;  _xlpm.cellAddress,
               ISERROR(_xlpm.x),   "error:右侧选项执行失败: cvm!" &amp; _xlpm.cellAddress,
               TRUE,             "ok")
)</f>
        <v>ok</v>
      </c>
      <c r="FR784" cm="1">
        <f t="array" ref="FR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76">
      <c r="B785" t="e" vm="1136">
        <v>#VALUE!</v>
      </c>
      <c r="C785" t="s">
        <v>17</v>
      </c>
      <c r="D785" t="s">
        <v>1963</v>
      </c>
      <c r="E785">
        <v>8</v>
      </c>
      <c r="F785">
        <v>16</v>
      </c>
      <c r="G785" t="s">
        <v>1975</v>
      </c>
      <c r="H785">
        <v>904</v>
      </c>
      <c r="I785">
        <v>1</v>
      </c>
      <c r="J785" t="s">
        <v>2867</v>
      </c>
      <c r="CY785" t="s">
        <v>17</v>
      </c>
      <c r="CZ785" t="s">
        <v>59</v>
      </c>
      <c r="DA785">
        <v>128</v>
      </c>
      <c r="DB785" t="str">
        <f t="shared" si="33"/>
        <v>cvm!$DF$785#</v>
      </c>
      <c r="DC785" t="str" cm="1">
        <f t="array" ref="DC785">_xlfn.LET(_xlpm.x, DF785,
         _xlpm.cellAddress, "【 cvm!" &amp; ADDRESS(ROW(cvmCpu选项表[[#This Row],[自检]]),COLUMN(cvmCpu选项表[[#This Row],[自检]])) &amp; "】",
         _xlfn.IFS(ISBLANK(_xlpm.x),   "error:右侧选项不足" &amp;  _xlpm.cellAddress,
               ISERROR(_xlpm.x),   "error:右侧选项执行失败: cvm!" &amp; _xlpm.cellAddress,
               TRUE,             "ok")
)</f>
        <v>ok</v>
      </c>
      <c r="DF785" cm="1">
        <f t="array" ref="DF785">TRANSPOSE(
_xlfn.UNIQUE(
_xlfn._xlws.FILTER(cvm表[CPU],(cvm表[地域]=cvmCpu选项表[[#This Row],[地域]])
*IF(cvmCpu选项表[[#This Row],[机型]]="",TRUE,(cvm表[机型]=cvmCpu选项表[[#This Row],[机型]]))
*IF(cvmCpu选项表[[#This Row],[内存]]="",TRUE,(cvm表[内存]=cvmCpu选项表[[#This Row],[内存]]))))
)</f>
        <v>16</v>
      </c>
      <c r="FK785" t="s">
        <v>17</v>
      </c>
      <c r="FL785" t="s">
        <v>1963</v>
      </c>
      <c r="FM785">
        <v>64</v>
      </c>
      <c r="FN785" t="str">
        <f t="shared" si="34"/>
        <v>cvm!$FR$785#</v>
      </c>
      <c r="FO785" t="str" cm="1">
        <f t="array" ref="FO785">_xlfn.LET(_xlpm.x, FR785,
         _xlpm.cellAddress, "【 cvm!" &amp; ADDRESS(ROW(cvm内存选项表[[#This Row],[自检]]),COLUMN(cvm内存选项表[[#This Row],[自检]])) &amp; "】",
         _xlfn.IFS(ISBLANK(_xlpm.x),   "error:右侧选项不足" &amp;  _xlpm.cellAddress,
               ISERROR(_xlpm.x),   "error:右侧选项执行失败: cvm!" &amp; _xlpm.cellAddress,
               TRUE,             "ok")
)</f>
        <v>ok</v>
      </c>
      <c r="FR785" cm="1">
        <f t="array" ref="FR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76">
      <c r="B786" t="e" vm="1137">
        <v>#VALUE!</v>
      </c>
      <c r="C786" t="s">
        <v>17</v>
      </c>
      <c r="D786" t="s">
        <v>1963</v>
      </c>
      <c r="E786">
        <v>8</v>
      </c>
      <c r="F786">
        <v>32</v>
      </c>
      <c r="G786" t="s">
        <v>1956</v>
      </c>
      <c r="H786">
        <v>1356</v>
      </c>
      <c r="I786">
        <v>1</v>
      </c>
      <c r="J786" t="s">
        <v>2868</v>
      </c>
      <c r="CY786" t="s">
        <v>17</v>
      </c>
      <c r="CZ786" t="s">
        <v>59</v>
      </c>
      <c r="DA786">
        <v>256</v>
      </c>
      <c r="DB786" t="str">
        <f t="shared" si="33"/>
        <v>cvm!$DF$786#</v>
      </c>
      <c r="DC786" t="str" cm="1">
        <f t="array" ref="DC786">_xlfn.LET(_xlpm.x, DF786,
         _xlpm.cellAddress, "【 cvm!" &amp; ADDRESS(ROW(cvmCpu选项表[[#This Row],[自检]]),COLUMN(cvmCpu选项表[[#This Row],[自检]])) &amp; "】",
         _xlfn.IFS(ISBLANK(_xlpm.x),   "error:右侧选项不足" &amp;  _xlpm.cellAddress,
               ISERROR(_xlpm.x),   "error:右侧选项执行失败: cvm!" &amp; _xlpm.cellAddress,
               TRUE,             "ok")
)</f>
        <v>ok</v>
      </c>
      <c r="DF786" cm="1">
        <f t="array" ref="DF786">TRANSPOSE(
_xlfn.UNIQUE(
_xlfn._xlws.FILTER(cvm表[CPU],(cvm表[地域]=cvmCpu选项表[[#This Row],[地域]])
*IF(cvmCpu选项表[[#This Row],[机型]]="",TRUE,(cvm表[机型]=cvmCpu选项表[[#This Row],[机型]]))
*IF(cvmCpu选项表[[#This Row],[内存]]="",TRUE,(cvm表[内存]=cvmCpu选项表[[#This Row],[内存]]))))
)</f>
        <v>32</v>
      </c>
      <c r="FK786" t="s">
        <v>17</v>
      </c>
      <c r="FL786" t="s">
        <v>1964</v>
      </c>
      <c r="FM786">
        <v>4</v>
      </c>
      <c r="FN786" t="str">
        <f t="shared" si="34"/>
        <v>cvm!$FR$786#</v>
      </c>
      <c r="FO786" t="str" cm="1">
        <f t="array" ref="FO786">_xlfn.LET(_xlpm.x, FR786,
         _xlpm.cellAddress, "【 cvm!" &amp; ADDRESS(ROW(cvm内存选项表[[#This Row],[自检]]),COLUMN(cvm内存选项表[[#This Row],[自检]])) &amp; "】",
         _xlfn.IFS(ISBLANK(_xlpm.x),   "error:右侧选项不足" &amp;  _xlpm.cellAddress,
               ISERROR(_xlpm.x),   "error:右侧选项执行失败: cvm!" &amp; _xlpm.cellAddress,
               TRUE,             "ok")
)</f>
        <v>ok</v>
      </c>
      <c r="FR786" cm="1">
        <f t="array" ref="FR786:FS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6">
        <v>16</v>
      </c>
    </row>
    <row r="787" spans="2:176">
      <c r="B787" t="e" vm="1138">
        <v>#VALUE!</v>
      </c>
      <c r="C787" t="s">
        <v>17</v>
      </c>
      <c r="D787" t="s">
        <v>1963</v>
      </c>
      <c r="E787">
        <v>16</v>
      </c>
      <c r="F787">
        <v>64</v>
      </c>
      <c r="G787" t="s">
        <v>1942</v>
      </c>
      <c r="H787">
        <v>2712</v>
      </c>
      <c r="I787">
        <v>1</v>
      </c>
      <c r="J787" t="s">
        <v>2869</v>
      </c>
      <c r="CY787" t="s">
        <v>17</v>
      </c>
      <c r="CZ787" t="s">
        <v>59</v>
      </c>
      <c r="DA787">
        <v>470</v>
      </c>
      <c r="DB787" t="str">
        <f t="shared" si="33"/>
        <v>cvm!$DF$787#</v>
      </c>
      <c r="DC787" t="str" cm="1">
        <f t="array" ref="DC787">_xlfn.LET(_xlpm.x, DF787,
         _xlpm.cellAddress, "【 cvm!" &amp; ADDRESS(ROW(cvmCpu选项表[[#This Row],[自检]]),COLUMN(cvmCpu选项表[[#This Row],[自检]])) &amp; "】",
         _xlfn.IFS(ISBLANK(_xlpm.x),   "error:右侧选项不足" &amp;  _xlpm.cellAddress,
               ISERROR(_xlpm.x),   "error:右侧选项执行失败: cvm!" &amp; _xlpm.cellAddress,
               TRUE,             "ok")
)</f>
        <v>ok</v>
      </c>
      <c r="DF787" cm="1">
        <f t="array" ref="DF787">TRANSPOSE(
_xlfn.UNIQUE(
_xlfn._xlws.FILTER(cvm表[CPU],(cvm表[地域]=cvmCpu选项表[[#This Row],[地域]])
*IF(cvmCpu选项表[[#This Row],[机型]]="",TRUE,(cvm表[机型]=cvmCpu选项表[[#This Row],[机型]]))
*IF(cvmCpu选项表[[#This Row],[内存]]="",TRUE,(cvm表[内存]=cvmCpu选项表[[#This Row],[内存]]))))
)</f>
        <v>62</v>
      </c>
      <c r="FK787" t="s">
        <v>17</v>
      </c>
      <c r="FL787" t="s">
        <v>1964</v>
      </c>
      <c r="FM787">
        <v>8</v>
      </c>
      <c r="FN787" t="str">
        <f t="shared" si="34"/>
        <v>cvm!$FR$787#</v>
      </c>
      <c r="FO787" t="str" cm="1">
        <f t="array" ref="FO787">_xlfn.LET(_xlpm.x, FR787,
         _xlpm.cellAddress, "【 cvm!" &amp; ADDRESS(ROW(cvm内存选项表[[#This Row],[自检]]),COLUMN(cvm内存选项表[[#This Row],[自检]])) &amp; "】",
         _xlfn.IFS(ISBLANK(_xlpm.x),   "error:右侧选项不足" &amp;  _xlpm.cellAddress,
               ISERROR(_xlpm.x),   "error:右侧选项执行失败: cvm!" &amp; _xlpm.cellAddress,
               TRUE,             "ok")
)</f>
        <v>ok</v>
      </c>
      <c r="FR787" cm="1">
        <f t="array" ref="FR787:FS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7">
        <v>32</v>
      </c>
    </row>
    <row r="788" spans="2:176">
      <c r="B788" t="e" vm="1139">
        <v>#VALUE!</v>
      </c>
      <c r="C788" t="s">
        <v>17</v>
      </c>
      <c r="D788" t="s">
        <v>1963</v>
      </c>
      <c r="E788">
        <v>32</v>
      </c>
      <c r="F788">
        <v>174</v>
      </c>
      <c r="G788" t="s">
        <v>2049</v>
      </c>
      <c r="H788">
        <v>6723.5</v>
      </c>
      <c r="I788">
        <v>1</v>
      </c>
      <c r="J788" t="s">
        <v>2870</v>
      </c>
      <c r="CY788" t="s">
        <v>17</v>
      </c>
      <c r="CZ788" t="s">
        <v>59</v>
      </c>
      <c r="DA788">
        <v>512</v>
      </c>
      <c r="DB788" t="str">
        <f t="shared" si="33"/>
        <v>cvm!$DF$788#</v>
      </c>
      <c r="DC788" t="str" cm="1">
        <f t="array" ref="DC788">_xlfn.LET(_xlpm.x, DF788,
         _xlpm.cellAddress, "【 cvm!" &amp; ADDRESS(ROW(cvmCpu选项表[[#This Row],[自检]]),COLUMN(cvmCpu选项表[[#This Row],[自检]])) &amp; "】",
         _xlfn.IFS(ISBLANK(_xlpm.x),   "error:右侧选项不足" &amp;  _xlpm.cellAddress,
               ISERROR(_xlpm.x),   "error:右侧选项执行失败: cvm!" &amp; _xlpm.cellAddress,
               TRUE,             "ok")
)</f>
        <v>ok</v>
      </c>
      <c r="DF788" cm="1">
        <f t="array" ref="DF788">TRANSPOSE(
_xlfn.UNIQUE(
_xlfn._xlws.FILTER(cvm表[CPU],(cvm表[地域]=cvmCpu选项表[[#This Row],[地域]])
*IF(cvmCpu选项表[[#This Row],[机型]]="",TRUE,(cvm表[机型]=cvmCpu选项表[[#This Row],[机型]]))
*IF(cvmCpu选项表[[#This Row],[内存]]="",TRUE,(cvm表[内存]=cvmCpu选项表[[#This Row],[内存]]))))
)</f>
        <v>64</v>
      </c>
      <c r="FK788" t="s">
        <v>17</v>
      </c>
      <c r="FL788" t="s">
        <v>1964</v>
      </c>
      <c r="FM788">
        <v>16</v>
      </c>
      <c r="FN788" t="str">
        <f t="shared" si="34"/>
        <v>cvm!$FR$788#</v>
      </c>
      <c r="FO788" t="str" cm="1">
        <f t="array" ref="FO788">_xlfn.LET(_xlpm.x, FR788,
         _xlpm.cellAddress, "【 cvm!" &amp; ADDRESS(ROW(cvm内存选项表[[#This Row],[自检]]),COLUMN(cvm内存选项表[[#This Row],[自检]])) &amp; "】",
         _xlfn.IFS(ISBLANK(_xlpm.x),   "error:右侧选项不足" &amp;  _xlpm.cellAddress,
               ISERROR(_xlpm.x),   "error:右侧选项执行失败: cvm!" &amp; _xlpm.cellAddress,
               TRUE,             "ok")
)</f>
        <v>ok</v>
      </c>
      <c r="FR788" cm="1">
        <f t="array" ref="FR788:FS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88">
        <v>64</v>
      </c>
    </row>
    <row r="789" spans="2:176">
      <c r="B789" t="e" vm="1140">
        <v>#VALUE!</v>
      </c>
      <c r="C789" t="s">
        <v>17</v>
      </c>
      <c r="D789" t="s">
        <v>1963</v>
      </c>
      <c r="E789">
        <v>64</v>
      </c>
      <c r="F789">
        <v>348</v>
      </c>
      <c r="G789" t="s">
        <v>2051</v>
      </c>
      <c r="H789">
        <v>13447</v>
      </c>
      <c r="I789">
        <v>1</v>
      </c>
      <c r="J789" t="s">
        <v>2871</v>
      </c>
      <c r="CY789" t="s">
        <v>17</v>
      </c>
      <c r="CZ789" t="s">
        <v>59</v>
      </c>
      <c r="DA789">
        <v>940</v>
      </c>
      <c r="DB789" t="str">
        <f t="shared" si="33"/>
        <v>cvm!$DF$789#</v>
      </c>
      <c r="DC789" t="str" cm="1">
        <f t="array" ref="DC789">_xlfn.LET(_xlpm.x, DF789,
         _xlpm.cellAddress, "【 cvm!" &amp; ADDRESS(ROW(cvmCpu选项表[[#This Row],[自检]]),COLUMN(cvmCpu选项表[[#This Row],[自检]])) &amp; "】",
         _xlfn.IFS(ISBLANK(_xlpm.x),   "error:右侧选项不足" &amp;  _xlpm.cellAddress,
               ISERROR(_xlpm.x),   "error:右侧选项执行失败: cvm!" &amp; _xlpm.cellAddress,
               TRUE,             "ok")
)</f>
        <v>ok</v>
      </c>
      <c r="DF789" cm="1">
        <f t="array" ref="DF789">TRANSPOSE(
_xlfn.UNIQUE(
_xlfn._xlws.FILTER(cvm表[CPU],(cvm表[地域]=cvmCpu选项表[[#This Row],[地域]])
*IF(cvmCpu选项表[[#This Row],[机型]]="",TRUE,(cvm表[机型]=cvmCpu选项表[[#This Row],[机型]]))
*IF(cvmCpu选项表[[#This Row],[内存]]="",TRUE,(cvm表[内存]=cvmCpu选项表[[#This Row],[内存]]))))
)</f>
        <v>124</v>
      </c>
      <c r="FK789" t="s">
        <v>17</v>
      </c>
      <c r="FL789" t="s">
        <v>1964</v>
      </c>
      <c r="FM789">
        <v>32</v>
      </c>
      <c r="FN789" t="str">
        <f t="shared" si="34"/>
        <v>cvm!$FR$789#</v>
      </c>
      <c r="FO789" t="str" cm="1">
        <f t="array" ref="FO789">_xlfn.LET(_xlpm.x, FR789,
         _xlpm.cellAddress, "【 cvm!" &amp; ADDRESS(ROW(cvm内存选项表[[#This Row],[自检]]),COLUMN(cvm内存选项表[[#This Row],[自检]])) &amp; "】",
         _xlfn.IFS(ISBLANK(_xlpm.x),   "error:右侧选项不足" &amp;  _xlpm.cellAddress,
               ISERROR(_xlpm.x),   "error:右侧选项执行失败: cvm!" &amp; _xlpm.cellAddress,
               TRUE,             "ok")
)</f>
        <v>ok</v>
      </c>
      <c r="FR789" cm="1">
        <f t="array" ref="FR789:FS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89">
        <v>128</v>
      </c>
    </row>
    <row r="790" spans="2:176">
      <c r="B790" t="e" vm="1141">
        <v>#VALUE!</v>
      </c>
      <c r="C790" t="s">
        <v>17</v>
      </c>
      <c r="D790" t="s">
        <v>1964</v>
      </c>
      <c r="E790">
        <v>4</v>
      </c>
      <c r="F790">
        <v>16</v>
      </c>
      <c r="G790" t="s">
        <v>1967</v>
      </c>
      <c r="H790">
        <v>840</v>
      </c>
      <c r="I790">
        <v>1</v>
      </c>
      <c r="J790" t="s">
        <v>2872</v>
      </c>
      <c r="CY790" t="s">
        <v>17</v>
      </c>
      <c r="CZ790" t="s">
        <v>2008</v>
      </c>
      <c r="DA790">
        <v>8</v>
      </c>
      <c r="DB790" t="str">
        <f t="shared" si="33"/>
        <v>cvm!$DF$790#</v>
      </c>
      <c r="DC790" t="str" cm="1">
        <f t="array" ref="DC790">_xlfn.LET(_xlpm.x, DF790,
         _xlpm.cellAddress, "【 cvm!" &amp; ADDRESS(ROW(cvmCpu选项表[[#This Row],[自检]]),COLUMN(cvmCpu选项表[[#This Row],[自检]])) &amp; "】",
         _xlfn.IFS(ISBLANK(_xlpm.x),   "error:右侧选项不足" &amp;  _xlpm.cellAddress,
               ISERROR(_xlpm.x),   "error:右侧选项执行失败: cvm!" &amp; _xlpm.cellAddress,
               TRUE,             "ok")
)</f>
        <v>ok</v>
      </c>
      <c r="DF790" cm="1">
        <f t="array" ref="DF790">TRANSPOSE(
_xlfn.UNIQUE(
_xlfn._xlws.FILTER(cvm表[CPU],(cvm表[地域]=cvmCpu选项表[[#This Row],[地域]])
*IF(cvmCpu选项表[[#This Row],[机型]]="",TRUE,(cvm表[机型]=cvmCpu选项表[[#This Row],[机型]]))
*IF(cvmCpu选项表[[#This Row],[内存]]="",TRUE,(cvm表[内存]=cvmCpu选项表[[#This Row],[内存]]))))
)</f>
        <v>1</v>
      </c>
      <c r="FK790" t="s">
        <v>17</v>
      </c>
      <c r="FL790" t="s">
        <v>1966</v>
      </c>
      <c r="FM790">
        <v>4</v>
      </c>
      <c r="FN790" t="str">
        <f t="shared" si="34"/>
        <v>cvm!$FR$790#</v>
      </c>
      <c r="FO790" t="str" cm="1">
        <f t="array" ref="FO790">_xlfn.LET(_xlpm.x, FR790,
         _xlpm.cellAddress, "【 cvm!" &amp; ADDRESS(ROW(cvm内存选项表[[#This Row],[自检]]),COLUMN(cvm内存选项表[[#This Row],[自检]])) &amp; "】",
         _xlfn.IFS(ISBLANK(_xlpm.x),   "error:右侧选项不足" &amp;  _xlpm.cellAddress,
               ISERROR(_xlpm.x),   "error:右侧选项执行失败: cvm!" &amp; _xlpm.cellAddress,
               TRUE,             "ok")
)</f>
        <v>ok</v>
      </c>
      <c r="FR790" cm="1">
        <f t="array" ref="FR790:FT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0">
        <v>16</v>
      </c>
      <c r="FT790">
        <v>32</v>
      </c>
    </row>
    <row r="791" spans="2:176">
      <c r="B791" t="e" vm="1142">
        <v>#VALUE!</v>
      </c>
      <c r="C791" t="s">
        <v>17</v>
      </c>
      <c r="D791" t="s">
        <v>1964</v>
      </c>
      <c r="E791">
        <v>4</v>
      </c>
      <c r="F791">
        <v>8</v>
      </c>
      <c r="G791" t="s">
        <v>1970</v>
      </c>
      <c r="H791">
        <v>560</v>
      </c>
      <c r="I791">
        <v>1</v>
      </c>
      <c r="J791" t="s">
        <v>2873</v>
      </c>
      <c r="CY791" t="s">
        <v>17</v>
      </c>
      <c r="CZ791" t="s">
        <v>2008</v>
      </c>
      <c r="DA791">
        <v>16</v>
      </c>
      <c r="DB791" t="str">
        <f t="shared" si="33"/>
        <v>cvm!$DF$791#</v>
      </c>
      <c r="DC791" t="str" cm="1">
        <f t="array" ref="DC791">_xlfn.LET(_xlpm.x, DF791,
         _xlpm.cellAddress, "【 cvm!" &amp; ADDRESS(ROW(cvmCpu选项表[[#This Row],[自检]]),COLUMN(cvmCpu选项表[[#This Row],[自检]])) &amp; "】",
         _xlfn.IFS(ISBLANK(_xlpm.x),   "error:右侧选项不足" &amp;  _xlpm.cellAddress,
               ISERROR(_xlpm.x),   "error:右侧选项执行失败: cvm!" &amp; _xlpm.cellAddress,
               TRUE,             "ok")
)</f>
        <v>ok</v>
      </c>
      <c r="DF791" cm="1">
        <f t="array" ref="DF791">TRANSPOSE(
_xlfn.UNIQUE(
_xlfn._xlws.FILTER(cvm表[CPU],(cvm表[地域]=cvmCpu选项表[[#This Row],[地域]])
*IF(cvmCpu选项表[[#This Row],[机型]]="",TRUE,(cvm表[机型]=cvmCpu选项表[[#This Row],[机型]]))
*IF(cvmCpu选项表[[#This Row],[内存]]="",TRUE,(cvm表[内存]=cvmCpu选项表[[#This Row],[内存]]))))
)</f>
        <v>2</v>
      </c>
      <c r="FK791" t="s">
        <v>17</v>
      </c>
      <c r="FL791" t="s">
        <v>1966</v>
      </c>
      <c r="FM791">
        <v>8</v>
      </c>
      <c r="FN791" t="str">
        <f t="shared" si="34"/>
        <v>cvm!$FR$791#</v>
      </c>
      <c r="FO791" t="str" cm="1">
        <f t="array" ref="FO791">_xlfn.LET(_xlpm.x, FR791,
         _xlpm.cellAddress, "【 cvm!" &amp; ADDRESS(ROW(cvm内存选项表[[#This Row],[自检]]),COLUMN(cvm内存选项表[[#This Row],[自检]])) &amp; "】",
         _xlfn.IFS(ISBLANK(_xlpm.x),   "error:右侧选项不足" &amp;  _xlpm.cellAddress,
               ISERROR(_xlpm.x),   "error:右侧选项执行失败: cvm!" &amp; _xlpm.cellAddress,
               TRUE,             "ok")
)</f>
        <v>ok</v>
      </c>
      <c r="FR791" cm="1">
        <f t="array" ref="FR791:FS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1">
        <v>32</v>
      </c>
    </row>
    <row r="792" spans="2:176">
      <c r="B792" t="e" vm="1143">
        <v>#VALUE!</v>
      </c>
      <c r="C792" t="s">
        <v>17</v>
      </c>
      <c r="D792" t="s">
        <v>1964</v>
      </c>
      <c r="E792">
        <v>8</v>
      </c>
      <c r="F792">
        <v>16</v>
      </c>
      <c r="G792" t="s">
        <v>1975</v>
      </c>
      <c r="H792">
        <v>1120</v>
      </c>
      <c r="I792">
        <v>1</v>
      </c>
      <c r="J792" t="s">
        <v>2874</v>
      </c>
      <c r="CY792" t="s">
        <v>17</v>
      </c>
      <c r="CZ792" t="s">
        <v>2008</v>
      </c>
      <c r="DA792">
        <v>32</v>
      </c>
      <c r="DB792" t="str">
        <f t="shared" si="33"/>
        <v>cvm!$DF$792#</v>
      </c>
      <c r="DC792" t="str" cm="1">
        <f t="array" ref="DC792">_xlfn.LET(_xlpm.x, DF792,
         _xlpm.cellAddress, "【 cvm!" &amp; ADDRESS(ROW(cvmCpu选项表[[#This Row],[自检]]),COLUMN(cvmCpu选项表[[#This Row],[自检]])) &amp; "】",
         _xlfn.IFS(ISBLANK(_xlpm.x),   "error:右侧选项不足" &amp;  _xlpm.cellAddress,
               ISERROR(_xlpm.x),   "error:右侧选项执行失败: cvm!" &amp; _xlpm.cellAddress,
               TRUE,             "ok")
)</f>
        <v>ok</v>
      </c>
      <c r="DF792" cm="1">
        <f t="array" ref="DF792">TRANSPOSE(
_xlfn.UNIQUE(
_xlfn._xlws.FILTER(cvm表[CPU],(cvm表[地域]=cvmCpu选项表[[#This Row],[地域]])
*IF(cvmCpu选项表[[#This Row],[机型]]="",TRUE,(cvm表[机型]=cvmCpu选项表[[#This Row],[机型]]))
*IF(cvmCpu选项表[[#This Row],[内存]]="",TRUE,(cvm表[内存]=cvmCpu选项表[[#This Row],[内存]]))))
)</f>
        <v>4</v>
      </c>
      <c r="FK792" t="s">
        <v>17</v>
      </c>
      <c r="FL792" t="s">
        <v>1966</v>
      </c>
      <c r="FM792">
        <v>16</v>
      </c>
      <c r="FN792" t="str">
        <f t="shared" si="34"/>
        <v>cvm!$FR$792#</v>
      </c>
      <c r="FO792" t="str" cm="1">
        <f t="array" ref="FO792">_xlfn.LET(_xlpm.x, FR792,
         _xlpm.cellAddress, "【 cvm!" &amp; ADDRESS(ROW(cvm内存选项表[[#This Row],[自检]]),COLUMN(cvm内存选项表[[#This Row],[自检]])) &amp; "】",
         _xlfn.IFS(ISBLANK(_xlpm.x),   "error:右侧选项不足" &amp;  _xlpm.cellAddress,
               ISERROR(_xlpm.x),   "error:右侧选项执行失败: cvm!" &amp; _xlpm.cellAddress,
               TRUE,             "ok")
)</f>
        <v>ok</v>
      </c>
      <c r="FR792" cm="1">
        <f t="array" ref="FR792:FS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2">
        <v>64</v>
      </c>
    </row>
    <row r="793" spans="2:176">
      <c r="B793" t="e" vm="1144">
        <v>#VALUE!</v>
      </c>
      <c r="C793" t="s">
        <v>17</v>
      </c>
      <c r="D793" t="s">
        <v>1964</v>
      </c>
      <c r="E793">
        <v>8</v>
      </c>
      <c r="F793">
        <v>32</v>
      </c>
      <c r="G793" t="s">
        <v>1956</v>
      </c>
      <c r="H793">
        <v>1680</v>
      </c>
      <c r="I793">
        <v>1</v>
      </c>
      <c r="J793" t="s">
        <v>2875</v>
      </c>
      <c r="CY793" t="s">
        <v>17</v>
      </c>
      <c r="CZ793" t="s">
        <v>2008</v>
      </c>
      <c r="DA793">
        <v>64</v>
      </c>
      <c r="DB793" t="str">
        <f t="shared" si="33"/>
        <v>cvm!$DF$793#</v>
      </c>
      <c r="DC793" t="str" cm="1">
        <f t="array" ref="DC793">_xlfn.LET(_xlpm.x, DF793,
         _xlpm.cellAddress, "【 cvm!" &amp; ADDRESS(ROW(cvmCpu选项表[[#This Row],[自检]]),COLUMN(cvmCpu选项表[[#This Row],[自检]])) &amp; "】",
         _xlfn.IFS(ISBLANK(_xlpm.x),   "error:右侧选项不足" &amp;  _xlpm.cellAddress,
               ISERROR(_xlpm.x),   "error:右侧选项执行失败: cvm!" &amp; _xlpm.cellAddress,
               TRUE,             "ok")
)</f>
        <v>ok</v>
      </c>
      <c r="DF793" cm="1">
        <f t="array" ref="DF793">TRANSPOSE(
_xlfn.UNIQUE(
_xlfn._xlws.FILTER(cvm表[CPU],(cvm表[地域]=cvmCpu选项表[[#This Row],[地域]])
*IF(cvmCpu选项表[[#This Row],[机型]]="",TRUE,(cvm表[机型]=cvmCpu选项表[[#This Row],[机型]]))
*IF(cvmCpu选项表[[#This Row],[内存]]="",TRUE,(cvm表[内存]=cvmCpu选项表[[#This Row],[内存]]))))
)</f>
        <v>8</v>
      </c>
      <c r="FK793" t="s">
        <v>17</v>
      </c>
      <c r="FL793" t="s">
        <v>1966</v>
      </c>
      <c r="FM793">
        <v>32</v>
      </c>
      <c r="FN793" t="str">
        <f t="shared" si="34"/>
        <v>cvm!$FR$793#</v>
      </c>
      <c r="FO793" t="str" cm="1">
        <f t="array" ref="FO793">_xlfn.LET(_xlpm.x, FR793,
         _xlpm.cellAddress, "【 cvm!" &amp; ADDRESS(ROW(cvm内存选项表[[#This Row],[自检]]),COLUMN(cvm内存选项表[[#This Row],[自检]])) &amp; "】",
         _xlfn.IFS(ISBLANK(_xlpm.x),   "error:右侧选项不足" &amp;  _xlpm.cellAddress,
               ISERROR(_xlpm.x),   "error:右侧选项执行失败: cvm!" &amp; _xlpm.cellAddress,
               TRUE,             "ok")
)</f>
        <v>ok</v>
      </c>
      <c r="FR793" cm="1">
        <f t="array" ref="FR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76">
      <c r="B794" t="e" vm="1145">
        <v>#VALUE!</v>
      </c>
      <c r="C794" t="s">
        <v>17</v>
      </c>
      <c r="D794" t="s">
        <v>1964</v>
      </c>
      <c r="E794">
        <v>16</v>
      </c>
      <c r="F794">
        <v>64</v>
      </c>
      <c r="G794" t="s">
        <v>1942</v>
      </c>
      <c r="H794">
        <v>3360</v>
      </c>
      <c r="I794">
        <v>1</v>
      </c>
      <c r="J794" t="s">
        <v>2876</v>
      </c>
      <c r="CY794" t="s">
        <v>17</v>
      </c>
      <c r="CZ794" t="s">
        <v>2008</v>
      </c>
      <c r="DA794">
        <v>96</v>
      </c>
      <c r="DB794" t="str">
        <f t="shared" si="33"/>
        <v>cvm!$DF$794#</v>
      </c>
      <c r="DC794" t="str" cm="1">
        <f t="array" ref="DC794">_xlfn.LET(_xlpm.x, DF794,
         _xlpm.cellAddress, "【 cvm!" &amp; ADDRESS(ROW(cvmCpu选项表[[#This Row],[自检]]),COLUMN(cvmCpu选项表[[#This Row],[自检]])) &amp; "】",
         _xlfn.IFS(ISBLANK(_xlpm.x),   "error:右侧选项不足" &amp;  _xlpm.cellAddress,
               ISERROR(_xlpm.x),   "error:右侧选项执行失败: cvm!" &amp; _xlpm.cellAddress,
               TRUE,             "ok")
)</f>
        <v>ok</v>
      </c>
      <c r="DF794" cm="1">
        <f t="array" ref="DF794">TRANSPOSE(
_xlfn.UNIQUE(
_xlfn._xlws.FILTER(cvm表[CPU],(cvm表[地域]=cvmCpu选项表[[#This Row],[地域]])
*IF(cvmCpu选项表[[#This Row],[机型]]="",TRUE,(cvm表[机型]=cvmCpu选项表[[#This Row],[机型]]))
*IF(cvmCpu选项表[[#This Row],[内存]]="",TRUE,(cvm表[内存]=cvmCpu选项表[[#This Row],[内存]]))))
)</f>
        <v>12</v>
      </c>
      <c r="FK794" t="s">
        <v>17</v>
      </c>
      <c r="FL794" t="s">
        <v>1969</v>
      </c>
      <c r="FM794">
        <v>1</v>
      </c>
      <c r="FN794" t="str">
        <f t="shared" si="34"/>
        <v>cvm!$FR$794#</v>
      </c>
      <c r="FO794" t="str" cm="1">
        <f t="array" ref="FO794">_xlfn.LET(_xlpm.x, FR794,
         _xlpm.cellAddress, "【 cvm!" &amp; ADDRESS(ROW(cvm内存选项表[[#This Row],[自检]]),COLUMN(cvm内存选项表[[#This Row],[自检]])) &amp; "】",
         _xlfn.IFS(ISBLANK(_xlpm.x),   "error:右侧选项不足" &amp;  _xlpm.cellAddress,
               ISERROR(_xlpm.x),   "error:右侧选项执行失败: cvm!" &amp; _xlpm.cellAddress,
               TRUE,             "ok")
)</f>
        <v>ok</v>
      </c>
      <c r="FR794" cm="1">
        <f t="array" ref="FR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76">
      <c r="B795" t="e" vm="1146">
        <v>#VALUE!</v>
      </c>
      <c r="C795" t="s">
        <v>17</v>
      </c>
      <c r="D795" t="s">
        <v>1964</v>
      </c>
      <c r="E795">
        <v>16</v>
      </c>
      <c r="F795">
        <v>32</v>
      </c>
      <c r="G795" t="s">
        <v>1980</v>
      </c>
      <c r="H795">
        <v>2240</v>
      </c>
      <c r="I795">
        <v>1</v>
      </c>
      <c r="J795" t="s">
        <v>2877</v>
      </c>
      <c r="CY795" t="s">
        <v>17</v>
      </c>
      <c r="CZ795" t="s">
        <v>2008</v>
      </c>
      <c r="DA795">
        <v>128</v>
      </c>
      <c r="DB795" t="str">
        <f t="shared" si="33"/>
        <v>cvm!$DF$795#</v>
      </c>
      <c r="DC795" t="str" cm="1">
        <f t="array" ref="DC795">_xlfn.LET(_xlpm.x, DF795,
         _xlpm.cellAddress, "【 cvm!" &amp; ADDRESS(ROW(cvmCpu选项表[[#This Row],[自检]]),COLUMN(cvmCpu选项表[[#This Row],[自检]])) &amp; "】",
         _xlfn.IFS(ISBLANK(_xlpm.x),   "error:右侧选项不足" &amp;  _xlpm.cellAddress,
               ISERROR(_xlpm.x),   "error:右侧选项执行失败: cvm!" &amp; _xlpm.cellAddress,
               TRUE,             "ok")
)</f>
        <v>ok</v>
      </c>
      <c r="DF795" cm="1">
        <f t="array" ref="DF795">TRANSPOSE(
_xlfn.UNIQUE(
_xlfn._xlws.FILTER(cvm表[CPU],(cvm表[地域]=cvmCpu选项表[[#This Row],[地域]])
*IF(cvmCpu选项表[[#This Row],[机型]]="",TRUE,(cvm表[机型]=cvmCpu选项表[[#This Row],[机型]]))
*IF(cvmCpu选项表[[#This Row],[内存]]="",TRUE,(cvm表[内存]=cvmCpu选项表[[#This Row],[内存]]))))
)</f>
        <v>16</v>
      </c>
      <c r="FK795" t="s">
        <v>17</v>
      </c>
      <c r="FL795" t="s">
        <v>1969</v>
      </c>
      <c r="FM795">
        <v>2</v>
      </c>
      <c r="FN795" t="str">
        <f t="shared" si="34"/>
        <v>cvm!$FR$795#</v>
      </c>
      <c r="FO795" t="str" cm="1">
        <f t="array" ref="FO795">_xlfn.LET(_xlpm.x, FR795,
         _xlpm.cellAddress, "【 cvm!" &amp; ADDRESS(ROW(cvm内存选项表[[#This Row],[自检]]),COLUMN(cvm内存选项表[[#This Row],[自检]])) &amp; "】",
         _xlfn.IFS(ISBLANK(_xlpm.x),   "error:右侧选项不足" &amp;  _xlpm.cellAddress,
               ISERROR(_xlpm.x),   "error:右侧选项执行失败: cvm!" &amp; _xlpm.cellAddress,
               TRUE,             "ok")
)</f>
        <v>ok</v>
      </c>
      <c r="FR795" cm="1">
        <f t="array" ref="FR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76">
      <c r="B796" t="e" vm="1147">
        <v>#VALUE!</v>
      </c>
      <c r="C796" t="s">
        <v>17</v>
      </c>
      <c r="D796" t="s">
        <v>1964</v>
      </c>
      <c r="E796">
        <v>32</v>
      </c>
      <c r="F796">
        <v>128</v>
      </c>
      <c r="G796" t="s">
        <v>1944</v>
      </c>
      <c r="H796">
        <v>6720</v>
      </c>
      <c r="I796">
        <v>1</v>
      </c>
      <c r="J796" t="s">
        <v>2878</v>
      </c>
      <c r="CY796" t="s">
        <v>17</v>
      </c>
      <c r="CZ796" t="s">
        <v>2008</v>
      </c>
      <c r="DA796">
        <v>256</v>
      </c>
      <c r="DB796" t="str">
        <f t="shared" si="33"/>
        <v>cvm!$DF$796#</v>
      </c>
      <c r="DC796" t="str" cm="1">
        <f t="array" ref="DC796">_xlfn.LET(_xlpm.x, DF796,
         _xlpm.cellAddress, "【 cvm!" &amp; ADDRESS(ROW(cvmCpu选项表[[#This Row],[自检]]),COLUMN(cvmCpu选项表[[#This Row],[自检]])) &amp; "】",
         _xlfn.IFS(ISBLANK(_xlpm.x),   "error:右侧选项不足" &amp;  _xlpm.cellAddress,
               ISERROR(_xlpm.x),   "error:右侧选项执行失败: cvm!" &amp; _xlpm.cellAddress,
               TRUE,             "ok")
)</f>
        <v>ok</v>
      </c>
      <c r="DF796" cm="1">
        <f t="array" ref="DF796">TRANSPOSE(
_xlfn.UNIQUE(
_xlfn._xlws.FILTER(cvm表[CPU],(cvm表[地域]=cvmCpu选项表[[#This Row],[地域]])
*IF(cvmCpu选项表[[#This Row],[机型]]="",TRUE,(cvm表[机型]=cvmCpu选项表[[#This Row],[机型]]))
*IF(cvmCpu选项表[[#This Row],[内存]]="",TRUE,(cvm表[内存]=cvmCpu选项表[[#This Row],[内存]]))))
)</f>
        <v>32</v>
      </c>
      <c r="FK796" t="s">
        <v>17</v>
      </c>
      <c r="FL796" t="s">
        <v>1969</v>
      </c>
      <c r="FM796">
        <v>4</v>
      </c>
      <c r="FN796" t="str">
        <f t="shared" si="34"/>
        <v>cvm!$FR$796#</v>
      </c>
      <c r="FO796" t="str" cm="1">
        <f t="array" ref="FO796">_xlfn.LET(_xlpm.x, FR796,
         _xlpm.cellAddress, "【 cvm!" &amp; ADDRESS(ROW(cvm内存选项表[[#This Row],[自检]]),COLUMN(cvm内存选项表[[#This Row],[自检]])) &amp; "】",
         _xlfn.IFS(ISBLANK(_xlpm.x),   "error:右侧选项不足" &amp;  _xlpm.cellAddress,
               ISERROR(_xlpm.x),   "error:右侧选项执行失败: cvm!" &amp; _xlpm.cellAddress,
               TRUE,             "ok")
)</f>
        <v>ok</v>
      </c>
      <c r="FR796" cm="1">
        <f t="array" ref="FR796:FS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6">
        <v>16</v>
      </c>
    </row>
    <row r="797" spans="2:176">
      <c r="B797" t="e" vm="1148">
        <v>#VALUE!</v>
      </c>
      <c r="C797" t="s">
        <v>17</v>
      </c>
      <c r="D797" t="s">
        <v>1964</v>
      </c>
      <c r="E797">
        <v>32</v>
      </c>
      <c r="F797">
        <v>64</v>
      </c>
      <c r="G797" t="s">
        <v>1985</v>
      </c>
      <c r="H797">
        <v>4480</v>
      </c>
      <c r="I797">
        <v>1</v>
      </c>
      <c r="J797" t="s">
        <v>2879</v>
      </c>
      <c r="CY797" t="s">
        <v>17</v>
      </c>
      <c r="CZ797" t="s">
        <v>2008</v>
      </c>
      <c r="DA797">
        <v>512</v>
      </c>
      <c r="DB797" t="str">
        <f t="shared" si="33"/>
        <v>cvm!$DF$797#</v>
      </c>
      <c r="DC797" t="str" cm="1">
        <f t="array" ref="DC797">_xlfn.LET(_xlpm.x, DF797,
         _xlpm.cellAddress, "【 cvm!" &amp; ADDRESS(ROW(cvmCpu选项表[[#This Row],[自检]]),COLUMN(cvmCpu选项表[[#This Row],[自检]])) &amp; "】",
         _xlfn.IFS(ISBLANK(_xlpm.x),   "error:右侧选项不足" &amp;  _xlpm.cellAddress,
               ISERROR(_xlpm.x),   "error:右侧选项执行失败: cvm!" &amp; _xlpm.cellAddress,
               TRUE,             "ok")
)</f>
        <v>ok</v>
      </c>
      <c r="DF797" cm="1">
        <f t="array" ref="DF797">TRANSPOSE(
_xlfn.UNIQUE(
_xlfn._xlws.FILTER(cvm表[CPU],(cvm表[地域]=cvmCpu选项表[[#This Row],[地域]])
*IF(cvmCpu选项表[[#This Row],[机型]]="",TRUE,(cvm表[机型]=cvmCpu选项表[[#This Row],[机型]]))
*IF(cvmCpu选项表[[#This Row],[内存]]="",TRUE,(cvm表[内存]=cvmCpu选项表[[#This Row],[内存]]))))
)</f>
        <v>64</v>
      </c>
      <c r="FK797" t="s">
        <v>17</v>
      </c>
      <c r="FL797" t="s">
        <v>1969</v>
      </c>
      <c r="FM797">
        <v>8</v>
      </c>
      <c r="FN797" t="str">
        <f t="shared" si="34"/>
        <v>cvm!$FR$797#</v>
      </c>
      <c r="FO797" t="str" cm="1">
        <f t="array" ref="FO797">_xlfn.LET(_xlpm.x, FR797,
         _xlpm.cellAddress, "【 cvm!" &amp; ADDRESS(ROW(cvm内存选项表[[#This Row],[自检]]),COLUMN(cvm内存选项表[[#This Row],[自检]])) &amp; "】",
         _xlfn.IFS(ISBLANK(_xlpm.x),   "error:右侧选项不足" &amp;  _xlpm.cellAddress,
               ISERROR(_xlpm.x),   "error:右侧选项执行失败: cvm!" &amp; _xlpm.cellAddress,
               TRUE,             "ok")
)</f>
        <v>ok</v>
      </c>
      <c r="FR797" cm="1">
        <f t="array" ref="FR797:FS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7">
        <v>32</v>
      </c>
    </row>
    <row r="798" spans="2:176">
      <c r="B798" t="e" vm="1149">
        <v>#VALUE!</v>
      </c>
      <c r="C798" t="s">
        <v>17</v>
      </c>
      <c r="D798" t="s">
        <v>1966</v>
      </c>
      <c r="E798">
        <v>4</v>
      </c>
      <c r="F798">
        <v>32</v>
      </c>
      <c r="G798" t="s">
        <v>2326</v>
      </c>
      <c r="H798">
        <v>1320</v>
      </c>
      <c r="I798">
        <v>1</v>
      </c>
      <c r="J798" t="s">
        <v>2880</v>
      </c>
      <c r="CY798" t="s">
        <v>17</v>
      </c>
      <c r="CZ798" t="s">
        <v>2011</v>
      </c>
      <c r="DA798">
        <v>8</v>
      </c>
      <c r="DB798" t="str">
        <f t="shared" si="33"/>
        <v>cvm!$DF$798#</v>
      </c>
      <c r="DC798" t="str" cm="1">
        <f t="array" ref="DC798">_xlfn.LET(_xlpm.x, DF798,
         _xlpm.cellAddress, "【 cvm!" &amp; ADDRESS(ROW(cvmCpu选项表[[#This Row],[自检]]),COLUMN(cvmCpu选项表[[#This Row],[自检]])) &amp; "】",
         _xlfn.IFS(ISBLANK(_xlpm.x),   "error:右侧选项不足" &amp;  _xlpm.cellAddress,
               ISERROR(_xlpm.x),   "error:右侧选项执行失败: cvm!" &amp; _xlpm.cellAddress,
               TRUE,             "ok")
)</f>
        <v>ok</v>
      </c>
      <c r="DF798" cm="1">
        <f t="array" ref="DF798">TRANSPOSE(
_xlfn.UNIQUE(
_xlfn._xlws.FILTER(cvm表[CPU],(cvm表[地域]=cvmCpu选项表[[#This Row],[地域]])
*IF(cvmCpu选项表[[#This Row],[机型]]="",TRUE,(cvm表[机型]=cvmCpu选项表[[#This Row],[机型]]))
*IF(cvmCpu选项表[[#This Row],[内存]]="",TRUE,(cvm表[内存]=cvmCpu选项表[[#This Row],[内存]]))))
)</f>
        <v>1</v>
      </c>
      <c r="FK798" t="s">
        <v>17</v>
      </c>
      <c r="FL798" t="s">
        <v>1969</v>
      </c>
      <c r="FM798">
        <v>12</v>
      </c>
      <c r="FN798" t="str">
        <f t="shared" si="34"/>
        <v>cvm!$FR$798#</v>
      </c>
      <c r="FO798" t="str" cm="1">
        <f t="array" ref="FO798">_xlfn.LET(_xlpm.x, FR798,
         _xlpm.cellAddress, "【 cvm!" &amp; ADDRESS(ROW(cvm内存选项表[[#This Row],[自检]]),COLUMN(cvm内存选项表[[#This Row],[自检]])) &amp; "】",
         _xlfn.IFS(ISBLANK(_xlpm.x),   "error:右侧选项不足" &amp;  _xlpm.cellAddress,
               ISERROR(_xlpm.x),   "error:右侧选项执行失败: cvm!" &amp; _xlpm.cellAddress,
               TRUE,             "ok")
)</f>
        <v>ok</v>
      </c>
      <c r="FR798" cm="1">
        <f t="array" ref="FR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76">
      <c r="B799" t="e" vm="1150">
        <v>#VALUE!</v>
      </c>
      <c r="C799" t="s">
        <v>17</v>
      </c>
      <c r="D799" t="s">
        <v>1966</v>
      </c>
      <c r="E799">
        <v>4</v>
      </c>
      <c r="F799">
        <v>8</v>
      </c>
      <c r="G799" t="s">
        <v>1970</v>
      </c>
      <c r="H799">
        <v>528</v>
      </c>
      <c r="I799">
        <v>1</v>
      </c>
      <c r="J799" t="s">
        <v>2881</v>
      </c>
      <c r="CY799" t="s">
        <v>17</v>
      </c>
      <c r="CZ799" t="s">
        <v>2011</v>
      </c>
      <c r="DA799">
        <v>16</v>
      </c>
      <c r="DB799" t="str">
        <f t="shared" si="33"/>
        <v>cvm!$DF$799#</v>
      </c>
      <c r="DC799" t="str" cm="1">
        <f t="array" ref="DC799">_xlfn.LET(_xlpm.x, DF799,
         _xlpm.cellAddress, "【 cvm!" &amp; ADDRESS(ROW(cvmCpu选项表[[#This Row],[自检]]),COLUMN(cvmCpu选项表[[#This Row],[自检]])) &amp; "】",
         _xlfn.IFS(ISBLANK(_xlpm.x),   "error:右侧选项不足" &amp;  _xlpm.cellAddress,
               ISERROR(_xlpm.x),   "error:右侧选项执行失败: cvm!" &amp; _xlpm.cellAddress,
               TRUE,             "ok")
)</f>
        <v>ok</v>
      </c>
      <c r="DF799" cm="1">
        <f t="array" ref="DF799">TRANSPOSE(
_xlfn.UNIQUE(
_xlfn._xlws.FILTER(cvm表[CPU],(cvm表[地域]=cvmCpu选项表[[#This Row],[地域]])
*IF(cvmCpu选项表[[#This Row],[机型]]="",TRUE,(cvm表[机型]=cvmCpu选项表[[#This Row],[机型]]))
*IF(cvmCpu选项表[[#This Row],[内存]]="",TRUE,(cvm表[内存]=cvmCpu选项表[[#This Row],[内存]]))))
)</f>
        <v>2</v>
      </c>
      <c r="FK799" t="s">
        <v>17</v>
      </c>
      <c r="FL799" t="s">
        <v>1969</v>
      </c>
      <c r="FM799">
        <v>16</v>
      </c>
      <c r="FN799" t="str">
        <f t="shared" si="34"/>
        <v>cvm!$FR$799#</v>
      </c>
      <c r="FO799" t="str" cm="1">
        <f t="array" ref="FO799">_xlfn.LET(_xlpm.x, FR799,
         _xlpm.cellAddress, "【 cvm!" &amp; ADDRESS(ROW(cvm内存选项表[[#This Row],[自检]]),COLUMN(cvm内存选项表[[#This Row],[自检]])) &amp; "】",
         _xlfn.IFS(ISBLANK(_xlpm.x),   "error:右侧选项不足" &amp;  _xlpm.cellAddress,
               ISERROR(_xlpm.x),   "error:右侧选项执行失败: cvm!" &amp; _xlpm.cellAddress,
               TRUE,             "ok")
)</f>
        <v>ok</v>
      </c>
      <c r="FR799" cm="1">
        <f t="array" ref="FR799:FS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9">
        <v>64</v>
      </c>
    </row>
    <row r="800" spans="2:176">
      <c r="B800" t="e" vm="1151">
        <v>#VALUE!</v>
      </c>
      <c r="C800" t="s">
        <v>17</v>
      </c>
      <c r="D800" t="s">
        <v>1966</v>
      </c>
      <c r="E800">
        <v>4</v>
      </c>
      <c r="F800">
        <v>16</v>
      </c>
      <c r="G800" t="s">
        <v>1967</v>
      </c>
      <c r="H800">
        <v>792</v>
      </c>
      <c r="I800">
        <v>1</v>
      </c>
      <c r="J800" t="s">
        <v>2882</v>
      </c>
      <c r="CY800" t="s">
        <v>17</v>
      </c>
      <c r="CZ800" t="s">
        <v>2011</v>
      </c>
      <c r="DA800">
        <v>32</v>
      </c>
      <c r="DB800" t="str">
        <f t="shared" si="33"/>
        <v>cvm!$DF$800#</v>
      </c>
      <c r="DC800" t="str" cm="1">
        <f t="array" ref="DC800">_xlfn.LET(_xlpm.x, DF800,
         _xlpm.cellAddress, "【 cvm!" &amp; ADDRESS(ROW(cvmCpu选项表[[#This Row],[自检]]),COLUMN(cvmCpu选项表[[#This Row],[自检]])) &amp; "】",
         _xlfn.IFS(ISBLANK(_xlpm.x),   "error:右侧选项不足" &amp;  _xlpm.cellAddress,
               ISERROR(_xlpm.x),   "error:右侧选项执行失败: cvm!" &amp; _xlpm.cellAddress,
               TRUE,             "ok")
)</f>
        <v>ok</v>
      </c>
      <c r="DF800" cm="1">
        <f t="array" ref="DF800">TRANSPOSE(
_xlfn.UNIQUE(
_xlfn._xlws.FILTER(cvm表[CPU],(cvm表[地域]=cvmCpu选项表[[#This Row],[地域]])
*IF(cvmCpu选项表[[#This Row],[机型]]="",TRUE,(cvm表[机型]=cvmCpu选项表[[#This Row],[机型]]))
*IF(cvmCpu选项表[[#This Row],[内存]]="",TRUE,(cvm表[内存]=cvmCpu选项表[[#This Row],[内存]]))))
)</f>
        <v>4</v>
      </c>
      <c r="FK800" t="s">
        <v>17</v>
      </c>
      <c r="FL800" t="s">
        <v>1969</v>
      </c>
      <c r="FM800">
        <v>24</v>
      </c>
      <c r="FN800" t="str">
        <f t="shared" si="34"/>
        <v>cvm!$FR$800#</v>
      </c>
      <c r="FO800" t="str" cm="1">
        <f t="array" ref="FO800">_xlfn.LET(_xlpm.x, FR800,
         _xlpm.cellAddress, "【 cvm!" &amp; ADDRESS(ROW(cvm内存选项表[[#This Row],[自检]]),COLUMN(cvm内存选项表[[#This Row],[自检]])) &amp; "】",
         _xlfn.IFS(ISBLANK(_xlpm.x),   "error:右侧选项不足" &amp;  _xlpm.cellAddress,
               ISERROR(_xlpm.x),   "error:右侧选项执行失败: cvm!" &amp; _xlpm.cellAddress,
               TRUE,             "ok")
)</f>
        <v>ok</v>
      </c>
      <c r="FR800" cm="1">
        <f t="array" ref="FR800:FS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00">
        <v>96</v>
      </c>
    </row>
    <row r="801" spans="2:176">
      <c r="B801" t="e" vm="1152">
        <v>#VALUE!</v>
      </c>
      <c r="C801" t="s">
        <v>17</v>
      </c>
      <c r="D801" t="s">
        <v>1966</v>
      </c>
      <c r="E801">
        <v>8</v>
      </c>
      <c r="F801">
        <v>16</v>
      </c>
      <c r="G801" t="s">
        <v>1975</v>
      </c>
      <c r="H801">
        <v>1056</v>
      </c>
      <c r="I801">
        <v>1</v>
      </c>
      <c r="J801" t="s">
        <v>2883</v>
      </c>
      <c r="CY801" t="s">
        <v>17</v>
      </c>
      <c r="CZ801" t="s">
        <v>2011</v>
      </c>
      <c r="DA801">
        <v>64</v>
      </c>
      <c r="DB801" t="str">
        <f t="shared" si="33"/>
        <v>cvm!$DF$801#</v>
      </c>
      <c r="DC801" t="str" cm="1">
        <f t="array" ref="DC801">_xlfn.LET(_xlpm.x, DF801,
         _xlpm.cellAddress, "【 cvm!" &amp; ADDRESS(ROW(cvmCpu选项表[[#This Row],[自检]]),COLUMN(cvmCpu选项表[[#This Row],[自检]])) &amp; "】",
         _xlfn.IFS(ISBLANK(_xlpm.x),   "error:右侧选项不足" &amp;  _xlpm.cellAddress,
               ISERROR(_xlpm.x),   "error:右侧选项执行失败: cvm!" &amp; _xlpm.cellAddress,
               TRUE,             "ok")
)</f>
        <v>ok</v>
      </c>
      <c r="DF801" cm="1">
        <f t="array" ref="DF801">TRANSPOSE(
_xlfn.UNIQUE(
_xlfn._xlws.FILTER(cvm表[CPU],(cvm表[地域]=cvmCpu选项表[[#This Row],[地域]])
*IF(cvmCpu选项表[[#This Row],[机型]]="",TRUE,(cvm表[机型]=cvmCpu选项表[[#This Row],[机型]]))
*IF(cvmCpu选项表[[#This Row],[内存]]="",TRUE,(cvm表[内存]=cvmCpu选项表[[#This Row],[内存]]))))
)</f>
        <v>8</v>
      </c>
      <c r="FK801" t="s">
        <v>17</v>
      </c>
      <c r="FL801" t="s">
        <v>1969</v>
      </c>
      <c r="FM801">
        <v>32</v>
      </c>
      <c r="FN801" t="str">
        <f t="shared" si="34"/>
        <v>cvm!$FR$801#</v>
      </c>
      <c r="FO801" t="str" cm="1">
        <f t="array" ref="FO801">_xlfn.LET(_xlpm.x, FR801,
         _xlpm.cellAddress, "【 cvm!" &amp; ADDRESS(ROW(cvm内存选项表[[#This Row],[自检]]),COLUMN(cvm内存选项表[[#This Row],[自检]])) &amp; "】",
         _xlfn.IFS(ISBLANK(_xlpm.x),   "error:右侧选项不足" &amp;  _xlpm.cellAddress,
               ISERROR(_xlpm.x),   "error:右侧选项执行失败: cvm!" &amp; _xlpm.cellAddress,
               TRUE,             "ok")
)</f>
        <v>ok</v>
      </c>
      <c r="FR801" cm="1">
        <f t="array" ref="FR801:FS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1">
        <v>128</v>
      </c>
    </row>
    <row r="802" spans="2:176">
      <c r="B802" t="e" vm="1153">
        <v>#VALUE!</v>
      </c>
      <c r="C802" t="s">
        <v>17</v>
      </c>
      <c r="D802" t="s">
        <v>1966</v>
      </c>
      <c r="E802">
        <v>8</v>
      </c>
      <c r="F802">
        <v>32</v>
      </c>
      <c r="G802" t="s">
        <v>1956</v>
      </c>
      <c r="H802">
        <v>1584</v>
      </c>
      <c r="I802">
        <v>1</v>
      </c>
      <c r="J802" t="s">
        <v>2884</v>
      </c>
      <c r="CY802" t="s">
        <v>17</v>
      </c>
      <c r="CZ802" t="s">
        <v>2011</v>
      </c>
      <c r="DA802">
        <v>144</v>
      </c>
      <c r="DB802" t="str">
        <f t="shared" si="33"/>
        <v>cvm!$DF$802#</v>
      </c>
      <c r="DC802" t="str" cm="1">
        <f t="array" ref="DC802">_xlfn.LET(_xlpm.x, DF802,
         _xlpm.cellAddress, "【 cvm!" &amp; ADDRESS(ROW(cvmCpu选项表[[#This Row],[自检]]),COLUMN(cvmCpu选项表[[#This Row],[自检]])) &amp; "】",
         _xlfn.IFS(ISBLANK(_xlpm.x),   "error:右侧选项不足" &amp;  _xlpm.cellAddress,
               ISERROR(_xlpm.x),   "error:右侧选项执行失败: cvm!" &amp; _xlpm.cellAddress,
               TRUE,             "ok")
)</f>
        <v>ok</v>
      </c>
      <c r="DF802" cm="1">
        <f t="array" ref="DF802">TRANSPOSE(
_xlfn.UNIQUE(
_xlfn._xlws.FILTER(cvm表[CPU],(cvm表[地域]=cvmCpu选项表[[#This Row],[地域]])
*IF(cvmCpu选项表[[#This Row],[机型]]="",TRUE,(cvm表[机型]=cvmCpu选项表[[#This Row],[机型]]))
*IF(cvmCpu选项表[[#This Row],[内存]]="",TRUE,(cvm表[内存]=cvmCpu选项表[[#This Row],[内存]]))))
)</f>
        <v>12</v>
      </c>
      <c r="FK802" t="s">
        <v>17</v>
      </c>
      <c r="FL802" t="s">
        <v>1969</v>
      </c>
      <c r="FM802">
        <v>48</v>
      </c>
      <c r="FN802" t="str">
        <f t="shared" si="34"/>
        <v>cvm!$FR$802#</v>
      </c>
      <c r="FO802" t="str" cm="1">
        <f t="array" ref="FO802">_xlfn.LET(_xlpm.x, FR802,
         _xlpm.cellAddress, "【 cvm!" &amp; ADDRESS(ROW(cvm内存选项表[[#This Row],[自检]]),COLUMN(cvm内存选项表[[#This Row],[自检]])) &amp; "】",
         _xlfn.IFS(ISBLANK(_xlpm.x),   "error:右侧选项不足" &amp;  _xlpm.cellAddress,
               ISERROR(_xlpm.x),   "error:右侧选项执行失败: cvm!" &amp; _xlpm.cellAddress,
               TRUE,             "ok")
)</f>
        <v>ok</v>
      </c>
      <c r="FR802" cm="1">
        <f t="array" ref="FR802:FS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02">
        <v>192</v>
      </c>
    </row>
    <row r="803" spans="2:176">
      <c r="B803" t="e" vm="1154">
        <v>#VALUE!</v>
      </c>
      <c r="C803" t="s">
        <v>17</v>
      </c>
      <c r="D803" t="s">
        <v>1966</v>
      </c>
      <c r="E803">
        <v>16</v>
      </c>
      <c r="F803">
        <v>64</v>
      </c>
      <c r="G803" t="s">
        <v>1942</v>
      </c>
      <c r="H803">
        <v>3168</v>
      </c>
      <c r="I803">
        <v>1</v>
      </c>
      <c r="J803" t="s">
        <v>2885</v>
      </c>
      <c r="CY803" t="s">
        <v>17</v>
      </c>
      <c r="CZ803" t="s">
        <v>2011</v>
      </c>
      <c r="DA803">
        <v>96</v>
      </c>
      <c r="DB803" t="str">
        <f t="shared" si="33"/>
        <v>cvm!$DF$803#</v>
      </c>
      <c r="DC803" t="str" cm="1">
        <f t="array" ref="DC803">_xlfn.LET(_xlpm.x, DF803,
         _xlpm.cellAddress, "【 cvm!" &amp; ADDRESS(ROW(cvmCpu选项表[[#This Row],[自检]]),COLUMN(cvmCpu选项表[[#This Row],[自检]])) &amp; "】",
         _xlfn.IFS(ISBLANK(_xlpm.x),   "error:右侧选项不足" &amp;  _xlpm.cellAddress,
               ISERROR(_xlpm.x),   "error:右侧选项执行失败: cvm!" &amp; _xlpm.cellAddress,
               TRUE,             "ok")
)</f>
        <v>ok</v>
      </c>
      <c r="DF803" cm="1">
        <f t="array" ref="DF803">TRANSPOSE(
_xlfn.UNIQUE(
_xlfn._xlws.FILTER(cvm表[CPU],(cvm表[地域]=cvmCpu选项表[[#This Row],[地域]])
*IF(cvmCpu选项表[[#This Row],[机型]]="",TRUE,(cvm表[机型]=cvmCpu选项表[[#This Row],[机型]]))
*IF(cvmCpu选项表[[#This Row],[内存]]="",TRUE,(cvm表[内存]=cvmCpu选项表[[#This Row],[内存]]))))
)</f>
        <v>12</v>
      </c>
      <c r="FK803" t="s">
        <v>17</v>
      </c>
      <c r="FL803" t="s">
        <v>1969</v>
      </c>
      <c r="FM803">
        <v>64</v>
      </c>
      <c r="FN803" t="str">
        <f t="shared" si="34"/>
        <v>cvm!$FR$803#</v>
      </c>
      <c r="FO803" t="str" cm="1">
        <f t="array" ref="FO803">_xlfn.LET(_xlpm.x, FR803,
         _xlpm.cellAddress, "【 cvm!" &amp; ADDRESS(ROW(cvm内存选项表[[#This Row],[自检]]),COLUMN(cvm内存选项表[[#This Row],[自检]])) &amp; "】",
         _xlfn.IFS(ISBLANK(_xlpm.x),   "error:右侧选项不足" &amp;  _xlpm.cellAddress,
               ISERROR(_xlpm.x),   "error:右侧选项执行失败: cvm!" &amp; _xlpm.cellAddress,
               TRUE,             "ok")
)</f>
        <v>ok</v>
      </c>
      <c r="FR803" cm="1">
        <f t="array" ref="FR803:FS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03">
        <v>256</v>
      </c>
    </row>
    <row r="804" spans="2:176">
      <c r="B804" t="e" vm="1155">
        <v>#VALUE!</v>
      </c>
      <c r="C804" t="s">
        <v>17</v>
      </c>
      <c r="D804" t="s">
        <v>1966</v>
      </c>
      <c r="E804">
        <v>16</v>
      </c>
      <c r="F804">
        <v>32</v>
      </c>
      <c r="G804" t="s">
        <v>1980</v>
      </c>
      <c r="H804">
        <v>2112</v>
      </c>
      <c r="I804">
        <v>1</v>
      </c>
      <c r="J804" t="s">
        <v>2886</v>
      </c>
      <c r="CY804" t="s">
        <v>17</v>
      </c>
      <c r="CZ804" t="s">
        <v>2011</v>
      </c>
      <c r="DA804">
        <v>128</v>
      </c>
      <c r="DB804" t="str">
        <f t="shared" si="33"/>
        <v>cvm!$DF$804#</v>
      </c>
      <c r="DC804" t="str" cm="1">
        <f t="array" ref="DC804">_xlfn.LET(_xlpm.x, DF804,
         _xlpm.cellAddress, "【 cvm!" &amp; ADDRESS(ROW(cvmCpu选项表[[#This Row],[自检]]),COLUMN(cvmCpu选项表[[#This Row],[自检]])) &amp; "】",
         _xlfn.IFS(ISBLANK(_xlpm.x),   "error:右侧选项不足" &amp;  _xlpm.cellAddress,
               ISERROR(_xlpm.x),   "error:右侧选项执行失败: cvm!" &amp; _xlpm.cellAddress,
               TRUE,             "ok")
)</f>
        <v>ok</v>
      </c>
      <c r="DF804" cm="1">
        <f t="array" ref="DF804">TRANSPOSE(
_xlfn.UNIQUE(
_xlfn._xlws.FILTER(cvm表[CPU],(cvm表[地域]=cvmCpu选项表[[#This Row],[地域]])
*IF(cvmCpu选项表[[#This Row],[机型]]="",TRUE,(cvm表[机型]=cvmCpu选项表[[#This Row],[机型]]))
*IF(cvmCpu选项表[[#This Row],[内存]]="",TRUE,(cvm表[内存]=cvmCpu选项表[[#This Row],[内存]]))))
)</f>
        <v>16</v>
      </c>
      <c r="FK804" t="s">
        <v>17</v>
      </c>
      <c r="FL804" t="s">
        <v>1969</v>
      </c>
      <c r="FM804">
        <v>72</v>
      </c>
      <c r="FN804" t="str">
        <f t="shared" si="34"/>
        <v>cvm!$FR$804#</v>
      </c>
      <c r="FO804" t="str" cm="1">
        <f t="array" ref="FO804">_xlfn.LET(_xlpm.x, FR804,
         _xlpm.cellAddress, "【 cvm!" &amp; ADDRESS(ROW(cvm内存选项表[[#This Row],[自检]]),COLUMN(cvm内存选项表[[#This Row],[自检]])) &amp; "】",
         _xlfn.IFS(ISBLANK(_xlpm.x),   "error:右侧选项不足" &amp;  _xlpm.cellAddress,
               ISERROR(_xlpm.x),   "error:右侧选项执行失败: cvm!" &amp; _xlpm.cellAddress,
               TRUE,             "ok")
)</f>
        <v>ok</v>
      </c>
      <c r="FR804" cm="1">
        <f t="array" ref="FR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76">
      <c r="B805" t="e" vm="1156">
        <v>#VALUE!</v>
      </c>
      <c r="C805" t="s">
        <v>17</v>
      </c>
      <c r="D805" t="s">
        <v>1966</v>
      </c>
      <c r="E805">
        <v>32</v>
      </c>
      <c r="F805">
        <v>96</v>
      </c>
      <c r="G805" t="s">
        <v>2069</v>
      </c>
      <c r="H805">
        <v>5280</v>
      </c>
      <c r="I805">
        <v>1</v>
      </c>
      <c r="J805" t="s">
        <v>2887</v>
      </c>
      <c r="CY805" t="s">
        <v>17</v>
      </c>
      <c r="CZ805" t="s">
        <v>2011</v>
      </c>
      <c r="DA805">
        <v>192</v>
      </c>
      <c r="DB805" t="str">
        <f t="shared" si="33"/>
        <v>cvm!$DF$805#</v>
      </c>
      <c r="DC805" t="str" cm="1">
        <f t="array" ref="DC805">_xlfn.LET(_xlpm.x, DF805,
         _xlpm.cellAddress, "【 cvm!" &amp; ADDRESS(ROW(cvmCpu选项表[[#This Row],[自检]]),COLUMN(cvmCpu选项表[[#This Row],[自检]])) &amp; "】",
         _xlfn.IFS(ISBLANK(_xlpm.x),   "error:右侧选项不足" &amp;  _xlpm.cellAddress,
               ISERROR(_xlpm.x),   "error:右侧选项执行失败: cvm!" &amp; _xlpm.cellAddress,
               TRUE,             "ok")
)</f>
        <v>ok</v>
      </c>
      <c r="DF805" cm="1">
        <f t="array" ref="DF805:DG805">TRANSPOSE(
_xlfn.UNIQUE(
_xlfn._xlws.FILTER(cvm表[CPU],(cvm表[地域]=cvmCpu选项表[[#This Row],[地域]])
*IF(cvmCpu选项表[[#This Row],[机型]]="",TRUE,(cvm表[机型]=cvmCpu选项表[[#This Row],[机型]]))
*IF(cvmCpu选项表[[#This Row],[内存]]="",TRUE,(cvm表[内存]=cvmCpu选项表[[#This Row],[内存]]))))
)</f>
        <v>16</v>
      </c>
      <c r="DG805">
        <v>24</v>
      </c>
      <c r="FK805" t="s">
        <v>17</v>
      </c>
      <c r="FL805" t="s">
        <v>1969</v>
      </c>
      <c r="FM805">
        <v>76</v>
      </c>
      <c r="FN805" t="str">
        <f t="shared" si="34"/>
        <v>cvm!$FR$805#</v>
      </c>
      <c r="FO805" t="str" cm="1">
        <f t="array" ref="FO805">_xlfn.LET(_xlpm.x, FR805,
         _xlpm.cellAddress, "【 cvm!" &amp; ADDRESS(ROW(cvm内存选项表[[#This Row],[自检]]),COLUMN(cvm内存选项表[[#This Row],[自检]])) &amp; "】",
         _xlfn.IFS(ISBLANK(_xlpm.x),   "error:右侧选项不足" &amp;  _xlpm.cellAddress,
               ISERROR(_xlpm.x),   "error:右侧选项执行失败: cvm!" &amp; _xlpm.cellAddress,
               TRUE,             "ok")
)</f>
        <v>ok</v>
      </c>
      <c r="FR805" cm="1">
        <f t="array" ref="FR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76">
      <c r="B806" t="e" vm="1157">
        <v>#VALUE!</v>
      </c>
      <c r="C806" t="s">
        <v>17</v>
      </c>
      <c r="D806" t="s">
        <v>1969</v>
      </c>
      <c r="E806">
        <v>1</v>
      </c>
      <c r="F806">
        <v>2</v>
      </c>
      <c r="G806" t="s">
        <v>2071</v>
      </c>
      <c r="H806">
        <v>88</v>
      </c>
      <c r="I806">
        <v>1</v>
      </c>
      <c r="J806" t="s">
        <v>2888</v>
      </c>
      <c r="CY806" t="s">
        <v>17</v>
      </c>
      <c r="CZ806" t="s">
        <v>2011</v>
      </c>
      <c r="DA806">
        <v>384</v>
      </c>
      <c r="DB806" t="str">
        <f t="shared" si="33"/>
        <v>cvm!$DF$806#</v>
      </c>
      <c r="DC806" t="str" cm="1">
        <f t="array" ref="DC806">_xlfn.LET(_xlpm.x, DF806,
         _xlpm.cellAddress, "【 cvm!" &amp; ADDRESS(ROW(cvmCpu选项表[[#This Row],[自检]]),COLUMN(cvmCpu选项表[[#This Row],[自检]])) &amp; "】",
         _xlfn.IFS(ISBLANK(_xlpm.x),   "error:右侧选项不足" &amp;  _xlpm.cellAddress,
               ISERROR(_xlpm.x),   "error:右侧选项执行失败: cvm!" &amp; _xlpm.cellAddress,
               TRUE,             "ok")
)</f>
        <v>ok</v>
      </c>
      <c r="DF806" cm="1">
        <f t="array" ref="DF806">TRANSPOSE(
_xlfn.UNIQUE(
_xlfn._xlws.FILTER(cvm表[CPU],(cvm表[地域]=cvmCpu选项表[[#This Row],[地域]])
*IF(cvmCpu选项表[[#This Row],[机型]]="",TRUE,(cvm表[机型]=cvmCpu选项表[[#This Row],[机型]]))
*IF(cvmCpu选项表[[#This Row],[内存]]="",TRUE,(cvm表[内存]=cvmCpu选项表[[#This Row],[内存]]))))
)</f>
        <v>32</v>
      </c>
      <c r="FK806" t="s">
        <v>17</v>
      </c>
      <c r="FL806" t="s">
        <v>1972</v>
      </c>
      <c r="FM806">
        <v>8</v>
      </c>
      <c r="FN806" t="str">
        <f t="shared" si="34"/>
        <v>cvm!$FR$806#</v>
      </c>
      <c r="FO806" t="str" cm="1">
        <f t="array" ref="FO806">_xlfn.LET(_xlpm.x, FR806,
         _xlpm.cellAddress, "【 cvm!" &amp; ADDRESS(ROW(cvm内存选项表[[#This Row],[自检]]),COLUMN(cvm内存选项表[[#This Row],[自检]])) &amp; "】",
         _xlfn.IFS(ISBLANK(_xlpm.x),   "error:右侧选项不足" &amp;  _xlpm.cellAddress,
               ISERROR(_xlpm.x),   "error:右侧选项执行失败: cvm!" &amp; _xlpm.cellAddress,
               TRUE,             "ok")
)</f>
        <v>ok</v>
      </c>
      <c r="FR806" cm="1">
        <f t="array" ref="FR806:FS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06">
        <v>32</v>
      </c>
    </row>
    <row r="807" spans="2:176">
      <c r="B807" t="e" vm="1158">
        <v>#VALUE!</v>
      </c>
      <c r="C807" t="s">
        <v>17</v>
      </c>
      <c r="D807" t="s">
        <v>1969</v>
      </c>
      <c r="E807">
        <v>2</v>
      </c>
      <c r="F807">
        <v>4</v>
      </c>
      <c r="G807" t="s">
        <v>2074</v>
      </c>
      <c r="H807">
        <v>184</v>
      </c>
      <c r="I807">
        <v>1</v>
      </c>
      <c r="J807" t="s">
        <v>2889</v>
      </c>
      <c r="CY807" t="s">
        <v>17</v>
      </c>
      <c r="CZ807" t="s">
        <v>2011</v>
      </c>
      <c r="DA807">
        <v>256</v>
      </c>
      <c r="DB807" t="str">
        <f t="shared" si="33"/>
        <v>cvm!$DF$807#</v>
      </c>
      <c r="DC807" t="str" cm="1">
        <f t="array" ref="DC807">_xlfn.LET(_xlpm.x, DF807,
         _xlpm.cellAddress, "【 cvm!" &amp; ADDRESS(ROW(cvmCpu选项表[[#This Row],[自检]]),COLUMN(cvmCpu选项表[[#This Row],[自检]])) &amp; "】",
         _xlfn.IFS(ISBLANK(_xlpm.x),   "error:右侧选项不足" &amp;  _xlpm.cellAddress,
               ISERROR(_xlpm.x),   "error:右侧选项执行失败: cvm!" &amp; _xlpm.cellAddress,
               TRUE,             "ok")
)</f>
        <v>ok</v>
      </c>
      <c r="DF807" cm="1">
        <f t="array" ref="DF807">TRANSPOSE(
_xlfn.UNIQUE(
_xlfn._xlws.FILTER(cvm表[CPU],(cvm表[地域]=cvmCpu选项表[[#This Row],[地域]])
*IF(cvmCpu选项表[[#This Row],[机型]]="",TRUE,(cvm表[机型]=cvmCpu选项表[[#This Row],[机型]]))
*IF(cvmCpu选项表[[#This Row],[内存]]="",TRUE,(cvm表[内存]=cvmCpu选项表[[#This Row],[内存]]))))
)</f>
        <v>32</v>
      </c>
      <c r="FK807" t="s">
        <v>17</v>
      </c>
      <c r="FL807" t="s">
        <v>1972</v>
      </c>
      <c r="FM807">
        <v>16</v>
      </c>
      <c r="FN807" t="str">
        <f t="shared" si="34"/>
        <v>cvm!$FR$807#</v>
      </c>
      <c r="FO807" t="str" cm="1">
        <f t="array" ref="FO807">_xlfn.LET(_xlpm.x, FR807,
         _xlpm.cellAddress, "【 cvm!" &amp; ADDRESS(ROW(cvm内存选项表[[#This Row],[自检]]),COLUMN(cvm内存选项表[[#This Row],[自检]])) &amp; "】",
         _xlfn.IFS(ISBLANK(_xlpm.x),   "error:右侧选项不足" &amp;  _xlpm.cellAddress,
               ISERROR(_xlpm.x),   "error:右侧选项执行失败: cvm!" &amp; _xlpm.cellAddress,
               TRUE,             "ok")
)</f>
        <v>ok</v>
      </c>
      <c r="FR807" cm="1">
        <f t="array" ref="FR807:FS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07">
        <v>64</v>
      </c>
    </row>
    <row r="808" spans="2:176">
      <c r="B808" t="e" vm="1159">
        <v>#VALUE!</v>
      </c>
      <c r="C808" t="s">
        <v>17</v>
      </c>
      <c r="D808" t="s">
        <v>1969</v>
      </c>
      <c r="E808">
        <v>4</v>
      </c>
      <c r="F808">
        <v>8</v>
      </c>
      <c r="G808" t="s">
        <v>1970</v>
      </c>
      <c r="H808">
        <v>368</v>
      </c>
      <c r="I808">
        <v>1</v>
      </c>
      <c r="J808" t="s">
        <v>2890</v>
      </c>
      <c r="CY808" t="s">
        <v>17</v>
      </c>
      <c r="CZ808" t="s">
        <v>2011</v>
      </c>
      <c r="DA808">
        <v>512</v>
      </c>
      <c r="DB808" t="str">
        <f t="shared" si="33"/>
        <v>cvm!$DF$808#</v>
      </c>
      <c r="DC808" t="str" cm="1">
        <f t="array" ref="DC808">_xlfn.LET(_xlpm.x, DF808,
         _xlpm.cellAddress, "【 cvm!" &amp; ADDRESS(ROW(cvmCpu选项表[[#This Row],[自检]]),COLUMN(cvmCpu选项表[[#This Row],[自检]])) &amp; "】",
         _xlfn.IFS(ISBLANK(_xlpm.x),   "error:右侧选项不足" &amp;  _xlpm.cellAddress,
               ISERROR(_xlpm.x),   "error:右侧选项执行失败: cvm!" &amp; _xlpm.cellAddress,
               TRUE,             "ok")
)</f>
        <v>ok</v>
      </c>
      <c r="DF808" cm="1">
        <f t="array" ref="DF808">TRANSPOSE(
_xlfn.UNIQUE(
_xlfn._xlws.FILTER(cvm表[CPU],(cvm表[地域]=cvmCpu选项表[[#This Row],[地域]])
*IF(cvmCpu选项表[[#This Row],[机型]]="",TRUE,(cvm表[机型]=cvmCpu选项表[[#This Row],[机型]]))
*IF(cvmCpu选项表[[#This Row],[内存]]="",TRUE,(cvm表[内存]=cvmCpu选项表[[#This Row],[内存]]))))
)</f>
        <v>64</v>
      </c>
      <c r="FK808" t="s">
        <v>17</v>
      </c>
      <c r="FL808" t="s">
        <v>1972</v>
      </c>
      <c r="FM808">
        <v>32</v>
      </c>
      <c r="FN808" t="str">
        <f t="shared" si="34"/>
        <v>cvm!$FR$808#</v>
      </c>
      <c r="FO808" t="str" cm="1">
        <f t="array" ref="FO808">_xlfn.LET(_xlpm.x, FR808,
         _xlpm.cellAddress, "【 cvm!" &amp; ADDRESS(ROW(cvm内存选项表[[#This Row],[自检]]),COLUMN(cvm内存选项表[[#This Row],[自检]])) &amp; "】",
         _xlfn.IFS(ISBLANK(_xlpm.x),   "error:右侧选项不足" &amp;  _xlpm.cellAddress,
               ISERROR(_xlpm.x),   "error:右侧选项执行失败: cvm!" &amp; _xlpm.cellAddress,
               TRUE,             "ok")
)</f>
        <v>ok</v>
      </c>
      <c r="FR808" cm="1">
        <f t="array" ref="FR808:FS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8">
        <v>128</v>
      </c>
    </row>
    <row r="809" spans="2:176">
      <c r="B809" t="e" vm="1160">
        <v>#VALUE!</v>
      </c>
      <c r="C809" t="s">
        <v>17</v>
      </c>
      <c r="D809" t="s">
        <v>1969</v>
      </c>
      <c r="E809">
        <v>4</v>
      </c>
      <c r="F809">
        <v>16</v>
      </c>
      <c r="G809" t="s">
        <v>1967</v>
      </c>
      <c r="H809">
        <v>552</v>
      </c>
      <c r="I809">
        <v>1</v>
      </c>
      <c r="J809" t="s">
        <v>2891</v>
      </c>
      <c r="CY809" t="s">
        <v>17</v>
      </c>
      <c r="CZ809" t="s">
        <v>2011</v>
      </c>
      <c r="DA809">
        <v>648</v>
      </c>
      <c r="DB809" t="str">
        <f t="shared" si="33"/>
        <v>cvm!$DF$809#</v>
      </c>
      <c r="DC809" t="str" cm="1">
        <f t="array" ref="DC809">_xlfn.LET(_xlpm.x, DF809,
         _xlpm.cellAddress, "【 cvm!" &amp; ADDRESS(ROW(cvmCpu选项表[[#This Row],[自检]]),COLUMN(cvmCpu选项表[[#This Row],[自检]])) &amp; "】",
         _xlfn.IFS(ISBLANK(_xlpm.x),   "error:右侧选项不足" &amp;  _xlpm.cellAddress,
               ISERROR(_xlpm.x),   "error:右侧选项执行失败: cvm!" &amp; _xlpm.cellAddress,
               TRUE,             "ok")
)</f>
        <v>ok</v>
      </c>
      <c r="DF809" cm="1">
        <f t="array" ref="DF809">TRANSPOSE(
_xlfn.UNIQUE(
_xlfn._xlws.FILTER(cvm表[CPU],(cvm表[地域]=cvmCpu选项表[[#This Row],[地域]])
*IF(cvmCpu选项表[[#This Row],[机型]]="",TRUE,(cvm表[机型]=cvmCpu选项表[[#This Row],[机型]]))
*IF(cvmCpu选项表[[#This Row],[内存]]="",TRUE,(cvm表[内存]=cvmCpu选项表[[#This Row],[内存]]))))
)</f>
        <v>72</v>
      </c>
      <c r="FK809" t="s">
        <v>17</v>
      </c>
      <c r="FL809" t="s">
        <v>1972</v>
      </c>
      <c r="FM809">
        <v>68</v>
      </c>
      <c r="FN809" t="str">
        <f t="shared" si="34"/>
        <v>cvm!$FR$809#</v>
      </c>
      <c r="FO809" t="str" cm="1">
        <f t="array" ref="FO809">_xlfn.LET(_xlpm.x, FR809,
         _xlpm.cellAddress, "【 cvm!" &amp; ADDRESS(ROW(cvm内存选项表[[#This Row],[自检]]),COLUMN(cvm内存选项表[[#This Row],[自检]])) &amp; "】",
         _xlfn.IFS(ISBLANK(_xlpm.x),   "error:右侧选项不足" &amp;  _xlpm.cellAddress,
               ISERROR(_xlpm.x),   "error:右侧选项执行失败: cvm!" &amp; _xlpm.cellAddress,
               TRUE,             "ok")
)</f>
        <v>ok</v>
      </c>
      <c r="FR809" cm="1">
        <f t="array" ref="FR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76">
      <c r="B810" t="e" vm="1161">
        <v>#VALUE!</v>
      </c>
      <c r="C810" t="s">
        <v>17</v>
      </c>
      <c r="D810" t="s">
        <v>1969</v>
      </c>
      <c r="E810">
        <v>8</v>
      </c>
      <c r="F810">
        <v>16</v>
      </c>
      <c r="G810" t="s">
        <v>1975</v>
      </c>
      <c r="H810">
        <v>736</v>
      </c>
      <c r="I810">
        <v>1</v>
      </c>
      <c r="J810" t="s">
        <v>2892</v>
      </c>
      <c r="CY810" t="s">
        <v>17</v>
      </c>
      <c r="CZ810" t="s">
        <v>2013</v>
      </c>
      <c r="DA810">
        <v>8</v>
      </c>
      <c r="DB810" t="str">
        <f t="shared" si="33"/>
        <v>cvm!$DF$810#</v>
      </c>
      <c r="DC810" t="str" cm="1">
        <f t="array" ref="DC810">_xlfn.LET(_xlpm.x, DF810,
         _xlpm.cellAddress, "【 cvm!" &amp; ADDRESS(ROW(cvmCpu选项表[[#This Row],[自检]]),COLUMN(cvmCpu选项表[[#This Row],[自检]])) &amp; "】",
         _xlfn.IFS(ISBLANK(_xlpm.x),   "error:右侧选项不足" &amp;  _xlpm.cellAddress,
               ISERROR(_xlpm.x),   "error:右侧选项执行失败: cvm!" &amp; _xlpm.cellAddress,
               TRUE,             "ok")
)</f>
        <v>ok</v>
      </c>
      <c r="DF810" cm="1">
        <f t="array" ref="DF810">TRANSPOSE(
_xlfn.UNIQUE(
_xlfn._xlws.FILTER(cvm表[CPU],(cvm表[地域]=cvmCpu选项表[[#This Row],[地域]])
*IF(cvmCpu选项表[[#This Row],[机型]]="",TRUE,(cvm表[机型]=cvmCpu选项表[[#This Row],[机型]]))
*IF(cvmCpu选项表[[#This Row],[内存]]="",TRUE,(cvm表[内存]=cvmCpu选项表[[#This Row],[内存]]))))
)</f>
        <v>1</v>
      </c>
      <c r="FK810" t="s">
        <v>17</v>
      </c>
      <c r="FL810" t="s">
        <v>1974</v>
      </c>
      <c r="FM810">
        <v>80</v>
      </c>
      <c r="FN810" t="str">
        <f t="shared" si="34"/>
        <v>cvm!$FR$810#</v>
      </c>
      <c r="FO810" t="str" cm="1">
        <f t="array" ref="FO810">_xlfn.LET(_xlpm.x, FR810,
         _xlpm.cellAddress, "【 cvm!" &amp; ADDRESS(ROW(cvm内存选项表[[#This Row],[自检]]),COLUMN(cvm内存选项表[[#This Row],[自检]])) &amp; "】",
         _xlfn.IFS(ISBLANK(_xlpm.x),   "error:右侧选项不足" &amp;  _xlpm.cellAddress,
               ISERROR(_xlpm.x),   "error:右侧选项执行失败: cvm!" &amp; _xlpm.cellAddress,
               TRUE,             "ok")
)</f>
        <v>ok</v>
      </c>
      <c r="FR810" cm="1">
        <f t="array" ref="FR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76">
      <c r="B811" t="e" vm="1162">
        <v>#VALUE!</v>
      </c>
      <c r="C811" t="s">
        <v>17</v>
      </c>
      <c r="D811" t="s">
        <v>1969</v>
      </c>
      <c r="E811">
        <v>8</v>
      </c>
      <c r="F811">
        <v>32</v>
      </c>
      <c r="G811" t="s">
        <v>1956</v>
      </c>
      <c r="H811">
        <v>1104</v>
      </c>
      <c r="I811">
        <v>1</v>
      </c>
      <c r="J811" t="s">
        <v>2893</v>
      </c>
      <c r="CY811" t="s">
        <v>17</v>
      </c>
      <c r="CZ811" t="s">
        <v>2013</v>
      </c>
      <c r="DA811">
        <v>16</v>
      </c>
      <c r="DB811" t="str">
        <f t="shared" si="33"/>
        <v>cvm!$DF$811#</v>
      </c>
      <c r="DC811" t="str" cm="1">
        <f t="array" ref="DC811">_xlfn.LET(_xlpm.x, DF811,
         _xlpm.cellAddress, "【 cvm!" &amp; ADDRESS(ROW(cvmCpu选项表[[#This Row],[自检]]),COLUMN(cvmCpu选项表[[#This Row],[自检]])) &amp; "】",
         _xlfn.IFS(ISBLANK(_xlpm.x),   "error:右侧选项不足" &amp;  _xlpm.cellAddress,
               ISERROR(_xlpm.x),   "error:右侧选项执行失败: cvm!" &amp; _xlpm.cellAddress,
               TRUE,             "ok")
)</f>
        <v>ok</v>
      </c>
      <c r="DF811" cm="1">
        <f t="array" ref="DF811">TRANSPOSE(
_xlfn.UNIQUE(
_xlfn._xlws.FILTER(cvm表[CPU],(cvm表[地域]=cvmCpu选项表[[#This Row],[地域]])
*IF(cvmCpu选项表[[#This Row],[机型]]="",TRUE,(cvm表[机型]=cvmCpu选项表[[#This Row],[机型]]))
*IF(cvmCpu选项表[[#This Row],[内存]]="",TRUE,(cvm表[内存]=cvmCpu选项表[[#This Row],[内存]]))))
)</f>
        <v>2</v>
      </c>
      <c r="FK811" t="s">
        <v>17</v>
      </c>
      <c r="FL811" t="s">
        <v>1977</v>
      </c>
      <c r="FM811">
        <v>1</v>
      </c>
      <c r="FN811" t="str">
        <f t="shared" si="34"/>
        <v>cvm!$FR$811#</v>
      </c>
      <c r="FO811" t="str" cm="1">
        <f t="array" ref="FO811">_xlfn.LET(_xlpm.x, FR811,
         _xlpm.cellAddress, "【 cvm!" &amp; ADDRESS(ROW(cvm内存选项表[[#This Row],[自检]]),COLUMN(cvm内存选项表[[#This Row],[自检]])) &amp; "】",
         _xlfn.IFS(ISBLANK(_xlpm.x),   "error:右侧选项不足" &amp;  _xlpm.cellAddress,
               ISERROR(_xlpm.x),   "error:右侧选项执行失败: cvm!" &amp; _xlpm.cellAddress,
               TRUE,             "ok")
)</f>
        <v>ok</v>
      </c>
      <c r="FR811" cm="1">
        <f t="array" ref="FR811:FT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11">
        <v>2</v>
      </c>
      <c r="FT811">
        <v>4</v>
      </c>
    </row>
    <row r="812" spans="2:176">
      <c r="B812" t="e" vm="1163">
        <v>#VALUE!</v>
      </c>
      <c r="C812" t="s">
        <v>17</v>
      </c>
      <c r="D812" t="s">
        <v>1969</v>
      </c>
      <c r="E812">
        <v>12</v>
      </c>
      <c r="F812">
        <v>24</v>
      </c>
      <c r="G812" t="s">
        <v>2080</v>
      </c>
      <c r="H812">
        <v>1104</v>
      </c>
      <c r="I812">
        <v>1</v>
      </c>
      <c r="J812" t="s">
        <v>2894</v>
      </c>
      <c r="CY812" t="s">
        <v>17</v>
      </c>
      <c r="CZ812" t="s">
        <v>2013</v>
      </c>
      <c r="DA812">
        <v>32</v>
      </c>
      <c r="DB812" t="str">
        <f t="shared" si="33"/>
        <v>cvm!$DF$812#</v>
      </c>
      <c r="DC812" t="str" cm="1">
        <f t="array" ref="DC812">_xlfn.LET(_xlpm.x, DF812,
         _xlpm.cellAddress, "【 cvm!" &amp; ADDRESS(ROW(cvmCpu选项表[[#This Row],[自检]]),COLUMN(cvmCpu选项表[[#This Row],[自检]])) &amp; "】",
         _xlfn.IFS(ISBLANK(_xlpm.x),   "error:右侧选项不足" &amp;  _xlpm.cellAddress,
               ISERROR(_xlpm.x),   "error:右侧选项执行失败: cvm!" &amp; _xlpm.cellAddress,
               TRUE,             "ok")
)</f>
        <v>ok</v>
      </c>
      <c r="DF812" cm="1">
        <f t="array" ref="DF812">TRANSPOSE(
_xlfn.UNIQUE(
_xlfn._xlws.FILTER(cvm表[CPU],(cvm表[地域]=cvmCpu选项表[[#This Row],[地域]])
*IF(cvmCpu选项表[[#This Row],[机型]]="",TRUE,(cvm表[机型]=cvmCpu选项表[[#This Row],[机型]]))
*IF(cvmCpu选项表[[#This Row],[内存]]="",TRUE,(cvm表[内存]=cvmCpu选项表[[#This Row],[内存]]))))
)</f>
        <v>4</v>
      </c>
      <c r="FK812" t="s">
        <v>17</v>
      </c>
      <c r="FL812" t="s">
        <v>1977</v>
      </c>
      <c r="FM812">
        <v>2</v>
      </c>
      <c r="FN812" t="str">
        <f t="shared" si="34"/>
        <v>cvm!$FR$812#</v>
      </c>
      <c r="FO812" t="str" cm="1">
        <f t="array" ref="FO812">_xlfn.LET(_xlpm.x, FR812,
         _xlpm.cellAddress, "【 cvm!" &amp; ADDRESS(ROW(cvm内存选项表[[#This Row],[自检]]),COLUMN(cvm内存选项表[[#This Row],[自检]])) &amp; "】",
         _xlfn.IFS(ISBLANK(_xlpm.x),   "error:右侧选项不足" &amp;  _xlpm.cellAddress,
               ISERROR(_xlpm.x),   "error:右侧选项执行失败: cvm!" &amp; _xlpm.cellAddress,
               TRUE,             "ok")
)</f>
        <v>ok</v>
      </c>
      <c r="FR812" cm="1">
        <f t="array" ref="FR812:FS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12">
        <v>8</v>
      </c>
    </row>
    <row r="813" spans="2:176">
      <c r="B813" t="e" vm="1164">
        <v>#VALUE!</v>
      </c>
      <c r="C813" t="s">
        <v>17</v>
      </c>
      <c r="D813" t="s">
        <v>1969</v>
      </c>
      <c r="E813">
        <v>16</v>
      </c>
      <c r="F813">
        <v>32</v>
      </c>
      <c r="G813" t="s">
        <v>1980</v>
      </c>
      <c r="H813">
        <v>1472</v>
      </c>
      <c r="I813">
        <v>1</v>
      </c>
      <c r="J813" t="s">
        <v>2895</v>
      </c>
      <c r="CY813" t="s">
        <v>17</v>
      </c>
      <c r="CZ813" t="s">
        <v>2013</v>
      </c>
      <c r="DA813">
        <v>64</v>
      </c>
      <c r="DB813" t="str">
        <f t="shared" si="33"/>
        <v>cvm!$DF$813#</v>
      </c>
      <c r="DC813" t="str" cm="1">
        <f t="array" ref="DC813">_xlfn.LET(_xlpm.x, DF813,
         _xlpm.cellAddress, "【 cvm!" &amp; ADDRESS(ROW(cvmCpu选项表[[#This Row],[自检]]),COLUMN(cvmCpu选项表[[#This Row],[自检]])) &amp; "】",
         _xlfn.IFS(ISBLANK(_xlpm.x),   "error:右侧选项不足" &amp;  _xlpm.cellAddress,
               ISERROR(_xlpm.x),   "error:右侧选项执行失败: cvm!" &amp; _xlpm.cellAddress,
               TRUE,             "ok")
)</f>
        <v>ok</v>
      </c>
      <c r="DF813" cm="1">
        <f t="array" ref="DF813">TRANSPOSE(
_xlfn.UNIQUE(
_xlfn._xlws.FILTER(cvm表[CPU],(cvm表[地域]=cvmCpu选项表[[#This Row],[地域]])
*IF(cvmCpu选项表[[#This Row],[机型]]="",TRUE,(cvm表[机型]=cvmCpu选项表[[#This Row],[机型]]))
*IF(cvmCpu选项表[[#This Row],[内存]]="",TRUE,(cvm表[内存]=cvmCpu选项表[[#This Row],[内存]]))))
)</f>
        <v>8</v>
      </c>
      <c r="FK813" t="s">
        <v>17</v>
      </c>
      <c r="FL813" t="s">
        <v>1977</v>
      </c>
      <c r="FM813">
        <v>4</v>
      </c>
      <c r="FN813" t="str">
        <f t="shared" si="34"/>
        <v>cvm!$FR$813#</v>
      </c>
      <c r="FO813" t="str" cm="1">
        <f t="array" ref="FO813">_xlfn.LET(_xlpm.x, FR813,
         _xlpm.cellAddress, "【 cvm!" &amp; ADDRESS(ROW(cvm内存选项表[[#This Row],[自检]]),COLUMN(cvm内存选项表[[#This Row],[自检]])) &amp; "】",
         _xlfn.IFS(ISBLANK(_xlpm.x),   "error:右侧选项不足" &amp;  _xlpm.cellAddress,
               ISERROR(_xlpm.x),   "error:右侧选项执行失败: cvm!" &amp; _xlpm.cellAddress,
               TRUE,             "ok")
)</f>
        <v>ok</v>
      </c>
      <c r="FR813" cm="1">
        <f t="array" ref="FR813:FS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13">
        <v>16</v>
      </c>
    </row>
    <row r="814" spans="2:176">
      <c r="B814" t="e" vm="1165">
        <v>#VALUE!</v>
      </c>
      <c r="C814" t="s">
        <v>17</v>
      </c>
      <c r="D814" t="s">
        <v>1969</v>
      </c>
      <c r="E814">
        <v>16</v>
      </c>
      <c r="F814">
        <v>64</v>
      </c>
      <c r="G814" t="s">
        <v>1942</v>
      </c>
      <c r="H814">
        <v>2208</v>
      </c>
      <c r="I814">
        <v>1</v>
      </c>
      <c r="J814" t="s">
        <v>2896</v>
      </c>
      <c r="CY814" t="s">
        <v>17</v>
      </c>
      <c r="CZ814" t="s">
        <v>2013</v>
      </c>
      <c r="DA814">
        <v>96</v>
      </c>
      <c r="DB814" t="str">
        <f t="shared" si="33"/>
        <v>cvm!$DF$814#</v>
      </c>
      <c r="DC814" t="str" cm="1">
        <f t="array" ref="DC814">_xlfn.LET(_xlpm.x, DF814,
         _xlpm.cellAddress, "【 cvm!" &amp; ADDRESS(ROW(cvmCpu选项表[[#This Row],[自检]]),COLUMN(cvmCpu选项表[[#This Row],[自检]])) &amp; "】",
         _xlfn.IFS(ISBLANK(_xlpm.x),   "error:右侧选项不足" &amp;  _xlpm.cellAddress,
               ISERROR(_xlpm.x),   "error:右侧选项执行失败: cvm!" &amp; _xlpm.cellAddress,
               TRUE,             "ok")
)</f>
        <v>ok</v>
      </c>
      <c r="DF814" cm="1">
        <f t="array" ref="DF814">TRANSPOSE(
_xlfn.UNIQUE(
_xlfn._xlws.FILTER(cvm表[CPU],(cvm表[地域]=cvmCpu选项表[[#This Row],[地域]])
*IF(cvmCpu选项表[[#This Row],[机型]]="",TRUE,(cvm表[机型]=cvmCpu选项表[[#This Row],[机型]]))
*IF(cvmCpu选项表[[#This Row],[内存]]="",TRUE,(cvm表[内存]=cvmCpu选项表[[#This Row],[内存]]))))
)</f>
        <v>12</v>
      </c>
      <c r="FK814" t="s">
        <v>17</v>
      </c>
      <c r="FL814" t="s">
        <v>1977</v>
      </c>
      <c r="FM814">
        <v>8</v>
      </c>
      <c r="FN814" t="str">
        <f t="shared" si="34"/>
        <v>cvm!$FR$814#</v>
      </c>
      <c r="FO814" t="str" cm="1">
        <f t="array" ref="FO814">_xlfn.LET(_xlpm.x, FR814,
         _xlpm.cellAddress, "【 cvm!" &amp; ADDRESS(ROW(cvm内存选项表[[#This Row],[自检]]),COLUMN(cvm内存选项表[[#This Row],[自检]])) &amp; "】",
         _xlfn.IFS(ISBLANK(_xlpm.x),   "error:右侧选项不足" &amp;  _xlpm.cellAddress,
               ISERROR(_xlpm.x),   "error:右侧选项执行失败: cvm!" &amp; _xlpm.cellAddress,
               TRUE,             "ok")
)</f>
        <v>ok</v>
      </c>
      <c r="FR814" cm="1">
        <f t="array" ref="FR814:FS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14">
        <v>32</v>
      </c>
    </row>
    <row r="815" spans="2:176">
      <c r="B815" t="e" vm="1166">
        <v>#VALUE!</v>
      </c>
      <c r="C815" t="s">
        <v>17</v>
      </c>
      <c r="D815" t="s">
        <v>1969</v>
      </c>
      <c r="E815">
        <v>24</v>
      </c>
      <c r="F815">
        <v>96</v>
      </c>
      <c r="G815" t="s">
        <v>1961</v>
      </c>
      <c r="H815">
        <v>3312</v>
      </c>
      <c r="I815">
        <v>1</v>
      </c>
      <c r="J815" t="s">
        <v>2897</v>
      </c>
      <c r="CY815" t="s">
        <v>17</v>
      </c>
      <c r="CZ815" t="s">
        <v>2013</v>
      </c>
      <c r="DA815">
        <v>144</v>
      </c>
      <c r="DB815" t="str">
        <f t="shared" si="33"/>
        <v>cvm!$DF$815#</v>
      </c>
      <c r="DC815" t="str" cm="1">
        <f t="array" ref="DC815">_xlfn.LET(_xlpm.x, DF815,
         _xlpm.cellAddress, "【 cvm!" &amp; ADDRESS(ROW(cvmCpu选项表[[#This Row],[自检]]),COLUMN(cvmCpu选项表[[#This Row],[自检]])) &amp; "】",
         _xlfn.IFS(ISBLANK(_xlpm.x),   "error:右侧选项不足" &amp;  _xlpm.cellAddress,
               ISERROR(_xlpm.x),   "error:右侧选项执行失败: cvm!" &amp; _xlpm.cellAddress,
               TRUE,             "ok")
)</f>
        <v>ok</v>
      </c>
      <c r="DF815" cm="1">
        <f t="array" ref="DF815">TRANSPOSE(
_xlfn.UNIQUE(
_xlfn._xlws.FILTER(cvm表[CPU],(cvm表[地域]=cvmCpu选项表[[#This Row],[地域]])
*IF(cvmCpu选项表[[#This Row],[机型]]="",TRUE,(cvm表[机型]=cvmCpu选项表[[#This Row],[机型]]))
*IF(cvmCpu选项表[[#This Row],[内存]]="",TRUE,(cvm表[内存]=cvmCpu选项表[[#This Row],[内存]]))))
)</f>
        <v>12</v>
      </c>
      <c r="FK815" t="s">
        <v>17</v>
      </c>
      <c r="FL815" t="s">
        <v>1977</v>
      </c>
      <c r="FM815">
        <v>16</v>
      </c>
      <c r="FN815" t="str">
        <f t="shared" si="34"/>
        <v>cvm!$FR$815#</v>
      </c>
      <c r="FO815" t="str" cm="1">
        <f t="array" ref="FO815">_xlfn.LET(_xlpm.x, FR815,
         _xlpm.cellAddress, "【 cvm!" &amp; ADDRESS(ROW(cvm内存选项表[[#This Row],[自检]]),COLUMN(cvm内存选项表[[#This Row],[自检]])) &amp; "】",
         _xlfn.IFS(ISBLANK(_xlpm.x),   "error:右侧选项不足" &amp;  _xlpm.cellAddress,
               ISERROR(_xlpm.x),   "error:右侧选项执行失败: cvm!" &amp; _xlpm.cellAddress,
               TRUE,             "ok")
)</f>
        <v>ok</v>
      </c>
      <c r="FR815" cm="1">
        <f t="array" ref="FR815:FS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15">
        <v>64</v>
      </c>
    </row>
    <row r="816" spans="2:176">
      <c r="B816" t="e" vm="1167">
        <v>#VALUE!</v>
      </c>
      <c r="C816" t="s">
        <v>17</v>
      </c>
      <c r="D816" t="s">
        <v>1969</v>
      </c>
      <c r="E816">
        <v>24</v>
      </c>
      <c r="F816">
        <v>48</v>
      </c>
      <c r="G816" t="s">
        <v>2084</v>
      </c>
      <c r="H816">
        <v>2208</v>
      </c>
      <c r="I816">
        <v>1</v>
      </c>
      <c r="J816" t="s">
        <v>2898</v>
      </c>
      <c r="CY816" t="s">
        <v>17</v>
      </c>
      <c r="CZ816" t="s">
        <v>2013</v>
      </c>
      <c r="DA816">
        <v>192</v>
      </c>
      <c r="DB816" t="str">
        <f t="shared" si="33"/>
        <v>cvm!$DF$816#</v>
      </c>
      <c r="DC816" t="str" cm="1">
        <f t="array" ref="DC816">_xlfn.LET(_xlpm.x, DF816,
         _xlpm.cellAddress, "【 cvm!" &amp; ADDRESS(ROW(cvmCpu选项表[[#This Row],[自检]]),COLUMN(cvmCpu选项表[[#This Row],[自检]])) &amp; "】",
         _xlfn.IFS(ISBLANK(_xlpm.x),   "error:右侧选项不足" &amp;  _xlpm.cellAddress,
               ISERROR(_xlpm.x),   "error:右侧选项执行失败: cvm!" &amp; _xlpm.cellAddress,
               TRUE,             "ok")
)</f>
        <v>ok</v>
      </c>
      <c r="DF816" cm="1">
        <f t="array" ref="DF816">TRANSPOSE(
_xlfn.UNIQUE(
_xlfn._xlws.FILTER(cvm表[CPU],(cvm表[地域]=cvmCpu选项表[[#This Row],[地域]])
*IF(cvmCpu选项表[[#This Row],[机型]]="",TRUE,(cvm表[机型]=cvmCpu选项表[[#This Row],[机型]]))
*IF(cvmCpu选项表[[#This Row],[内存]]="",TRUE,(cvm表[内存]=cvmCpu选项表[[#This Row],[内存]]))))
)</f>
        <v>16</v>
      </c>
      <c r="FK816" t="s">
        <v>17</v>
      </c>
      <c r="FL816" t="s">
        <v>1977</v>
      </c>
      <c r="FM816">
        <v>32</v>
      </c>
      <c r="FN816" t="str">
        <f t="shared" si="34"/>
        <v>cvm!$FR$816#</v>
      </c>
      <c r="FO816" t="str" cm="1">
        <f t="array" ref="FO816">_xlfn.LET(_xlpm.x, FR816,
         _xlpm.cellAddress, "【 cvm!" &amp; ADDRESS(ROW(cvm内存选项表[[#This Row],[自检]]),COLUMN(cvm内存选项表[[#This Row],[自检]])) &amp; "】",
         _xlfn.IFS(ISBLANK(_xlpm.x),   "error:右侧选项不足" &amp;  _xlpm.cellAddress,
               ISERROR(_xlpm.x),   "error:右侧选项执行失败: cvm!" &amp; _xlpm.cellAddress,
               TRUE,             "ok")
)</f>
        <v>ok</v>
      </c>
      <c r="FR816" cm="1">
        <f t="array" ref="FR816:FS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16">
        <v>128</v>
      </c>
    </row>
    <row r="817" spans="2:176">
      <c r="B817" t="e" vm="1168">
        <v>#VALUE!</v>
      </c>
      <c r="C817" t="s">
        <v>17</v>
      </c>
      <c r="D817" t="s">
        <v>1969</v>
      </c>
      <c r="E817">
        <v>32</v>
      </c>
      <c r="F817">
        <v>64</v>
      </c>
      <c r="G817" t="s">
        <v>1985</v>
      </c>
      <c r="H817">
        <v>2944</v>
      </c>
      <c r="I817">
        <v>1</v>
      </c>
      <c r="J817" t="s">
        <v>2899</v>
      </c>
      <c r="CY817" t="s">
        <v>17</v>
      </c>
      <c r="CZ817" t="s">
        <v>2013</v>
      </c>
      <c r="DA817">
        <v>128</v>
      </c>
      <c r="DB817" t="str">
        <f t="shared" si="33"/>
        <v>cvm!$DF$817#</v>
      </c>
      <c r="DC817" t="str" cm="1">
        <f t="array" ref="DC817">_xlfn.LET(_xlpm.x, DF817,
         _xlpm.cellAddress, "【 cvm!" &amp; ADDRESS(ROW(cvmCpu选项表[[#This Row],[自检]]),COLUMN(cvmCpu选项表[[#This Row],[自检]])) &amp; "】",
         _xlfn.IFS(ISBLANK(_xlpm.x),   "error:右侧选项不足" &amp;  _xlpm.cellAddress,
               ISERROR(_xlpm.x),   "error:右侧选项执行失败: cvm!" &amp; _xlpm.cellAddress,
               TRUE,             "ok")
)</f>
        <v>ok</v>
      </c>
      <c r="DF817" cm="1">
        <f t="array" ref="DF817">TRANSPOSE(
_xlfn.UNIQUE(
_xlfn._xlws.FILTER(cvm表[CPU],(cvm表[地域]=cvmCpu选项表[[#This Row],[地域]])
*IF(cvmCpu选项表[[#This Row],[机型]]="",TRUE,(cvm表[机型]=cvmCpu选项表[[#This Row],[机型]]))
*IF(cvmCpu选项表[[#This Row],[内存]]="",TRUE,(cvm表[内存]=cvmCpu选项表[[#This Row],[内存]]))))
)</f>
        <v>16</v>
      </c>
      <c r="FK817" t="s">
        <v>17</v>
      </c>
      <c r="FL817" t="s">
        <v>1977</v>
      </c>
      <c r="FM817">
        <v>48</v>
      </c>
      <c r="FN817" t="str">
        <f t="shared" si="34"/>
        <v>cvm!$FR$817#</v>
      </c>
      <c r="FO817" t="str" cm="1">
        <f t="array" ref="FO817">_xlfn.LET(_xlpm.x, FR817,
         _xlpm.cellAddress, "【 cvm!" &amp; ADDRESS(ROW(cvm内存选项表[[#This Row],[自检]]),COLUMN(cvm内存选项表[[#This Row],[自检]])) &amp; "】",
         _xlfn.IFS(ISBLANK(_xlpm.x),   "error:右侧选项不足" &amp;  _xlpm.cellAddress,
               ISERROR(_xlpm.x),   "error:右侧选项执行失败: cvm!" &amp; _xlpm.cellAddress,
               TRUE,             "ok")
)</f>
        <v>ok</v>
      </c>
      <c r="FR817" cm="1">
        <f t="array" ref="FR817:FS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17">
        <v>192</v>
      </c>
    </row>
    <row r="818" spans="2:176">
      <c r="B818" t="e" vm="1169">
        <v>#VALUE!</v>
      </c>
      <c r="C818" t="s">
        <v>17</v>
      </c>
      <c r="D818" t="s">
        <v>1969</v>
      </c>
      <c r="E818">
        <v>32</v>
      </c>
      <c r="F818">
        <v>128</v>
      </c>
      <c r="G818" t="s">
        <v>1944</v>
      </c>
      <c r="H818">
        <v>4416</v>
      </c>
      <c r="I818">
        <v>1</v>
      </c>
      <c r="J818" t="s">
        <v>2900</v>
      </c>
      <c r="CY818" t="s">
        <v>17</v>
      </c>
      <c r="CZ818" t="s">
        <v>2013</v>
      </c>
      <c r="DA818">
        <v>256</v>
      </c>
      <c r="DB818" t="str">
        <f t="shared" si="33"/>
        <v>cvm!$DF$818#</v>
      </c>
      <c r="DC818" t="str" cm="1">
        <f t="array" ref="DC818">_xlfn.LET(_xlpm.x, DF818,
         _xlpm.cellAddress, "【 cvm!" &amp; ADDRESS(ROW(cvmCpu选项表[[#This Row],[自检]]),COLUMN(cvmCpu选项表[[#This Row],[自检]])) &amp; "】",
         _xlfn.IFS(ISBLANK(_xlpm.x),   "error:右侧选项不足" &amp;  _xlpm.cellAddress,
               ISERROR(_xlpm.x),   "error:右侧选项执行失败: cvm!" &amp; _xlpm.cellAddress,
               TRUE,             "ok")
)</f>
        <v>ok</v>
      </c>
      <c r="DF818" cm="1">
        <f t="array" ref="DF818">TRANSPOSE(
_xlfn.UNIQUE(
_xlfn._xlws.FILTER(cvm表[CPU],(cvm表[地域]=cvmCpu选项表[[#This Row],[地域]])
*IF(cvmCpu选项表[[#This Row],[机型]]="",TRUE,(cvm表[机型]=cvmCpu选项表[[#This Row],[机型]]))
*IF(cvmCpu选项表[[#This Row],[内存]]="",TRUE,(cvm表[内存]=cvmCpu选项表[[#This Row],[内存]]))))
)</f>
        <v>32</v>
      </c>
      <c r="FK818" t="s">
        <v>17</v>
      </c>
      <c r="FL818" t="s">
        <v>1977</v>
      </c>
      <c r="FM818">
        <v>64</v>
      </c>
      <c r="FN818" t="str">
        <f t="shared" si="34"/>
        <v>cvm!$FR$818#</v>
      </c>
      <c r="FO818" t="str" cm="1">
        <f t="array" ref="FO818">_xlfn.LET(_xlpm.x, FR818,
         _xlpm.cellAddress, "【 cvm!" &amp; ADDRESS(ROW(cvm内存选项表[[#This Row],[自检]]),COLUMN(cvm内存选项表[[#This Row],[自检]])) &amp; "】",
         _xlfn.IFS(ISBLANK(_xlpm.x),   "error:右侧选项不足" &amp;  _xlpm.cellAddress,
               ISERROR(_xlpm.x),   "error:右侧选项执行失败: cvm!" &amp; _xlpm.cellAddress,
               TRUE,             "ok")
)</f>
        <v>ok</v>
      </c>
      <c r="FR818" cm="1">
        <f t="array" ref="FR818:FS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18">
        <v>256</v>
      </c>
    </row>
    <row r="819" spans="2:176">
      <c r="B819" t="e" vm="1170">
        <v>#VALUE!</v>
      </c>
      <c r="C819" t="s">
        <v>17</v>
      </c>
      <c r="D819" t="s">
        <v>1969</v>
      </c>
      <c r="E819">
        <v>48</v>
      </c>
      <c r="F819">
        <v>192</v>
      </c>
      <c r="G819" t="s">
        <v>2031</v>
      </c>
      <c r="H819">
        <v>6624</v>
      </c>
      <c r="I819">
        <v>1</v>
      </c>
      <c r="J819" t="s">
        <v>2901</v>
      </c>
      <c r="CY819" t="s">
        <v>17</v>
      </c>
      <c r="CZ819" t="s">
        <v>2013</v>
      </c>
      <c r="DA819">
        <v>384</v>
      </c>
      <c r="DB819" t="str">
        <f t="shared" si="33"/>
        <v>cvm!$DF$819#</v>
      </c>
      <c r="DC819" t="str" cm="1">
        <f t="array" ref="DC819">_xlfn.LET(_xlpm.x, DF819,
         _xlpm.cellAddress, "【 cvm!" &amp; ADDRESS(ROW(cvmCpu选项表[[#This Row],[自检]]),COLUMN(cvmCpu选项表[[#This Row],[自检]])) &amp; "】",
         _xlfn.IFS(ISBLANK(_xlpm.x),   "error:右侧选项不足" &amp;  _xlpm.cellAddress,
               ISERROR(_xlpm.x),   "error:右侧选项执行失败: cvm!" &amp; _xlpm.cellAddress,
               TRUE,             "ok")
)</f>
        <v>ok</v>
      </c>
      <c r="DF819" cm="1">
        <f t="array" ref="DF819">TRANSPOSE(
_xlfn.UNIQUE(
_xlfn._xlws.FILTER(cvm表[CPU],(cvm表[地域]=cvmCpu选项表[[#This Row],[地域]])
*IF(cvmCpu选项表[[#This Row],[机型]]="",TRUE,(cvm表[机型]=cvmCpu选项表[[#This Row],[机型]]))
*IF(cvmCpu选项表[[#This Row],[内存]]="",TRUE,(cvm表[内存]=cvmCpu选项表[[#This Row],[内存]]))))
)</f>
        <v>32</v>
      </c>
      <c r="FK819" t="s">
        <v>17</v>
      </c>
      <c r="FL819" t="s">
        <v>1977</v>
      </c>
      <c r="FM819">
        <v>80</v>
      </c>
      <c r="FN819" t="str">
        <f t="shared" si="34"/>
        <v>cvm!$FR$819#</v>
      </c>
      <c r="FO819" t="str" cm="1">
        <f t="array" ref="FO819">_xlfn.LET(_xlpm.x, FR819,
         _xlpm.cellAddress, "【 cvm!" &amp; ADDRESS(ROW(cvm内存选项表[[#This Row],[自检]]),COLUMN(cvm内存选项表[[#This Row],[自检]])) &amp; "】",
         _xlfn.IFS(ISBLANK(_xlpm.x),   "error:右侧选项不足" &amp;  _xlpm.cellAddress,
               ISERROR(_xlpm.x),   "error:右侧选项执行失败: cvm!" &amp; _xlpm.cellAddress,
               TRUE,             "ok")
)</f>
        <v>ok</v>
      </c>
      <c r="FR819" cm="1">
        <f t="array" ref="FR819:FS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819">
        <v>320</v>
      </c>
    </row>
    <row r="820" spans="2:176">
      <c r="B820" t="e" vm="1171">
        <v>#VALUE!</v>
      </c>
      <c r="C820" t="s">
        <v>17</v>
      </c>
      <c r="D820" t="s">
        <v>1969</v>
      </c>
      <c r="E820">
        <v>48</v>
      </c>
      <c r="F820">
        <v>96</v>
      </c>
      <c r="G820" t="s">
        <v>2028</v>
      </c>
      <c r="H820">
        <v>4416</v>
      </c>
      <c r="I820">
        <v>1</v>
      </c>
      <c r="J820" t="s">
        <v>2902</v>
      </c>
      <c r="CY820" t="s">
        <v>17</v>
      </c>
      <c r="CZ820" t="s">
        <v>2013</v>
      </c>
      <c r="DA820">
        <v>512</v>
      </c>
      <c r="DB820" t="str">
        <f t="shared" si="33"/>
        <v>cvm!$DF$820#</v>
      </c>
      <c r="DC820" t="str" cm="1">
        <f t="array" ref="DC820">_xlfn.LET(_xlpm.x, DF820,
         _xlpm.cellAddress, "【 cvm!" &amp; ADDRESS(ROW(cvmCpu选项表[[#This Row],[自检]]),COLUMN(cvmCpu选项表[[#This Row],[自检]])) &amp; "】",
         _xlfn.IFS(ISBLANK(_xlpm.x),   "error:右侧选项不足" &amp;  _xlpm.cellAddress,
               ISERROR(_xlpm.x),   "error:右侧选项执行失败: cvm!" &amp; _xlpm.cellAddress,
               TRUE,             "ok")
)</f>
        <v>ok</v>
      </c>
      <c r="DF820" cm="1">
        <f t="array" ref="DF820">TRANSPOSE(
_xlfn.UNIQUE(
_xlfn._xlws.FILTER(cvm表[CPU],(cvm表[地域]=cvmCpu选项表[[#This Row],[地域]])
*IF(cvmCpu选项表[[#This Row],[机型]]="",TRUE,(cvm表[机型]=cvmCpu选项表[[#This Row],[机型]]))
*IF(cvmCpu选项表[[#This Row],[内存]]="",TRUE,(cvm表[内存]=cvmCpu选项表[[#This Row],[内存]]))))
)</f>
        <v>64</v>
      </c>
      <c r="FK820" t="s">
        <v>17</v>
      </c>
      <c r="FL820" t="s">
        <v>1977</v>
      </c>
      <c r="FM820">
        <v>96</v>
      </c>
      <c r="FN820" t="str">
        <f t="shared" si="34"/>
        <v>cvm!$FR$820#</v>
      </c>
      <c r="FO820" t="str" cm="1">
        <f t="array" ref="FO820">_xlfn.LET(_xlpm.x, FR820,
         _xlpm.cellAddress, "【 cvm!" &amp; ADDRESS(ROW(cvm内存选项表[[#This Row],[自检]]),COLUMN(cvm内存选项表[[#This Row],[自检]])) &amp; "】",
         _xlfn.IFS(ISBLANK(_xlpm.x),   "error:右侧选项不足" &amp;  _xlpm.cellAddress,
               ISERROR(_xlpm.x),   "error:右侧选项执行失败: cvm!" &amp; _xlpm.cellAddress,
               TRUE,             "ok")
)</f>
        <v>ok</v>
      </c>
      <c r="FR820" cm="1">
        <f t="array" ref="FR820:FS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820">
        <v>384</v>
      </c>
    </row>
    <row r="821" spans="2:176">
      <c r="B821" t="e" vm="1172">
        <v>#VALUE!</v>
      </c>
      <c r="C821" t="s">
        <v>17</v>
      </c>
      <c r="D821" t="s">
        <v>1969</v>
      </c>
      <c r="E821">
        <v>64</v>
      </c>
      <c r="F821">
        <v>128</v>
      </c>
      <c r="G821" t="s">
        <v>2037</v>
      </c>
      <c r="H821">
        <v>5888</v>
      </c>
      <c r="I821">
        <v>1</v>
      </c>
      <c r="J821" t="s">
        <v>2903</v>
      </c>
      <c r="CY821" t="s">
        <v>17</v>
      </c>
      <c r="CZ821" t="s">
        <v>2015</v>
      </c>
      <c r="DA821">
        <v>8</v>
      </c>
      <c r="DB821" t="str">
        <f t="shared" si="33"/>
        <v>cvm!$DF$821#</v>
      </c>
      <c r="DC821" t="str" cm="1">
        <f t="array" ref="DC821">_xlfn.LET(_xlpm.x, DF821,
         _xlpm.cellAddress, "【 cvm!" &amp; ADDRESS(ROW(cvmCpu选项表[[#This Row],[自检]]),COLUMN(cvmCpu选项表[[#This Row],[自检]])) &amp; "】",
         _xlfn.IFS(ISBLANK(_xlpm.x),   "error:右侧选项不足" &amp;  _xlpm.cellAddress,
               ISERROR(_xlpm.x),   "error:右侧选项执行失败: cvm!" &amp; _xlpm.cellAddress,
               TRUE,             "ok")
)</f>
        <v>ok</v>
      </c>
      <c r="DF821" cm="1">
        <f t="array" ref="DF821">TRANSPOSE(
_xlfn.UNIQUE(
_xlfn._xlws.FILTER(cvm表[CPU],(cvm表[地域]=cvmCpu选项表[[#This Row],[地域]])
*IF(cvmCpu选项表[[#This Row],[机型]]="",TRUE,(cvm表[机型]=cvmCpu选项表[[#This Row],[机型]]))
*IF(cvmCpu选项表[[#This Row],[内存]]="",TRUE,(cvm表[内存]=cvmCpu选项表[[#This Row],[内存]]))))
)</f>
        <v>1</v>
      </c>
      <c r="FK821" t="s">
        <v>17</v>
      </c>
      <c r="FL821" t="s">
        <v>1977</v>
      </c>
      <c r="FM821">
        <v>116</v>
      </c>
      <c r="FN821" t="str">
        <f t="shared" si="34"/>
        <v>cvm!$FR$821#</v>
      </c>
      <c r="FO821" t="str" cm="1">
        <f t="array" ref="FO821">_xlfn.LET(_xlpm.x, FR821,
         _xlpm.cellAddress, "【 cvm!" &amp; ADDRESS(ROW(cvm内存选项表[[#This Row],[自检]]),COLUMN(cvm内存选项表[[#This Row],[自检]])) &amp; "】",
         _xlfn.IFS(ISBLANK(_xlpm.x),   "error:右侧选项不足" &amp;  _xlpm.cellAddress,
               ISERROR(_xlpm.x),   "error:右侧选项执行失败: cvm!" &amp; _xlpm.cellAddress,
               TRUE,             "ok")
)</f>
        <v>ok</v>
      </c>
      <c r="FR821" cm="1">
        <f t="array" ref="FR821:FS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821">
        <v>470</v>
      </c>
    </row>
    <row r="822" spans="2:176">
      <c r="B822" t="e" vm="1173">
        <v>#VALUE!</v>
      </c>
      <c r="C822" t="s">
        <v>17</v>
      </c>
      <c r="D822" t="s">
        <v>1969</v>
      </c>
      <c r="E822">
        <v>64</v>
      </c>
      <c r="F822">
        <v>256</v>
      </c>
      <c r="G822" t="s">
        <v>1946</v>
      </c>
      <c r="H822">
        <v>8832</v>
      </c>
      <c r="I822">
        <v>1</v>
      </c>
      <c r="J822" t="s">
        <v>2904</v>
      </c>
      <c r="CY822" t="s">
        <v>17</v>
      </c>
      <c r="CZ822" t="s">
        <v>2015</v>
      </c>
      <c r="DA822">
        <v>16</v>
      </c>
      <c r="DB822" t="str">
        <f t="shared" si="33"/>
        <v>cvm!$DF$822#</v>
      </c>
      <c r="DC822" t="str" cm="1">
        <f t="array" ref="DC822">_xlfn.LET(_xlpm.x, DF822,
         _xlpm.cellAddress, "【 cvm!" &amp; ADDRESS(ROW(cvmCpu选项表[[#This Row],[自检]]),COLUMN(cvmCpu选项表[[#This Row],[自检]])) &amp; "】",
         _xlfn.IFS(ISBLANK(_xlpm.x),   "error:右侧选项不足" &amp;  _xlpm.cellAddress,
               ISERROR(_xlpm.x),   "error:右侧选项执行失败: cvm!" &amp; _xlpm.cellAddress,
               TRUE,             "ok")
)</f>
        <v>ok</v>
      </c>
      <c r="DF822" cm="1">
        <f t="array" ref="DF822">TRANSPOSE(
_xlfn.UNIQUE(
_xlfn._xlws.FILTER(cvm表[CPU],(cvm表[地域]=cvmCpu选项表[[#This Row],[地域]])
*IF(cvmCpu选项表[[#This Row],[机型]]="",TRUE,(cvm表[机型]=cvmCpu选项表[[#This Row],[机型]]))
*IF(cvmCpu选项表[[#This Row],[内存]]="",TRUE,(cvm表[内存]=cvmCpu选项表[[#This Row],[内存]]))))
)</f>
        <v>2</v>
      </c>
      <c r="FK822" t="s">
        <v>17</v>
      </c>
      <c r="FL822" t="s">
        <v>1977</v>
      </c>
      <c r="FM822">
        <v>128</v>
      </c>
      <c r="FN822" t="str">
        <f t="shared" si="34"/>
        <v>cvm!$FR$822#</v>
      </c>
      <c r="FO822" t="str" cm="1">
        <f t="array" ref="FO822">_xlfn.LET(_xlpm.x, FR822,
         _xlpm.cellAddress, "【 cvm!" &amp; ADDRESS(ROW(cvm内存选项表[[#This Row],[自检]]),COLUMN(cvm内存选项表[[#This Row],[自检]])) &amp; "】",
         _xlfn.IFS(ISBLANK(_xlpm.x),   "error:右侧选项不足" &amp;  _xlpm.cellAddress,
               ISERROR(_xlpm.x),   "error:右侧选项执行失败: cvm!" &amp; _xlpm.cellAddress,
               TRUE,             "ok")
)</f>
        <v>ok</v>
      </c>
      <c r="FR822" cm="1">
        <f t="array" ref="FR822:FS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822">
        <v>256</v>
      </c>
    </row>
    <row r="823" spans="2:176">
      <c r="B823" t="e" vm="1174">
        <v>#VALUE!</v>
      </c>
      <c r="C823" t="s">
        <v>17</v>
      </c>
      <c r="D823" t="s">
        <v>1969</v>
      </c>
      <c r="E823">
        <v>72</v>
      </c>
      <c r="F823">
        <v>288</v>
      </c>
      <c r="G823" t="s">
        <v>2095</v>
      </c>
      <c r="H823">
        <v>9936</v>
      </c>
      <c r="I823">
        <v>1</v>
      </c>
      <c r="J823" t="s">
        <v>2905</v>
      </c>
      <c r="CY823" t="s">
        <v>17</v>
      </c>
      <c r="CZ823" t="s">
        <v>2015</v>
      </c>
      <c r="DA823">
        <v>32</v>
      </c>
      <c r="DB823" t="str">
        <f t="shared" si="33"/>
        <v>cvm!$DF$823#</v>
      </c>
      <c r="DC823" t="str" cm="1">
        <f t="array" ref="DC823">_xlfn.LET(_xlpm.x, DF823,
         _xlpm.cellAddress, "【 cvm!" &amp; ADDRESS(ROW(cvmCpu选项表[[#This Row],[自检]]),COLUMN(cvmCpu选项表[[#This Row],[自检]])) &amp; "】",
         _xlfn.IFS(ISBLANK(_xlpm.x),   "error:右侧选项不足" &amp;  _xlpm.cellAddress,
               ISERROR(_xlpm.x),   "error:右侧选项执行失败: cvm!" &amp; _xlpm.cellAddress,
               TRUE,             "ok")
)</f>
        <v>ok</v>
      </c>
      <c r="DF823" cm="1">
        <f t="array" ref="DF823">TRANSPOSE(
_xlfn.UNIQUE(
_xlfn._xlws.FILTER(cvm表[CPU],(cvm表[地域]=cvmCpu选项表[[#This Row],[地域]])
*IF(cvmCpu选项表[[#This Row],[机型]]="",TRUE,(cvm表[机型]=cvmCpu选项表[[#This Row],[机型]]))
*IF(cvmCpu选项表[[#This Row],[内存]]="",TRUE,(cvm表[内存]=cvmCpu选项表[[#This Row],[内存]]))))
)</f>
        <v>4</v>
      </c>
      <c r="FK823" t="s">
        <v>17</v>
      </c>
      <c r="FL823" t="s">
        <v>1977</v>
      </c>
      <c r="FM823">
        <v>160</v>
      </c>
      <c r="FN823" t="str">
        <f t="shared" si="34"/>
        <v>cvm!$FR$823#</v>
      </c>
      <c r="FO823" t="str" cm="1">
        <f t="array" ref="FO823">_xlfn.LET(_xlpm.x, FR823,
         _xlpm.cellAddress, "【 cvm!" &amp; ADDRESS(ROW(cvm内存选项表[[#This Row],[自检]]),COLUMN(cvm内存选项表[[#This Row],[自检]])) &amp; "】",
         _xlfn.IFS(ISBLANK(_xlpm.x),   "error:右侧选项不足" &amp;  _xlpm.cellAddress,
               ISERROR(_xlpm.x),   "error:右侧选项执行失败: cvm!" &amp; _xlpm.cellAddress,
               TRUE,             "ok")
)</f>
        <v>ok</v>
      </c>
      <c r="FR823" cm="1">
        <f t="array" ref="FR823:FS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823">
        <v>640</v>
      </c>
    </row>
    <row r="824" spans="2:176">
      <c r="B824" t="e" vm="1175">
        <v>#VALUE!</v>
      </c>
      <c r="C824" t="s">
        <v>17</v>
      </c>
      <c r="D824" t="s">
        <v>1969</v>
      </c>
      <c r="E824">
        <v>76</v>
      </c>
      <c r="F824">
        <v>320</v>
      </c>
      <c r="G824" t="s">
        <v>2322</v>
      </c>
      <c r="H824">
        <v>10856</v>
      </c>
      <c r="I824">
        <v>1</v>
      </c>
      <c r="J824" t="s">
        <v>2906</v>
      </c>
      <c r="CY824" t="s">
        <v>17</v>
      </c>
      <c r="CZ824" t="s">
        <v>2015</v>
      </c>
      <c r="DA824">
        <v>64</v>
      </c>
      <c r="DB824" t="str">
        <f t="shared" si="33"/>
        <v>cvm!$DF$824#</v>
      </c>
      <c r="DC824" t="str" cm="1">
        <f t="array" ref="DC824">_xlfn.LET(_xlpm.x, DF824,
         _xlpm.cellAddress, "【 cvm!" &amp; ADDRESS(ROW(cvmCpu选项表[[#This Row],[自检]]),COLUMN(cvmCpu选项表[[#This Row],[自检]])) &amp; "】",
         _xlfn.IFS(ISBLANK(_xlpm.x),   "error:右侧选项不足" &amp;  _xlpm.cellAddress,
               ISERROR(_xlpm.x),   "error:右侧选项执行失败: cvm!" &amp; _xlpm.cellAddress,
               TRUE,             "ok")
)</f>
        <v>ok</v>
      </c>
      <c r="DF824" cm="1">
        <f t="array" ref="DF824">TRANSPOSE(
_xlfn.UNIQUE(
_xlfn._xlws.FILTER(cvm表[CPU],(cvm表[地域]=cvmCpu选项表[[#This Row],[地域]])
*IF(cvmCpu选项表[[#This Row],[机型]]="",TRUE,(cvm表[机型]=cvmCpu选项表[[#This Row],[机型]]))
*IF(cvmCpu选项表[[#This Row],[内存]]="",TRUE,(cvm表[内存]=cvmCpu选项表[[#This Row],[内存]]))))
)</f>
        <v>8</v>
      </c>
      <c r="FK824" t="s">
        <v>17</v>
      </c>
      <c r="FL824" t="s">
        <v>1977</v>
      </c>
      <c r="FM824">
        <v>232</v>
      </c>
      <c r="FN824" t="str">
        <f t="shared" si="34"/>
        <v>cvm!$FR$824#</v>
      </c>
      <c r="FO824" t="str" cm="1">
        <f t="array" ref="FO824">_xlfn.LET(_xlpm.x, FR824,
         _xlpm.cellAddress, "【 cvm!" &amp; ADDRESS(ROW(cvm内存选项表[[#This Row],[自检]]),COLUMN(cvm内存选项表[[#This Row],[自检]])) &amp; "】",
         _xlfn.IFS(ISBLANK(_xlpm.x),   "error:右侧选项不足" &amp;  _xlpm.cellAddress,
               ISERROR(_xlpm.x),   "error:右侧选项执行失败: cvm!" &amp; _xlpm.cellAddress,
               TRUE,             "ok")
)</f>
        <v>ok</v>
      </c>
      <c r="FR824" cm="1">
        <f t="array" ref="FR824:FS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824">
        <v>940</v>
      </c>
    </row>
    <row r="825" spans="2:176">
      <c r="B825" t="e" vm="1176">
        <v>#VALUE!</v>
      </c>
      <c r="C825" t="s">
        <v>17</v>
      </c>
      <c r="D825" t="s">
        <v>1972</v>
      </c>
      <c r="E825">
        <v>8</v>
      </c>
      <c r="F825">
        <v>16</v>
      </c>
      <c r="G825" t="s">
        <v>1975</v>
      </c>
      <c r="H825">
        <v>809.6</v>
      </c>
      <c r="I825">
        <v>1</v>
      </c>
      <c r="J825" t="s">
        <v>2907</v>
      </c>
      <c r="CY825" t="s">
        <v>17</v>
      </c>
      <c r="CZ825" t="s">
        <v>2015</v>
      </c>
      <c r="DA825">
        <v>96</v>
      </c>
      <c r="DB825" t="str">
        <f t="shared" si="33"/>
        <v>cvm!$DF$825#</v>
      </c>
      <c r="DC825" t="str" cm="1">
        <f t="array" ref="DC825">_xlfn.LET(_xlpm.x, DF825,
         _xlpm.cellAddress, "【 cvm!" &amp; ADDRESS(ROW(cvmCpu选项表[[#This Row],[自检]]),COLUMN(cvmCpu选项表[[#This Row],[自检]])) &amp; "】",
         _xlfn.IFS(ISBLANK(_xlpm.x),   "error:右侧选项不足" &amp;  _xlpm.cellAddress,
               ISERROR(_xlpm.x),   "error:右侧选项执行失败: cvm!" &amp; _xlpm.cellAddress,
               TRUE,             "ok")
)</f>
        <v>ok</v>
      </c>
      <c r="DF825" cm="1">
        <f t="array" ref="DF825">TRANSPOSE(
_xlfn.UNIQUE(
_xlfn._xlws.FILTER(cvm表[CPU],(cvm表[地域]=cvmCpu选项表[[#This Row],[地域]])
*IF(cvmCpu选项表[[#This Row],[机型]]="",TRUE,(cvm表[机型]=cvmCpu选项表[[#This Row],[机型]]))
*IF(cvmCpu选项表[[#This Row],[内存]]="",TRUE,(cvm表[内存]=cvmCpu选项表[[#This Row],[内存]]))))
)</f>
        <v>12</v>
      </c>
      <c r="FK825" t="s">
        <v>17</v>
      </c>
      <c r="FL825" t="s">
        <v>1979</v>
      </c>
      <c r="FM825">
        <v>1</v>
      </c>
      <c r="FN825" t="str">
        <f t="shared" si="34"/>
        <v>cvm!$FR$825#</v>
      </c>
      <c r="FO825" t="str" cm="1">
        <f t="array" ref="FO825">_xlfn.LET(_xlpm.x, FR825,
         _xlpm.cellAddress, "【 cvm!" &amp; ADDRESS(ROW(cvm内存选项表[[#This Row],[自检]]),COLUMN(cvm内存选项表[[#This Row],[自检]])) &amp; "】",
         _xlfn.IFS(ISBLANK(_xlpm.x),   "error:右侧选项不足" &amp;  _xlpm.cellAddress,
               ISERROR(_xlpm.x),   "error:右侧选项执行失败: cvm!" &amp; _xlpm.cellAddress,
               TRUE,             "ok")
)</f>
        <v>ok</v>
      </c>
      <c r="FR825" cm="1">
        <f t="array" ref="FR825:FT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25">
        <v>2</v>
      </c>
      <c r="FT825">
        <v>4</v>
      </c>
    </row>
    <row r="826" spans="2:176">
      <c r="B826" t="e" vm="1177">
        <v>#VALUE!</v>
      </c>
      <c r="C826" t="s">
        <v>17</v>
      </c>
      <c r="D826" t="s">
        <v>1972</v>
      </c>
      <c r="E826">
        <v>8</v>
      </c>
      <c r="F826">
        <v>32</v>
      </c>
      <c r="G826" t="s">
        <v>1956</v>
      </c>
      <c r="H826">
        <v>1214.4000000000001</v>
      </c>
      <c r="I826">
        <v>1</v>
      </c>
      <c r="J826" t="s">
        <v>2908</v>
      </c>
      <c r="CY826" t="s">
        <v>17</v>
      </c>
      <c r="CZ826" t="s">
        <v>2015</v>
      </c>
      <c r="DA826">
        <v>128</v>
      </c>
      <c r="DB826" t="str">
        <f t="shared" si="33"/>
        <v>cvm!$DF$826#</v>
      </c>
      <c r="DC826" t="str" cm="1">
        <f t="array" ref="DC826">_xlfn.LET(_xlpm.x, DF826,
         _xlpm.cellAddress, "【 cvm!" &amp; ADDRESS(ROW(cvmCpu选项表[[#This Row],[自检]]),COLUMN(cvmCpu选项表[[#This Row],[自检]])) &amp; "】",
         _xlfn.IFS(ISBLANK(_xlpm.x),   "error:右侧选项不足" &amp;  _xlpm.cellAddress,
               ISERROR(_xlpm.x),   "error:右侧选项执行失败: cvm!" &amp; _xlpm.cellAddress,
               TRUE,             "ok")
)</f>
        <v>ok</v>
      </c>
      <c r="DF826" cm="1">
        <f t="array" ref="DF826">TRANSPOSE(
_xlfn.UNIQUE(
_xlfn._xlws.FILTER(cvm表[CPU],(cvm表[地域]=cvmCpu选项表[[#This Row],[地域]])
*IF(cvmCpu选项表[[#This Row],[机型]]="",TRUE,(cvm表[机型]=cvmCpu选项表[[#This Row],[机型]]))
*IF(cvmCpu选项表[[#This Row],[内存]]="",TRUE,(cvm表[内存]=cvmCpu选项表[[#This Row],[内存]]))))
)</f>
        <v>16</v>
      </c>
      <c r="FK826" t="s">
        <v>17</v>
      </c>
      <c r="FL826" t="s">
        <v>1979</v>
      </c>
      <c r="FM826">
        <v>2</v>
      </c>
      <c r="FN826" t="str">
        <f t="shared" si="34"/>
        <v>cvm!$FR$826#</v>
      </c>
      <c r="FO826" t="str" cm="1">
        <f t="array" ref="FO826">_xlfn.LET(_xlpm.x, FR826,
         _xlpm.cellAddress, "【 cvm!" &amp; ADDRESS(ROW(cvm内存选项表[[#This Row],[自检]]),COLUMN(cvm内存选项表[[#This Row],[自检]])) &amp; "】",
         _xlfn.IFS(ISBLANK(_xlpm.x),   "error:右侧选项不足" &amp;  _xlpm.cellAddress,
               ISERROR(_xlpm.x),   "error:右侧选项执行失败: cvm!" &amp; _xlpm.cellAddress,
               TRUE,             "ok")
)</f>
        <v>ok</v>
      </c>
      <c r="FR826" cm="1">
        <f t="array" ref="FR826:FS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26">
        <v>8</v>
      </c>
    </row>
    <row r="827" spans="2:176">
      <c r="B827" t="e" vm="1178">
        <v>#VALUE!</v>
      </c>
      <c r="C827" t="s">
        <v>17</v>
      </c>
      <c r="D827" t="s">
        <v>1972</v>
      </c>
      <c r="E827">
        <v>16</v>
      </c>
      <c r="F827">
        <v>64</v>
      </c>
      <c r="G827" t="s">
        <v>1942</v>
      </c>
      <c r="H827">
        <v>2428.8000000000002</v>
      </c>
      <c r="I827">
        <v>1</v>
      </c>
      <c r="J827" t="s">
        <v>2909</v>
      </c>
      <c r="CY827" t="s">
        <v>17</v>
      </c>
      <c r="CZ827" t="s">
        <v>2015</v>
      </c>
      <c r="DA827">
        <v>192</v>
      </c>
      <c r="DB827" t="str">
        <f t="shared" si="33"/>
        <v>cvm!$DF$827#</v>
      </c>
      <c r="DC827" t="str" cm="1">
        <f t="array" ref="DC827">_xlfn.LET(_xlpm.x, DF827,
         _xlpm.cellAddress, "【 cvm!" &amp; ADDRESS(ROW(cvmCpu选项表[[#This Row],[自检]]),COLUMN(cvmCpu选项表[[#This Row],[自检]])) &amp; "】",
         _xlfn.IFS(ISBLANK(_xlpm.x),   "error:右侧选项不足" &amp;  _xlpm.cellAddress,
               ISERROR(_xlpm.x),   "error:右侧选项执行失败: cvm!" &amp; _xlpm.cellAddress,
               TRUE,             "ok")
)</f>
        <v>ok</v>
      </c>
      <c r="DF827" cm="1">
        <f t="array" ref="DF827">TRANSPOSE(
_xlfn.UNIQUE(
_xlfn._xlws.FILTER(cvm表[CPU],(cvm表[地域]=cvmCpu选项表[[#This Row],[地域]])
*IF(cvmCpu选项表[[#This Row],[机型]]="",TRUE,(cvm表[机型]=cvmCpu选项表[[#This Row],[机型]]))
*IF(cvmCpu选项表[[#This Row],[内存]]="",TRUE,(cvm表[内存]=cvmCpu选项表[[#This Row],[内存]]))))
)</f>
        <v>24</v>
      </c>
      <c r="FK827" t="s">
        <v>17</v>
      </c>
      <c r="FL827" t="s">
        <v>1979</v>
      </c>
      <c r="FM827">
        <v>4</v>
      </c>
      <c r="FN827" t="str">
        <f t="shared" si="34"/>
        <v>cvm!$FR$827#</v>
      </c>
      <c r="FO827" t="str" cm="1">
        <f t="array" ref="FO827">_xlfn.LET(_xlpm.x, FR827,
         _xlpm.cellAddress, "【 cvm!" &amp; ADDRESS(ROW(cvm内存选项表[[#This Row],[自检]]),COLUMN(cvm内存选项表[[#This Row],[自检]])) &amp; "】",
         _xlfn.IFS(ISBLANK(_xlpm.x),   "error:右侧选项不足" &amp;  _xlpm.cellAddress,
               ISERROR(_xlpm.x),   "error:右侧选项执行失败: cvm!" &amp; _xlpm.cellAddress,
               TRUE,             "ok")
)</f>
        <v>ok</v>
      </c>
      <c r="FR827" cm="1">
        <f t="array" ref="FR827:FS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27">
        <v>16</v>
      </c>
    </row>
    <row r="828" spans="2:176">
      <c r="B828" t="e" vm="1179">
        <v>#VALUE!</v>
      </c>
      <c r="C828" t="s">
        <v>17</v>
      </c>
      <c r="D828" t="s">
        <v>1972</v>
      </c>
      <c r="E828">
        <v>16</v>
      </c>
      <c r="F828">
        <v>32</v>
      </c>
      <c r="G828" t="s">
        <v>1980</v>
      </c>
      <c r="H828">
        <v>1619.2</v>
      </c>
      <c r="I828">
        <v>1</v>
      </c>
      <c r="J828" t="s">
        <v>2910</v>
      </c>
      <c r="CY828" t="s">
        <v>17</v>
      </c>
      <c r="CZ828" t="s">
        <v>2015</v>
      </c>
      <c r="DA828">
        <v>256</v>
      </c>
      <c r="DB828" t="str">
        <f t="shared" si="33"/>
        <v>cvm!$DF$828#</v>
      </c>
      <c r="DC828" t="str" cm="1">
        <f t="array" ref="DC828">_xlfn.LET(_xlpm.x, DF828,
         _xlpm.cellAddress, "【 cvm!" &amp; ADDRESS(ROW(cvmCpu选项表[[#This Row],[自检]]),COLUMN(cvmCpu选项表[[#This Row],[自检]])) &amp; "】",
         _xlfn.IFS(ISBLANK(_xlpm.x),   "error:右侧选项不足" &amp;  _xlpm.cellAddress,
               ISERROR(_xlpm.x),   "error:右侧选项执行失败: cvm!" &amp; _xlpm.cellAddress,
               TRUE,             "ok")
)</f>
        <v>ok</v>
      </c>
      <c r="DF828" cm="1">
        <f t="array" ref="DF828">TRANSPOSE(
_xlfn.UNIQUE(
_xlfn._xlws.FILTER(cvm表[CPU],(cvm表[地域]=cvmCpu选项表[[#This Row],[地域]])
*IF(cvmCpu选项表[[#This Row],[机型]]="",TRUE,(cvm表[机型]=cvmCpu选项表[[#This Row],[机型]]))
*IF(cvmCpu选项表[[#This Row],[内存]]="",TRUE,(cvm表[内存]=cvmCpu选项表[[#This Row],[内存]]))))
)</f>
        <v>32</v>
      </c>
      <c r="FK828" t="s">
        <v>17</v>
      </c>
      <c r="FL828" t="s">
        <v>1979</v>
      </c>
      <c r="FM828">
        <v>8</v>
      </c>
      <c r="FN828" t="str">
        <f t="shared" si="34"/>
        <v>cvm!$FR$828#</v>
      </c>
      <c r="FO828" t="str" cm="1">
        <f t="array" ref="FO828">_xlfn.LET(_xlpm.x, FR828,
         _xlpm.cellAddress, "【 cvm!" &amp; ADDRESS(ROW(cvm内存选项表[[#This Row],[自检]]),COLUMN(cvm内存选项表[[#This Row],[自检]])) &amp; "】",
         _xlfn.IFS(ISBLANK(_xlpm.x),   "error:右侧选项不足" &amp;  _xlpm.cellAddress,
               ISERROR(_xlpm.x),   "error:右侧选项执行失败: cvm!" &amp; _xlpm.cellAddress,
               TRUE,             "ok")
)</f>
        <v>ok</v>
      </c>
      <c r="FR828" cm="1">
        <f t="array" ref="FR828:FS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28">
        <v>32</v>
      </c>
    </row>
    <row r="829" spans="2:176">
      <c r="B829" t="e" vm="1180">
        <v>#VALUE!</v>
      </c>
      <c r="C829" t="s">
        <v>17</v>
      </c>
      <c r="D829" t="s">
        <v>1972</v>
      </c>
      <c r="E829">
        <v>32</v>
      </c>
      <c r="F829">
        <v>64</v>
      </c>
      <c r="G829" t="s">
        <v>1985</v>
      </c>
      <c r="H829">
        <v>3238.4</v>
      </c>
      <c r="I829">
        <v>1</v>
      </c>
      <c r="J829" t="s">
        <v>2911</v>
      </c>
      <c r="CY829" t="s">
        <v>17</v>
      </c>
      <c r="CZ829" t="s">
        <v>2015</v>
      </c>
      <c r="DA829">
        <v>384</v>
      </c>
      <c r="DB829" t="str">
        <f t="shared" si="33"/>
        <v>cvm!$DF$829#</v>
      </c>
      <c r="DC829" t="str" cm="1">
        <f t="array" ref="DC829">_xlfn.LET(_xlpm.x, DF829,
         _xlpm.cellAddress, "【 cvm!" &amp; ADDRESS(ROW(cvmCpu选项表[[#This Row],[自检]]),COLUMN(cvmCpu选项表[[#This Row],[自检]])) &amp; "】",
         _xlfn.IFS(ISBLANK(_xlpm.x),   "error:右侧选项不足" &amp;  _xlpm.cellAddress,
               ISERROR(_xlpm.x),   "error:右侧选项执行失败: cvm!" &amp; _xlpm.cellAddress,
               TRUE,             "ok")
)</f>
        <v>ok</v>
      </c>
      <c r="DF829" cm="1">
        <f t="array" ref="DF829">TRANSPOSE(
_xlfn.UNIQUE(
_xlfn._xlws.FILTER(cvm表[CPU],(cvm表[地域]=cvmCpu选项表[[#This Row],[地域]])
*IF(cvmCpu选项表[[#This Row],[机型]]="",TRUE,(cvm表[机型]=cvmCpu选项表[[#This Row],[机型]]))
*IF(cvmCpu选项表[[#This Row],[内存]]="",TRUE,(cvm表[内存]=cvmCpu选项表[[#This Row],[内存]]))))
)</f>
        <v>48</v>
      </c>
      <c r="FK829" t="s">
        <v>17</v>
      </c>
      <c r="FL829" t="s">
        <v>1979</v>
      </c>
      <c r="FM829">
        <v>16</v>
      </c>
      <c r="FN829" t="str">
        <f t="shared" si="34"/>
        <v>cvm!$FR$829#</v>
      </c>
      <c r="FO829" t="str" cm="1">
        <f t="array" ref="FO829">_xlfn.LET(_xlpm.x, FR829,
         _xlpm.cellAddress, "【 cvm!" &amp; ADDRESS(ROW(cvm内存选项表[[#This Row],[自检]]),COLUMN(cvm内存选项表[[#This Row],[自检]])) &amp; "】",
         _xlfn.IFS(ISBLANK(_xlpm.x),   "error:右侧选项不足" &amp;  _xlpm.cellAddress,
               ISERROR(_xlpm.x),   "error:右侧选项执行失败: cvm!" &amp; _xlpm.cellAddress,
               TRUE,             "ok")
)</f>
        <v>ok</v>
      </c>
      <c r="FR829" cm="1">
        <f t="array" ref="FR829:FS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29">
        <v>64</v>
      </c>
    </row>
    <row r="830" spans="2:176">
      <c r="B830" t="e" vm="1181">
        <v>#VALUE!</v>
      </c>
      <c r="C830" t="s">
        <v>17</v>
      </c>
      <c r="D830" t="s">
        <v>1972</v>
      </c>
      <c r="E830">
        <v>32</v>
      </c>
      <c r="F830">
        <v>128</v>
      </c>
      <c r="G830" t="s">
        <v>1944</v>
      </c>
      <c r="H830">
        <v>4857.6000000000004</v>
      </c>
      <c r="I830">
        <v>1</v>
      </c>
      <c r="J830" t="s">
        <v>2912</v>
      </c>
      <c r="CY830" t="s">
        <v>17</v>
      </c>
      <c r="CZ830" t="s">
        <v>2015</v>
      </c>
      <c r="DA830">
        <v>448</v>
      </c>
      <c r="DB830" t="str">
        <f t="shared" si="33"/>
        <v>cvm!$DF$830#</v>
      </c>
      <c r="DC830" t="str" cm="1">
        <f t="array" ref="DC830">_xlfn.LET(_xlpm.x, DF830,
         _xlpm.cellAddress, "【 cvm!" &amp; ADDRESS(ROW(cvmCpu选项表[[#This Row],[自检]]),COLUMN(cvmCpu选项表[[#This Row],[自检]])) &amp; "】",
         _xlfn.IFS(ISBLANK(_xlpm.x),   "error:右侧选项不足" &amp;  _xlpm.cellAddress,
               ISERROR(_xlpm.x),   "error:右侧选项执行失败: cvm!" &amp; _xlpm.cellAddress,
               TRUE,             "ok")
)</f>
        <v>ok</v>
      </c>
      <c r="DF830" cm="1">
        <f t="array" ref="DF830">TRANSPOSE(
_xlfn.UNIQUE(
_xlfn._xlws.FILTER(cvm表[CPU],(cvm表[地域]=cvmCpu选项表[[#This Row],[地域]])
*IF(cvmCpu选项表[[#This Row],[机型]]="",TRUE,(cvm表[机型]=cvmCpu选项表[[#This Row],[机型]]))
*IF(cvmCpu选项表[[#This Row],[内存]]="",TRUE,(cvm表[内存]=cvmCpu选项表[[#This Row],[内存]]))))
)</f>
        <v>56</v>
      </c>
      <c r="FK830" t="s">
        <v>17</v>
      </c>
      <c r="FL830" t="s">
        <v>1979</v>
      </c>
      <c r="FM830">
        <v>32</v>
      </c>
      <c r="FN830" t="str">
        <f t="shared" si="34"/>
        <v>cvm!$FR$830#</v>
      </c>
      <c r="FO830" t="str" cm="1">
        <f t="array" ref="FO830">_xlfn.LET(_xlpm.x, FR830,
         _xlpm.cellAddress, "【 cvm!" &amp; ADDRESS(ROW(cvm内存选项表[[#This Row],[自检]]),COLUMN(cvm内存选项表[[#This Row],[自检]])) &amp; "】",
         _xlfn.IFS(ISBLANK(_xlpm.x),   "error:右侧选项不足" &amp;  _xlpm.cellAddress,
               ISERROR(_xlpm.x),   "error:右侧选项执行失败: cvm!" &amp; _xlpm.cellAddress,
               TRUE,             "ok")
)</f>
        <v>ok</v>
      </c>
      <c r="FR830" cm="1">
        <f t="array" ref="FR830:FS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30">
        <v>128</v>
      </c>
    </row>
    <row r="831" spans="2:176">
      <c r="B831" t="e" vm="1182">
        <v>#VALUE!</v>
      </c>
      <c r="C831" t="s">
        <v>17</v>
      </c>
      <c r="D831" t="s">
        <v>1972</v>
      </c>
      <c r="E831">
        <v>68</v>
      </c>
      <c r="F831">
        <v>316</v>
      </c>
      <c r="G831" t="s">
        <v>2104</v>
      </c>
      <c r="H831">
        <v>11435.6</v>
      </c>
      <c r="I831">
        <v>1</v>
      </c>
      <c r="J831" t="s">
        <v>2913</v>
      </c>
      <c r="CY831" t="s">
        <v>17</v>
      </c>
      <c r="CZ831" t="s">
        <v>2019</v>
      </c>
      <c r="DA831">
        <v>96</v>
      </c>
      <c r="DB831" t="str">
        <f t="shared" si="33"/>
        <v>cvm!$DF$831#</v>
      </c>
      <c r="DC831" t="str" cm="1">
        <f t="array" ref="DC831">_xlfn.LET(_xlpm.x, DF831,
         _xlpm.cellAddress, "【 cvm!" &amp; ADDRESS(ROW(cvmCpu选项表[[#This Row],[自检]]),COLUMN(cvmCpu选项表[[#This Row],[自检]])) &amp; "】",
         _xlfn.IFS(ISBLANK(_xlpm.x),   "error:右侧选项不足" &amp;  _xlpm.cellAddress,
               ISERROR(_xlpm.x),   "error:右侧选项执行失败: cvm!" &amp; _xlpm.cellAddress,
               TRUE,             "ok")
)</f>
        <v>ok</v>
      </c>
      <c r="DF831" cm="1">
        <f t="array" ref="DF831">TRANSPOSE(
_xlfn.UNIQUE(
_xlfn._xlws.FILTER(cvm表[CPU],(cvm表[地域]=cvmCpu选项表[[#This Row],[地域]])
*IF(cvmCpu选项表[[#This Row],[机型]]="",TRUE,(cvm表[机型]=cvmCpu选项表[[#This Row],[机型]]))
*IF(cvmCpu选项表[[#This Row],[内存]]="",TRUE,(cvm表[内存]=cvmCpu选项表[[#This Row],[内存]]))))
)</f>
        <v>16</v>
      </c>
      <c r="FK831" t="s">
        <v>17</v>
      </c>
      <c r="FL831" t="s">
        <v>1979</v>
      </c>
      <c r="FM831">
        <v>48</v>
      </c>
      <c r="FN831" t="str">
        <f t="shared" si="34"/>
        <v>cvm!$FR$831#</v>
      </c>
      <c r="FO831" t="str" cm="1">
        <f t="array" ref="FO831">_xlfn.LET(_xlpm.x, FR831,
         _xlpm.cellAddress, "【 cvm!" &amp; ADDRESS(ROW(cvm内存选项表[[#This Row],[自检]]),COLUMN(cvm内存选项表[[#This Row],[自检]])) &amp; "】",
         _xlfn.IFS(ISBLANK(_xlpm.x),   "error:右侧选项不足" &amp;  _xlpm.cellAddress,
               ISERROR(_xlpm.x),   "error:右侧选项执行失败: cvm!" &amp; _xlpm.cellAddress,
               TRUE,             "ok")
)</f>
        <v>ok</v>
      </c>
      <c r="FR831" cm="1">
        <f t="array" ref="FR831:FS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31">
        <v>192</v>
      </c>
    </row>
    <row r="832" spans="2:176">
      <c r="B832" t="e" vm="1183">
        <v>#VALUE!</v>
      </c>
      <c r="C832" t="s">
        <v>17</v>
      </c>
      <c r="D832" t="s">
        <v>1974</v>
      </c>
      <c r="E832">
        <v>80</v>
      </c>
      <c r="F832">
        <v>384</v>
      </c>
      <c r="G832" t="s">
        <v>2106</v>
      </c>
      <c r="H832">
        <v>14096</v>
      </c>
      <c r="I832">
        <v>1</v>
      </c>
      <c r="J832" t="s">
        <v>2914</v>
      </c>
      <c r="CY832" t="s">
        <v>17</v>
      </c>
      <c r="CZ832" t="s">
        <v>2019</v>
      </c>
      <c r="DA832">
        <v>192</v>
      </c>
      <c r="DB832" t="str">
        <f t="shared" si="33"/>
        <v>cvm!$DF$832#</v>
      </c>
      <c r="DC832" t="str" cm="1">
        <f t="array" ref="DC832">_xlfn.LET(_xlpm.x, DF832,
         _xlpm.cellAddress, "【 cvm!" &amp; ADDRESS(ROW(cvmCpu选项表[[#This Row],[自检]]),COLUMN(cvmCpu选项表[[#This Row],[自检]])) &amp; "】",
         _xlfn.IFS(ISBLANK(_xlpm.x),   "error:右侧选项不足" &amp;  _xlpm.cellAddress,
               ISERROR(_xlpm.x),   "error:右侧选项执行失败: cvm!" &amp; _xlpm.cellAddress,
               TRUE,             "ok")
)</f>
        <v>ok</v>
      </c>
      <c r="DF832" cm="1">
        <f t="array" ref="DF832">TRANSPOSE(
_xlfn.UNIQUE(
_xlfn._xlws.FILTER(cvm表[CPU],(cvm表[地域]=cvmCpu选项表[[#This Row],[地域]])
*IF(cvmCpu选项表[[#This Row],[机型]]="",TRUE,(cvm表[机型]=cvmCpu选项表[[#This Row],[机型]]))
*IF(cvmCpu选项表[[#This Row],[内存]]="",TRUE,(cvm表[内存]=cvmCpu选项表[[#This Row],[内存]]))))
)</f>
        <v>32</v>
      </c>
      <c r="FK832" t="s">
        <v>17</v>
      </c>
      <c r="FL832" t="s">
        <v>1979</v>
      </c>
      <c r="FM832">
        <v>64</v>
      </c>
      <c r="FN832" t="str">
        <f t="shared" si="34"/>
        <v>cvm!$FR$832#</v>
      </c>
      <c r="FO832" t="str" cm="1">
        <f t="array" ref="FO832">_xlfn.LET(_xlpm.x, FR832,
         _xlpm.cellAddress, "【 cvm!" &amp; ADDRESS(ROW(cvm内存选项表[[#This Row],[自检]]),COLUMN(cvm内存选项表[[#This Row],[自检]])) &amp; "】",
         _xlfn.IFS(ISBLANK(_xlpm.x),   "error:右侧选项不足" &amp;  _xlpm.cellAddress,
               ISERROR(_xlpm.x),   "error:右侧选项执行失败: cvm!" &amp; _xlpm.cellAddress,
               TRUE,             "ok")
)</f>
        <v>ok</v>
      </c>
      <c r="FR832" cm="1">
        <f t="array" ref="FR832:FS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32">
        <v>256</v>
      </c>
    </row>
    <row r="833" spans="2:176">
      <c r="B833" t="e" vm="1184">
        <v>#VALUE!</v>
      </c>
      <c r="C833" t="s">
        <v>17</v>
      </c>
      <c r="D833" t="s">
        <v>1977</v>
      </c>
      <c r="E833">
        <v>1</v>
      </c>
      <c r="F833">
        <v>1</v>
      </c>
      <c r="G833" t="s">
        <v>2108</v>
      </c>
      <c r="H833">
        <v>29</v>
      </c>
      <c r="I833">
        <v>1</v>
      </c>
      <c r="J833" t="s">
        <v>2915</v>
      </c>
      <c r="CY833" t="s">
        <v>17</v>
      </c>
      <c r="CZ833" t="s">
        <v>2019</v>
      </c>
      <c r="DA833">
        <v>474</v>
      </c>
      <c r="DB833" t="str">
        <f t="shared" si="33"/>
        <v>cvm!$DF$833#</v>
      </c>
      <c r="DC833" t="str" cm="1">
        <f t="array" ref="DC833">_xlfn.LET(_xlpm.x, DF833,
         _xlpm.cellAddress, "【 cvm!" &amp; ADDRESS(ROW(cvmCpu选项表[[#This Row],[自检]]),COLUMN(cvmCpu选项表[[#This Row],[自检]])) &amp; "】",
         _xlfn.IFS(ISBLANK(_xlpm.x),   "error:右侧选项不足" &amp;  _xlpm.cellAddress,
               ISERROR(_xlpm.x),   "error:右侧选项执行失败: cvm!" &amp; _xlpm.cellAddress,
               TRUE,             "ok")
)</f>
        <v>ok</v>
      </c>
      <c r="DF833" cm="1">
        <f t="array" ref="DF833">TRANSPOSE(
_xlfn.UNIQUE(
_xlfn._xlws.FILTER(cvm表[CPU],(cvm表[地域]=cvmCpu选项表[[#This Row],[地域]])
*IF(cvmCpu选项表[[#This Row],[机型]]="",TRUE,(cvm表[机型]=cvmCpu选项表[[#This Row],[机型]]))
*IF(cvmCpu选项表[[#This Row],[内存]]="",TRUE,(cvm表[内存]=cvmCpu选项表[[#This Row],[内存]]))))
)</f>
        <v>82</v>
      </c>
      <c r="FK833" t="s">
        <v>17</v>
      </c>
      <c r="FL833" t="s">
        <v>1979</v>
      </c>
      <c r="FM833">
        <v>80</v>
      </c>
      <c r="FN833" t="str">
        <f t="shared" si="34"/>
        <v>cvm!$FR$833#</v>
      </c>
      <c r="FO833" t="str" cm="1">
        <f t="array" ref="FO833">_xlfn.LET(_xlpm.x, FR833,
         _xlpm.cellAddress, "【 cvm!" &amp; ADDRESS(ROW(cvm内存选项表[[#This Row],[自检]]),COLUMN(cvm内存选项表[[#This Row],[自检]])) &amp; "】",
         _xlfn.IFS(ISBLANK(_xlpm.x),   "error:右侧选项不足" &amp;  _xlpm.cellAddress,
               ISERROR(_xlpm.x),   "error:右侧选项执行失败: cvm!" &amp; _xlpm.cellAddress,
               TRUE,             "ok")
)</f>
        <v>ok</v>
      </c>
      <c r="FR833" cm="1">
        <f t="array" ref="FR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76">
      <c r="B834" t="e" vm="1185">
        <v>#VALUE!</v>
      </c>
      <c r="C834" t="s">
        <v>17</v>
      </c>
      <c r="D834" t="s">
        <v>1977</v>
      </c>
      <c r="E834">
        <v>1</v>
      </c>
      <c r="F834">
        <v>4</v>
      </c>
      <c r="G834" t="s">
        <v>2110</v>
      </c>
      <c r="H834">
        <v>105.6</v>
      </c>
      <c r="I834">
        <v>1</v>
      </c>
      <c r="J834" t="s">
        <v>2916</v>
      </c>
      <c r="CY834" t="s">
        <v>17</v>
      </c>
      <c r="CZ834" t="s">
        <v>2019</v>
      </c>
      <c r="DA834">
        <v>948</v>
      </c>
      <c r="DB834" t="str">
        <f t="shared" ref="DB834:DB897" si="35">"cvm!"&amp;ADDRESS(ROW(DF834),COLUMN(DF834)) &amp; "#"</f>
        <v>cvm!$DF$834#</v>
      </c>
      <c r="DC834" t="str" cm="1">
        <f t="array" ref="DC834">_xlfn.LET(_xlpm.x, DF834,
         _xlpm.cellAddress, "【 cvm!" &amp; ADDRESS(ROW(cvmCpu选项表[[#This Row],[自检]]),COLUMN(cvmCpu选项表[[#This Row],[自检]])) &amp; "】",
         _xlfn.IFS(ISBLANK(_xlpm.x),   "error:右侧选项不足" &amp;  _xlpm.cellAddress,
               ISERROR(_xlpm.x),   "error:右侧选项执行失败: cvm!" &amp; _xlpm.cellAddress,
               TRUE,             "ok")
)</f>
        <v>ok</v>
      </c>
      <c r="DF834" cm="1">
        <f t="array" ref="DF834">TRANSPOSE(
_xlfn.UNIQUE(
_xlfn._xlws.FILTER(cvm表[CPU],(cvm表[地域]=cvmCpu选项表[[#This Row],[地域]])
*IF(cvmCpu选项表[[#This Row],[机型]]="",TRUE,(cvm表[机型]=cvmCpu选项表[[#This Row],[机型]]))
*IF(cvmCpu选项表[[#This Row],[内存]]="",TRUE,(cvm表[内存]=cvmCpu选项表[[#This Row],[内存]]))))
)</f>
        <v>164</v>
      </c>
      <c r="FK834" t="s">
        <v>17</v>
      </c>
      <c r="FL834" t="s">
        <v>1979</v>
      </c>
      <c r="FM834">
        <v>90</v>
      </c>
      <c r="FN834" t="str">
        <f t="shared" ref="FN834:FN897" si="36">"cvm!"&amp;ADDRESS(ROW(FR834),COLUMN(FR834)) &amp; "#"</f>
        <v>cvm!$FR$834#</v>
      </c>
      <c r="FO834" t="str" cm="1">
        <f t="array" ref="FO834">_xlfn.LET(_xlpm.x, FR834,
         _xlpm.cellAddress, "【 cvm!" &amp; ADDRESS(ROW(cvm内存选项表[[#This Row],[自检]]),COLUMN(cvm内存选项表[[#This Row],[自检]])) &amp; "】",
         _xlfn.IFS(ISBLANK(_xlpm.x),   "error:右侧选项不足" &amp;  _xlpm.cellAddress,
               ISERROR(_xlpm.x),   "error:右侧选项执行失败: cvm!" &amp; _xlpm.cellAddress,
               TRUE,             "ok")
)</f>
        <v>ok</v>
      </c>
      <c r="FR834" cm="1">
        <f t="array" ref="FR834:FS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834">
        <v>480</v>
      </c>
    </row>
    <row r="835" spans="2:176">
      <c r="B835" t="e" vm="1186">
        <v>#VALUE!</v>
      </c>
      <c r="C835" t="s">
        <v>17</v>
      </c>
      <c r="D835" t="s">
        <v>1977</v>
      </c>
      <c r="E835">
        <v>1</v>
      </c>
      <c r="F835">
        <v>2</v>
      </c>
      <c r="G835" t="s">
        <v>2071</v>
      </c>
      <c r="H835">
        <v>32</v>
      </c>
      <c r="I835">
        <v>1</v>
      </c>
      <c r="J835" t="s">
        <v>2917</v>
      </c>
      <c r="CY835" t="s">
        <v>17</v>
      </c>
      <c r="CZ835" t="s">
        <v>2021</v>
      </c>
      <c r="DA835">
        <v>56</v>
      </c>
      <c r="DB835" t="str">
        <f t="shared" si="35"/>
        <v>cvm!$DF$835#</v>
      </c>
      <c r="DC835" t="str" cm="1">
        <f t="array" ref="DC835">_xlfn.LET(_xlpm.x, DF835,
         _xlpm.cellAddress, "【 cvm!" &amp; ADDRESS(ROW(cvmCpu选项表[[#This Row],[自检]]),COLUMN(cvmCpu选项表[[#This Row],[自检]])) &amp; "】",
         _xlfn.IFS(ISBLANK(_xlpm.x),   "error:右侧选项不足" &amp;  _xlpm.cellAddress,
               ISERROR(_xlpm.x),   "error:右侧选项执行失败: cvm!" &amp; _xlpm.cellAddress,
               TRUE,             "ok")
)</f>
        <v>ok</v>
      </c>
      <c r="DF835" cm="1">
        <f t="array" ref="DF835">TRANSPOSE(
_xlfn.UNIQUE(
_xlfn._xlws.FILTER(cvm表[CPU],(cvm表[地域]=cvmCpu选项表[[#This Row],[地域]])
*IF(cvmCpu选项表[[#This Row],[机型]]="",TRUE,(cvm表[机型]=cvmCpu选项表[[#This Row],[机型]]))
*IF(cvmCpu选项表[[#This Row],[内存]]="",TRUE,(cvm表[内存]=cvmCpu选项表[[#This Row],[内存]]))))
)</f>
        <v>6</v>
      </c>
      <c r="FK835" t="s">
        <v>17</v>
      </c>
      <c r="FL835" t="s">
        <v>1979</v>
      </c>
      <c r="FM835">
        <v>128</v>
      </c>
      <c r="FN835" t="str">
        <f t="shared" si="36"/>
        <v>cvm!$FR$835#</v>
      </c>
      <c r="FO835" t="str" cm="1">
        <f t="array" ref="FO835">_xlfn.LET(_xlpm.x, FR835,
         _xlpm.cellAddress, "【 cvm!" &amp; ADDRESS(ROW(cvm内存选项表[[#This Row],[自检]]),COLUMN(cvm内存选项表[[#This Row],[自检]])) &amp; "】",
         _xlfn.IFS(ISBLANK(_xlpm.x),   "error:右侧选项不足" &amp;  _xlpm.cellAddress,
               ISERROR(_xlpm.x),   "error:右侧选项执行失败: cvm!" &amp; _xlpm.cellAddress,
               TRUE,             "ok")
)</f>
        <v>ok</v>
      </c>
      <c r="FR835" cm="1">
        <f t="array" ref="FR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76">
      <c r="B836" t="e" vm="1187">
        <v>#VALUE!</v>
      </c>
      <c r="C836" t="s">
        <v>17</v>
      </c>
      <c r="D836" t="s">
        <v>1977</v>
      </c>
      <c r="E836">
        <v>2</v>
      </c>
      <c r="F836">
        <v>4</v>
      </c>
      <c r="G836" t="s">
        <v>2074</v>
      </c>
      <c r="H836">
        <v>120</v>
      </c>
      <c r="I836">
        <v>1</v>
      </c>
      <c r="J836" t="s">
        <v>2918</v>
      </c>
      <c r="CY836" t="s">
        <v>17</v>
      </c>
      <c r="CZ836" t="s">
        <v>2021</v>
      </c>
      <c r="DA836">
        <v>112</v>
      </c>
      <c r="DB836" t="str">
        <f t="shared" si="35"/>
        <v>cvm!$DF$836#</v>
      </c>
      <c r="DC836" t="str" cm="1">
        <f t="array" ref="DC836">_xlfn.LET(_xlpm.x, DF836,
         _xlpm.cellAddress, "【 cvm!" &amp; ADDRESS(ROW(cvmCpu选项表[[#This Row],[自检]]),COLUMN(cvmCpu选项表[[#This Row],[自检]])) &amp; "】",
         _xlfn.IFS(ISBLANK(_xlpm.x),   "error:右侧选项不足" &amp;  _xlpm.cellAddress,
               ISERROR(_xlpm.x),   "error:右侧选项执行失败: cvm!" &amp; _xlpm.cellAddress,
               TRUE,             "ok")
)</f>
        <v>ok</v>
      </c>
      <c r="DF836" cm="1">
        <f t="array" ref="DF836">TRANSPOSE(
_xlfn.UNIQUE(
_xlfn._xlws.FILTER(cvm表[CPU],(cvm表[地域]=cvmCpu选项表[[#This Row],[地域]])
*IF(cvmCpu选项表[[#This Row],[机型]]="",TRUE,(cvm表[机型]=cvmCpu选项表[[#This Row],[机型]]))
*IF(cvmCpu选项表[[#This Row],[内存]]="",TRUE,(cvm表[内存]=cvmCpu选项表[[#This Row],[内存]]))))
)</f>
        <v>14</v>
      </c>
      <c r="FK836" t="s">
        <v>17</v>
      </c>
      <c r="FL836" t="s">
        <v>1979</v>
      </c>
      <c r="FM836">
        <v>160</v>
      </c>
      <c r="FN836" t="str">
        <f t="shared" si="36"/>
        <v>cvm!$FR$836#</v>
      </c>
      <c r="FO836" t="str" cm="1">
        <f t="array" ref="FO836">_xlfn.LET(_xlpm.x, FR836,
         _xlpm.cellAddress, "【 cvm!" &amp; ADDRESS(ROW(cvm内存选项表[[#This Row],[自检]]),COLUMN(cvm内存选项表[[#This Row],[自检]])) &amp; "】",
         _xlfn.IFS(ISBLANK(_xlpm.x),   "error:右侧选项不足" &amp;  _xlpm.cellAddress,
               ISERROR(_xlpm.x),   "error:右侧选项执行失败: cvm!" &amp; _xlpm.cellAddress,
               TRUE,             "ok")
)</f>
        <v>ok</v>
      </c>
      <c r="FR836" cm="1">
        <f t="array" ref="FR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76">
      <c r="B837" t="e" vm="1188">
        <v>#VALUE!</v>
      </c>
      <c r="C837" t="s">
        <v>17</v>
      </c>
      <c r="D837" t="s">
        <v>1977</v>
      </c>
      <c r="E837">
        <v>2</v>
      </c>
      <c r="F837">
        <v>8</v>
      </c>
      <c r="G837" t="s">
        <v>2114</v>
      </c>
      <c r="H837">
        <v>211.2</v>
      </c>
      <c r="I837">
        <v>1</v>
      </c>
      <c r="J837" t="s">
        <v>2919</v>
      </c>
      <c r="CY837" t="s">
        <v>17</v>
      </c>
      <c r="CZ837" t="s">
        <v>2021</v>
      </c>
      <c r="DA837">
        <v>224</v>
      </c>
      <c r="DB837" t="str">
        <f t="shared" si="35"/>
        <v>cvm!$DF$837#</v>
      </c>
      <c r="DC837" t="str" cm="1">
        <f t="array" ref="DC837">_xlfn.LET(_xlpm.x, DF837,
         _xlpm.cellAddress, "【 cvm!" &amp; ADDRESS(ROW(cvmCpu选项表[[#This Row],[自检]]),COLUMN(cvmCpu选项表[[#This Row],[自检]])) &amp; "】",
         _xlfn.IFS(ISBLANK(_xlpm.x),   "error:右侧选项不足" &amp;  _xlpm.cellAddress,
               ISERROR(_xlpm.x),   "error:右侧选项执行失败: cvm!" &amp; _xlpm.cellAddress,
               TRUE,             "ok")
)</f>
        <v>ok</v>
      </c>
      <c r="DF837" cm="1">
        <f t="array" ref="DF837">TRANSPOSE(
_xlfn.UNIQUE(
_xlfn._xlws.FILTER(cvm表[CPU],(cvm表[地域]=cvmCpu选项表[[#This Row],[地域]])
*IF(cvmCpu选项表[[#This Row],[机型]]="",TRUE,(cvm表[机型]=cvmCpu选项表[[#This Row],[机型]]))
*IF(cvmCpu选项表[[#This Row],[内存]]="",TRUE,(cvm表[内存]=cvmCpu选项表[[#This Row],[内存]]))))
)</f>
        <v>28</v>
      </c>
      <c r="FK837" t="s">
        <v>17</v>
      </c>
      <c r="FL837" t="s">
        <v>1979</v>
      </c>
      <c r="FM837">
        <v>180</v>
      </c>
      <c r="FN837" t="str">
        <f t="shared" si="36"/>
        <v>cvm!$FR$837#</v>
      </c>
      <c r="FO837" t="str" cm="1">
        <f t="array" ref="FO837">_xlfn.LET(_xlpm.x, FR837,
         _xlpm.cellAddress, "【 cvm!" &amp; ADDRESS(ROW(cvm内存选项表[[#This Row],[自检]]),COLUMN(cvm内存选项表[[#This Row],[自检]])) &amp; "】",
         _xlfn.IFS(ISBLANK(_xlpm.x),   "error:右侧选项不足" &amp;  _xlpm.cellAddress,
               ISERROR(_xlpm.x),   "error:右侧选项执行失败: cvm!" &amp; _xlpm.cellAddress,
               TRUE,             "ok")
)</f>
        <v>ok</v>
      </c>
      <c r="FR837" cm="1">
        <f t="array" ref="FR837:FS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837">
        <v>960</v>
      </c>
    </row>
    <row r="838" spans="2:176">
      <c r="B838" t="e" vm="1189">
        <v>#VALUE!</v>
      </c>
      <c r="C838" t="s">
        <v>17</v>
      </c>
      <c r="D838" t="s">
        <v>1977</v>
      </c>
      <c r="E838">
        <v>4</v>
      </c>
      <c r="F838">
        <v>16</v>
      </c>
      <c r="G838" t="s">
        <v>1967</v>
      </c>
      <c r="H838">
        <v>422.4</v>
      </c>
      <c r="I838">
        <v>1</v>
      </c>
      <c r="J838" t="s">
        <v>2920</v>
      </c>
      <c r="CY838" t="s">
        <v>17</v>
      </c>
      <c r="CZ838" t="s">
        <v>2021</v>
      </c>
      <c r="DA838">
        <v>448</v>
      </c>
      <c r="DB838" t="str">
        <f t="shared" si="35"/>
        <v>cvm!$DF$838#</v>
      </c>
      <c r="DC838" t="str" cm="1">
        <f t="array" ref="DC838">_xlfn.LET(_xlpm.x, DF838,
         _xlpm.cellAddress, "【 cvm!" &amp; ADDRESS(ROW(cvmCpu选项表[[#This Row],[自检]]),COLUMN(cvmCpu选项表[[#This Row],[自检]])) &amp; "】",
         _xlfn.IFS(ISBLANK(_xlpm.x),   "error:右侧选项不足" &amp;  _xlpm.cellAddress,
               ISERROR(_xlpm.x),   "error:右侧选项执行失败: cvm!" &amp; _xlpm.cellAddress,
               TRUE,             "ok")
)</f>
        <v>ok</v>
      </c>
      <c r="DF838" cm="1">
        <f t="array" ref="DF838">TRANSPOSE(
_xlfn.UNIQUE(
_xlfn._xlws.FILTER(cvm表[CPU],(cvm表[地域]=cvmCpu选项表[[#This Row],[地域]])
*IF(cvmCpu选项表[[#This Row],[机型]]="",TRUE,(cvm表[机型]=cvmCpu选项表[[#This Row],[机型]]))
*IF(cvmCpu选项表[[#This Row],[内存]]="",TRUE,(cvm表[内存]=cvmCpu选项表[[#This Row],[内存]]))))
)</f>
        <v>56</v>
      </c>
      <c r="FK838" t="s">
        <v>17</v>
      </c>
      <c r="FL838" t="s">
        <v>1982</v>
      </c>
      <c r="FM838">
        <v>1</v>
      </c>
      <c r="FN838" t="str">
        <f t="shared" si="36"/>
        <v>cvm!$FR$838#</v>
      </c>
      <c r="FO838" t="str" cm="1">
        <f t="array" ref="FO838">_xlfn.LET(_xlpm.x, FR838,
         _xlpm.cellAddress, "【 cvm!" &amp; ADDRESS(ROW(cvm内存选项表[[#This Row],[自检]]),COLUMN(cvm内存选项表[[#This Row],[自检]])) &amp; "】",
         _xlfn.IFS(ISBLANK(_xlpm.x),   "error:右侧选项不足" &amp;  _xlpm.cellAddress,
               ISERROR(_xlpm.x),   "error:右侧选项执行失败: cvm!" &amp; _xlpm.cellAddress,
               TRUE,             "ok")
)</f>
        <v>ok</v>
      </c>
      <c r="FR838" cm="1">
        <f t="array" ref="FR838:FT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38">
        <v>2</v>
      </c>
      <c r="FT838">
        <v>4</v>
      </c>
    </row>
    <row r="839" spans="2:176">
      <c r="B839" t="e" vm="1190">
        <v>#VALUE!</v>
      </c>
      <c r="C839" t="s">
        <v>17</v>
      </c>
      <c r="D839" t="s">
        <v>1977</v>
      </c>
      <c r="E839">
        <v>4</v>
      </c>
      <c r="F839">
        <v>8</v>
      </c>
      <c r="G839" t="s">
        <v>1970</v>
      </c>
      <c r="H839">
        <v>281.60000000000002</v>
      </c>
      <c r="I839">
        <v>1</v>
      </c>
      <c r="J839" t="s">
        <v>2921</v>
      </c>
      <c r="CY839" t="s">
        <v>17</v>
      </c>
      <c r="CZ839" t="s">
        <v>2023</v>
      </c>
      <c r="DA839">
        <v>20</v>
      </c>
      <c r="DB839" t="str">
        <f t="shared" si="35"/>
        <v>cvm!$DF$839#</v>
      </c>
      <c r="DC839" t="str" cm="1">
        <f t="array" ref="DC839">_xlfn.LET(_xlpm.x, DF839,
         _xlpm.cellAddress, "【 cvm!" &amp; ADDRESS(ROW(cvmCpu选项表[[#This Row],[自检]]),COLUMN(cvmCpu选项表[[#This Row],[自检]])) &amp; "】",
         _xlfn.IFS(ISBLANK(_xlpm.x),   "error:右侧选项不足" &amp;  _xlpm.cellAddress,
               ISERROR(_xlpm.x),   "error:右侧选项执行失败: cvm!" &amp; _xlpm.cellAddress,
               TRUE,             "ok")
)</f>
        <v>ok</v>
      </c>
      <c r="DF839" cm="1">
        <f t="array" ref="DF839">TRANSPOSE(
_xlfn.UNIQUE(
_xlfn._xlws.FILTER(cvm表[CPU],(cvm表[地域]=cvmCpu选项表[[#This Row],[地域]])
*IF(cvmCpu选项表[[#This Row],[机型]]="",TRUE,(cvm表[机型]=cvmCpu选项表[[#This Row],[机型]]))
*IF(cvmCpu选项表[[#This Row],[内存]]="",TRUE,(cvm表[内存]=cvmCpu选项表[[#This Row],[内存]]))))
)</f>
        <v>4</v>
      </c>
      <c r="FK839" t="s">
        <v>17</v>
      </c>
      <c r="FL839" t="s">
        <v>1982</v>
      </c>
      <c r="FM839">
        <v>2</v>
      </c>
      <c r="FN839" t="str">
        <f t="shared" si="36"/>
        <v>cvm!$FR$839#</v>
      </c>
      <c r="FO839" t="str" cm="1">
        <f t="array" ref="FO839">_xlfn.LET(_xlpm.x, FR839,
         _xlpm.cellAddress, "【 cvm!" &amp; ADDRESS(ROW(cvm内存选项表[[#This Row],[自检]]),COLUMN(cvm内存选项表[[#This Row],[自检]])) &amp; "】",
         _xlfn.IFS(ISBLANK(_xlpm.x),   "error:右侧选项不足" &amp;  _xlpm.cellAddress,
               ISERROR(_xlpm.x),   "error:右侧选项执行失败: cvm!" &amp; _xlpm.cellAddress,
               TRUE,             "ok")
)</f>
        <v>ok</v>
      </c>
      <c r="FR839" cm="1">
        <f t="array" ref="FR839:FS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39">
        <v>8</v>
      </c>
    </row>
    <row r="840" spans="2:176">
      <c r="B840" t="e" vm="1191">
        <v>#VALUE!</v>
      </c>
      <c r="C840" t="s">
        <v>17</v>
      </c>
      <c r="D840" t="s">
        <v>1977</v>
      </c>
      <c r="E840">
        <v>8</v>
      </c>
      <c r="F840">
        <v>32</v>
      </c>
      <c r="G840" t="s">
        <v>1956</v>
      </c>
      <c r="H840">
        <v>844.8</v>
      </c>
      <c r="I840">
        <v>1</v>
      </c>
      <c r="J840" t="s">
        <v>2922</v>
      </c>
      <c r="CY840" t="s">
        <v>17</v>
      </c>
      <c r="CZ840" t="s">
        <v>2023</v>
      </c>
      <c r="DA840">
        <v>32</v>
      </c>
      <c r="DB840" t="str">
        <f t="shared" si="35"/>
        <v>cvm!$DF$840#</v>
      </c>
      <c r="DC840" t="str" cm="1">
        <f t="array" ref="DC840">_xlfn.LET(_xlpm.x, DF840,
         _xlpm.cellAddress, "【 cvm!" &amp; ADDRESS(ROW(cvmCpu选项表[[#This Row],[自检]]),COLUMN(cvmCpu选项表[[#This Row],[自检]])) &amp; "】",
         _xlfn.IFS(ISBLANK(_xlpm.x),   "error:右侧选项不足" &amp;  _xlpm.cellAddress,
               ISERROR(_xlpm.x),   "error:右侧选项执行失败: cvm!" &amp; _xlpm.cellAddress,
               TRUE,             "ok")
)</f>
        <v>ok</v>
      </c>
      <c r="DF840" cm="1">
        <f t="array" ref="DF840">TRANSPOSE(
_xlfn.UNIQUE(
_xlfn._xlws.FILTER(cvm表[CPU],(cvm表[地域]=cvmCpu选项表[[#This Row],[地域]])
*IF(cvmCpu选项表[[#This Row],[机型]]="",TRUE,(cvm表[机型]=cvmCpu选项表[[#This Row],[机型]]))
*IF(cvmCpu选项表[[#This Row],[内存]]="",TRUE,(cvm表[内存]=cvmCpu选项表[[#This Row],[内存]]))))
)</f>
        <v>8</v>
      </c>
      <c r="FK840" t="s">
        <v>17</v>
      </c>
      <c r="FL840" t="s">
        <v>1982</v>
      </c>
      <c r="FM840">
        <v>4</v>
      </c>
      <c r="FN840" t="str">
        <f t="shared" si="36"/>
        <v>cvm!$FR$840#</v>
      </c>
      <c r="FO840" t="str" cm="1">
        <f t="array" ref="FO840">_xlfn.LET(_xlpm.x, FR840,
         _xlpm.cellAddress, "【 cvm!" &amp; ADDRESS(ROW(cvm内存选项表[[#This Row],[自检]]),COLUMN(cvm内存选项表[[#This Row],[自检]])) &amp; "】",
         _xlfn.IFS(ISBLANK(_xlpm.x),   "error:右侧选项不足" &amp;  _xlpm.cellAddress,
               ISERROR(_xlpm.x),   "error:右侧选项执行失败: cvm!" &amp; _xlpm.cellAddress,
               TRUE,             "ok")
)</f>
        <v>ok</v>
      </c>
      <c r="FR840" cm="1">
        <f t="array" ref="FR840:FS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0">
        <v>16</v>
      </c>
    </row>
    <row r="841" spans="2:176">
      <c r="B841" t="e" vm="1192">
        <v>#VALUE!</v>
      </c>
      <c r="C841" t="s">
        <v>17</v>
      </c>
      <c r="D841" t="s">
        <v>1977</v>
      </c>
      <c r="E841">
        <v>8</v>
      </c>
      <c r="F841">
        <v>16</v>
      </c>
      <c r="G841" t="s">
        <v>1975</v>
      </c>
      <c r="H841">
        <v>563.20000000000005</v>
      </c>
      <c r="I841">
        <v>1</v>
      </c>
      <c r="J841" t="s">
        <v>2923</v>
      </c>
      <c r="CY841" t="s">
        <v>17</v>
      </c>
      <c r="CZ841" t="s">
        <v>2023</v>
      </c>
      <c r="DA841">
        <v>40</v>
      </c>
      <c r="DB841" t="str">
        <f t="shared" si="35"/>
        <v>cvm!$DF$841#</v>
      </c>
      <c r="DC841" t="str" cm="1">
        <f t="array" ref="DC841">_xlfn.LET(_xlpm.x, DF841,
         _xlpm.cellAddress, "【 cvm!" &amp; ADDRESS(ROW(cvmCpu选项表[[#This Row],[自检]]),COLUMN(cvmCpu选项表[[#This Row],[自检]])) &amp; "】",
         _xlfn.IFS(ISBLANK(_xlpm.x),   "error:右侧选项不足" &amp;  _xlpm.cellAddress,
               ISERROR(_xlpm.x),   "error:右侧选项执行失败: cvm!" &amp; _xlpm.cellAddress,
               TRUE,             "ok")
)</f>
        <v>ok</v>
      </c>
      <c r="DF841" cm="1">
        <f t="array" ref="DF841">TRANSPOSE(
_xlfn.UNIQUE(
_xlfn._xlws.FILTER(cvm表[CPU],(cvm表[地域]=cvmCpu选项表[[#This Row],[地域]])
*IF(cvmCpu选项表[[#This Row],[机型]]="",TRUE,(cvm表[机型]=cvmCpu选项表[[#This Row],[机型]]))
*IF(cvmCpu选项表[[#This Row],[内存]]="",TRUE,(cvm表[内存]=cvmCpu选项表[[#This Row],[内存]]))))
)</f>
        <v>10</v>
      </c>
      <c r="FK841" t="s">
        <v>17</v>
      </c>
      <c r="FL841" t="s">
        <v>1982</v>
      </c>
      <c r="FM841">
        <v>8</v>
      </c>
      <c r="FN841" t="str">
        <f t="shared" si="36"/>
        <v>cvm!$FR$841#</v>
      </c>
      <c r="FO841" t="str" cm="1">
        <f t="array" ref="FO841">_xlfn.LET(_xlpm.x, FR841,
         _xlpm.cellAddress, "【 cvm!" &amp; ADDRESS(ROW(cvm内存选项表[[#This Row],[自检]]),COLUMN(cvm内存选项表[[#This Row],[自检]])) &amp; "】",
         _xlfn.IFS(ISBLANK(_xlpm.x),   "error:右侧选项不足" &amp;  _xlpm.cellAddress,
               ISERROR(_xlpm.x),   "error:右侧选项执行失败: cvm!" &amp; _xlpm.cellAddress,
               TRUE,             "ok")
)</f>
        <v>ok</v>
      </c>
      <c r="FR841" cm="1">
        <f t="array" ref="FR841:FS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1">
        <v>32</v>
      </c>
    </row>
    <row r="842" spans="2:176">
      <c r="B842" t="e" vm="1193">
        <v>#VALUE!</v>
      </c>
      <c r="C842" t="s">
        <v>17</v>
      </c>
      <c r="D842" t="s">
        <v>1977</v>
      </c>
      <c r="E842">
        <v>16</v>
      </c>
      <c r="F842">
        <v>64</v>
      </c>
      <c r="G842" t="s">
        <v>1942</v>
      </c>
      <c r="H842">
        <v>1689.6</v>
      </c>
      <c r="I842">
        <v>1</v>
      </c>
      <c r="J842" t="s">
        <v>2924</v>
      </c>
      <c r="CY842" t="s">
        <v>17</v>
      </c>
      <c r="CZ842" t="s">
        <v>2023</v>
      </c>
      <c r="DA842">
        <v>80</v>
      </c>
      <c r="DB842" t="str">
        <f t="shared" si="35"/>
        <v>cvm!$DF$842#</v>
      </c>
      <c r="DC842" t="str" cm="1">
        <f t="array" ref="DC842">_xlfn.LET(_xlpm.x, DF842,
         _xlpm.cellAddress, "【 cvm!" &amp; ADDRESS(ROW(cvmCpu选项表[[#This Row],[自检]]),COLUMN(cvmCpu选项表[[#This Row],[自检]])) &amp; "】",
         _xlfn.IFS(ISBLANK(_xlpm.x),   "error:右侧选项不足" &amp;  _xlpm.cellAddress,
               ISERROR(_xlpm.x),   "error:右侧选项执行失败: cvm!" &amp; _xlpm.cellAddress,
               TRUE,             "ok")
)</f>
        <v>ok</v>
      </c>
      <c r="DF842" cm="1">
        <f t="array" ref="DF842">TRANSPOSE(
_xlfn.UNIQUE(
_xlfn._xlws.FILTER(cvm表[CPU],(cvm表[地域]=cvmCpu选项表[[#This Row],[地域]])
*IF(cvmCpu选项表[[#This Row],[机型]]="",TRUE,(cvm表[机型]=cvmCpu选项表[[#This Row],[机型]]))
*IF(cvmCpu选项表[[#This Row],[内存]]="",TRUE,(cvm表[内存]=cvmCpu选项表[[#This Row],[内存]]))))
)</f>
        <v>20</v>
      </c>
      <c r="FK842" t="s">
        <v>17</v>
      </c>
      <c r="FL842" t="s">
        <v>1982</v>
      </c>
      <c r="FM842">
        <v>16</v>
      </c>
      <c r="FN842" t="str">
        <f t="shared" si="36"/>
        <v>cvm!$FR$842#</v>
      </c>
      <c r="FO842" t="str" cm="1">
        <f t="array" ref="FO842">_xlfn.LET(_xlpm.x, FR842,
         _xlpm.cellAddress, "【 cvm!" &amp; ADDRESS(ROW(cvm内存选项表[[#This Row],[自检]]),COLUMN(cvm内存选项表[[#This Row],[自检]])) &amp; "】",
         _xlfn.IFS(ISBLANK(_xlpm.x),   "error:右侧选项不足" &amp;  _xlpm.cellAddress,
               ISERROR(_xlpm.x),   "error:右侧选项执行失败: cvm!" &amp; _xlpm.cellAddress,
               TRUE,             "ok")
)</f>
        <v>ok</v>
      </c>
      <c r="FR842" cm="1">
        <f t="array" ref="FR842:FS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42">
        <v>64</v>
      </c>
    </row>
    <row r="843" spans="2:176">
      <c r="B843" t="e" vm="1194">
        <v>#VALUE!</v>
      </c>
      <c r="C843" t="s">
        <v>17</v>
      </c>
      <c r="D843" t="s">
        <v>1977</v>
      </c>
      <c r="E843">
        <v>16</v>
      </c>
      <c r="F843">
        <v>32</v>
      </c>
      <c r="G843" t="s">
        <v>1980</v>
      </c>
      <c r="H843">
        <v>1126.4000000000001</v>
      </c>
      <c r="I843">
        <v>1</v>
      </c>
      <c r="J843" t="s">
        <v>2925</v>
      </c>
      <c r="CY843" t="s">
        <v>17</v>
      </c>
      <c r="CZ843" t="s">
        <v>2023</v>
      </c>
      <c r="DA843">
        <v>128</v>
      </c>
      <c r="DB843" t="str">
        <f t="shared" si="35"/>
        <v>cvm!$DF$843#</v>
      </c>
      <c r="DC843" t="str" cm="1">
        <f t="array" ref="DC843">_xlfn.LET(_xlpm.x, DF843,
         _xlpm.cellAddress, "【 cvm!" &amp; ADDRESS(ROW(cvmCpu选项表[[#This Row],[自检]]),COLUMN(cvmCpu选项表[[#This Row],[自检]])) &amp; "】",
         _xlfn.IFS(ISBLANK(_xlpm.x),   "error:右侧选项不足" &amp;  _xlpm.cellAddress,
               ISERROR(_xlpm.x),   "error:右侧选项执行失败: cvm!" &amp; _xlpm.cellAddress,
               TRUE,             "ok")
)</f>
        <v>ok</v>
      </c>
      <c r="DF843" cm="1">
        <f t="array" ref="DF843">TRANSPOSE(
_xlfn.UNIQUE(
_xlfn._xlws.FILTER(cvm表[CPU],(cvm表[地域]=cvmCpu选项表[[#This Row],[地域]])
*IF(cvmCpu选项表[[#This Row],[机型]]="",TRUE,(cvm表[机型]=cvmCpu选项表[[#This Row],[机型]]))
*IF(cvmCpu选项表[[#This Row],[内存]]="",TRUE,(cvm表[内存]=cvmCpu选项表[[#This Row],[内存]]))))
)</f>
        <v>32</v>
      </c>
      <c r="FK843" t="s">
        <v>17</v>
      </c>
      <c r="FL843" t="s">
        <v>1982</v>
      </c>
      <c r="FM843">
        <v>32</v>
      </c>
      <c r="FN843" t="str">
        <f t="shared" si="36"/>
        <v>cvm!$FR$843#</v>
      </c>
      <c r="FO843" t="str" cm="1">
        <f t="array" ref="FO843">_xlfn.LET(_xlpm.x, FR843,
         _xlpm.cellAddress, "【 cvm!" &amp; ADDRESS(ROW(cvm内存选项表[[#This Row],[自检]]),COLUMN(cvm内存选项表[[#This Row],[自检]])) &amp; "】",
         _xlfn.IFS(ISBLANK(_xlpm.x),   "error:右侧选项不足" &amp;  _xlpm.cellAddress,
               ISERROR(_xlpm.x),   "error:右侧选项执行失败: cvm!" &amp; _xlpm.cellAddress,
               TRUE,             "ok")
)</f>
        <v>ok</v>
      </c>
      <c r="FR843" cm="1">
        <f t="array" ref="FR843:FS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43">
        <v>128</v>
      </c>
    </row>
    <row r="844" spans="2:176">
      <c r="B844" t="e" vm="1195">
        <v>#VALUE!</v>
      </c>
      <c r="C844" t="s">
        <v>17</v>
      </c>
      <c r="D844" t="s">
        <v>1977</v>
      </c>
      <c r="E844">
        <v>32</v>
      </c>
      <c r="F844">
        <v>64</v>
      </c>
      <c r="G844" t="s">
        <v>1985</v>
      </c>
      <c r="H844">
        <v>2252.8000000000002</v>
      </c>
      <c r="I844">
        <v>1</v>
      </c>
      <c r="J844" t="s">
        <v>2926</v>
      </c>
      <c r="CY844" t="s">
        <v>17</v>
      </c>
      <c r="CZ844" t="s">
        <v>2023</v>
      </c>
      <c r="DA844">
        <v>160</v>
      </c>
      <c r="DB844" t="str">
        <f t="shared" si="35"/>
        <v>cvm!$DF$844#</v>
      </c>
      <c r="DC844" t="str" cm="1">
        <f t="array" ref="DC844">_xlfn.LET(_xlpm.x, DF844,
         _xlpm.cellAddress, "【 cvm!" &amp; ADDRESS(ROW(cvmCpu选项表[[#This Row],[自检]]),COLUMN(cvmCpu选项表[[#This Row],[自检]])) &amp; "】",
         _xlfn.IFS(ISBLANK(_xlpm.x),   "error:右侧选项不足" &amp;  _xlpm.cellAddress,
               ISERROR(_xlpm.x),   "error:右侧选项执行失败: cvm!" &amp; _xlpm.cellAddress,
               TRUE,             "ok")
)</f>
        <v>ok</v>
      </c>
      <c r="DF844" cm="1">
        <f t="array" ref="DF844">TRANSPOSE(
_xlfn.UNIQUE(
_xlfn._xlws.FILTER(cvm表[CPU],(cvm表[地域]=cvmCpu选项表[[#This Row],[地域]])
*IF(cvmCpu选项表[[#This Row],[机型]]="",TRUE,(cvm表[机型]=cvmCpu选项表[[#This Row],[机型]]))
*IF(cvmCpu选项表[[#This Row],[内存]]="",TRUE,(cvm表[内存]=cvmCpu选项表[[#This Row],[内存]]))))
)</f>
        <v>40</v>
      </c>
      <c r="FK844" t="s">
        <v>17</v>
      </c>
      <c r="FL844" t="s">
        <v>1982</v>
      </c>
      <c r="FM844">
        <v>64</v>
      </c>
      <c r="FN844" t="str">
        <f t="shared" si="36"/>
        <v>cvm!$FR$844#</v>
      </c>
      <c r="FO844" t="str" cm="1">
        <f t="array" ref="FO844">_xlfn.LET(_xlpm.x, FR844,
         _xlpm.cellAddress, "【 cvm!" &amp; ADDRESS(ROW(cvm内存选项表[[#This Row],[自检]]),COLUMN(cvm内存选项表[[#This Row],[自检]])) &amp; "】",
         _xlfn.IFS(ISBLANK(_xlpm.x),   "error:右侧选项不足" &amp;  _xlpm.cellAddress,
               ISERROR(_xlpm.x),   "error:右侧选项执行失败: cvm!" &amp; _xlpm.cellAddress,
               TRUE,             "ok")
)</f>
        <v>ok</v>
      </c>
      <c r="FR844" cm="1">
        <f t="array" ref="FR844:FS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44">
        <v>256</v>
      </c>
    </row>
    <row r="845" spans="2:176">
      <c r="B845" t="e" vm="1196">
        <v>#VALUE!</v>
      </c>
      <c r="C845" t="s">
        <v>17</v>
      </c>
      <c r="D845" t="s">
        <v>1977</v>
      </c>
      <c r="E845">
        <v>32</v>
      </c>
      <c r="F845">
        <v>128</v>
      </c>
      <c r="G845" t="s">
        <v>1944</v>
      </c>
      <c r="H845">
        <v>3379.2</v>
      </c>
      <c r="I845">
        <v>1</v>
      </c>
      <c r="J845" t="s">
        <v>2927</v>
      </c>
      <c r="CY845" t="s">
        <v>17</v>
      </c>
      <c r="CZ845" t="s">
        <v>2023</v>
      </c>
      <c r="DA845">
        <v>320</v>
      </c>
      <c r="DB845" t="str">
        <f t="shared" si="35"/>
        <v>cvm!$DF$845#</v>
      </c>
      <c r="DC845" t="str" cm="1">
        <f t="array" ref="DC845">_xlfn.LET(_xlpm.x, DF845,
         _xlpm.cellAddress, "【 cvm!" &amp; ADDRESS(ROW(cvmCpu选项表[[#This Row],[自检]]),COLUMN(cvmCpu选项表[[#This Row],[自检]])) &amp; "】",
         _xlfn.IFS(ISBLANK(_xlpm.x),   "error:右侧选项不足" &amp;  _xlpm.cellAddress,
               ISERROR(_xlpm.x),   "error:右侧选项执行失败: cvm!" &amp; _xlpm.cellAddress,
               TRUE,             "ok")
)</f>
        <v>ok</v>
      </c>
      <c r="DF845" cm="1">
        <f t="array" ref="DF845">TRANSPOSE(
_xlfn.UNIQUE(
_xlfn._xlws.FILTER(cvm表[CPU],(cvm表[地域]=cvmCpu选项表[[#This Row],[地域]])
*IF(cvmCpu选项表[[#This Row],[机型]]="",TRUE,(cvm表[机型]=cvmCpu选项表[[#This Row],[机型]]))
*IF(cvmCpu选项表[[#This Row],[内存]]="",TRUE,(cvm表[内存]=cvmCpu选项表[[#This Row],[内存]]))))
)</f>
        <v>80</v>
      </c>
      <c r="FK845" t="s">
        <v>17</v>
      </c>
      <c r="FL845" t="s">
        <v>1982</v>
      </c>
      <c r="FM845">
        <v>128</v>
      </c>
      <c r="FN845" t="str">
        <f t="shared" si="36"/>
        <v>cvm!$FR$845#</v>
      </c>
      <c r="FO845" t="str" cm="1">
        <f t="array" ref="FO845">_xlfn.LET(_xlpm.x, FR845,
         _xlpm.cellAddress, "【 cvm!" &amp; ADDRESS(ROW(cvm内存选项表[[#This Row],[自检]]),COLUMN(cvm内存选项表[[#This Row],[自检]])) &amp; "】",
         _xlfn.IFS(ISBLANK(_xlpm.x),   "error:右侧选项不足" &amp;  _xlpm.cellAddress,
               ISERROR(_xlpm.x),   "error:右侧选项执行失败: cvm!" &amp; _xlpm.cellAddress,
               TRUE,             "ok")
)</f>
        <v>ok</v>
      </c>
      <c r="FR845" cm="1">
        <f t="array" ref="FR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76">
      <c r="B846" t="e" vm="1197">
        <v>#VALUE!</v>
      </c>
      <c r="C846" t="s">
        <v>17</v>
      </c>
      <c r="D846" t="s">
        <v>1977</v>
      </c>
      <c r="E846">
        <v>48</v>
      </c>
      <c r="F846">
        <v>192</v>
      </c>
      <c r="G846" t="s">
        <v>2031</v>
      </c>
      <c r="H846">
        <v>5068.8</v>
      </c>
      <c r="I846">
        <v>1</v>
      </c>
      <c r="J846" t="s">
        <v>2928</v>
      </c>
      <c r="CY846" t="s">
        <v>17</v>
      </c>
      <c r="CZ846" t="s">
        <v>2025</v>
      </c>
      <c r="DA846">
        <v>20</v>
      </c>
      <c r="DB846" t="str">
        <f t="shared" si="35"/>
        <v>cvm!$DF$846#</v>
      </c>
      <c r="DC846" t="str" cm="1">
        <f t="array" ref="DC846">_xlfn.LET(_xlpm.x, DF846,
         _xlpm.cellAddress, "【 cvm!" &amp; ADDRESS(ROW(cvmCpu选项表[[#This Row],[自检]]),COLUMN(cvmCpu选项表[[#This Row],[自检]])) &amp; "】",
         _xlfn.IFS(ISBLANK(_xlpm.x),   "error:右侧选项不足" &amp;  _xlpm.cellAddress,
               ISERROR(_xlpm.x),   "error:右侧选项执行失败: cvm!" &amp; _xlpm.cellAddress,
               TRUE,             "ok")
)</f>
        <v>ok</v>
      </c>
      <c r="DF846" cm="1">
        <f t="array" ref="DF846">TRANSPOSE(
_xlfn.UNIQUE(
_xlfn._xlws.FILTER(cvm表[CPU],(cvm表[地域]=cvmCpu选项表[[#This Row],[地域]])
*IF(cvmCpu选项表[[#This Row],[机型]]="",TRUE,(cvm表[机型]=cvmCpu选项表[[#This Row],[机型]]))
*IF(cvmCpu选项表[[#This Row],[内存]]="",TRUE,(cvm表[内存]=cvmCpu选项表[[#This Row],[内存]]))))
)</f>
        <v>4</v>
      </c>
      <c r="FK846" t="s">
        <v>17</v>
      </c>
      <c r="FL846" t="s">
        <v>1984</v>
      </c>
      <c r="FM846">
        <v>1</v>
      </c>
      <c r="FN846" t="str">
        <f t="shared" si="36"/>
        <v>cvm!$FR$846#</v>
      </c>
      <c r="FO846" t="str" cm="1">
        <f t="array" ref="FO846">_xlfn.LET(_xlpm.x, FR846,
         _xlpm.cellAddress, "【 cvm!" &amp; ADDRESS(ROW(cvm内存选项表[[#This Row],[自检]]),COLUMN(cvm内存选项表[[#This Row],[自检]])) &amp; "】",
         _xlfn.IFS(ISBLANK(_xlpm.x),   "error:右侧选项不足" &amp;  _xlpm.cellAddress,
               ISERROR(_xlpm.x),   "error:右侧选项执行失败: cvm!" &amp; _xlpm.cellAddress,
               TRUE,             "ok")
)</f>
        <v>ok</v>
      </c>
      <c r="FR846" cm="1">
        <f t="array" ref="FR846:FT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46">
        <v>2</v>
      </c>
      <c r="FT846">
        <v>4</v>
      </c>
    </row>
    <row r="847" spans="2:176">
      <c r="B847" t="e" vm="1198">
        <v>#VALUE!</v>
      </c>
      <c r="C847" t="s">
        <v>17</v>
      </c>
      <c r="D847" t="s">
        <v>1977</v>
      </c>
      <c r="E847">
        <v>48</v>
      </c>
      <c r="F847">
        <v>96</v>
      </c>
      <c r="G847" t="s">
        <v>2028</v>
      </c>
      <c r="H847">
        <v>3379.2</v>
      </c>
      <c r="I847">
        <v>1</v>
      </c>
      <c r="J847" t="s">
        <v>2929</v>
      </c>
      <c r="CY847" t="s">
        <v>17</v>
      </c>
      <c r="CZ847" t="s">
        <v>2025</v>
      </c>
      <c r="DA847">
        <v>40</v>
      </c>
      <c r="DB847" t="str">
        <f t="shared" si="35"/>
        <v>cvm!$DF$847#</v>
      </c>
      <c r="DC847" t="str" cm="1">
        <f t="array" ref="DC847">_xlfn.LET(_xlpm.x, DF847,
         _xlpm.cellAddress, "【 cvm!" &amp; ADDRESS(ROW(cvmCpu选项表[[#This Row],[自检]]),COLUMN(cvmCpu选项表[[#This Row],[自检]])) &amp; "】",
         _xlfn.IFS(ISBLANK(_xlpm.x),   "error:右侧选项不足" &amp;  _xlpm.cellAddress,
               ISERROR(_xlpm.x),   "error:右侧选项执行失败: cvm!" &amp; _xlpm.cellAddress,
               TRUE,             "ok")
)</f>
        <v>ok</v>
      </c>
      <c r="DF847" cm="1">
        <f t="array" ref="DF847">TRANSPOSE(
_xlfn.UNIQUE(
_xlfn._xlws.FILTER(cvm表[CPU],(cvm表[地域]=cvmCpu选项表[[#This Row],[地域]])
*IF(cvmCpu选项表[[#This Row],[机型]]="",TRUE,(cvm表[机型]=cvmCpu选项表[[#This Row],[机型]]))
*IF(cvmCpu选项表[[#This Row],[内存]]="",TRUE,(cvm表[内存]=cvmCpu选项表[[#This Row],[内存]]))))
)</f>
        <v>8</v>
      </c>
      <c r="FK847" t="s">
        <v>17</v>
      </c>
      <c r="FL847" t="s">
        <v>1984</v>
      </c>
      <c r="FM847">
        <v>2</v>
      </c>
      <c r="FN847" t="str">
        <f t="shared" si="36"/>
        <v>cvm!$FR$847#</v>
      </c>
      <c r="FO847" t="str" cm="1">
        <f t="array" ref="FO847">_xlfn.LET(_xlpm.x, FR847,
         _xlpm.cellAddress, "【 cvm!" &amp; ADDRESS(ROW(cvm内存选项表[[#This Row],[自检]]),COLUMN(cvm内存选项表[[#This Row],[自检]])) &amp; "】",
         _xlfn.IFS(ISBLANK(_xlpm.x),   "error:右侧选项不足" &amp;  _xlpm.cellAddress,
               ISERROR(_xlpm.x),   "error:右侧选项执行失败: cvm!" &amp; _xlpm.cellAddress,
               TRUE,             "ok")
)</f>
        <v>ok</v>
      </c>
      <c r="FR847" cm="1">
        <f t="array" ref="FR847:FS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47">
        <v>8</v>
      </c>
    </row>
    <row r="848" spans="2:176">
      <c r="B848" t="e" vm="1199">
        <v>#VALUE!</v>
      </c>
      <c r="C848" t="s">
        <v>17</v>
      </c>
      <c r="D848" t="s">
        <v>1977</v>
      </c>
      <c r="E848">
        <v>64</v>
      </c>
      <c r="F848">
        <v>128</v>
      </c>
      <c r="G848" t="s">
        <v>2037</v>
      </c>
      <c r="H848">
        <v>4505.6000000000004</v>
      </c>
      <c r="I848">
        <v>1</v>
      </c>
      <c r="J848" t="s">
        <v>2930</v>
      </c>
      <c r="CY848" t="s">
        <v>17</v>
      </c>
      <c r="CZ848" t="s">
        <v>2027</v>
      </c>
      <c r="DA848">
        <v>40</v>
      </c>
      <c r="DB848" t="str">
        <f t="shared" si="35"/>
        <v>cvm!$DF$848#</v>
      </c>
      <c r="DC848" t="str" cm="1">
        <f t="array" ref="DC848">_xlfn.LET(_xlpm.x, DF848,
         _xlpm.cellAddress, "【 cvm!" &amp; ADDRESS(ROW(cvmCpu选项表[[#This Row],[自检]]),COLUMN(cvmCpu选项表[[#This Row],[自检]])) &amp; "】",
         _xlfn.IFS(ISBLANK(_xlpm.x),   "error:右侧选项不足" &amp;  _xlpm.cellAddress,
               ISERROR(_xlpm.x),   "error:右侧选项执行失败: cvm!" &amp; _xlpm.cellAddress,
               TRUE,             "ok")
)</f>
        <v>ok</v>
      </c>
      <c r="DF848" cm="1">
        <f t="array" ref="DF848">TRANSPOSE(
_xlfn.UNIQUE(
_xlfn._xlws.FILTER(cvm表[CPU],(cvm表[地域]=cvmCpu选项表[[#This Row],[地域]])
*IF(cvmCpu选项表[[#This Row],[机型]]="",TRUE,(cvm表[机型]=cvmCpu选项表[[#This Row],[机型]]))
*IF(cvmCpu选项表[[#This Row],[内存]]="",TRUE,(cvm表[内存]=cvmCpu选项表[[#This Row],[内存]]))))
)</f>
        <v>10</v>
      </c>
      <c r="FK848" t="s">
        <v>17</v>
      </c>
      <c r="FL848" t="s">
        <v>1984</v>
      </c>
      <c r="FM848">
        <v>4</v>
      </c>
      <c r="FN848" t="str">
        <f t="shared" si="36"/>
        <v>cvm!$FR$848#</v>
      </c>
      <c r="FO848" t="str" cm="1">
        <f t="array" ref="FO848">_xlfn.LET(_xlpm.x, FR848,
         _xlpm.cellAddress, "【 cvm!" &amp; ADDRESS(ROW(cvm内存选项表[[#This Row],[自检]]),COLUMN(cvm内存选项表[[#This Row],[自检]])) &amp; "】",
         _xlfn.IFS(ISBLANK(_xlpm.x),   "error:右侧选项不足" &amp;  _xlpm.cellAddress,
               ISERROR(_xlpm.x),   "error:右侧选项执行失败: cvm!" &amp; _xlpm.cellAddress,
               TRUE,             "ok")
)</f>
        <v>ok</v>
      </c>
      <c r="FR848" cm="1">
        <f t="array" ref="FR848:FS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8">
        <v>16</v>
      </c>
    </row>
    <row r="849" spans="2:175">
      <c r="B849" t="e" vm="1200">
        <v>#VALUE!</v>
      </c>
      <c r="C849" t="s">
        <v>17</v>
      </c>
      <c r="D849" t="s">
        <v>1977</v>
      </c>
      <c r="E849">
        <v>64</v>
      </c>
      <c r="F849">
        <v>256</v>
      </c>
      <c r="G849" t="s">
        <v>1946</v>
      </c>
      <c r="H849">
        <v>6758.4</v>
      </c>
      <c r="I849">
        <v>1</v>
      </c>
      <c r="J849" t="s">
        <v>2931</v>
      </c>
      <c r="CY849" t="s">
        <v>17</v>
      </c>
      <c r="CZ849" t="s">
        <v>2027</v>
      </c>
      <c r="DA849">
        <v>80</v>
      </c>
      <c r="DB849" t="str">
        <f t="shared" si="35"/>
        <v>cvm!$DF$849#</v>
      </c>
      <c r="DC849" t="str" cm="1">
        <f t="array" ref="DC849">_xlfn.LET(_xlpm.x, DF849,
         _xlpm.cellAddress, "【 cvm!" &amp; ADDRESS(ROW(cvmCpu选项表[[#This Row],[自检]]),COLUMN(cvmCpu选项表[[#This Row],[自检]])) &amp; "】",
         _xlfn.IFS(ISBLANK(_xlpm.x),   "error:右侧选项不足" &amp;  _xlpm.cellAddress,
               ISERROR(_xlpm.x),   "error:右侧选项执行失败: cvm!" &amp; _xlpm.cellAddress,
               TRUE,             "ok")
)</f>
        <v>ok</v>
      </c>
      <c r="DF849" cm="1">
        <f t="array" ref="DF849">TRANSPOSE(
_xlfn.UNIQUE(
_xlfn._xlws.FILTER(cvm表[CPU],(cvm表[地域]=cvmCpu选项表[[#This Row],[地域]])
*IF(cvmCpu选项表[[#This Row],[机型]]="",TRUE,(cvm表[机型]=cvmCpu选项表[[#This Row],[机型]]))
*IF(cvmCpu选项表[[#This Row],[内存]]="",TRUE,(cvm表[内存]=cvmCpu选项表[[#This Row],[内存]]))))
)</f>
        <v>20</v>
      </c>
      <c r="FK849" t="s">
        <v>17</v>
      </c>
      <c r="FL849" t="s">
        <v>1984</v>
      </c>
      <c r="FM849">
        <v>8</v>
      </c>
      <c r="FN849" t="str">
        <f t="shared" si="36"/>
        <v>cvm!$FR$849#</v>
      </c>
      <c r="FO849" t="str" cm="1">
        <f t="array" ref="FO849">_xlfn.LET(_xlpm.x, FR849,
         _xlpm.cellAddress, "【 cvm!" &amp; ADDRESS(ROW(cvm内存选项表[[#This Row],[自检]]),COLUMN(cvm内存选项表[[#This Row],[自检]])) &amp; "】",
         _xlfn.IFS(ISBLANK(_xlpm.x),   "error:右侧选项不足" &amp;  _xlpm.cellAddress,
               ISERROR(_xlpm.x),   "error:右侧选项执行失败: cvm!" &amp; _xlpm.cellAddress,
               TRUE,             "ok")
)</f>
        <v>ok</v>
      </c>
      <c r="FR849" cm="1">
        <f t="array" ref="FR849:FS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9">
        <v>32</v>
      </c>
    </row>
    <row r="850" spans="2:175">
      <c r="B850" t="e" vm="1201">
        <v>#VALUE!</v>
      </c>
      <c r="C850" t="s">
        <v>17</v>
      </c>
      <c r="D850" t="s">
        <v>1977</v>
      </c>
      <c r="E850">
        <v>80</v>
      </c>
      <c r="F850">
        <v>320</v>
      </c>
      <c r="G850" t="s">
        <v>2006</v>
      </c>
      <c r="H850">
        <v>8448</v>
      </c>
      <c r="I850">
        <v>1</v>
      </c>
      <c r="J850" t="s">
        <v>2932</v>
      </c>
      <c r="CY850" t="s">
        <v>17</v>
      </c>
      <c r="CZ850" t="s">
        <v>2027</v>
      </c>
      <c r="DA850">
        <v>160</v>
      </c>
      <c r="DB850" t="str">
        <f t="shared" si="35"/>
        <v>cvm!$DF$850#</v>
      </c>
      <c r="DC850" t="str" cm="1">
        <f t="array" ref="DC850">_xlfn.LET(_xlpm.x, DF850,
         _xlpm.cellAddress, "【 cvm!" &amp; ADDRESS(ROW(cvmCpu选项表[[#This Row],[自检]]),COLUMN(cvmCpu选项表[[#This Row],[自检]])) &amp; "】",
         _xlfn.IFS(ISBLANK(_xlpm.x),   "error:右侧选项不足" &amp;  _xlpm.cellAddress,
               ISERROR(_xlpm.x),   "error:右侧选项执行失败: cvm!" &amp; _xlpm.cellAddress,
               TRUE,             "ok")
)</f>
        <v>ok</v>
      </c>
      <c r="DF850" cm="1">
        <f t="array" ref="DF850">TRANSPOSE(
_xlfn.UNIQUE(
_xlfn._xlws.FILTER(cvm表[CPU],(cvm表[地域]=cvmCpu选项表[[#This Row],[地域]])
*IF(cvmCpu选项表[[#This Row],[机型]]="",TRUE,(cvm表[机型]=cvmCpu选项表[[#This Row],[机型]]))
*IF(cvmCpu选项表[[#This Row],[内存]]="",TRUE,(cvm表[内存]=cvmCpu选项表[[#This Row],[内存]]))))
)</f>
        <v>40</v>
      </c>
      <c r="FK850" t="s">
        <v>17</v>
      </c>
      <c r="FL850" t="s">
        <v>1984</v>
      </c>
      <c r="FM850">
        <v>16</v>
      </c>
      <c r="FN850" t="str">
        <f t="shared" si="36"/>
        <v>cvm!$FR$850#</v>
      </c>
      <c r="FO850" t="str" cm="1">
        <f t="array" ref="FO850">_xlfn.LET(_xlpm.x, FR850,
         _xlpm.cellAddress, "【 cvm!" &amp; ADDRESS(ROW(cvm内存选项表[[#This Row],[自检]]),COLUMN(cvm内存选项表[[#This Row],[自检]])) &amp; "】",
         _xlfn.IFS(ISBLANK(_xlpm.x),   "error:右侧选项不足" &amp;  _xlpm.cellAddress,
               ISERROR(_xlpm.x),   "error:右侧选项执行失败: cvm!" &amp; _xlpm.cellAddress,
               TRUE,             "ok")
)</f>
        <v>ok</v>
      </c>
      <c r="FR850" cm="1">
        <f t="array" ref="FR850:FS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50">
        <v>64</v>
      </c>
    </row>
    <row r="851" spans="2:175">
      <c r="B851" t="e" vm="1202">
        <v>#VALUE!</v>
      </c>
      <c r="C851" t="s">
        <v>17</v>
      </c>
      <c r="D851" t="s">
        <v>1977</v>
      </c>
      <c r="E851">
        <v>80</v>
      </c>
      <c r="F851">
        <v>160</v>
      </c>
      <c r="G851" t="s">
        <v>2128</v>
      </c>
      <c r="H851">
        <v>5632</v>
      </c>
      <c r="I851">
        <v>1</v>
      </c>
      <c r="J851" t="s">
        <v>2933</v>
      </c>
      <c r="CY851" t="s">
        <v>17</v>
      </c>
      <c r="CZ851" t="s">
        <v>2027</v>
      </c>
      <c r="DA851">
        <v>320</v>
      </c>
      <c r="DB851" t="str">
        <f t="shared" si="35"/>
        <v>cvm!$DF$851#</v>
      </c>
      <c r="DC851" t="str" cm="1">
        <f t="array" ref="DC851">_xlfn.LET(_xlpm.x, DF851,
         _xlpm.cellAddress, "【 cvm!" &amp; ADDRESS(ROW(cvmCpu选项表[[#This Row],[自检]]),COLUMN(cvmCpu选项表[[#This Row],[自检]])) &amp; "】",
         _xlfn.IFS(ISBLANK(_xlpm.x),   "error:右侧选项不足" &amp;  _xlpm.cellAddress,
               ISERROR(_xlpm.x),   "error:右侧选项执行失败: cvm!" &amp; _xlpm.cellAddress,
               TRUE,             "ok")
)</f>
        <v>ok</v>
      </c>
      <c r="DF851" cm="1">
        <f t="array" ref="DF851">TRANSPOSE(
_xlfn.UNIQUE(
_xlfn._xlws.FILTER(cvm表[CPU],(cvm表[地域]=cvmCpu选项表[[#This Row],[地域]])
*IF(cvmCpu选项表[[#This Row],[机型]]="",TRUE,(cvm表[机型]=cvmCpu选项表[[#This Row],[机型]]))
*IF(cvmCpu选项表[[#This Row],[内存]]="",TRUE,(cvm表[内存]=cvmCpu选项表[[#This Row],[内存]]))))
)</f>
        <v>80</v>
      </c>
      <c r="FK851" t="s">
        <v>17</v>
      </c>
      <c r="FL851" t="s">
        <v>1984</v>
      </c>
      <c r="FM851">
        <v>32</v>
      </c>
      <c r="FN851" t="str">
        <f t="shared" si="36"/>
        <v>cvm!$FR$851#</v>
      </c>
      <c r="FO851" t="str" cm="1">
        <f t="array" ref="FO851">_xlfn.LET(_xlpm.x, FR851,
         _xlpm.cellAddress, "【 cvm!" &amp; ADDRESS(ROW(cvm内存选项表[[#This Row],[自检]]),COLUMN(cvm内存选项表[[#This Row],[自检]])) &amp; "】",
         _xlfn.IFS(ISBLANK(_xlpm.x),   "error:右侧选项不足" &amp;  _xlpm.cellAddress,
               ISERROR(_xlpm.x),   "error:右侧选项执行失败: cvm!" &amp; _xlpm.cellAddress,
               TRUE,             "ok")
)</f>
        <v>ok</v>
      </c>
      <c r="FR851" cm="1">
        <f t="array" ref="FR851:FS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51">
        <v>128</v>
      </c>
    </row>
    <row r="852" spans="2:175">
      <c r="B852" t="e" vm="1203">
        <v>#VALUE!</v>
      </c>
      <c r="C852" t="s">
        <v>17</v>
      </c>
      <c r="D852" t="s">
        <v>1977</v>
      </c>
      <c r="E852">
        <v>96</v>
      </c>
      <c r="F852">
        <v>384</v>
      </c>
      <c r="G852" t="s">
        <v>1939</v>
      </c>
      <c r="H852">
        <v>10137.6</v>
      </c>
      <c r="I852">
        <v>1</v>
      </c>
      <c r="J852" t="s">
        <v>2934</v>
      </c>
      <c r="CY852" t="s">
        <v>17</v>
      </c>
      <c r="CZ852" t="s">
        <v>2030</v>
      </c>
      <c r="DA852">
        <v>40</v>
      </c>
      <c r="DB852" t="str">
        <f t="shared" si="35"/>
        <v>cvm!$DF$852#</v>
      </c>
      <c r="DC852" t="str" cm="1">
        <f t="array" ref="DC852">_xlfn.LET(_xlpm.x, DF852,
         _xlpm.cellAddress, "【 cvm!" &amp; ADDRESS(ROW(cvmCpu选项表[[#This Row],[自检]]),COLUMN(cvmCpu选项表[[#This Row],[自检]])) &amp; "】",
         _xlfn.IFS(ISBLANK(_xlpm.x),   "error:右侧选项不足" &amp;  _xlpm.cellAddress,
               ISERROR(_xlpm.x),   "error:右侧选项执行失败: cvm!" &amp; _xlpm.cellAddress,
               TRUE,             "ok")
)</f>
        <v>ok</v>
      </c>
      <c r="DF852" cm="1">
        <f t="array" ref="DF852">TRANSPOSE(
_xlfn.UNIQUE(
_xlfn._xlws.FILTER(cvm表[CPU],(cvm表[地域]=cvmCpu选项表[[#This Row],[地域]])
*IF(cvmCpu选项表[[#This Row],[机型]]="",TRUE,(cvm表[机型]=cvmCpu选项表[[#This Row],[机型]]))
*IF(cvmCpu选项表[[#This Row],[内存]]="",TRUE,(cvm表[内存]=cvmCpu选项表[[#This Row],[内存]]))))
)</f>
        <v>8</v>
      </c>
      <c r="FK852" t="s">
        <v>17</v>
      </c>
      <c r="FL852" t="s">
        <v>1984</v>
      </c>
      <c r="FM852">
        <v>48</v>
      </c>
      <c r="FN852" t="str">
        <f t="shared" si="36"/>
        <v>cvm!$FR$852#</v>
      </c>
      <c r="FO852" t="str" cm="1">
        <f t="array" ref="FO852">_xlfn.LET(_xlpm.x, FR852,
         _xlpm.cellAddress, "【 cvm!" &amp; ADDRESS(ROW(cvm内存选项表[[#This Row],[自检]]),COLUMN(cvm内存选项表[[#This Row],[自检]])) &amp; "】",
         _xlfn.IFS(ISBLANK(_xlpm.x),   "error:右侧选项不足" &amp;  _xlpm.cellAddress,
               ISERROR(_xlpm.x),   "error:右侧选项执行失败: cvm!" &amp; _xlpm.cellAddress,
               TRUE,             "ok")
)</f>
        <v>ok</v>
      </c>
      <c r="FR852" cm="1">
        <f t="array" ref="FR852:FS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52">
        <v>192</v>
      </c>
    </row>
    <row r="853" spans="2:175">
      <c r="B853" t="e" vm="1204">
        <v>#VALUE!</v>
      </c>
      <c r="C853" t="s">
        <v>17</v>
      </c>
      <c r="D853" t="s">
        <v>1977</v>
      </c>
      <c r="E853">
        <v>96</v>
      </c>
      <c r="F853">
        <v>192</v>
      </c>
      <c r="G853" t="s">
        <v>2131</v>
      </c>
      <c r="H853">
        <v>6758.4</v>
      </c>
      <c r="I853">
        <v>1</v>
      </c>
      <c r="J853" t="s">
        <v>2935</v>
      </c>
      <c r="CY853" t="s">
        <v>17</v>
      </c>
      <c r="CZ853" t="s">
        <v>2030</v>
      </c>
      <c r="DA853">
        <v>160</v>
      </c>
      <c r="DB853" t="str">
        <f t="shared" si="35"/>
        <v>cvm!$DF$853#</v>
      </c>
      <c r="DC853" t="str" cm="1">
        <f t="array" ref="DC853">_xlfn.LET(_xlpm.x, DF853,
         _xlpm.cellAddress, "【 cvm!" &amp; ADDRESS(ROW(cvmCpu选项表[[#This Row],[自检]]),COLUMN(cvmCpu选项表[[#This Row],[自检]])) &amp; "】",
         _xlfn.IFS(ISBLANK(_xlpm.x),   "error:右侧选项不足" &amp;  _xlpm.cellAddress,
               ISERROR(_xlpm.x),   "error:右侧选项执行失败: cvm!" &amp; _xlpm.cellAddress,
               TRUE,             "ok")
)</f>
        <v>ok</v>
      </c>
      <c r="DF853" cm="1">
        <f t="array" ref="DF853">TRANSPOSE(
_xlfn.UNIQUE(
_xlfn._xlws.FILTER(cvm表[CPU],(cvm表[地域]=cvmCpu选项表[[#This Row],[地域]])
*IF(cvmCpu选项表[[#This Row],[机型]]="",TRUE,(cvm表[机型]=cvmCpu选项表[[#This Row],[机型]]))
*IF(cvmCpu选项表[[#This Row],[内存]]="",TRUE,(cvm表[内存]=cvmCpu选项表[[#This Row],[内存]]))))
)</f>
        <v>36</v>
      </c>
      <c r="FK853" t="s">
        <v>17</v>
      </c>
      <c r="FL853" t="s">
        <v>1984</v>
      </c>
      <c r="FM853">
        <v>62</v>
      </c>
      <c r="FN853" t="str">
        <f t="shared" si="36"/>
        <v>cvm!$FR$853#</v>
      </c>
      <c r="FO853" t="str" cm="1">
        <f t="array" ref="FO853">_xlfn.LET(_xlpm.x, FR853,
         _xlpm.cellAddress, "【 cvm!" &amp; ADDRESS(ROW(cvm内存选项表[[#This Row],[自检]]),COLUMN(cvm内存选项表[[#This Row],[自检]])) &amp; "】",
         _xlfn.IFS(ISBLANK(_xlpm.x),   "error:右侧选项不足" &amp;  _xlpm.cellAddress,
               ISERROR(_xlpm.x),   "error:右侧选项执行失败: cvm!" &amp; _xlpm.cellAddress,
               TRUE,             "ok")
)</f>
        <v>ok</v>
      </c>
      <c r="FR853" cm="1">
        <f t="array" ref="FR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75">
      <c r="B854" t="e" vm="1205">
        <v>#VALUE!</v>
      </c>
      <c r="C854" t="s">
        <v>17</v>
      </c>
      <c r="D854" t="s">
        <v>1977</v>
      </c>
      <c r="E854">
        <v>116</v>
      </c>
      <c r="F854">
        <v>470</v>
      </c>
      <c r="G854" t="s">
        <v>2136</v>
      </c>
      <c r="H854">
        <v>12355.2</v>
      </c>
      <c r="I854">
        <v>1</v>
      </c>
      <c r="J854" t="s">
        <v>2936</v>
      </c>
      <c r="CY854" t="s">
        <v>17</v>
      </c>
      <c r="CZ854" t="s">
        <v>2030</v>
      </c>
      <c r="DA854">
        <v>320</v>
      </c>
      <c r="DB854" t="str">
        <f t="shared" si="35"/>
        <v>cvm!$DF$854#</v>
      </c>
      <c r="DC854" t="str" cm="1">
        <f t="array" ref="DC854">_xlfn.LET(_xlpm.x, DF854,
         _xlpm.cellAddress, "【 cvm!" &amp; ADDRESS(ROW(cvmCpu选项表[[#This Row],[自检]]),COLUMN(cvmCpu选项表[[#This Row],[自检]])) &amp; "】",
         _xlfn.IFS(ISBLANK(_xlpm.x),   "error:右侧选项不足" &amp;  _xlpm.cellAddress,
               ISERROR(_xlpm.x),   "error:右侧选项执行失败: cvm!" &amp; _xlpm.cellAddress,
               TRUE,             "ok")
)</f>
        <v>ok</v>
      </c>
      <c r="DF854" cm="1">
        <f t="array" ref="DF854">TRANSPOSE(
_xlfn.UNIQUE(
_xlfn._xlws.FILTER(cvm表[CPU],(cvm表[地域]=cvmCpu选项表[[#This Row],[地域]])
*IF(cvmCpu选项表[[#This Row],[机型]]="",TRUE,(cvm表[机型]=cvmCpu选项表[[#This Row],[机型]]))
*IF(cvmCpu选项表[[#This Row],[内存]]="",TRUE,(cvm表[内存]=cvmCpu选项表[[#This Row],[内存]]))))
)</f>
        <v>72</v>
      </c>
      <c r="FK854" t="s">
        <v>17</v>
      </c>
      <c r="FL854" t="s">
        <v>1984</v>
      </c>
      <c r="FM854">
        <v>64</v>
      </c>
      <c r="FN854" t="str">
        <f t="shared" si="36"/>
        <v>cvm!$FR$854#</v>
      </c>
      <c r="FO854" t="str" cm="1">
        <f t="array" ref="FO854">_xlfn.LET(_xlpm.x, FR854,
         _xlpm.cellAddress, "【 cvm!" &amp; ADDRESS(ROW(cvm内存选项表[[#This Row],[自检]]),COLUMN(cvm内存选项表[[#This Row],[自检]])) &amp; "】",
         _xlfn.IFS(ISBLANK(_xlpm.x),   "error:右侧选项不足" &amp;  _xlpm.cellAddress,
               ISERROR(_xlpm.x),   "error:右侧选项执行失败: cvm!" &amp; _xlpm.cellAddress,
               TRUE,             "ok")
)</f>
        <v>ok</v>
      </c>
      <c r="FR854" cm="1">
        <f t="array" ref="FR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75">
      <c r="B855" t="e" vm="1206">
        <v>#VALUE!</v>
      </c>
      <c r="C855" t="s">
        <v>17</v>
      </c>
      <c r="D855" t="s">
        <v>1977</v>
      </c>
      <c r="E855">
        <v>116</v>
      </c>
      <c r="F855">
        <v>216</v>
      </c>
      <c r="G855" t="s">
        <v>2134</v>
      </c>
      <c r="H855">
        <v>7884.8</v>
      </c>
      <c r="I855">
        <v>1</v>
      </c>
      <c r="J855" t="s">
        <v>2937</v>
      </c>
      <c r="CY855" t="s">
        <v>17</v>
      </c>
      <c r="CZ855" t="s">
        <v>2033</v>
      </c>
      <c r="DA855">
        <v>64</v>
      </c>
      <c r="DB855" t="str">
        <f t="shared" si="35"/>
        <v>cvm!$DF$855#</v>
      </c>
      <c r="DC855" t="str" cm="1">
        <f t="array" ref="DC855">_xlfn.LET(_xlpm.x, DF855,
         _xlpm.cellAddress, "【 cvm!" &amp; ADDRESS(ROW(cvmCpu选项表[[#This Row],[自检]]),COLUMN(cvmCpu选项表[[#This Row],[自检]])) &amp; "】",
         _xlfn.IFS(ISBLANK(_xlpm.x),   "error:右侧选项不足" &amp;  _xlpm.cellAddress,
               ISERROR(_xlpm.x),   "error:右侧选项执行失败: cvm!" &amp; _xlpm.cellAddress,
               TRUE,             "ok")
)</f>
        <v>ok</v>
      </c>
      <c r="DF855" cm="1">
        <f t="array" ref="DF855">TRANSPOSE(
_xlfn.UNIQUE(
_xlfn._xlws.FILTER(cvm表[CPU],(cvm表[地域]=cvmCpu选项表[[#This Row],[地域]])
*IF(cvmCpu选项表[[#This Row],[机型]]="",TRUE,(cvm表[机型]=cvmCpu选项表[[#This Row],[机型]]))
*IF(cvmCpu选项表[[#This Row],[内存]]="",TRUE,(cvm表[内存]=cvmCpu选项表[[#This Row],[内存]]))))
)</f>
        <v>32</v>
      </c>
      <c r="FK855" t="s">
        <v>17</v>
      </c>
      <c r="FL855" t="s">
        <v>1984</v>
      </c>
      <c r="FM855">
        <v>124</v>
      </c>
      <c r="FN855" t="str">
        <f t="shared" si="36"/>
        <v>cvm!$FR$855#</v>
      </c>
      <c r="FO855" t="str" cm="1">
        <f t="array" ref="FO855">_xlfn.LET(_xlpm.x, FR855,
         _xlpm.cellAddress, "【 cvm!" &amp; ADDRESS(ROW(cvm内存选项表[[#This Row],[自检]]),COLUMN(cvm内存选项表[[#This Row],[自检]])) &amp; "】",
         _xlfn.IFS(ISBLANK(_xlpm.x),   "error:右侧选项不足" &amp;  _xlpm.cellAddress,
               ISERROR(_xlpm.x),   "error:右侧选项执行失败: cvm!" &amp; _xlpm.cellAddress,
               TRUE,             "ok")
)</f>
        <v>ok</v>
      </c>
      <c r="FR855" cm="1">
        <f t="array" ref="FR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75">
      <c r="B856" t="e" vm="1207">
        <v>#VALUE!</v>
      </c>
      <c r="C856" t="s">
        <v>17</v>
      </c>
      <c r="D856" t="s">
        <v>1977</v>
      </c>
      <c r="E856">
        <v>128</v>
      </c>
      <c r="F856">
        <v>256</v>
      </c>
      <c r="G856" t="s">
        <v>2138</v>
      </c>
      <c r="H856">
        <v>9011.2000000000007</v>
      </c>
      <c r="I856">
        <v>1</v>
      </c>
      <c r="J856" t="s">
        <v>2938</v>
      </c>
      <c r="CY856" t="s">
        <v>17</v>
      </c>
      <c r="CZ856" t="s">
        <v>2033</v>
      </c>
      <c r="DA856">
        <v>226</v>
      </c>
      <c r="DB856" t="str">
        <f t="shared" si="35"/>
        <v>cvm!$DF$856#</v>
      </c>
      <c r="DC856" t="str" cm="1">
        <f t="array" ref="DC856">_xlfn.LET(_xlpm.x, DF856,
         _xlpm.cellAddress, "【 cvm!" &amp; ADDRESS(ROW(cvmCpu选项表[[#This Row],[自检]]),COLUMN(cvmCpu选项表[[#This Row],[自检]])) &amp; "】",
         _xlfn.IFS(ISBLANK(_xlpm.x),   "error:右侧选项不足" &amp;  _xlpm.cellAddress,
               ISERROR(_xlpm.x),   "error:右侧选项执行失败: cvm!" &amp; _xlpm.cellAddress,
               TRUE,             "ok")
)</f>
        <v>ok</v>
      </c>
      <c r="DF856" cm="1">
        <f t="array" ref="DF856">TRANSPOSE(
_xlfn.UNIQUE(
_xlfn._xlws.FILTER(cvm表[CPU],(cvm表[地域]=cvmCpu选项表[[#This Row],[地域]])
*IF(cvmCpu选项表[[#This Row],[机型]]="",TRUE,(cvm表[机型]=cvmCpu选项表[[#This Row],[机型]]))
*IF(cvmCpu选项表[[#This Row],[内存]]="",TRUE,(cvm表[内存]=cvmCpu选项表[[#This Row],[内存]]))))
)</f>
        <v>90</v>
      </c>
      <c r="FK856" t="s">
        <v>17</v>
      </c>
      <c r="FL856" t="s">
        <v>1987</v>
      </c>
      <c r="FM856">
        <v>1</v>
      </c>
      <c r="FN856" t="str">
        <f t="shared" si="36"/>
        <v>cvm!$FR$856#</v>
      </c>
      <c r="FO856" t="str" cm="1">
        <f t="array" ref="FO856">_xlfn.LET(_xlpm.x, FR856,
         _xlpm.cellAddress, "【 cvm!" &amp; ADDRESS(ROW(cvm内存选项表[[#This Row],[自检]]),COLUMN(cvm内存选项表[[#This Row],[自检]])) &amp; "】",
         _xlfn.IFS(ISBLANK(_xlpm.x),   "error:右侧选项不足" &amp;  _xlpm.cellAddress,
               ISERROR(_xlpm.x),   "error:右侧选项执行失败: cvm!" &amp; _xlpm.cellAddress,
               TRUE,             "ok")
)</f>
        <v>ok</v>
      </c>
      <c r="FR856" cm="1">
        <f t="array" ref="FR856:FS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56">
        <v>4</v>
      </c>
    </row>
    <row r="857" spans="2:175">
      <c r="B857" t="e" vm="1208">
        <v>#VALUE!</v>
      </c>
      <c r="C857" t="s">
        <v>17</v>
      </c>
      <c r="D857" t="s">
        <v>1977</v>
      </c>
      <c r="E857">
        <v>128</v>
      </c>
      <c r="F857">
        <v>215</v>
      </c>
      <c r="G857" t="s">
        <v>2140</v>
      </c>
      <c r="H857">
        <v>8289.6</v>
      </c>
      <c r="I857">
        <v>1</v>
      </c>
      <c r="J857" t="s">
        <v>2939</v>
      </c>
      <c r="CY857" t="s">
        <v>17</v>
      </c>
      <c r="CZ857" t="s">
        <v>2033</v>
      </c>
      <c r="DA857">
        <v>452</v>
      </c>
      <c r="DB857" t="str">
        <f t="shared" si="35"/>
        <v>cvm!$DF$857#</v>
      </c>
      <c r="DC857" t="str" cm="1">
        <f t="array" ref="DC857">_xlfn.LET(_xlpm.x, DF857,
         _xlpm.cellAddress, "【 cvm!" &amp; ADDRESS(ROW(cvmCpu选项表[[#This Row],[自检]]),COLUMN(cvmCpu选项表[[#This Row],[自检]])) &amp; "】",
         _xlfn.IFS(ISBLANK(_xlpm.x),   "error:右侧选项不足" &amp;  _xlpm.cellAddress,
               ISERROR(_xlpm.x),   "error:右侧选项执行失败: cvm!" &amp; _xlpm.cellAddress,
               TRUE,             "ok")
)</f>
        <v>ok</v>
      </c>
      <c r="DF857" cm="1">
        <f t="array" ref="DF857">TRANSPOSE(
_xlfn.UNIQUE(
_xlfn._xlws.FILTER(cvm表[CPU],(cvm表[地域]=cvmCpu选项表[[#This Row],[地域]])
*IF(cvmCpu选项表[[#This Row],[机型]]="",TRUE,(cvm表[机型]=cvmCpu选项表[[#This Row],[机型]]))
*IF(cvmCpu选项表[[#This Row],[内存]]="",TRUE,(cvm表[内存]=cvmCpu选项表[[#This Row],[内存]]))))
)</f>
        <v>180</v>
      </c>
      <c r="FK857" t="s">
        <v>17</v>
      </c>
      <c r="FL857" t="s">
        <v>1987</v>
      </c>
      <c r="FM857">
        <v>2</v>
      </c>
      <c r="FN857" t="str">
        <f t="shared" si="36"/>
        <v>cvm!$FR$857#</v>
      </c>
      <c r="FO857" t="str" cm="1">
        <f t="array" ref="FO857">_xlfn.LET(_xlpm.x, FR857,
         _xlpm.cellAddress, "【 cvm!" &amp; ADDRESS(ROW(cvm内存选项表[[#This Row],[自检]]),COLUMN(cvm内存选项表[[#This Row],[自检]])) &amp; "】",
         _xlfn.IFS(ISBLANK(_xlpm.x),   "error:右侧选项不足" &amp;  _xlpm.cellAddress,
               ISERROR(_xlpm.x),   "error:右侧选项执行失败: cvm!" &amp; _xlpm.cellAddress,
               TRUE,             "ok")
)</f>
        <v>ok</v>
      </c>
      <c r="FR857" cm="1">
        <f t="array" ref="FR857:FS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57">
        <v>8</v>
      </c>
    </row>
    <row r="858" spans="2:175">
      <c r="B858" t="e" vm="1209">
        <v>#VALUE!</v>
      </c>
      <c r="C858" t="s">
        <v>17</v>
      </c>
      <c r="D858" t="s">
        <v>1977</v>
      </c>
      <c r="E858">
        <v>160</v>
      </c>
      <c r="F858">
        <v>320</v>
      </c>
      <c r="G858" t="s">
        <v>2142</v>
      </c>
      <c r="H858">
        <v>11264</v>
      </c>
      <c r="I858">
        <v>1</v>
      </c>
      <c r="J858" t="s">
        <v>2940</v>
      </c>
      <c r="CY858" t="s">
        <v>17</v>
      </c>
      <c r="CZ858" t="s">
        <v>2036</v>
      </c>
      <c r="DA858">
        <v>384</v>
      </c>
      <c r="DB858" t="str">
        <f t="shared" si="35"/>
        <v>cvm!$DF$858#</v>
      </c>
      <c r="DC858" t="str" cm="1">
        <f t="array" ref="DC858">_xlfn.LET(_xlpm.x, DF858,
         _xlpm.cellAddress, "【 cvm!" &amp; ADDRESS(ROW(cvmCpu选项表[[#This Row],[自检]]),COLUMN(cvmCpu选项表[[#This Row],[自检]])) &amp; "】",
         _xlfn.IFS(ISBLANK(_xlpm.x),   "error:右侧选项不足" &amp;  _xlpm.cellAddress,
               ISERROR(_xlpm.x),   "error:右侧选项执行失败: cvm!" &amp; _xlpm.cellAddress,
               TRUE,             "ok")
)</f>
        <v>ok</v>
      </c>
      <c r="DF858" cm="1">
        <f t="array" ref="DF858">TRANSPOSE(
_xlfn.UNIQUE(
_xlfn._xlws.FILTER(cvm表[CPU],(cvm表[地域]=cvmCpu选项表[[#This Row],[地域]])
*IF(cvmCpu选项表[[#This Row],[机型]]="",TRUE,(cvm表[机型]=cvmCpu选项表[[#This Row],[机型]]))
*IF(cvmCpu选项表[[#This Row],[内存]]="",TRUE,(cvm表[内存]=cvmCpu选项表[[#This Row],[内存]]))))
)</f>
        <v>96</v>
      </c>
      <c r="FK858" t="s">
        <v>17</v>
      </c>
      <c r="FL858" t="s">
        <v>1987</v>
      </c>
      <c r="FM858">
        <v>4</v>
      </c>
      <c r="FN858" t="str">
        <f t="shared" si="36"/>
        <v>cvm!$FR$858#</v>
      </c>
      <c r="FO858" t="str" cm="1">
        <f t="array" ref="FO858">_xlfn.LET(_xlpm.x, FR858,
         _xlpm.cellAddress, "【 cvm!" &amp; ADDRESS(ROW(cvm内存选项表[[#This Row],[自检]]),COLUMN(cvm内存选项表[[#This Row],[自检]])) &amp; "】",
         _xlfn.IFS(ISBLANK(_xlpm.x),   "error:右侧选项不足" &amp;  _xlpm.cellAddress,
               ISERROR(_xlpm.x),   "error:右侧选项执行失败: cvm!" &amp; _xlpm.cellAddress,
               TRUE,             "ok")
)</f>
        <v>ok</v>
      </c>
      <c r="FR858" cm="1">
        <f t="array" ref="FR858:FS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58">
        <v>16</v>
      </c>
    </row>
    <row r="859" spans="2:175">
      <c r="B859" t="e" vm="1210">
        <v>#VALUE!</v>
      </c>
      <c r="C859" t="s">
        <v>17</v>
      </c>
      <c r="D859" t="s">
        <v>1977</v>
      </c>
      <c r="E859">
        <v>160</v>
      </c>
      <c r="F859">
        <v>640</v>
      </c>
      <c r="G859" t="s">
        <v>2144</v>
      </c>
      <c r="H859">
        <v>16896</v>
      </c>
      <c r="I859">
        <v>1</v>
      </c>
      <c r="J859" t="s">
        <v>2941</v>
      </c>
      <c r="CY859" t="s">
        <v>17</v>
      </c>
      <c r="CZ859" t="s">
        <v>2039</v>
      </c>
      <c r="DA859">
        <v>88</v>
      </c>
      <c r="DB859" t="str">
        <f t="shared" si="35"/>
        <v>cvm!$DF$859#</v>
      </c>
      <c r="DC859" t="str" cm="1">
        <f t="array" ref="DC859">_xlfn.LET(_xlpm.x, DF859,
         _xlpm.cellAddress, "【 cvm!" &amp; ADDRESS(ROW(cvmCpu选项表[[#This Row],[自检]]),COLUMN(cvmCpu选项表[[#This Row],[自检]])) &amp; "】",
         _xlfn.IFS(ISBLANK(_xlpm.x),   "error:右侧选项不足" &amp;  _xlpm.cellAddress,
               ISERROR(_xlpm.x),   "error:右侧选项执行失败: cvm!" &amp; _xlpm.cellAddress,
               TRUE,             "ok")
)</f>
        <v>ok</v>
      </c>
      <c r="DF859" cm="1">
        <f t="array" ref="DF859">TRANSPOSE(
_xlfn.UNIQUE(
_xlfn._xlws.FILTER(cvm表[CPU],(cvm表[地域]=cvmCpu选项表[[#This Row],[地域]])
*IF(cvmCpu选项表[[#This Row],[机型]]="",TRUE,(cvm表[机型]=cvmCpu选项表[[#This Row],[机型]]))
*IF(cvmCpu选项表[[#This Row],[内存]]="",TRUE,(cvm表[内存]=cvmCpu选项表[[#This Row],[内存]]))))
)</f>
        <v>10</v>
      </c>
      <c r="FK859" t="s">
        <v>17</v>
      </c>
      <c r="FL859" t="s">
        <v>1987</v>
      </c>
      <c r="FM859">
        <v>8</v>
      </c>
      <c r="FN859" t="str">
        <f t="shared" si="36"/>
        <v>cvm!$FR$859#</v>
      </c>
      <c r="FO859" t="str" cm="1">
        <f t="array" ref="FO859">_xlfn.LET(_xlpm.x, FR859,
         _xlpm.cellAddress, "【 cvm!" &amp; ADDRESS(ROW(cvm内存选项表[[#This Row],[自检]]),COLUMN(cvm内存选项表[[#This Row],[自检]])) &amp; "】",
         _xlfn.IFS(ISBLANK(_xlpm.x),   "error:右侧选项不足" &amp;  _xlpm.cellAddress,
               ISERROR(_xlpm.x),   "error:右侧选项执行失败: cvm!" &amp; _xlpm.cellAddress,
               TRUE,             "ok")
)</f>
        <v>ok</v>
      </c>
      <c r="FR859" cm="1">
        <f t="array" ref="FR859:FS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59">
        <v>32</v>
      </c>
    </row>
    <row r="860" spans="2:175">
      <c r="B860" t="e" vm="1211">
        <v>#VALUE!</v>
      </c>
      <c r="C860" t="s">
        <v>17</v>
      </c>
      <c r="D860" t="s">
        <v>1977</v>
      </c>
      <c r="E860">
        <v>232</v>
      </c>
      <c r="F860">
        <v>940</v>
      </c>
      <c r="G860" t="s">
        <v>2146</v>
      </c>
      <c r="H860">
        <v>24710.400000000001</v>
      </c>
      <c r="I860">
        <v>1</v>
      </c>
      <c r="J860" t="s">
        <v>2942</v>
      </c>
      <c r="CY860" t="s">
        <v>17</v>
      </c>
      <c r="CZ860" t="s">
        <v>2039</v>
      </c>
      <c r="DA860">
        <v>176</v>
      </c>
      <c r="DB860" t="str">
        <f t="shared" si="35"/>
        <v>cvm!$DF$860#</v>
      </c>
      <c r="DC860" t="str" cm="1">
        <f t="array" ref="DC860">_xlfn.LET(_xlpm.x, DF860,
         _xlpm.cellAddress, "【 cvm!" &amp; ADDRESS(ROW(cvmCpu选项表[[#This Row],[自检]]),COLUMN(cvmCpu选项表[[#This Row],[自检]])) &amp; "】",
         _xlfn.IFS(ISBLANK(_xlpm.x),   "error:右侧选项不足" &amp;  _xlpm.cellAddress,
               ISERROR(_xlpm.x),   "error:右侧选项执行失败: cvm!" &amp; _xlpm.cellAddress,
               TRUE,             "ok")
)</f>
        <v>ok</v>
      </c>
      <c r="DF860" cm="1">
        <f t="array" ref="DF860">TRANSPOSE(
_xlfn.UNIQUE(
_xlfn._xlws.FILTER(cvm表[CPU],(cvm表[地域]=cvmCpu选项表[[#This Row],[地域]])
*IF(cvmCpu选项表[[#This Row],[机型]]="",TRUE,(cvm表[机型]=cvmCpu选项表[[#This Row],[机型]]))
*IF(cvmCpu选项表[[#This Row],[内存]]="",TRUE,(cvm表[内存]=cvmCpu选项表[[#This Row],[内存]]))))
)</f>
        <v>22</v>
      </c>
      <c r="FK860" t="s">
        <v>17</v>
      </c>
      <c r="FL860" t="s">
        <v>1987</v>
      </c>
      <c r="FM860">
        <v>16</v>
      </c>
      <c r="FN860" t="str">
        <f t="shared" si="36"/>
        <v>cvm!$FR$860#</v>
      </c>
      <c r="FO860" t="str" cm="1">
        <f t="array" ref="FO860">_xlfn.LET(_xlpm.x, FR860,
         _xlpm.cellAddress, "【 cvm!" &amp; ADDRESS(ROW(cvm内存选项表[[#This Row],[自检]]),COLUMN(cvm内存选项表[[#This Row],[自检]])) &amp; "】",
         _xlfn.IFS(ISBLANK(_xlpm.x),   "error:右侧选项不足" &amp;  _xlpm.cellAddress,
               ISERROR(_xlpm.x),   "error:右侧选项执行失败: cvm!" &amp; _xlpm.cellAddress,
               TRUE,             "ok")
)</f>
        <v>ok</v>
      </c>
      <c r="FR860" cm="1">
        <f t="array" ref="FR860:FS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0">
        <v>64</v>
      </c>
    </row>
    <row r="861" spans="2:175">
      <c r="B861" t="e" vm="1212">
        <v>#VALUE!</v>
      </c>
      <c r="C861" t="s">
        <v>17</v>
      </c>
      <c r="D861" t="s">
        <v>1977</v>
      </c>
      <c r="E861">
        <v>232</v>
      </c>
      <c r="F861">
        <v>432</v>
      </c>
      <c r="G861" t="s">
        <v>2148</v>
      </c>
      <c r="H861">
        <v>15769.6</v>
      </c>
      <c r="I861">
        <v>1</v>
      </c>
      <c r="J861" t="s">
        <v>2943</v>
      </c>
      <c r="CY861" t="s">
        <v>17</v>
      </c>
      <c r="CZ861" t="s">
        <v>2039</v>
      </c>
      <c r="DA861">
        <v>352</v>
      </c>
      <c r="DB861" t="str">
        <f t="shared" si="35"/>
        <v>cvm!$DF$861#</v>
      </c>
      <c r="DC861" t="str" cm="1">
        <f t="array" ref="DC861">_xlfn.LET(_xlpm.x, DF861,
         _xlpm.cellAddress, "【 cvm!" &amp; ADDRESS(ROW(cvmCpu选项表[[#This Row],[自检]]),COLUMN(cvmCpu选项表[[#This Row],[自检]])) &amp; "】",
         _xlfn.IFS(ISBLANK(_xlpm.x),   "error:右侧选项不足" &amp;  _xlpm.cellAddress,
               ISERROR(_xlpm.x),   "error:右侧选项执行失败: cvm!" &amp; _xlpm.cellAddress,
               TRUE,             "ok")
)</f>
        <v>ok</v>
      </c>
      <c r="DF861" cm="1">
        <f t="array" ref="DF861">TRANSPOSE(
_xlfn.UNIQUE(
_xlfn._xlws.FILTER(cvm表[CPU],(cvm表[地域]=cvmCpu选项表[[#This Row],[地域]])
*IF(cvmCpu选项表[[#This Row],[机型]]="",TRUE,(cvm表[机型]=cvmCpu选项表[[#This Row],[机型]]))
*IF(cvmCpu选项表[[#This Row],[内存]]="",TRUE,(cvm表[内存]=cvmCpu选项表[[#This Row],[内存]]))))
)</f>
        <v>44</v>
      </c>
      <c r="FK861" t="s">
        <v>17</v>
      </c>
      <c r="FL861" t="s">
        <v>1987</v>
      </c>
      <c r="FM861">
        <v>24</v>
      </c>
      <c r="FN861" t="str">
        <f t="shared" si="36"/>
        <v>cvm!$FR$861#</v>
      </c>
      <c r="FO861" t="str" cm="1">
        <f t="array" ref="FO861">_xlfn.LET(_xlpm.x, FR861,
         _xlpm.cellAddress, "【 cvm!" &amp; ADDRESS(ROW(cvm内存选项表[[#This Row],[自检]]),COLUMN(cvm内存选项表[[#This Row],[自检]])) &amp; "】",
         _xlfn.IFS(ISBLANK(_xlpm.x),   "error:右侧选项不足" &amp;  _xlpm.cellAddress,
               ISERROR(_xlpm.x),   "error:右侧选项执行失败: cvm!" &amp; _xlpm.cellAddress,
               TRUE,             "ok")
)</f>
        <v>ok</v>
      </c>
      <c r="FR861" cm="1">
        <f t="array" ref="FR861:FS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61">
        <v>96</v>
      </c>
    </row>
    <row r="862" spans="2:175">
      <c r="B862" t="e" vm="1213">
        <v>#VALUE!</v>
      </c>
      <c r="C862" t="s">
        <v>17</v>
      </c>
      <c r="D862" t="s">
        <v>1979</v>
      </c>
      <c r="E862">
        <v>1</v>
      </c>
      <c r="F862">
        <v>2</v>
      </c>
      <c r="G862" t="s">
        <v>2071</v>
      </c>
      <c r="H862">
        <v>32</v>
      </c>
      <c r="I862">
        <v>1</v>
      </c>
      <c r="J862" t="s">
        <v>2944</v>
      </c>
      <c r="CY862" t="s">
        <v>1921</v>
      </c>
      <c r="DB862" t="str">
        <f t="shared" si="35"/>
        <v>cvm!$DF$862#</v>
      </c>
      <c r="DC862" t="str" cm="1">
        <f t="array" ref="DC862">_xlfn.LET(_xlpm.x, DF862,
         _xlpm.cellAddress, "【 cvm!" &amp; ADDRESS(ROW(cvmCpu选项表[[#This Row],[自检]]),COLUMN(cvmCpu选项表[[#This Row],[自检]])) &amp; "】",
         _xlfn.IFS(ISBLANK(_xlpm.x),   "error:右侧选项不足" &amp;  _xlpm.cellAddress,
               ISERROR(_xlpm.x),   "error:右侧选项执行失败: cvm!" &amp; _xlpm.cellAddress,
               TRUE,             "ok")
)</f>
        <v>ok</v>
      </c>
      <c r="DF862" cm="1">
        <f t="array" ref="DF862:ET862">TRANSPOSE(
_xlfn.UNIQUE(
_xlfn._xlws.FILTER(cvm表[CPU],(cvm表[地域]=cvmCpu选项表[[#This Row],[地域]])
*IF(cvmCpu选项表[[#This Row],[机型]]="",TRUE,(cvm表[机型]=cvmCpu选项表[[#This Row],[机型]]))
*IF(cvmCpu选项表[[#This Row],[内存]]="",TRUE,(cvm表[内存]=cvmCpu选项表[[#This Row],[内存]]))))
)</f>
        <v>96</v>
      </c>
      <c r="DG862">
        <v>16</v>
      </c>
      <c r="DH862">
        <v>32</v>
      </c>
      <c r="DI862">
        <v>64</v>
      </c>
      <c r="DJ862">
        <v>84</v>
      </c>
      <c r="DK862">
        <v>8</v>
      </c>
      <c r="DL862">
        <v>24</v>
      </c>
      <c r="DM862">
        <v>4</v>
      </c>
      <c r="DN862">
        <v>46</v>
      </c>
      <c r="DO862">
        <v>80</v>
      </c>
      <c r="DP862">
        <v>92</v>
      </c>
      <c r="DQ862">
        <v>48</v>
      </c>
      <c r="DR862">
        <v>52</v>
      </c>
      <c r="DS862">
        <v>104</v>
      </c>
      <c r="DT862">
        <v>1</v>
      </c>
      <c r="DU862">
        <v>2</v>
      </c>
      <c r="DV862">
        <v>12</v>
      </c>
      <c r="DW862">
        <v>72</v>
      </c>
      <c r="DX862">
        <v>68</v>
      </c>
      <c r="DY862">
        <v>116</v>
      </c>
      <c r="DZ862">
        <v>128</v>
      </c>
      <c r="EA862">
        <v>160</v>
      </c>
      <c r="EB862">
        <v>232</v>
      </c>
      <c r="EC862">
        <v>90</v>
      </c>
      <c r="ED862">
        <v>180</v>
      </c>
      <c r="EE862">
        <v>62</v>
      </c>
      <c r="EF862">
        <v>124</v>
      </c>
      <c r="EG862">
        <v>56</v>
      </c>
      <c r="EH862">
        <v>76</v>
      </c>
      <c r="EI862">
        <v>82</v>
      </c>
      <c r="EJ862">
        <v>164</v>
      </c>
      <c r="EK862">
        <v>6</v>
      </c>
      <c r="EL862">
        <v>14</v>
      </c>
      <c r="EM862">
        <v>28</v>
      </c>
      <c r="EN862">
        <v>10</v>
      </c>
      <c r="EO862">
        <v>20</v>
      </c>
      <c r="EP862">
        <v>40</v>
      </c>
      <c r="EQ862">
        <v>18</v>
      </c>
      <c r="ER862">
        <v>36</v>
      </c>
      <c r="ES862">
        <v>22</v>
      </c>
      <c r="ET862">
        <v>44</v>
      </c>
      <c r="FK862" t="s">
        <v>17</v>
      </c>
      <c r="FL862" t="s">
        <v>1987</v>
      </c>
      <c r="FM862">
        <v>32</v>
      </c>
      <c r="FN862" t="str">
        <f t="shared" si="36"/>
        <v>cvm!$FR$862#</v>
      </c>
      <c r="FO862" t="str" cm="1">
        <f t="array" ref="FO862">_xlfn.LET(_xlpm.x, FR862,
         _xlpm.cellAddress, "【 cvm!" &amp; ADDRESS(ROW(cvm内存选项表[[#This Row],[自检]]),COLUMN(cvm内存选项表[[#This Row],[自检]])) &amp; "】",
         _xlfn.IFS(ISBLANK(_xlpm.x),   "error:右侧选项不足" &amp;  _xlpm.cellAddress,
               ISERROR(_xlpm.x),   "error:右侧选项执行失败: cvm!" &amp; _xlpm.cellAddress,
               TRUE,             "ok")
)</f>
        <v>ok</v>
      </c>
      <c r="FR862" cm="1">
        <f t="array" ref="FR862:FS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2">
        <v>128</v>
      </c>
    </row>
    <row r="863" spans="2:175">
      <c r="B863" t="e" vm="1214">
        <v>#VALUE!</v>
      </c>
      <c r="C863" t="s">
        <v>17</v>
      </c>
      <c r="D863" t="s">
        <v>1979</v>
      </c>
      <c r="E863">
        <v>1</v>
      </c>
      <c r="F863">
        <v>4</v>
      </c>
      <c r="G863" t="s">
        <v>2110</v>
      </c>
      <c r="H863">
        <v>96</v>
      </c>
      <c r="I863">
        <v>1</v>
      </c>
      <c r="J863" t="s">
        <v>2945</v>
      </c>
      <c r="CY863" t="s">
        <v>17</v>
      </c>
      <c r="DB863" t="str">
        <f t="shared" si="35"/>
        <v>cvm!$DF$863#</v>
      </c>
      <c r="DC863" t="str" cm="1">
        <f t="array" ref="DC863">_xlfn.LET(_xlpm.x, DF863,
         _xlpm.cellAddress, "【 cvm!" &amp; ADDRESS(ROW(cvmCpu选项表[[#This Row],[自检]]),COLUMN(cvmCpu选项表[[#This Row],[自检]])) &amp; "】",
         _xlfn.IFS(ISBLANK(_xlpm.x),   "error:右侧选项不足" &amp;  _xlpm.cellAddress,
               ISERROR(_xlpm.x),   "error:右侧选项执行失败: cvm!" &amp; _xlpm.cellAddress,
               TRUE,             "ok")
)</f>
        <v>ok</v>
      </c>
      <c r="DF863" cm="1">
        <f t="array" ref="DF863:EQ863">TRANSPOSE(
_xlfn.UNIQUE(
_xlfn._xlws.FILTER(cvm表[CPU],(cvm表[地域]=cvmCpu选项表[[#This Row],[地域]])
*IF(cvmCpu选项表[[#This Row],[机型]]="",TRUE,(cvm表[机型]=cvmCpu选项表[[#This Row],[机型]]))
*IF(cvmCpu选项表[[#This Row],[内存]]="",TRUE,(cvm表[内存]=cvmCpu选项表[[#This Row],[内存]]))))
)</f>
        <v>96</v>
      </c>
      <c r="DG863">
        <v>16</v>
      </c>
      <c r="DH863">
        <v>32</v>
      </c>
      <c r="DI863">
        <v>64</v>
      </c>
      <c r="DJ863">
        <v>84</v>
      </c>
      <c r="DK863">
        <v>8</v>
      </c>
      <c r="DL863">
        <v>24</v>
      </c>
      <c r="DM863">
        <v>76</v>
      </c>
      <c r="DN863">
        <v>4</v>
      </c>
      <c r="DO863">
        <v>2</v>
      </c>
      <c r="DP863">
        <v>48</v>
      </c>
      <c r="DQ863">
        <v>52</v>
      </c>
      <c r="DR863">
        <v>104</v>
      </c>
      <c r="DS863">
        <v>1</v>
      </c>
      <c r="DT863">
        <v>12</v>
      </c>
      <c r="DU863">
        <v>72</v>
      </c>
      <c r="DV863">
        <v>68</v>
      </c>
      <c r="DW863">
        <v>80</v>
      </c>
      <c r="DX863">
        <v>116</v>
      </c>
      <c r="DY863">
        <v>128</v>
      </c>
      <c r="DZ863">
        <v>160</v>
      </c>
      <c r="EA863">
        <v>232</v>
      </c>
      <c r="EB863">
        <v>90</v>
      </c>
      <c r="EC863">
        <v>180</v>
      </c>
      <c r="ED863">
        <v>62</v>
      </c>
      <c r="EE863">
        <v>124</v>
      </c>
      <c r="EF863">
        <v>40</v>
      </c>
      <c r="EG863">
        <v>56</v>
      </c>
      <c r="EH863">
        <v>82</v>
      </c>
      <c r="EI863">
        <v>164</v>
      </c>
      <c r="EJ863">
        <v>6</v>
      </c>
      <c r="EK863">
        <v>14</v>
      </c>
      <c r="EL863">
        <v>28</v>
      </c>
      <c r="EM863">
        <v>10</v>
      </c>
      <c r="EN863">
        <v>20</v>
      </c>
      <c r="EO863">
        <v>36</v>
      </c>
      <c r="EP863">
        <v>22</v>
      </c>
      <c r="EQ863">
        <v>44</v>
      </c>
      <c r="FK863" t="s">
        <v>17</v>
      </c>
      <c r="FL863" t="s">
        <v>1987</v>
      </c>
      <c r="FM863">
        <v>48</v>
      </c>
      <c r="FN863" t="str">
        <f t="shared" si="36"/>
        <v>cvm!$FR$863#</v>
      </c>
      <c r="FO863" t="str" cm="1">
        <f t="array" ref="FO863">_xlfn.LET(_xlpm.x, FR863,
         _xlpm.cellAddress, "【 cvm!" &amp; ADDRESS(ROW(cvm内存选项表[[#This Row],[自检]]),COLUMN(cvm内存选项表[[#This Row],[自检]])) &amp; "】",
         _xlfn.IFS(ISBLANK(_xlpm.x),   "error:右侧选项不足" &amp;  _xlpm.cellAddress,
               ISERROR(_xlpm.x),   "error:右侧选项执行失败: cvm!" &amp; _xlpm.cellAddress,
               TRUE,             "ok")
)</f>
        <v>ok</v>
      </c>
      <c r="FR863" cm="1">
        <f t="array" ref="FR863:FS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63">
        <v>192</v>
      </c>
    </row>
    <row r="864" spans="2:175">
      <c r="B864" t="e" vm="1215">
        <v>#VALUE!</v>
      </c>
      <c r="C864" t="s">
        <v>17</v>
      </c>
      <c r="D864" t="s">
        <v>1979</v>
      </c>
      <c r="E864">
        <v>1</v>
      </c>
      <c r="F864">
        <v>1</v>
      </c>
      <c r="G864" t="s">
        <v>2108</v>
      </c>
      <c r="H864">
        <v>29</v>
      </c>
      <c r="I864">
        <v>1</v>
      </c>
      <c r="J864" t="s">
        <v>2946</v>
      </c>
      <c r="CY864" t="s">
        <v>1924</v>
      </c>
      <c r="DB864" t="str">
        <f t="shared" si="35"/>
        <v>cvm!$DF$864#</v>
      </c>
      <c r="DC864" t="str" cm="1">
        <f t="array" ref="DC864">_xlfn.LET(_xlpm.x, DF864,
         _xlpm.cellAddress, "【 cvm!" &amp; ADDRESS(ROW(cvmCpu选项表[[#This Row],[自检]]),COLUMN(cvmCpu选项表[[#This Row],[自检]])) &amp; "】",
         _xlfn.IFS(ISBLANK(_xlpm.x),   "error:右侧选项不足" &amp;  _xlpm.cellAddress,
               ISERROR(_xlpm.x),   "error:右侧选项执行失败: cvm!" &amp; _xlpm.cellAddress,
               TRUE,             "ok")
)</f>
        <v>ok</v>
      </c>
      <c r="DF864" cm="1">
        <f t="array" ref="DF864:ES864">TRANSPOSE(
_xlfn.UNIQUE(
_xlfn._xlws.FILTER(cvm表[CPU],(cvm表[地域]=cvmCpu选项表[[#This Row],[地域]])
*IF(cvmCpu选项表[[#This Row],[机型]]="",TRUE,(cvm表[机型]=cvmCpu选项表[[#This Row],[机型]]))
*IF(cvmCpu选项表[[#This Row],[内存]]="",TRUE,(cvm表[内存]=cvmCpu选项表[[#This Row],[内存]]))))
)</f>
        <v>96</v>
      </c>
      <c r="DG864">
        <v>16</v>
      </c>
      <c r="DH864">
        <v>32</v>
      </c>
      <c r="DI864">
        <v>64</v>
      </c>
      <c r="DJ864">
        <v>8</v>
      </c>
      <c r="DK864">
        <v>24</v>
      </c>
      <c r="DL864">
        <v>76</v>
      </c>
      <c r="DM864">
        <v>4</v>
      </c>
      <c r="DN864">
        <v>46</v>
      </c>
      <c r="DO864">
        <v>80</v>
      </c>
      <c r="DP864">
        <v>92</v>
      </c>
      <c r="DQ864">
        <v>48</v>
      </c>
      <c r="DR864">
        <v>52</v>
      </c>
      <c r="DS864">
        <v>104</v>
      </c>
      <c r="DT864">
        <v>68</v>
      </c>
      <c r="DU864">
        <v>1</v>
      </c>
      <c r="DV864">
        <v>2</v>
      </c>
      <c r="DW864">
        <v>116</v>
      </c>
      <c r="DX864">
        <v>128</v>
      </c>
      <c r="DY864">
        <v>160</v>
      </c>
      <c r="DZ864">
        <v>232</v>
      </c>
      <c r="EA864">
        <v>90</v>
      </c>
      <c r="EB864">
        <v>180</v>
      </c>
      <c r="EC864">
        <v>124</v>
      </c>
      <c r="ED864">
        <v>84</v>
      </c>
      <c r="EE864">
        <v>12</v>
      </c>
      <c r="EF864">
        <v>28</v>
      </c>
      <c r="EG864">
        <v>72</v>
      </c>
      <c r="EH864">
        <v>56</v>
      </c>
      <c r="EI864">
        <v>62</v>
      </c>
      <c r="EJ864">
        <v>82</v>
      </c>
      <c r="EK864">
        <v>164</v>
      </c>
      <c r="EL864">
        <v>6</v>
      </c>
      <c r="EM864">
        <v>14</v>
      </c>
      <c r="EN864">
        <v>10</v>
      </c>
      <c r="EO864">
        <v>20</v>
      </c>
      <c r="EP864">
        <v>40</v>
      </c>
      <c r="EQ864">
        <v>36</v>
      </c>
      <c r="ER864">
        <v>22</v>
      </c>
      <c r="ES864">
        <v>44</v>
      </c>
      <c r="FK864" t="s">
        <v>17</v>
      </c>
      <c r="FL864" t="s">
        <v>1987</v>
      </c>
      <c r="FM864">
        <v>64</v>
      </c>
      <c r="FN864" t="str">
        <f t="shared" si="36"/>
        <v>cvm!$FR$864#</v>
      </c>
      <c r="FO864" t="str" cm="1">
        <f t="array" ref="FO864">_xlfn.LET(_xlpm.x, FR864,
         _xlpm.cellAddress, "【 cvm!" &amp; ADDRESS(ROW(cvm内存选项表[[#This Row],[自检]]),COLUMN(cvm内存选项表[[#This Row],[自检]])) &amp; "】",
         _xlfn.IFS(ISBLANK(_xlpm.x),   "error:右侧选项不足" &amp;  _xlpm.cellAddress,
               ISERROR(_xlpm.x),   "error:右侧选项执行失败: cvm!" &amp; _xlpm.cellAddress,
               TRUE,             "ok")
)</f>
        <v>ok</v>
      </c>
      <c r="FR864" cm="1">
        <f t="array" ref="FR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76">
      <c r="B865" t="e" vm="1216">
        <v>#VALUE!</v>
      </c>
      <c r="C865" t="s">
        <v>17</v>
      </c>
      <c r="D865" t="s">
        <v>1979</v>
      </c>
      <c r="E865">
        <v>2</v>
      </c>
      <c r="F865">
        <v>4</v>
      </c>
      <c r="G865" t="s">
        <v>2074</v>
      </c>
      <c r="H865">
        <v>136</v>
      </c>
      <c r="I865">
        <v>1</v>
      </c>
      <c r="J865" t="s">
        <v>2947</v>
      </c>
      <c r="CY865" t="s">
        <v>1921</v>
      </c>
      <c r="CZ865" t="s">
        <v>1938</v>
      </c>
      <c r="DB865" t="str">
        <f t="shared" si="35"/>
        <v>cvm!$DF$865#</v>
      </c>
      <c r="DC865" t="str" cm="1">
        <f t="array" ref="DC865">_xlfn.LET(_xlpm.x, DF865,
         _xlpm.cellAddress, "【 cvm!" &amp; ADDRESS(ROW(cvmCpu选项表[[#This Row],[自检]]),COLUMN(cvmCpu选项表[[#This Row],[自检]])) &amp; "】",
         _xlfn.IFS(ISBLANK(_xlpm.x),   "error:右侧选项不足" &amp;  _xlpm.cellAddress,
               ISERROR(_xlpm.x),   "error:右侧选项执行失败: cvm!" &amp; _xlpm.cellAddress,
               TRUE,             "ok")
)</f>
        <v>ok</v>
      </c>
      <c r="DF865" cm="1">
        <f t="array" ref="DF865">TRANSPOSE(
_xlfn.UNIQUE(
_xlfn._xlws.FILTER(cvm表[CPU],(cvm表[地域]=cvmCpu选项表[[#This Row],[地域]])
*IF(cvmCpu选项表[[#This Row],[机型]]="",TRUE,(cvm表[机型]=cvmCpu选项表[[#This Row],[机型]]))
*IF(cvmCpu选项表[[#This Row],[内存]]="",TRUE,(cvm表[内存]=cvmCpu选项表[[#This Row],[内存]]))))
)</f>
        <v>96</v>
      </c>
      <c r="FK865" t="s">
        <v>17</v>
      </c>
      <c r="FL865" t="s">
        <v>1989</v>
      </c>
      <c r="FM865">
        <v>1</v>
      </c>
      <c r="FN865" t="str">
        <f t="shared" si="36"/>
        <v>cvm!$FR$865#</v>
      </c>
      <c r="FO865" t="str" cm="1">
        <f t="array" ref="FO865">_xlfn.LET(_xlpm.x, FR865,
         _xlpm.cellAddress, "【 cvm!" &amp; ADDRESS(ROW(cvm内存选项表[[#This Row],[自检]]),COLUMN(cvm内存选项表[[#This Row],[自检]])) &amp; "】",
         _xlfn.IFS(ISBLANK(_xlpm.x),   "error:右侧选项不足" &amp;  _xlpm.cellAddress,
               ISERROR(_xlpm.x),   "error:右侧选项执行失败: cvm!" &amp; _xlpm.cellAddress,
               TRUE,             "ok")
)</f>
        <v>ok</v>
      </c>
      <c r="FR865" cm="1">
        <f t="array" ref="FR865:FT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65">
        <v>2</v>
      </c>
      <c r="FT865">
        <v>4</v>
      </c>
    </row>
    <row r="866" spans="2:176">
      <c r="B866" t="e" vm="1217">
        <v>#VALUE!</v>
      </c>
      <c r="C866" t="s">
        <v>17</v>
      </c>
      <c r="D866" t="s">
        <v>1979</v>
      </c>
      <c r="E866">
        <v>2</v>
      </c>
      <c r="F866">
        <v>8</v>
      </c>
      <c r="G866" t="s">
        <v>2114</v>
      </c>
      <c r="H866">
        <v>192</v>
      </c>
      <c r="I866">
        <v>1</v>
      </c>
      <c r="J866" t="s">
        <v>2948</v>
      </c>
      <c r="CY866" t="s">
        <v>1921</v>
      </c>
      <c r="CZ866" t="s">
        <v>1941</v>
      </c>
      <c r="DB866" t="str">
        <f t="shared" si="35"/>
        <v>cvm!$DF$866#</v>
      </c>
      <c r="DC866" t="str" cm="1">
        <f t="array" ref="DC866">_xlfn.LET(_xlpm.x, DF866,
         _xlpm.cellAddress, "【 cvm!" &amp; ADDRESS(ROW(cvmCpu选项表[[#This Row],[自检]]),COLUMN(cvmCpu选项表[[#This Row],[自检]])) &amp; "】",
         _xlfn.IFS(ISBLANK(_xlpm.x),   "error:右侧选项不足" &amp;  _xlpm.cellAddress,
               ISERROR(_xlpm.x),   "error:右侧选项执行失败: cvm!" &amp; _xlpm.cellAddress,
               TRUE,             "ok")
)</f>
        <v>ok</v>
      </c>
      <c r="DF866" cm="1">
        <f t="array" ref="DF866:DI866">TRANSPOSE(
_xlfn.UNIQUE(
_xlfn._xlws.FILTER(cvm表[CPU],(cvm表[地域]=cvmCpu选项表[[#This Row],[地域]])
*IF(cvmCpu选项表[[#This Row],[机型]]="",TRUE,(cvm表[机型]=cvmCpu选项表[[#This Row],[机型]]))
*IF(cvmCpu选项表[[#This Row],[内存]]="",TRUE,(cvm表[内存]=cvmCpu选项表[[#This Row],[内存]]))))
)</f>
        <v>16</v>
      </c>
      <c r="DG866">
        <v>32</v>
      </c>
      <c r="DH866">
        <v>64</v>
      </c>
      <c r="DI866">
        <v>84</v>
      </c>
      <c r="FK866" t="s">
        <v>17</v>
      </c>
      <c r="FL866" t="s">
        <v>1989</v>
      </c>
      <c r="FM866">
        <v>2</v>
      </c>
      <c r="FN866" t="str">
        <f t="shared" si="36"/>
        <v>cvm!$FR$866#</v>
      </c>
      <c r="FO866" t="str" cm="1">
        <f t="array" ref="FO866">_xlfn.LET(_xlpm.x, FR866,
         _xlpm.cellAddress, "【 cvm!" &amp; ADDRESS(ROW(cvm内存选项表[[#This Row],[自检]]),COLUMN(cvm内存选项表[[#This Row],[自检]])) &amp; "】",
         _xlfn.IFS(ISBLANK(_xlpm.x),   "error:右侧选项不足" &amp;  _xlpm.cellAddress,
               ISERROR(_xlpm.x),   "error:右侧选项执行失败: cvm!" &amp; _xlpm.cellAddress,
               TRUE,             "ok")
)</f>
        <v>ok</v>
      </c>
      <c r="FR866" cm="1">
        <f t="array" ref="FR866:FS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66">
        <v>8</v>
      </c>
    </row>
    <row r="867" spans="2:176">
      <c r="B867" t="e" vm="1218">
        <v>#VALUE!</v>
      </c>
      <c r="C867" t="s">
        <v>17</v>
      </c>
      <c r="D867" t="s">
        <v>1979</v>
      </c>
      <c r="E867">
        <v>4</v>
      </c>
      <c r="F867">
        <v>8</v>
      </c>
      <c r="G867" t="s">
        <v>1970</v>
      </c>
      <c r="H867">
        <v>256</v>
      </c>
      <c r="I867">
        <v>1</v>
      </c>
      <c r="J867" t="s">
        <v>2949</v>
      </c>
      <c r="CY867" t="s">
        <v>1921</v>
      </c>
      <c r="CZ867" t="s">
        <v>1950</v>
      </c>
      <c r="DB867" t="str">
        <f t="shared" si="35"/>
        <v>cvm!$DF$867#</v>
      </c>
      <c r="DC867" t="str" cm="1">
        <f t="array" ref="DC867">_xlfn.LET(_xlpm.x, DF867,
         _xlpm.cellAddress, "【 cvm!" &amp; ADDRESS(ROW(cvmCpu选项表[[#This Row],[自检]]),COLUMN(cvmCpu选项表[[#This Row],[自检]])) &amp; "】",
         _xlfn.IFS(ISBLANK(_xlpm.x),   "error:右侧选项不足" &amp;  _xlpm.cellAddress,
               ISERROR(_xlpm.x),   "error:右侧选项执行失败: cvm!" &amp; _xlpm.cellAddress,
               TRUE,             "ok")
)</f>
        <v>ok</v>
      </c>
      <c r="DF867" cm="1">
        <f t="array" ref="DF867:DH867">TRANSPOSE(
_xlfn.UNIQUE(
_xlfn._xlws.FILTER(cvm表[CPU],(cvm表[地域]=cvmCpu选项表[[#This Row],[地域]])
*IF(cvmCpu选项表[[#This Row],[机型]]="",TRUE,(cvm表[机型]=cvmCpu选项表[[#This Row],[机型]]))
*IF(cvmCpu选项表[[#This Row],[内存]]="",TRUE,(cvm表[内存]=cvmCpu选项表[[#This Row],[内存]]))))
)</f>
        <v>16</v>
      </c>
      <c r="DG867">
        <v>32</v>
      </c>
      <c r="DH867">
        <v>64</v>
      </c>
      <c r="FK867" t="s">
        <v>17</v>
      </c>
      <c r="FL867" t="s">
        <v>1989</v>
      </c>
      <c r="FM867">
        <v>4</v>
      </c>
      <c r="FN867" t="str">
        <f t="shared" si="36"/>
        <v>cvm!$FR$867#</v>
      </c>
      <c r="FO867" t="str" cm="1">
        <f t="array" ref="FO867">_xlfn.LET(_xlpm.x, FR867,
         _xlpm.cellAddress, "【 cvm!" &amp; ADDRESS(ROW(cvm内存选项表[[#This Row],[自检]]),COLUMN(cvm内存选项表[[#This Row],[自检]])) &amp; "】",
         _xlfn.IFS(ISBLANK(_xlpm.x),   "error:右侧选项不足" &amp;  _xlpm.cellAddress,
               ISERROR(_xlpm.x),   "error:右侧选项执行失败: cvm!" &amp; _xlpm.cellAddress,
               TRUE,             "ok")
)</f>
        <v>ok</v>
      </c>
      <c r="FR867" cm="1">
        <f t="array" ref="FR867:FS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67">
        <v>16</v>
      </c>
    </row>
    <row r="868" spans="2:176">
      <c r="B868" t="e" vm="1219">
        <v>#VALUE!</v>
      </c>
      <c r="C868" t="s">
        <v>17</v>
      </c>
      <c r="D868" t="s">
        <v>1979</v>
      </c>
      <c r="E868">
        <v>4</v>
      </c>
      <c r="F868">
        <v>16</v>
      </c>
      <c r="G868" t="s">
        <v>1967</v>
      </c>
      <c r="H868">
        <v>384</v>
      </c>
      <c r="I868">
        <v>1</v>
      </c>
      <c r="J868" t="s">
        <v>2950</v>
      </c>
      <c r="CY868" t="s">
        <v>1921</v>
      </c>
      <c r="CZ868" t="s">
        <v>1953</v>
      </c>
      <c r="DB868" t="str">
        <f t="shared" si="35"/>
        <v>cvm!$DF$868#</v>
      </c>
      <c r="DC868" t="str" cm="1">
        <f t="array" ref="DC868">_xlfn.LET(_xlpm.x, DF868,
         _xlpm.cellAddress, "【 cvm!" &amp; ADDRESS(ROW(cvmCpu选项表[[#This Row],[自检]]),COLUMN(cvmCpu选项表[[#This Row],[自检]])) &amp; "】",
         _xlfn.IFS(ISBLANK(_xlpm.x),   "error:右侧选项不足" &amp;  _xlpm.cellAddress,
               ISERROR(_xlpm.x),   "error:右侧选项执行失败: cvm!" &amp; _xlpm.cellAddress,
               TRUE,             "ok")
)</f>
        <v>ok</v>
      </c>
      <c r="DF868" cm="1">
        <f t="array" ref="DF868:DJ868">TRANSPOSE(
_xlfn.UNIQUE(
_xlfn._xlws.FILTER(cvm表[CPU],(cvm表[地域]=cvmCpu选项表[[#This Row],[地域]])
*IF(cvmCpu选项表[[#This Row],[机型]]="",TRUE,(cvm表[机型]=cvmCpu选项表[[#This Row],[机型]]))
*IF(cvmCpu选项表[[#This Row],[内存]]="",TRUE,(cvm表[内存]=cvmCpu选项表[[#This Row],[内存]]))))
)</f>
        <v>8</v>
      </c>
      <c r="DG868">
        <v>16</v>
      </c>
      <c r="DH868">
        <v>24</v>
      </c>
      <c r="DI868">
        <v>32</v>
      </c>
      <c r="DJ868">
        <v>64</v>
      </c>
      <c r="FK868" t="s">
        <v>17</v>
      </c>
      <c r="FL868" t="s">
        <v>1989</v>
      </c>
      <c r="FM868">
        <v>8</v>
      </c>
      <c r="FN868" t="str">
        <f t="shared" si="36"/>
        <v>cvm!$FR$868#</v>
      </c>
      <c r="FO868" t="str" cm="1">
        <f t="array" ref="FO868">_xlfn.LET(_xlpm.x, FR868,
         _xlpm.cellAddress, "【 cvm!" &amp; ADDRESS(ROW(cvm内存选项表[[#This Row],[自检]]),COLUMN(cvm内存选项表[[#This Row],[自检]])) &amp; "】",
         _xlfn.IFS(ISBLANK(_xlpm.x),   "error:右侧选项不足" &amp;  _xlpm.cellAddress,
               ISERROR(_xlpm.x),   "error:右侧选项执行失败: cvm!" &amp; _xlpm.cellAddress,
               TRUE,             "ok")
)</f>
        <v>ok</v>
      </c>
      <c r="FR868" cm="1">
        <f t="array" ref="FR868:FS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68">
        <v>32</v>
      </c>
    </row>
    <row r="869" spans="2:176">
      <c r="B869" t="e" vm="1220">
        <v>#VALUE!</v>
      </c>
      <c r="C869" t="s">
        <v>17</v>
      </c>
      <c r="D869" t="s">
        <v>1979</v>
      </c>
      <c r="E869">
        <v>8</v>
      </c>
      <c r="F869">
        <v>32</v>
      </c>
      <c r="G869" t="s">
        <v>1956</v>
      </c>
      <c r="H869">
        <v>768</v>
      </c>
      <c r="I869">
        <v>1</v>
      </c>
      <c r="J869" t="s">
        <v>2951</v>
      </c>
      <c r="CY869" t="s">
        <v>1921</v>
      </c>
      <c r="CZ869" t="s">
        <v>1955</v>
      </c>
      <c r="DB869" t="str">
        <f t="shared" si="35"/>
        <v>cvm!$DF$869#</v>
      </c>
      <c r="DC869" t="str" cm="1">
        <f t="array" ref="DC869">_xlfn.LET(_xlpm.x, DF869,
         _xlpm.cellAddress, "【 cvm!" &amp; ADDRESS(ROW(cvmCpu选项表[[#This Row],[自检]]),COLUMN(cvmCpu选项表[[#This Row],[自检]])) &amp; "】",
         _xlfn.IFS(ISBLANK(_xlpm.x),   "error:右侧选项不足" &amp;  _xlpm.cellAddress,
               ISERROR(_xlpm.x),   "error:右侧选项执行失败: cvm!" &amp; _xlpm.cellAddress,
               TRUE,             "ok")
)</f>
        <v>ok</v>
      </c>
      <c r="DF869" cm="1">
        <f t="array" ref="DF869:DI869">TRANSPOSE(
_xlfn.UNIQUE(
_xlfn._xlws.FILTER(cvm表[CPU],(cvm表[地域]=cvmCpu选项表[[#This Row],[地域]])
*IF(cvmCpu选项表[[#This Row],[机型]]="",TRUE,(cvm表[机型]=cvmCpu选项表[[#This Row],[机型]]))
*IF(cvmCpu选项表[[#This Row],[内存]]="",TRUE,(cvm表[内存]=cvmCpu选项表[[#This Row],[内存]]))))
)</f>
        <v>4</v>
      </c>
      <c r="DG869">
        <v>8</v>
      </c>
      <c r="DH869">
        <v>16</v>
      </c>
      <c r="DI869">
        <v>32</v>
      </c>
      <c r="FK869" t="s">
        <v>17</v>
      </c>
      <c r="FL869" t="s">
        <v>1989</v>
      </c>
      <c r="FM869">
        <v>16</v>
      </c>
      <c r="FN869" t="str">
        <f t="shared" si="36"/>
        <v>cvm!$FR$869#</v>
      </c>
      <c r="FO869" t="str" cm="1">
        <f t="array" ref="FO869">_xlfn.LET(_xlpm.x, FR869,
         _xlpm.cellAddress, "【 cvm!" &amp; ADDRESS(ROW(cvm内存选项表[[#This Row],[自检]]),COLUMN(cvm内存选项表[[#This Row],[自检]])) &amp; "】",
         _xlfn.IFS(ISBLANK(_xlpm.x),   "error:右侧选项不足" &amp;  _xlpm.cellAddress,
               ISERROR(_xlpm.x),   "error:右侧选项执行失败: cvm!" &amp; _xlpm.cellAddress,
               TRUE,             "ok")
)</f>
        <v>ok</v>
      </c>
      <c r="FR869" cm="1">
        <f t="array" ref="FR869:FS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9">
        <v>64</v>
      </c>
    </row>
    <row r="870" spans="2:176">
      <c r="B870" t="e" vm="1221">
        <v>#VALUE!</v>
      </c>
      <c r="C870" t="s">
        <v>17</v>
      </c>
      <c r="D870" t="s">
        <v>1979</v>
      </c>
      <c r="E870">
        <v>8</v>
      </c>
      <c r="F870">
        <v>16</v>
      </c>
      <c r="G870" t="s">
        <v>1975</v>
      </c>
      <c r="H870">
        <v>512</v>
      </c>
      <c r="I870">
        <v>1</v>
      </c>
      <c r="J870" t="s">
        <v>2952</v>
      </c>
      <c r="CY870" t="s">
        <v>1921</v>
      </c>
      <c r="CZ870" t="s">
        <v>1958</v>
      </c>
      <c r="DB870" t="str">
        <f t="shared" si="35"/>
        <v>cvm!$DF$870#</v>
      </c>
      <c r="DC870" t="str" cm="1">
        <f t="array" ref="DC870">_xlfn.LET(_xlpm.x, DF870,
         _xlpm.cellAddress, "【 cvm!" &amp; ADDRESS(ROW(cvmCpu选项表[[#This Row],[自检]]),COLUMN(cvmCpu选项表[[#This Row],[自检]])) &amp; "】",
         _xlfn.IFS(ISBLANK(_xlpm.x),   "error:右侧选项不足" &amp;  _xlpm.cellAddress,
               ISERROR(_xlpm.x),   "error:右侧选项执行失败: cvm!" &amp; _xlpm.cellAddress,
               TRUE,             "ok")
)</f>
        <v>ok</v>
      </c>
      <c r="DF870" cm="1">
        <f t="array" ref="DF870:DM870">TRANSPOSE(
_xlfn.UNIQUE(
_xlfn._xlws.FILTER(cvm表[CPU],(cvm表[地域]=cvmCpu选项表[[#This Row],[地域]])
*IF(cvmCpu选项表[[#This Row],[机型]]="",TRUE,(cvm表[机型]=cvmCpu选项表[[#This Row],[机型]]))
*IF(cvmCpu选项表[[#This Row],[内存]]="",TRUE,(cvm表[内存]=cvmCpu选项表[[#This Row],[内存]]))))
)</f>
        <v>4</v>
      </c>
      <c r="DG870">
        <v>8</v>
      </c>
      <c r="DH870">
        <v>16</v>
      </c>
      <c r="DI870">
        <v>32</v>
      </c>
      <c r="DJ870">
        <v>46</v>
      </c>
      <c r="DK870">
        <v>64</v>
      </c>
      <c r="DL870">
        <v>80</v>
      </c>
      <c r="DM870">
        <v>92</v>
      </c>
      <c r="FK870" t="s">
        <v>17</v>
      </c>
      <c r="FL870" t="s">
        <v>1989</v>
      </c>
      <c r="FM870">
        <v>24</v>
      </c>
      <c r="FN870" t="str">
        <f t="shared" si="36"/>
        <v>cvm!$FR$870#</v>
      </c>
      <c r="FO870" t="str" cm="1">
        <f t="array" ref="FO870">_xlfn.LET(_xlpm.x, FR870,
         _xlpm.cellAddress, "【 cvm!" &amp; ADDRESS(ROW(cvm内存选项表[[#This Row],[自检]]),COLUMN(cvm内存选项表[[#This Row],[自检]])) &amp; "】",
         _xlfn.IFS(ISBLANK(_xlpm.x),   "error:右侧选项不足" &amp;  _xlpm.cellAddress,
               ISERROR(_xlpm.x),   "error:右侧选项执行失败: cvm!" &amp; _xlpm.cellAddress,
               TRUE,             "ok")
)</f>
        <v>ok</v>
      </c>
      <c r="FR870" cm="1">
        <f t="array" ref="FR870:FT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70">
        <v>96</v>
      </c>
      <c r="FT870">
        <v>128</v>
      </c>
    </row>
    <row r="871" spans="2:176">
      <c r="B871" t="e" vm="1222">
        <v>#VALUE!</v>
      </c>
      <c r="C871" t="s">
        <v>17</v>
      </c>
      <c r="D871" t="s">
        <v>1979</v>
      </c>
      <c r="E871">
        <v>16</v>
      </c>
      <c r="F871">
        <v>32</v>
      </c>
      <c r="G871" t="s">
        <v>1980</v>
      </c>
      <c r="H871">
        <v>1024</v>
      </c>
      <c r="I871">
        <v>1</v>
      </c>
      <c r="J871" t="s">
        <v>2953</v>
      </c>
      <c r="CY871" t="s">
        <v>1921</v>
      </c>
      <c r="CZ871" t="s">
        <v>1960</v>
      </c>
      <c r="DB871" t="str">
        <f t="shared" si="35"/>
        <v>cvm!$DF$871#</v>
      </c>
      <c r="DC871" t="str" cm="1">
        <f t="array" ref="DC871">_xlfn.LET(_xlpm.x, DF871,
         _xlpm.cellAddress, "【 cvm!" &amp; ADDRESS(ROW(cvmCpu选项表[[#This Row],[自检]]),COLUMN(cvmCpu选项表[[#This Row],[自检]])) &amp; "】",
         _xlfn.IFS(ISBLANK(_xlpm.x),   "error:右侧选项不足" &amp;  _xlpm.cellAddress,
               ISERROR(_xlpm.x),   "error:右侧选项执行失败: cvm!" &amp; _xlpm.cellAddress,
               TRUE,             "ok")
)</f>
        <v>ok</v>
      </c>
      <c r="DF871" cm="1">
        <f t="array" ref="DF871:DM871">TRANSPOSE(
_xlfn.UNIQUE(
_xlfn._xlws.FILTER(cvm表[CPU],(cvm表[地域]=cvmCpu选项表[[#This Row],[地域]])
*IF(cvmCpu选项表[[#This Row],[机型]]="",TRUE,(cvm表[机型]=cvmCpu选项表[[#This Row],[机型]]))
*IF(cvmCpu选项表[[#This Row],[内存]]="",TRUE,(cvm表[内存]=cvmCpu选项表[[#This Row],[内存]]))))
)</f>
        <v>4</v>
      </c>
      <c r="DG871">
        <v>8</v>
      </c>
      <c r="DH871">
        <v>16</v>
      </c>
      <c r="DI871">
        <v>32</v>
      </c>
      <c r="DJ871">
        <v>48</v>
      </c>
      <c r="DK871">
        <v>52</v>
      </c>
      <c r="DL871">
        <v>64</v>
      </c>
      <c r="DM871">
        <v>104</v>
      </c>
      <c r="FK871" t="s">
        <v>17</v>
      </c>
      <c r="FL871" t="s">
        <v>1989</v>
      </c>
      <c r="FM871">
        <v>32</v>
      </c>
      <c r="FN871" t="str">
        <f t="shared" si="36"/>
        <v>cvm!$FR$871#</v>
      </c>
      <c r="FO871" t="str" cm="1">
        <f t="array" ref="FO871">_xlfn.LET(_xlpm.x, FR871,
         _xlpm.cellAddress, "【 cvm!" &amp; ADDRESS(ROW(cvm内存选项表[[#This Row],[自检]]),COLUMN(cvm内存选项表[[#This Row],[自检]])) &amp; "】",
         _xlfn.IFS(ISBLANK(_xlpm.x),   "error:右侧选项不足" &amp;  _xlpm.cellAddress,
               ISERROR(_xlpm.x),   "error:右侧选项执行失败: cvm!" &amp; _xlpm.cellAddress,
               TRUE,             "ok")
)</f>
        <v>ok</v>
      </c>
      <c r="FR871" cm="1">
        <f t="array" ref="FR871:FS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71">
        <v>128</v>
      </c>
    </row>
    <row r="872" spans="2:176">
      <c r="B872" t="e" vm="1223">
        <v>#VALUE!</v>
      </c>
      <c r="C872" t="s">
        <v>17</v>
      </c>
      <c r="D872" t="s">
        <v>1979</v>
      </c>
      <c r="E872">
        <v>16</v>
      </c>
      <c r="F872">
        <v>64</v>
      </c>
      <c r="G872" t="s">
        <v>1942</v>
      </c>
      <c r="H872">
        <v>1536</v>
      </c>
      <c r="I872">
        <v>1</v>
      </c>
      <c r="J872" t="s">
        <v>2954</v>
      </c>
      <c r="CY872" t="s">
        <v>1921</v>
      </c>
      <c r="CZ872" t="s">
        <v>1963</v>
      </c>
      <c r="DB872" t="str">
        <f t="shared" si="35"/>
        <v>cvm!$DF$872#</v>
      </c>
      <c r="DC872" t="str" cm="1">
        <f t="array" ref="DC872">_xlfn.LET(_xlpm.x, DF872,
         _xlpm.cellAddress, "【 cvm!" &amp; ADDRESS(ROW(cvmCpu选项表[[#This Row],[自检]]),COLUMN(cvmCpu选项表[[#This Row],[自检]])) &amp; "】",
         _xlfn.IFS(ISBLANK(_xlpm.x),   "error:右侧选项不足" &amp;  _xlpm.cellAddress,
               ISERROR(_xlpm.x),   "error:右侧选项执行失败: cvm!" &amp; _xlpm.cellAddress,
               TRUE,             "ok")
)</f>
        <v>ok</v>
      </c>
      <c r="DF872" cm="1">
        <f t="array" ref="DF872:DJ872">TRANSPOSE(
_xlfn.UNIQUE(
_xlfn._xlws.FILTER(cvm表[CPU],(cvm表[地域]=cvmCpu选项表[[#This Row],[地域]])
*IF(cvmCpu选项表[[#This Row],[机型]]="",TRUE,(cvm表[机型]=cvmCpu选项表[[#This Row],[机型]]))
*IF(cvmCpu选项表[[#This Row],[内存]]="",TRUE,(cvm表[内存]=cvmCpu选项表[[#This Row],[内存]]))))
)</f>
        <v>4</v>
      </c>
      <c r="DG872">
        <v>8</v>
      </c>
      <c r="DH872">
        <v>16</v>
      </c>
      <c r="DI872">
        <v>32</v>
      </c>
      <c r="DJ872">
        <v>64</v>
      </c>
      <c r="FK872" t="s">
        <v>17</v>
      </c>
      <c r="FL872" t="s">
        <v>1989</v>
      </c>
      <c r="FM872">
        <v>48</v>
      </c>
      <c r="FN872" t="str">
        <f t="shared" si="36"/>
        <v>cvm!$FR$872#</v>
      </c>
      <c r="FO872" t="str" cm="1">
        <f t="array" ref="FO872">_xlfn.LET(_xlpm.x, FR872,
         _xlpm.cellAddress, "【 cvm!" &amp; ADDRESS(ROW(cvm内存选项表[[#This Row],[自检]]),COLUMN(cvm内存选项表[[#This Row],[自检]])) &amp; "】",
         _xlfn.IFS(ISBLANK(_xlpm.x),   "error:右侧选项不足" &amp;  _xlpm.cellAddress,
               ISERROR(_xlpm.x),   "error:右侧选项执行失败: cvm!" &amp; _xlpm.cellAddress,
               TRUE,             "ok")
)</f>
        <v>ok</v>
      </c>
      <c r="FR872" cm="1">
        <f t="array" ref="FR872:FS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72">
        <v>192</v>
      </c>
    </row>
    <row r="873" spans="2:176">
      <c r="B873" t="e" vm="1224">
        <v>#VALUE!</v>
      </c>
      <c r="C873" t="s">
        <v>17</v>
      </c>
      <c r="D873" t="s">
        <v>1979</v>
      </c>
      <c r="E873">
        <v>32</v>
      </c>
      <c r="F873">
        <v>64</v>
      </c>
      <c r="G873" t="s">
        <v>1985</v>
      </c>
      <c r="H873">
        <v>2048</v>
      </c>
      <c r="I873">
        <v>1</v>
      </c>
      <c r="J873" t="s">
        <v>2955</v>
      </c>
      <c r="CY873" t="s">
        <v>1921</v>
      </c>
      <c r="CZ873" t="s">
        <v>1964</v>
      </c>
      <c r="DB873" t="str">
        <f t="shared" si="35"/>
        <v>cvm!$DF$873#</v>
      </c>
      <c r="DC873" t="str" cm="1">
        <f t="array" ref="DC873">_xlfn.LET(_xlpm.x, DF873,
         _xlpm.cellAddress, "【 cvm!" &amp; ADDRESS(ROW(cvmCpu选项表[[#This Row],[自检]]),COLUMN(cvmCpu选项表[[#This Row],[自检]])) &amp; "】",
         _xlfn.IFS(ISBLANK(_xlpm.x),   "error:右侧选项不足" &amp;  _xlpm.cellAddress,
               ISERROR(_xlpm.x),   "error:右侧选项执行失败: cvm!" &amp; _xlpm.cellAddress,
               TRUE,             "ok")
)</f>
        <v>ok</v>
      </c>
      <c r="DF873" cm="1">
        <f t="array" ref="DF873:DI873">TRANSPOSE(
_xlfn.UNIQUE(
_xlfn._xlws.FILTER(cvm表[CPU],(cvm表[地域]=cvmCpu选项表[[#This Row],[地域]])
*IF(cvmCpu选项表[[#This Row],[机型]]="",TRUE,(cvm表[机型]=cvmCpu选项表[[#This Row],[机型]]))
*IF(cvmCpu选项表[[#This Row],[内存]]="",TRUE,(cvm表[内存]=cvmCpu选项表[[#This Row],[内存]]))))
)</f>
        <v>4</v>
      </c>
      <c r="DG873">
        <v>8</v>
      </c>
      <c r="DH873">
        <v>16</v>
      </c>
      <c r="DI873">
        <v>32</v>
      </c>
      <c r="FK873" t="s">
        <v>17</v>
      </c>
      <c r="FL873" t="s">
        <v>1989</v>
      </c>
      <c r="FM873">
        <v>64</v>
      </c>
      <c r="FN873" t="str">
        <f t="shared" si="36"/>
        <v>cvm!$FR$873#</v>
      </c>
      <c r="FO873" t="str" cm="1">
        <f t="array" ref="FO873">_xlfn.LET(_xlpm.x, FR873,
         _xlpm.cellAddress, "【 cvm!" &amp; ADDRESS(ROW(cvm内存选项表[[#This Row],[自检]]),COLUMN(cvm内存选项表[[#This Row],[自检]])) &amp; "】",
         _xlfn.IFS(ISBLANK(_xlpm.x),   "error:右侧选项不足" &amp;  _xlpm.cellAddress,
               ISERROR(_xlpm.x),   "error:右侧选项执行失败: cvm!" &amp; _xlpm.cellAddress,
               TRUE,             "ok")
)</f>
        <v>ok</v>
      </c>
      <c r="FR873" cm="1">
        <f t="array" ref="FR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76">
      <c r="B874" t="e" vm="1225">
        <v>#VALUE!</v>
      </c>
      <c r="C874" t="s">
        <v>17</v>
      </c>
      <c r="D874" t="s">
        <v>1979</v>
      </c>
      <c r="E874">
        <v>32</v>
      </c>
      <c r="F874">
        <v>128</v>
      </c>
      <c r="G874" t="s">
        <v>1944</v>
      </c>
      <c r="H874">
        <v>3072</v>
      </c>
      <c r="I874">
        <v>1</v>
      </c>
      <c r="J874" t="s">
        <v>2956</v>
      </c>
      <c r="CY874" t="s">
        <v>1921</v>
      </c>
      <c r="CZ874" t="s">
        <v>1966</v>
      </c>
      <c r="DB874" t="str">
        <f t="shared" si="35"/>
        <v>cvm!$DF$874#</v>
      </c>
      <c r="DC874" t="str" cm="1">
        <f t="array" ref="DC874">_xlfn.LET(_xlpm.x, DF874,
         _xlpm.cellAddress, "【 cvm!" &amp; ADDRESS(ROW(cvmCpu选项表[[#This Row],[自检]]),COLUMN(cvmCpu选项表[[#This Row],[自检]])) &amp; "】",
         _xlfn.IFS(ISBLANK(_xlpm.x),   "error:右侧选项不足" &amp;  _xlpm.cellAddress,
               ISERROR(_xlpm.x),   "error:右侧选项执行失败: cvm!" &amp; _xlpm.cellAddress,
               TRUE,             "ok")
)</f>
        <v>ok</v>
      </c>
      <c r="DF874" cm="1">
        <f t="array" ref="DF874:DI874">TRANSPOSE(
_xlfn.UNIQUE(
_xlfn._xlws.FILTER(cvm表[CPU],(cvm表[地域]=cvmCpu选项表[[#This Row],[地域]])
*IF(cvmCpu选项表[[#This Row],[机型]]="",TRUE,(cvm表[机型]=cvmCpu选项表[[#This Row],[机型]]))
*IF(cvmCpu选项表[[#This Row],[内存]]="",TRUE,(cvm表[内存]=cvmCpu选项表[[#This Row],[内存]]))))
)</f>
        <v>4</v>
      </c>
      <c r="DG874">
        <v>8</v>
      </c>
      <c r="DH874">
        <v>16</v>
      </c>
      <c r="DI874">
        <v>32</v>
      </c>
      <c r="FK874" t="s">
        <v>17</v>
      </c>
      <c r="FL874" t="s">
        <v>1989</v>
      </c>
      <c r="FM874">
        <v>72</v>
      </c>
      <c r="FN874" t="str">
        <f t="shared" si="36"/>
        <v>cvm!$FR$874#</v>
      </c>
      <c r="FO874" t="str" cm="1">
        <f t="array" ref="FO874">_xlfn.LET(_xlpm.x, FR874,
         _xlpm.cellAddress, "【 cvm!" &amp; ADDRESS(ROW(cvm内存选项表[[#This Row],[自检]]),COLUMN(cvm内存选项表[[#This Row],[自检]])) &amp; "】",
         _xlfn.IFS(ISBLANK(_xlpm.x),   "error:右侧选项不足" &amp;  _xlpm.cellAddress,
               ISERROR(_xlpm.x),   "error:右侧选项执行失败: cvm!" &amp; _xlpm.cellAddress,
               TRUE,             "ok")
)</f>
        <v>ok</v>
      </c>
      <c r="FR874" cm="1">
        <f t="array" ref="FR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76">
      <c r="B875" t="e" vm="1226">
        <v>#VALUE!</v>
      </c>
      <c r="C875" t="s">
        <v>17</v>
      </c>
      <c r="D875" t="s">
        <v>1979</v>
      </c>
      <c r="E875">
        <v>48</v>
      </c>
      <c r="F875">
        <v>192</v>
      </c>
      <c r="G875" t="s">
        <v>2031</v>
      </c>
      <c r="H875">
        <v>4608</v>
      </c>
      <c r="I875">
        <v>1</v>
      </c>
      <c r="J875" t="s">
        <v>2957</v>
      </c>
      <c r="CY875" t="s">
        <v>1921</v>
      </c>
      <c r="CZ875" t="s">
        <v>1969</v>
      </c>
      <c r="DB875" t="str">
        <f t="shared" si="35"/>
        <v>cvm!$DF$875#</v>
      </c>
      <c r="DC875" t="str" cm="1">
        <f t="array" ref="DC875">_xlfn.LET(_xlpm.x, DF875,
         _xlpm.cellAddress, "【 cvm!" &amp; ADDRESS(ROW(cvmCpu选项表[[#This Row],[自检]]),COLUMN(cvmCpu选项表[[#This Row],[自检]])) &amp; "】",
         _xlfn.IFS(ISBLANK(_xlpm.x),   "error:右侧选项不足" &amp;  _xlpm.cellAddress,
               ISERROR(_xlpm.x),   "error:右侧选项执行失败: cvm!" &amp; _xlpm.cellAddress,
               TRUE,             "ok")
)</f>
        <v>ok</v>
      </c>
      <c r="DF875" cm="1">
        <f t="array" ref="DF875:DP875">TRANSPOSE(
_xlfn.UNIQUE(
_xlfn._xlws.FILTER(cvm表[CPU],(cvm表[地域]=cvmCpu选项表[[#This Row],[地域]])
*IF(cvmCpu选项表[[#This Row],[机型]]="",TRUE,(cvm表[机型]=cvmCpu选项表[[#This Row],[机型]]))
*IF(cvmCpu选项表[[#This Row],[内存]]="",TRUE,(cvm表[内存]=cvmCpu选项表[[#This Row],[内存]]))))
)</f>
        <v>1</v>
      </c>
      <c r="DG875">
        <v>2</v>
      </c>
      <c r="DH875">
        <v>4</v>
      </c>
      <c r="DI875">
        <v>8</v>
      </c>
      <c r="DJ875">
        <v>12</v>
      </c>
      <c r="DK875">
        <v>16</v>
      </c>
      <c r="DL875">
        <v>24</v>
      </c>
      <c r="DM875">
        <v>32</v>
      </c>
      <c r="DN875">
        <v>48</v>
      </c>
      <c r="DO875">
        <v>64</v>
      </c>
      <c r="DP875">
        <v>72</v>
      </c>
      <c r="FK875" t="s">
        <v>17</v>
      </c>
      <c r="FL875" t="s">
        <v>1989</v>
      </c>
      <c r="FM875">
        <v>76</v>
      </c>
      <c r="FN875" t="str">
        <f t="shared" si="36"/>
        <v>cvm!$FR$875#</v>
      </c>
      <c r="FO875" t="str" cm="1">
        <f t="array" ref="FO875">_xlfn.LET(_xlpm.x, FR875,
         _xlpm.cellAddress, "【 cvm!" &amp; ADDRESS(ROW(cvm内存选项表[[#This Row],[自检]]),COLUMN(cvm内存选项表[[#This Row],[自检]])) &amp; "】",
         _xlfn.IFS(ISBLANK(_xlpm.x),   "error:右侧选项不足" &amp;  _xlpm.cellAddress,
               ISERROR(_xlpm.x),   "error:右侧选项执行失败: cvm!" &amp; _xlpm.cellAddress,
               TRUE,             "ok")
)</f>
        <v>ok</v>
      </c>
      <c r="FR875" cm="1">
        <f t="array" ref="FR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76">
      <c r="B876" t="e" vm="1227">
        <v>#VALUE!</v>
      </c>
      <c r="C876" t="s">
        <v>17</v>
      </c>
      <c r="D876" t="s">
        <v>1979</v>
      </c>
      <c r="E876">
        <v>48</v>
      </c>
      <c r="F876">
        <v>96</v>
      </c>
      <c r="G876" t="s">
        <v>2028</v>
      </c>
      <c r="H876">
        <v>3072</v>
      </c>
      <c r="I876">
        <v>1</v>
      </c>
      <c r="J876" t="s">
        <v>2958</v>
      </c>
      <c r="CY876" t="s">
        <v>1921</v>
      </c>
      <c r="CZ876" t="s">
        <v>1972</v>
      </c>
      <c r="DB876" t="str">
        <f t="shared" si="35"/>
        <v>cvm!$DF$876#</v>
      </c>
      <c r="DC876" t="str" cm="1">
        <f t="array" ref="DC876">_xlfn.LET(_xlpm.x, DF876,
         _xlpm.cellAddress, "【 cvm!" &amp; ADDRESS(ROW(cvmCpu选项表[[#This Row],[自检]]),COLUMN(cvmCpu选项表[[#This Row],[自检]])) &amp; "】",
         _xlfn.IFS(ISBLANK(_xlpm.x),   "error:右侧选项不足" &amp;  _xlpm.cellAddress,
               ISERROR(_xlpm.x),   "error:右侧选项执行失败: cvm!" &amp; _xlpm.cellAddress,
               TRUE,             "ok")
)</f>
        <v>ok</v>
      </c>
      <c r="DF876" cm="1">
        <f t="array" ref="DF876:DJ876">TRANSPOSE(
_xlfn.UNIQUE(
_xlfn._xlws.FILTER(cvm表[CPU],(cvm表[地域]=cvmCpu选项表[[#This Row],[地域]])
*IF(cvmCpu选项表[[#This Row],[机型]]="",TRUE,(cvm表[机型]=cvmCpu选项表[[#This Row],[机型]]))
*IF(cvmCpu选项表[[#This Row],[内存]]="",TRUE,(cvm表[内存]=cvmCpu选项表[[#This Row],[内存]]))))
)</f>
        <v>4</v>
      </c>
      <c r="DG876">
        <v>8</v>
      </c>
      <c r="DH876">
        <v>16</v>
      </c>
      <c r="DI876">
        <v>32</v>
      </c>
      <c r="DJ876">
        <v>68</v>
      </c>
      <c r="FK876" t="s">
        <v>17</v>
      </c>
      <c r="FL876" t="s">
        <v>1991</v>
      </c>
      <c r="FM876">
        <v>1</v>
      </c>
      <c r="FN876" t="str">
        <f t="shared" si="36"/>
        <v>cvm!$FR$876#</v>
      </c>
      <c r="FO876" t="str" cm="1">
        <f t="array" ref="FO876">_xlfn.LET(_xlpm.x, FR876,
         _xlpm.cellAddress, "【 cvm!" &amp; ADDRESS(ROW(cvm内存选项表[[#This Row],[自检]]),COLUMN(cvm内存选项表[[#This Row],[自检]])) &amp; "】",
         _xlfn.IFS(ISBLANK(_xlpm.x),   "error:右侧选项不足" &amp;  _xlpm.cellAddress,
               ISERROR(_xlpm.x),   "error:右侧选项执行失败: cvm!" &amp; _xlpm.cellAddress,
               TRUE,             "ok")
)</f>
        <v>ok</v>
      </c>
      <c r="FR876" cm="1">
        <f t="array" ref="FR876:FT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76">
        <v>2</v>
      </c>
      <c r="FT876">
        <v>4</v>
      </c>
    </row>
    <row r="877" spans="2:176">
      <c r="B877" t="e" vm="1228">
        <v>#VALUE!</v>
      </c>
      <c r="C877" t="s">
        <v>17</v>
      </c>
      <c r="D877" t="s">
        <v>1979</v>
      </c>
      <c r="E877">
        <v>64</v>
      </c>
      <c r="F877">
        <v>128</v>
      </c>
      <c r="G877" t="s">
        <v>2037</v>
      </c>
      <c r="H877">
        <v>4096</v>
      </c>
      <c r="I877">
        <v>1</v>
      </c>
      <c r="J877" t="s">
        <v>2959</v>
      </c>
      <c r="CY877" t="s">
        <v>1921</v>
      </c>
      <c r="CZ877" t="s">
        <v>1974</v>
      </c>
      <c r="DB877" t="str">
        <f t="shared" si="35"/>
        <v>cvm!$DF$877#</v>
      </c>
      <c r="DC877" t="str" cm="1">
        <f t="array" ref="DC877">_xlfn.LET(_xlpm.x, DF877,
         _xlpm.cellAddress, "【 cvm!" &amp; ADDRESS(ROW(cvmCpu选项表[[#This Row],[自检]]),COLUMN(cvmCpu选项表[[#This Row],[自检]])) &amp; "】",
         _xlfn.IFS(ISBLANK(_xlpm.x),   "error:右侧选项不足" &amp;  _xlpm.cellAddress,
               ISERROR(_xlpm.x),   "error:右侧选项执行失败: cvm!" &amp; _xlpm.cellAddress,
               TRUE,             "ok")
)</f>
        <v>ok</v>
      </c>
      <c r="DF877" cm="1">
        <f t="array" ref="DF877">TRANSPOSE(
_xlfn.UNIQUE(
_xlfn._xlws.FILTER(cvm表[CPU],(cvm表[地域]=cvmCpu选项表[[#This Row],[地域]])
*IF(cvmCpu选项表[[#This Row],[机型]]="",TRUE,(cvm表[机型]=cvmCpu选项表[[#This Row],[机型]]))
*IF(cvmCpu选项表[[#This Row],[内存]]="",TRUE,(cvm表[内存]=cvmCpu选项表[[#This Row],[内存]]))))
)</f>
        <v>80</v>
      </c>
      <c r="FK877" t="s">
        <v>17</v>
      </c>
      <c r="FL877" t="s">
        <v>1991</v>
      </c>
      <c r="FM877">
        <v>2</v>
      </c>
      <c r="FN877" t="str">
        <f t="shared" si="36"/>
        <v>cvm!$FR$877#</v>
      </c>
      <c r="FO877" t="str" cm="1">
        <f t="array" ref="FO877">_xlfn.LET(_xlpm.x, FR877,
         _xlpm.cellAddress, "【 cvm!" &amp; ADDRESS(ROW(cvm内存选项表[[#This Row],[自检]]),COLUMN(cvm内存选项表[[#This Row],[自检]])) &amp; "】",
         _xlfn.IFS(ISBLANK(_xlpm.x),   "error:右侧选项不足" &amp;  _xlpm.cellAddress,
               ISERROR(_xlpm.x),   "error:右侧选项执行失败: cvm!" &amp; _xlpm.cellAddress,
               TRUE,             "ok")
)</f>
        <v>ok</v>
      </c>
      <c r="FR877" cm="1">
        <f t="array" ref="FR877:FS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77">
        <v>8</v>
      </c>
    </row>
    <row r="878" spans="2:176">
      <c r="B878" t="e" vm="1229">
        <v>#VALUE!</v>
      </c>
      <c r="C878" t="s">
        <v>17</v>
      </c>
      <c r="D878" t="s">
        <v>1979</v>
      </c>
      <c r="E878">
        <v>64</v>
      </c>
      <c r="F878">
        <v>256</v>
      </c>
      <c r="G878" t="s">
        <v>1946</v>
      </c>
      <c r="H878">
        <v>6144</v>
      </c>
      <c r="I878">
        <v>1</v>
      </c>
      <c r="J878" t="s">
        <v>2960</v>
      </c>
      <c r="CY878" t="s">
        <v>1921</v>
      </c>
      <c r="CZ878" t="s">
        <v>1977</v>
      </c>
      <c r="DB878" t="str">
        <f t="shared" si="35"/>
        <v>cvm!$DF$878#</v>
      </c>
      <c r="DC878" t="str" cm="1">
        <f t="array" ref="DC878">_xlfn.LET(_xlpm.x, DF878,
         _xlpm.cellAddress, "【 cvm!" &amp; ADDRESS(ROW(cvmCpu选项表[[#This Row],[自检]]),COLUMN(cvmCpu选项表[[#This Row],[自检]])) &amp; "】",
         _xlfn.IFS(ISBLANK(_xlpm.x),   "error:右侧选项不足" &amp;  _xlpm.cellAddress,
               ISERROR(_xlpm.x),   "error:右侧选项执行失败: cvm!" &amp; _xlpm.cellAddress,
               TRUE,             "ok")
)</f>
        <v>ok</v>
      </c>
      <c r="DF878" cm="1">
        <f t="array" ref="DF878:DS878">TRANSPOSE(
_xlfn.UNIQUE(
_xlfn._xlws.FILTER(cvm表[CPU],(cvm表[地域]=cvmCpu选项表[[#This Row],[地域]])
*IF(cvmCpu选项表[[#This Row],[机型]]="",TRUE,(cvm表[机型]=cvmCpu选项表[[#This Row],[机型]]))
*IF(cvmCpu选项表[[#This Row],[内存]]="",TRUE,(cvm表[内存]=cvmCpu选项表[[#This Row],[内存]]))))
)</f>
        <v>1</v>
      </c>
      <c r="DG878">
        <v>2</v>
      </c>
      <c r="DH878">
        <v>4</v>
      </c>
      <c r="DI878">
        <v>8</v>
      </c>
      <c r="DJ878">
        <v>16</v>
      </c>
      <c r="DK878">
        <v>32</v>
      </c>
      <c r="DL878">
        <v>48</v>
      </c>
      <c r="DM878">
        <v>64</v>
      </c>
      <c r="DN878">
        <v>80</v>
      </c>
      <c r="DO878">
        <v>96</v>
      </c>
      <c r="DP878">
        <v>116</v>
      </c>
      <c r="DQ878">
        <v>128</v>
      </c>
      <c r="DR878">
        <v>160</v>
      </c>
      <c r="DS878">
        <v>232</v>
      </c>
      <c r="FK878" t="s">
        <v>17</v>
      </c>
      <c r="FL878" t="s">
        <v>1991</v>
      </c>
      <c r="FM878">
        <v>4</v>
      </c>
      <c r="FN878" t="str">
        <f t="shared" si="36"/>
        <v>cvm!$FR$878#</v>
      </c>
      <c r="FO878" t="str" cm="1">
        <f t="array" ref="FO878">_xlfn.LET(_xlpm.x, FR878,
         _xlpm.cellAddress, "【 cvm!" &amp; ADDRESS(ROW(cvm内存选项表[[#This Row],[自检]]),COLUMN(cvm内存选项表[[#This Row],[自检]])) &amp; "】",
         _xlfn.IFS(ISBLANK(_xlpm.x),   "error:右侧选项不足" &amp;  _xlpm.cellAddress,
               ISERROR(_xlpm.x),   "error:右侧选项执行失败: cvm!" &amp; _xlpm.cellAddress,
               TRUE,             "ok")
)</f>
        <v>ok</v>
      </c>
      <c r="FR878" cm="1">
        <f t="array" ref="FR878:FS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78">
        <v>16</v>
      </c>
    </row>
    <row r="879" spans="2:176">
      <c r="B879" t="e" vm="1230">
        <v>#VALUE!</v>
      </c>
      <c r="C879" t="s">
        <v>17</v>
      </c>
      <c r="D879" t="s">
        <v>1979</v>
      </c>
      <c r="E879">
        <v>80</v>
      </c>
      <c r="F879">
        <v>160</v>
      </c>
      <c r="G879" t="s">
        <v>2128</v>
      </c>
      <c r="H879">
        <v>5120</v>
      </c>
      <c r="I879">
        <v>1</v>
      </c>
      <c r="J879" t="s">
        <v>2961</v>
      </c>
      <c r="CY879" t="s">
        <v>1921</v>
      </c>
      <c r="CZ879" t="s">
        <v>1979</v>
      </c>
      <c r="DB879" t="str">
        <f t="shared" si="35"/>
        <v>cvm!$DF$879#</v>
      </c>
      <c r="DC879" t="str" cm="1">
        <f t="array" ref="DC879">_xlfn.LET(_xlpm.x, DF879,
         _xlpm.cellAddress, "【 cvm!" &amp; ADDRESS(ROW(cvmCpu选项表[[#This Row],[自检]]),COLUMN(cvmCpu选项表[[#This Row],[自检]])) &amp; "】",
         _xlfn.IFS(ISBLANK(_xlpm.x),   "error:右侧选项不足" &amp;  _xlpm.cellAddress,
               ISERROR(_xlpm.x),   "error:右侧选项执行失败: cvm!" &amp; _xlpm.cellAddress,
               TRUE,             "ok")
)</f>
        <v>ok</v>
      </c>
      <c r="DF879" cm="1">
        <f t="array" ref="DF879:DR879">TRANSPOSE(
_xlfn.UNIQUE(
_xlfn._xlws.FILTER(cvm表[CPU],(cvm表[地域]=cvmCpu选项表[[#This Row],[地域]])
*IF(cvmCpu选项表[[#This Row],[机型]]="",TRUE,(cvm表[机型]=cvmCpu选项表[[#This Row],[机型]]))
*IF(cvmCpu选项表[[#This Row],[内存]]="",TRUE,(cvm表[内存]=cvmCpu选项表[[#This Row],[内存]]))))
)</f>
        <v>1</v>
      </c>
      <c r="DG879">
        <v>2</v>
      </c>
      <c r="DH879">
        <v>4</v>
      </c>
      <c r="DI879">
        <v>8</v>
      </c>
      <c r="DJ879">
        <v>16</v>
      </c>
      <c r="DK879">
        <v>32</v>
      </c>
      <c r="DL879">
        <v>48</v>
      </c>
      <c r="DM879">
        <v>64</v>
      </c>
      <c r="DN879">
        <v>80</v>
      </c>
      <c r="DO879">
        <v>90</v>
      </c>
      <c r="DP879">
        <v>128</v>
      </c>
      <c r="DQ879">
        <v>160</v>
      </c>
      <c r="DR879">
        <v>180</v>
      </c>
      <c r="FK879" t="s">
        <v>17</v>
      </c>
      <c r="FL879" t="s">
        <v>1991</v>
      </c>
      <c r="FM879">
        <v>8</v>
      </c>
      <c r="FN879" t="str">
        <f t="shared" si="36"/>
        <v>cvm!$FR$879#</v>
      </c>
      <c r="FO879" t="str" cm="1">
        <f t="array" ref="FO879">_xlfn.LET(_xlpm.x, FR879,
         _xlpm.cellAddress, "【 cvm!" &amp; ADDRESS(ROW(cvm内存选项表[[#This Row],[自检]]),COLUMN(cvm内存选项表[[#This Row],[自检]])) &amp; "】",
         _xlfn.IFS(ISBLANK(_xlpm.x),   "error:右侧选项不足" &amp;  _xlpm.cellAddress,
               ISERROR(_xlpm.x),   "error:右侧选项执行失败: cvm!" &amp; _xlpm.cellAddress,
               TRUE,             "ok")
)</f>
        <v>ok</v>
      </c>
      <c r="FR879" cm="1">
        <f t="array" ref="FR879:FS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79">
        <v>32</v>
      </c>
    </row>
    <row r="880" spans="2:176">
      <c r="B880" t="e" vm="1231">
        <v>#VALUE!</v>
      </c>
      <c r="C880" t="s">
        <v>17</v>
      </c>
      <c r="D880" t="s">
        <v>1979</v>
      </c>
      <c r="E880">
        <v>90</v>
      </c>
      <c r="F880">
        <v>224</v>
      </c>
      <c r="G880" t="s">
        <v>2167</v>
      </c>
      <c r="H880">
        <v>6464</v>
      </c>
      <c r="I880">
        <v>1</v>
      </c>
      <c r="J880" t="s">
        <v>2962</v>
      </c>
      <c r="CY880" t="s">
        <v>1921</v>
      </c>
      <c r="CZ880" t="s">
        <v>1982</v>
      </c>
      <c r="DB880" t="str">
        <f t="shared" si="35"/>
        <v>cvm!$DF$880#</v>
      </c>
      <c r="DC880" t="str" cm="1">
        <f t="array" ref="DC880">_xlfn.LET(_xlpm.x, DF880,
         _xlpm.cellAddress, "【 cvm!" &amp; ADDRESS(ROW(cvmCpu选项表[[#This Row],[自检]]),COLUMN(cvmCpu选项表[[#This Row],[自检]])) &amp; "】",
         _xlfn.IFS(ISBLANK(_xlpm.x),   "error:右侧选项不足" &amp;  _xlpm.cellAddress,
               ISERROR(_xlpm.x),   "error:右侧选项执行失败: cvm!" &amp; _xlpm.cellAddress,
               TRUE,             "ok")
)</f>
        <v>ok</v>
      </c>
      <c r="DF880" cm="1">
        <f t="array" ref="DF880:DM880">TRANSPOSE(
_xlfn.UNIQUE(
_xlfn._xlws.FILTER(cvm表[CPU],(cvm表[地域]=cvmCpu选项表[[#This Row],[地域]])
*IF(cvmCpu选项表[[#This Row],[机型]]="",TRUE,(cvm表[机型]=cvmCpu选项表[[#This Row],[机型]]))
*IF(cvmCpu选项表[[#This Row],[内存]]="",TRUE,(cvm表[内存]=cvmCpu选项表[[#This Row],[内存]]))))
)</f>
        <v>1</v>
      </c>
      <c r="DG880">
        <v>2</v>
      </c>
      <c r="DH880">
        <v>4</v>
      </c>
      <c r="DI880">
        <v>8</v>
      </c>
      <c r="DJ880">
        <v>16</v>
      </c>
      <c r="DK880">
        <v>32</v>
      </c>
      <c r="DL880">
        <v>64</v>
      </c>
      <c r="DM880">
        <v>128</v>
      </c>
      <c r="FK880" t="s">
        <v>17</v>
      </c>
      <c r="FL880" t="s">
        <v>1991</v>
      </c>
      <c r="FM880">
        <v>12</v>
      </c>
      <c r="FN880" t="str">
        <f t="shared" si="36"/>
        <v>cvm!$FR$880#</v>
      </c>
      <c r="FO880" t="str" cm="1">
        <f t="array" ref="FO880">_xlfn.LET(_xlpm.x, FR880,
         _xlpm.cellAddress, "【 cvm!" &amp; ADDRESS(ROW(cvm内存选项表[[#This Row],[自检]]),COLUMN(cvm内存选项表[[#This Row],[自检]])) &amp; "】",
         _xlfn.IFS(ISBLANK(_xlpm.x),   "error:右侧选项不足" &amp;  _xlpm.cellAddress,
               ISERROR(_xlpm.x),   "error:右侧选项执行失败: cvm!" &amp; _xlpm.cellAddress,
               TRUE,             "ok")
)</f>
        <v>ok</v>
      </c>
      <c r="FR880" cm="1">
        <f t="array" ref="FR880:FS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80">
        <v>48</v>
      </c>
    </row>
    <row r="881" spans="2:176">
      <c r="B881" t="e" vm="1232">
        <v>#VALUE!</v>
      </c>
      <c r="C881" t="s">
        <v>17</v>
      </c>
      <c r="D881" t="s">
        <v>1979</v>
      </c>
      <c r="E881">
        <v>90</v>
      </c>
      <c r="F881">
        <v>480</v>
      </c>
      <c r="G881" t="s">
        <v>2590</v>
      </c>
      <c r="H881">
        <v>10560</v>
      </c>
      <c r="I881">
        <v>1</v>
      </c>
      <c r="J881" t="s">
        <v>2963</v>
      </c>
      <c r="CY881" t="s">
        <v>1921</v>
      </c>
      <c r="CZ881" t="s">
        <v>1984</v>
      </c>
      <c r="DB881" t="str">
        <f t="shared" si="35"/>
        <v>cvm!$DF$881#</v>
      </c>
      <c r="DC881" t="str" cm="1">
        <f t="array" ref="DC881">_xlfn.LET(_xlpm.x, DF881,
         _xlpm.cellAddress, "【 cvm!" &amp; ADDRESS(ROW(cvmCpu选项表[[#This Row],[自检]]),COLUMN(cvmCpu选项表[[#This Row],[自检]])) &amp; "】",
         _xlfn.IFS(ISBLANK(_xlpm.x),   "error:右侧选项不足" &amp;  _xlpm.cellAddress,
               ISERROR(_xlpm.x),   "error:右侧选项执行失败: cvm!" &amp; _xlpm.cellAddress,
               TRUE,             "ok")
)</f>
        <v>ok</v>
      </c>
      <c r="DF881" cm="1">
        <f t="array" ref="DF881:DO881">TRANSPOSE(
_xlfn.UNIQUE(
_xlfn._xlws.FILTER(cvm表[CPU],(cvm表[地域]=cvmCpu选项表[[#This Row],[地域]])
*IF(cvmCpu选项表[[#This Row],[机型]]="",TRUE,(cvm表[机型]=cvmCpu选项表[[#This Row],[机型]]))
*IF(cvmCpu选项表[[#This Row],[内存]]="",TRUE,(cvm表[内存]=cvmCpu选项表[[#This Row],[内存]]))))
)</f>
        <v>1</v>
      </c>
      <c r="DG881">
        <v>2</v>
      </c>
      <c r="DH881">
        <v>4</v>
      </c>
      <c r="DI881">
        <v>8</v>
      </c>
      <c r="DJ881">
        <v>16</v>
      </c>
      <c r="DK881">
        <v>32</v>
      </c>
      <c r="DL881">
        <v>48</v>
      </c>
      <c r="DM881">
        <v>62</v>
      </c>
      <c r="DN881">
        <v>64</v>
      </c>
      <c r="DO881">
        <v>124</v>
      </c>
      <c r="FK881" t="s">
        <v>17</v>
      </c>
      <c r="FL881" t="s">
        <v>1991</v>
      </c>
      <c r="FM881">
        <v>16</v>
      </c>
      <c r="FN881" t="str">
        <f t="shared" si="36"/>
        <v>cvm!$FR$881#</v>
      </c>
      <c r="FO881" t="str" cm="1">
        <f t="array" ref="FO881">_xlfn.LET(_xlpm.x, FR881,
         _xlpm.cellAddress, "【 cvm!" &amp; ADDRESS(ROW(cvm内存选项表[[#This Row],[自检]]),COLUMN(cvm内存选项表[[#This Row],[自检]])) &amp; "】",
         _xlfn.IFS(ISBLANK(_xlpm.x),   "error:右侧选项不足" &amp;  _xlpm.cellAddress,
               ISERROR(_xlpm.x),   "error:右侧选项执行失败: cvm!" &amp; _xlpm.cellAddress,
               TRUE,             "ok")
)</f>
        <v>ok</v>
      </c>
      <c r="FR881" cm="1">
        <f t="array" ref="FR881:FS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81">
        <v>64</v>
      </c>
    </row>
    <row r="882" spans="2:176">
      <c r="B882" t="e" vm="1233">
        <v>#VALUE!</v>
      </c>
      <c r="C882" t="s">
        <v>17</v>
      </c>
      <c r="D882" t="s">
        <v>1979</v>
      </c>
      <c r="E882">
        <v>128</v>
      </c>
      <c r="F882">
        <v>256</v>
      </c>
      <c r="G882" t="s">
        <v>2138</v>
      </c>
      <c r="H882">
        <v>8192</v>
      </c>
      <c r="I882">
        <v>1</v>
      </c>
      <c r="J882" t="s">
        <v>2964</v>
      </c>
      <c r="CY882" t="s">
        <v>1921</v>
      </c>
      <c r="CZ882" t="s">
        <v>1987</v>
      </c>
      <c r="DB882" t="str">
        <f t="shared" si="35"/>
        <v>cvm!$DF$882#</v>
      </c>
      <c r="DC882" t="str" cm="1">
        <f t="array" ref="DC882">_xlfn.LET(_xlpm.x, DF882,
         _xlpm.cellAddress, "【 cvm!" &amp; ADDRESS(ROW(cvmCpu选项表[[#This Row],[自检]]),COLUMN(cvmCpu选项表[[#This Row],[自检]])) &amp; "】",
         _xlfn.IFS(ISBLANK(_xlpm.x),   "error:右侧选项不足" &amp;  _xlpm.cellAddress,
               ISERROR(_xlpm.x),   "error:右侧选项执行失败: cvm!" &amp; _xlpm.cellAddress,
               TRUE,             "ok")
)</f>
        <v>ok</v>
      </c>
      <c r="DF882" cm="1">
        <f t="array" ref="DF882:DN882">TRANSPOSE(
_xlfn.UNIQUE(
_xlfn._xlws.FILTER(cvm表[CPU],(cvm表[地域]=cvmCpu选项表[[#This Row],[地域]])
*IF(cvmCpu选项表[[#This Row],[机型]]="",TRUE,(cvm表[机型]=cvmCpu选项表[[#This Row],[机型]]))
*IF(cvmCpu选项表[[#This Row],[内存]]="",TRUE,(cvm表[内存]=cvmCpu选项表[[#This Row],[内存]]))))
)</f>
        <v>1</v>
      </c>
      <c r="DG882">
        <v>2</v>
      </c>
      <c r="DH882">
        <v>4</v>
      </c>
      <c r="DI882">
        <v>8</v>
      </c>
      <c r="DJ882">
        <v>16</v>
      </c>
      <c r="DK882">
        <v>24</v>
      </c>
      <c r="DL882">
        <v>32</v>
      </c>
      <c r="DM882">
        <v>48</v>
      </c>
      <c r="DN882">
        <v>64</v>
      </c>
      <c r="FK882" t="s">
        <v>17</v>
      </c>
      <c r="FL882" t="s">
        <v>1991</v>
      </c>
      <c r="FM882">
        <v>24</v>
      </c>
      <c r="FN882" t="str">
        <f t="shared" si="36"/>
        <v>cvm!$FR$882#</v>
      </c>
      <c r="FO882" t="str" cm="1">
        <f t="array" ref="FO882">_xlfn.LET(_xlpm.x, FR882,
         _xlpm.cellAddress, "【 cvm!" &amp; ADDRESS(ROW(cvm内存选项表[[#This Row],[自检]]),COLUMN(cvm内存选项表[[#This Row],[自检]])) &amp; "】",
         _xlfn.IFS(ISBLANK(_xlpm.x),   "error:右侧选项不足" &amp;  _xlpm.cellAddress,
               ISERROR(_xlpm.x),   "error:右侧选项执行失败: cvm!" &amp; _xlpm.cellAddress,
               TRUE,             "ok")
)</f>
        <v>ok</v>
      </c>
      <c r="FR882" cm="1">
        <f t="array" ref="FR882:FT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82">
        <v>96</v>
      </c>
      <c r="FT882">
        <v>128</v>
      </c>
    </row>
    <row r="883" spans="2:176">
      <c r="B883" t="e" vm="1234">
        <v>#VALUE!</v>
      </c>
      <c r="C883" t="s">
        <v>17</v>
      </c>
      <c r="D883" t="s">
        <v>1979</v>
      </c>
      <c r="E883">
        <v>160</v>
      </c>
      <c r="F883">
        <v>320</v>
      </c>
      <c r="G883" t="s">
        <v>2142</v>
      </c>
      <c r="H883">
        <v>10240</v>
      </c>
      <c r="I883">
        <v>1</v>
      </c>
      <c r="J883" t="s">
        <v>2965</v>
      </c>
      <c r="CY883" t="s">
        <v>1921</v>
      </c>
      <c r="CZ883" t="s">
        <v>1989</v>
      </c>
      <c r="DB883" t="str">
        <f t="shared" si="35"/>
        <v>cvm!$DF$883#</v>
      </c>
      <c r="DC883" t="str" cm="1">
        <f t="array" ref="DC883">_xlfn.LET(_xlpm.x, DF883,
         _xlpm.cellAddress, "【 cvm!" &amp; ADDRESS(ROW(cvmCpu选项表[[#This Row],[自检]]),COLUMN(cvmCpu选项表[[#This Row],[自检]])) &amp; "】",
         _xlfn.IFS(ISBLANK(_xlpm.x),   "error:右侧选项不足" &amp;  _xlpm.cellAddress,
               ISERROR(_xlpm.x),   "error:右侧选项执行失败: cvm!" &amp; _xlpm.cellAddress,
               TRUE,             "ok")
)</f>
        <v>ok</v>
      </c>
      <c r="DF883" cm="1">
        <f t="array" ref="DF883:DO883">TRANSPOSE(
_xlfn.UNIQUE(
_xlfn._xlws.FILTER(cvm表[CPU],(cvm表[地域]=cvmCpu选项表[[#This Row],[地域]])
*IF(cvmCpu选项表[[#This Row],[机型]]="",TRUE,(cvm表[机型]=cvmCpu选项表[[#This Row],[机型]]))
*IF(cvmCpu选项表[[#This Row],[内存]]="",TRUE,(cvm表[内存]=cvmCpu选项表[[#This Row],[内存]]))))
)</f>
        <v>1</v>
      </c>
      <c r="DG883">
        <v>2</v>
      </c>
      <c r="DH883">
        <v>4</v>
      </c>
      <c r="DI883">
        <v>8</v>
      </c>
      <c r="DJ883">
        <v>16</v>
      </c>
      <c r="DK883">
        <v>24</v>
      </c>
      <c r="DL883">
        <v>32</v>
      </c>
      <c r="DM883">
        <v>48</v>
      </c>
      <c r="DN883">
        <v>64</v>
      </c>
      <c r="DO883">
        <v>72</v>
      </c>
      <c r="FK883" t="s">
        <v>17</v>
      </c>
      <c r="FL883" t="s">
        <v>1991</v>
      </c>
      <c r="FM883">
        <v>32</v>
      </c>
      <c r="FN883" t="str">
        <f t="shared" si="36"/>
        <v>cvm!$FR$883#</v>
      </c>
      <c r="FO883" t="str" cm="1">
        <f t="array" ref="FO883">_xlfn.LET(_xlpm.x, FR883,
         _xlpm.cellAddress, "【 cvm!" &amp; ADDRESS(ROW(cvm内存选项表[[#This Row],[自检]]),COLUMN(cvm内存选项表[[#This Row],[自检]])) &amp; "】",
         _xlfn.IFS(ISBLANK(_xlpm.x),   "error:右侧选项不足" &amp;  _xlpm.cellAddress,
               ISERROR(_xlpm.x),   "error:右侧选项执行失败: cvm!" &amp; _xlpm.cellAddress,
               TRUE,             "ok")
)</f>
        <v>ok</v>
      </c>
      <c r="FR883" cm="1">
        <f t="array" ref="FR883:FS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83">
        <v>128</v>
      </c>
    </row>
    <row r="884" spans="2:176">
      <c r="B884" t="e" vm="1235">
        <v>#VALUE!</v>
      </c>
      <c r="C884" t="s">
        <v>17</v>
      </c>
      <c r="D884" t="s">
        <v>1979</v>
      </c>
      <c r="E884">
        <v>180</v>
      </c>
      <c r="F884">
        <v>464</v>
      </c>
      <c r="G884" t="s">
        <v>2171</v>
      </c>
      <c r="H884">
        <v>13184</v>
      </c>
      <c r="I884">
        <v>1</v>
      </c>
      <c r="J884" t="s">
        <v>2966</v>
      </c>
      <c r="CY884" t="s">
        <v>1921</v>
      </c>
      <c r="CZ884" t="s">
        <v>1991</v>
      </c>
      <c r="DB884" t="str">
        <f t="shared" si="35"/>
        <v>cvm!$DF$884#</v>
      </c>
      <c r="DC884" t="str" cm="1">
        <f t="array" ref="DC884">_xlfn.LET(_xlpm.x, DF884,
         _xlpm.cellAddress, "【 cvm!" &amp; ADDRESS(ROW(cvmCpu选项表[[#This Row],[自检]]),COLUMN(cvmCpu选项表[[#This Row],[自检]])) &amp; "】",
         _xlfn.IFS(ISBLANK(_xlpm.x),   "error:右侧选项不足" &amp;  _xlpm.cellAddress,
               ISERROR(_xlpm.x),   "error:右侧选项执行失败: cvm!" &amp; _xlpm.cellAddress,
               TRUE,             "ok")
)</f>
        <v>ok</v>
      </c>
      <c r="DF884" cm="1">
        <f t="array" ref="DF884:DP884">TRANSPOSE(
_xlfn.UNIQUE(
_xlfn._xlws.FILTER(cvm表[CPU],(cvm表[地域]=cvmCpu选项表[[#This Row],[地域]])
*IF(cvmCpu选项表[[#This Row],[机型]]="",TRUE,(cvm表[机型]=cvmCpu选项表[[#This Row],[机型]]))
*IF(cvmCpu选项表[[#This Row],[内存]]="",TRUE,(cvm表[内存]=cvmCpu选项表[[#This Row],[内存]]))))
)</f>
        <v>1</v>
      </c>
      <c r="DG884">
        <v>2</v>
      </c>
      <c r="DH884">
        <v>4</v>
      </c>
      <c r="DI884">
        <v>8</v>
      </c>
      <c r="DJ884">
        <v>12</v>
      </c>
      <c r="DK884">
        <v>16</v>
      </c>
      <c r="DL884">
        <v>24</v>
      </c>
      <c r="DM884">
        <v>32</v>
      </c>
      <c r="DN884">
        <v>48</v>
      </c>
      <c r="DO884">
        <v>64</v>
      </c>
      <c r="DP884">
        <v>80</v>
      </c>
      <c r="FK884" t="s">
        <v>17</v>
      </c>
      <c r="FL884" t="s">
        <v>1991</v>
      </c>
      <c r="FM884">
        <v>40</v>
      </c>
      <c r="FN884" t="str">
        <f t="shared" si="36"/>
        <v>cvm!$FR$884#</v>
      </c>
      <c r="FO884" t="str" cm="1">
        <f t="array" ref="FO884">_xlfn.LET(_xlpm.x, FR884,
         _xlpm.cellAddress, "【 cvm!" &amp; ADDRESS(ROW(cvm内存选项表[[#This Row],[自检]]),COLUMN(cvm内存选项表[[#This Row],[自检]])) &amp; "】",
         _xlfn.IFS(ISBLANK(_xlpm.x),   "error:右侧选项不足" &amp;  _xlpm.cellAddress,
               ISERROR(_xlpm.x),   "error:右侧选项执行失败: cvm!" &amp; _xlpm.cellAddress,
               TRUE,             "ok")
)</f>
        <v>ok</v>
      </c>
      <c r="FR884" cm="1">
        <f t="array" ref="FR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76">
      <c r="B885" t="e" vm="1236">
        <v>#VALUE!</v>
      </c>
      <c r="C885" t="s">
        <v>17</v>
      </c>
      <c r="D885" t="s">
        <v>1979</v>
      </c>
      <c r="E885">
        <v>180</v>
      </c>
      <c r="F885">
        <v>960</v>
      </c>
      <c r="G885" t="s">
        <v>2595</v>
      </c>
      <c r="H885">
        <v>21120</v>
      </c>
      <c r="I885">
        <v>1</v>
      </c>
      <c r="J885" t="s">
        <v>2967</v>
      </c>
      <c r="CY885" t="s">
        <v>1921</v>
      </c>
      <c r="CZ885" t="s">
        <v>1993</v>
      </c>
      <c r="DB885" t="str">
        <f t="shared" si="35"/>
        <v>cvm!$DF$885#</v>
      </c>
      <c r="DC885" t="str" cm="1">
        <f t="array" ref="DC885">_xlfn.LET(_xlpm.x, DF885,
         _xlpm.cellAddress, "【 cvm!" &amp; ADDRESS(ROW(cvmCpu选项表[[#This Row],[自检]]),COLUMN(cvmCpu选项表[[#This Row],[自检]])) &amp; "】",
         _xlfn.IFS(ISBLANK(_xlpm.x),   "error:右侧选项不足" &amp;  _xlpm.cellAddress,
               ISERROR(_xlpm.x),   "error:右侧选项执行失败: cvm!" &amp; _xlpm.cellAddress,
               TRUE,             "ok")
)</f>
        <v>ok</v>
      </c>
      <c r="DF885" cm="1">
        <f t="array" ref="DF885:DN885">TRANSPOSE(
_xlfn.UNIQUE(
_xlfn._xlws.FILTER(cvm表[CPU],(cvm表[地域]=cvmCpu选项表[[#This Row],[地域]])
*IF(cvmCpu选项表[[#This Row],[机型]]="",TRUE,(cvm表[机型]=cvmCpu选项表[[#This Row],[机型]]))
*IF(cvmCpu选项表[[#This Row],[内存]]="",TRUE,(cvm表[内存]=cvmCpu选项表[[#This Row],[内存]]))))
)</f>
        <v>1</v>
      </c>
      <c r="DG885">
        <v>2</v>
      </c>
      <c r="DH885">
        <v>4</v>
      </c>
      <c r="DI885">
        <v>8</v>
      </c>
      <c r="DJ885">
        <v>12</v>
      </c>
      <c r="DK885">
        <v>16</v>
      </c>
      <c r="DL885">
        <v>24</v>
      </c>
      <c r="DM885">
        <v>32</v>
      </c>
      <c r="DN885">
        <v>56</v>
      </c>
      <c r="FK885" t="s">
        <v>17</v>
      </c>
      <c r="FL885" t="s">
        <v>1991</v>
      </c>
      <c r="FM885">
        <v>48</v>
      </c>
      <c r="FN885" t="str">
        <f t="shared" si="36"/>
        <v>cvm!$FR$885#</v>
      </c>
      <c r="FO885" t="str" cm="1">
        <f t="array" ref="FO885">_xlfn.LET(_xlpm.x, FR885,
         _xlpm.cellAddress, "【 cvm!" &amp; ADDRESS(ROW(cvm内存选项表[[#This Row],[自检]]),COLUMN(cvm内存选项表[[#This Row],[自检]])) &amp; "】",
         _xlfn.IFS(ISBLANK(_xlpm.x),   "error:右侧选项不足" &amp;  _xlpm.cellAddress,
               ISERROR(_xlpm.x),   "error:右侧选项执行失败: cvm!" &amp; _xlpm.cellAddress,
               TRUE,             "ok")
)</f>
        <v>ok</v>
      </c>
      <c r="FR885" cm="1">
        <f t="array" ref="FR885:FS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85">
        <v>192</v>
      </c>
    </row>
    <row r="886" spans="2:176">
      <c r="B886" t="e" vm="1237">
        <v>#VALUE!</v>
      </c>
      <c r="C886" t="s">
        <v>17</v>
      </c>
      <c r="D886" t="s">
        <v>1982</v>
      </c>
      <c r="E886">
        <v>1</v>
      </c>
      <c r="F886">
        <v>4</v>
      </c>
      <c r="G886" t="s">
        <v>2110</v>
      </c>
      <c r="H886">
        <v>96</v>
      </c>
      <c r="I886">
        <v>1</v>
      </c>
      <c r="J886" t="s">
        <v>2968</v>
      </c>
      <c r="CY886" t="s">
        <v>1921</v>
      </c>
      <c r="CZ886" t="s">
        <v>1995</v>
      </c>
      <c r="DB886" t="str">
        <f t="shared" si="35"/>
        <v>cvm!$DF$886#</v>
      </c>
      <c r="DC886" t="str" cm="1">
        <f t="array" ref="DC886">_xlfn.LET(_xlpm.x, DF886,
         _xlpm.cellAddress, "【 cvm!" &amp; ADDRESS(ROW(cvmCpu选项表[[#This Row],[自检]]),COLUMN(cvmCpu选项表[[#This Row],[自检]])) &amp; "】",
         _xlfn.IFS(ISBLANK(_xlpm.x),   "error:右侧选项不足" &amp;  _xlpm.cellAddress,
               ISERROR(_xlpm.x),   "error:右侧选项执行失败: cvm!" &amp; _xlpm.cellAddress,
               TRUE,             "ok")
)</f>
        <v>ok</v>
      </c>
      <c r="DF886" cm="1">
        <f t="array" ref="DF886:DN886">TRANSPOSE(
_xlfn.UNIQUE(
_xlfn._xlws.FILTER(cvm表[CPU],(cvm表[地域]=cvmCpu选项表[[#This Row],[地域]])
*IF(cvmCpu选项表[[#This Row],[机型]]="",TRUE,(cvm表[机型]=cvmCpu选项表[[#This Row],[机型]]))
*IF(cvmCpu选项表[[#This Row],[内存]]="",TRUE,(cvm表[内存]=cvmCpu选项表[[#This Row],[内存]]))))
)</f>
        <v>1</v>
      </c>
      <c r="DG886">
        <v>2</v>
      </c>
      <c r="DH886">
        <v>4</v>
      </c>
      <c r="DI886">
        <v>8</v>
      </c>
      <c r="DJ886">
        <v>12</v>
      </c>
      <c r="DK886">
        <v>16</v>
      </c>
      <c r="DL886">
        <v>24</v>
      </c>
      <c r="DM886">
        <v>32</v>
      </c>
      <c r="DN886">
        <v>48</v>
      </c>
      <c r="FK886" t="s">
        <v>17</v>
      </c>
      <c r="FL886" t="s">
        <v>1991</v>
      </c>
      <c r="FM886">
        <v>64</v>
      </c>
      <c r="FN886" t="str">
        <f t="shared" si="36"/>
        <v>cvm!$FR$886#</v>
      </c>
      <c r="FO886" t="str" cm="1">
        <f t="array" ref="FO886">_xlfn.LET(_xlpm.x, FR886,
         _xlpm.cellAddress, "【 cvm!" &amp; ADDRESS(ROW(cvm内存选项表[[#This Row],[自检]]),COLUMN(cvm内存选项表[[#This Row],[自检]])) &amp; "】",
         _xlfn.IFS(ISBLANK(_xlpm.x),   "error:右侧选项不足" &amp;  _xlpm.cellAddress,
               ISERROR(_xlpm.x),   "error:右侧选项执行失败: cvm!" &amp; _xlpm.cellAddress,
               TRUE,             "ok")
)</f>
        <v>ok</v>
      </c>
      <c r="FR886" cm="1">
        <f t="array" ref="FR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76">
      <c r="B887" t="e" vm="1238">
        <v>#VALUE!</v>
      </c>
      <c r="C887" t="s">
        <v>17</v>
      </c>
      <c r="D887" t="s">
        <v>1982</v>
      </c>
      <c r="E887">
        <v>1</v>
      </c>
      <c r="F887">
        <v>2</v>
      </c>
      <c r="G887" t="s">
        <v>2071</v>
      </c>
      <c r="H887">
        <v>64</v>
      </c>
      <c r="I887">
        <v>1</v>
      </c>
      <c r="J887" t="s">
        <v>2969</v>
      </c>
      <c r="CY887" t="s">
        <v>1921</v>
      </c>
      <c r="CZ887" t="s">
        <v>1997</v>
      </c>
      <c r="DB887" t="str">
        <f t="shared" si="35"/>
        <v>cvm!$DF$887#</v>
      </c>
      <c r="DC887" t="str" cm="1">
        <f t="array" ref="DC887">_xlfn.LET(_xlpm.x, DF887,
         _xlpm.cellAddress, "【 cvm!" &amp; ADDRESS(ROW(cvmCpu选项表[[#This Row],[自检]]),COLUMN(cvmCpu选项表[[#This Row],[自检]])) &amp; "】",
         _xlfn.IFS(ISBLANK(_xlpm.x),   "error:右侧选项不足" &amp;  _xlpm.cellAddress,
               ISERROR(_xlpm.x),   "error:右侧选项执行失败: cvm!" &amp; _xlpm.cellAddress,
               TRUE,             "ok")
)</f>
        <v>ok</v>
      </c>
      <c r="DF887" cm="1">
        <f t="array" ref="DF887">TRANSPOSE(
_xlfn.UNIQUE(
_xlfn._xlws.FILTER(cvm表[CPU],(cvm表[地域]=cvmCpu选项表[[#This Row],[地域]])
*IF(cvmCpu选项表[[#This Row],[机型]]="",TRUE,(cvm表[机型]=cvmCpu选项表[[#This Row],[机型]]))
*IF(cvmCpu选项表[[#This Row],[内存]]="",TRUE,(cvm表[内存]=cvmCpu选项表[[#This Row],[内存]]))))
)</f>
        <v>80</v>
      </c>
      <c r="FK887" t="s">
        <v>17</v>
      </c>
      <c r="FL887" t="s">
        <v>1991</v>
      </c>
      <c r="FM887">
        <v>80</v>
      </c>
      <c r="FN887" t="str">
        <f t="shared" si="36"/>
        <v>cvm!$FR$887#</v>
      </c>
      <c r="FO887" t="str" cm="1">
        <f t="array" ref="FO887">_xlfn.LET(_xlpm.x, FR887,
         _xlpm.cellAddress, "【 cvm!" &amp; ADDRESS(ROW(cvm内存选项表[[#This Row],[自检]]),COLUMN(cvm内存选项表[[#This Row],[自检]])) &amp; "】",
         _xlfn.IFS(ISBLANK(_xlpm.x),   "error:右侧选项不足" &amp;  _xlpm.cellAddress,
               ISERROR(_xlpm.x),   "error:右侧选项执行失败: cvm!" &amp; _xlpm.cellAddress,
               TRUE,             "ok")
)</f>
        <v>ok</v>
      </c>
      <c r="FR887" cm="1">
        <f t="array" ref="FR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76">
      <c r="B888" t="e" vm="1239">
        <v>#VALUE!</v>
      </c>
      <c r="C888" t="s">
        <v>17</v>
      </c>
      <c r="D888" t="s">
        <v>1982</v>
      </c>
      <c r="E888">
        <v>1</v>
      </c>
      <c r="F888">
        <v>1</v>
      </c>
      <c r="G888" t="s">
        <v>2108</v>
      </c>
      <c r="H888">
        <v>32</v>
      </c>
      <c r="I888">
        <v>1</v>
      </c>
      <c r="J888" t="s">
        <v>2970</v>
      </c>
      <c r="CY888" t="s">
        <v>1921</v>
      </c>
      <c r="CZ888" t="s">
        <v>1999</v>
      </c>
      <c r="DB888" t="str">
        <f t="shared" si="35"/>
        <v>cvm!$DF$888#</v>
      </c>
      <c r="DC888" t="str" cm="1">
        <f t="array" ref="DC888">_xlfn.LET(_xlpm.x, DF888,
         _xlpm.cellAddress, "【 cvm!" &amp; ADDRESS(ROW(cvmCpu选项表[[#This Row],[自检]]),COLUMN(cvmCpu选项表[[#This Row],[自检]])) &amp; "】",
         _xlfn.IFS(ISBLANK(_xlpm.x),   "error:右侧选项不足" &amp;  _xlpm.cellAddress,
               ISERROR(_xlpm.x),   "error:右侧选项执行失败: cvm!" &amp; _xlpm.cellAddress,
               TRUE,             "ok")
)</f>
        <v>ok</v>
      </c>
      <c r="DF888" cm="1">
        <f t="array" ref="DF888:DJ888">TRANSPOSE(
_xlfn.UNIQUE(
_xlfn._xlws.FILTER(cvm表[CPU],(cvm表[地域]=cvmCpu选项表[[#This Row],[地域]])
*IF(cvmCpu选项表[[#This Row],[机型]]="",TRUE,(cvm表[机型]=cvmCpu选项表[[#This Row],[机型]]))
*IF(cvmCpu选项表[[#This Row],[内存]]="",TRUE,(cvm表[内存]=cvmCpu选项表[[#This Row],[内存]]))))
)</f>
        <v>8</v>
      </c>
      <c r="DG888">
        <v>16</v>
      </c>
      <c r="DH888">
        <v>32</v>
      </c>
      <c r="DI888">
        <v>64</v>
      </c>
      <c r="DJ888">
        <v>84</v>
      </c>
      <c r="FK888" t="s">
        <v>17</v>
      </c>
      <c r="FL888" t="s">
        <v>1993</v>
      </c>
      <c r="FM888">
        <v>1</v>
      </c>
      <c r="FN888" t="str">
        <f t="shared" si="36"/>
        <v>cvm!$FR$888#</v>
      </c>
      <c r="FO888" t="str" cm="1">
        <f t="array" ref="FO888">_xlfn.LET(_xlpm.x, FR888,
         _xlpm.cellAddress, "【 cvm!" &amp; ADDRESS(ROW(cvm内存选项表[[#This Row],[自检]]),COLUMN(cvm内存选项表[[#This Row],[自检]])) &amp; "】",
         _xlfn.IFS(ISBLANK(_xlpm.x),   "error:右侧选项不足" &amp;  _xlpm.cellAddress,
               ISERROR(_xlpm.x),   "error:右侧选项执行失败: cvm!" &amp; _xlpm.cellAddress,
               TRUE,             "ok")
)</f>
        <v>ok</v>
      </c>
      <c r="FR888" cm="1">
        <f t="array" ref="FR888:FT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88">
        <v>2</v>
      </c>
      <c r="FT888">
        <v>4</v>
      </c>
    </row>
    <row r="889" spans="2:176">
      <c r="B889" t="e" vm="1240">
        <v>#VALUE!</v>
      </c>
      <c r="C889" t="s">
        <v>17</v>
      </c>
      <c r="D889" t="s">
        <v>1982</v>
      </c>
      <c r="E889">
        <v>2</v>
      </c>
      <c r="F889">
        <v>4</v>
      </c>
      <c r="G889" t="s">
        <v>2074</v>
      </c>
      <c r="H889">
        <v>128</v>
      </c>
      <c r="I889">
        <v>1</v>
      </c>
      <c r="J889" t="s">
        <v>2971</v>
      </c>
      <c r="CY889" t="s">
        <v>1921</v>
      </c>
      <c r="CZ889" t="s">
        <v>2001</v>
      </c>
      <c r="DB889" t="str">
        <f t="shared" si="35"/>
        <v>cvm!$DF$889#</v>
      </c>
      <c r="DC889" t="str" cm="1">
        <f t="array" ref="DC889">_xlfn.LET(_xlpm.x, DF889,
         _xlpm.cellAddress, "【 cvm!" &amp; ADDRESS(ROW(cvmCpu选项表[[#This Row],[自检]]),COLUMN(cvmCpu选项表[[#This Row],[自检]])) &amp; "】",
         _xlfn.IFS(ISBLANK(_xlpm.x),   "error:右侧选项不足" &amp;  _xlpm.cellAddress,
               ISERROR(_xlpm.x),   "error:右侧选项执行失败: cvm!" &amp; _xlpm.cellAddress,
               TRUE,             "ok")
)</f>
        <v>ok</v>
      </c>
      <c r="DF889" cm="1">
        <f t="array" ref="DF889:DK889">TRANSPOSE(
_xlfn.UNIQUE(
_xlfn._xlws.FILTER(cvm表[CPU],(cvm表[地域]=cvmCpu选项表[[#This Row],[地域]])
*IF(cvmCpu选项表[[#This Row],[机型]]="",TRUE,(cvm表[机型]=cvmCpu选项表[[#This Row],[机型]]))
*IF(cvmCpu选项表[[#This Row],[内存]]="",TRUE,(cvm表[内存]=cvmCpu选项表[[#This Row],[内存]]))))
)</f>
        <v>8</v>
      </c>
      <c r="DG889">
        <v>16</v>
      </c>
      <c r="DH889">
        <v>24</v>
      </c>
      <c r="DI889">
        <v>32</v>
      </c>
      <c r="DJ889">
        <v>64</v>
      </c>
      <c r="DK889">
        <v>76</v>
      </c>
      <c r="FK889" t="s">
        <v>17</v>
      </c>
      <c r="FL889" t="s">
        <v>1993</v>
      </c>
      <c r="FM889">
        <v>2</v>
      </c>
      <c r="FN889" t="str">
        <f t="shared" si="36"/>
        <v>cvm!$FR$889#</v>
      </c>
      <c r="FO889" t="str" cm="1">
        <f t="array" ref="FO889">_xlfn.LET(_xlpm.x, FR889,
         _xlpm.cellAddress, "【 cvm!" &amp; ADDRESS(ROW(cvm内存选项表[[#This Row],[自检]]),COLUMN(cvm内存选项表[[#This Row],[自检]])) &amp; "】",
         _xlfn.IFS(ISBLANK(_xlpm.x),   "error:右侧选项不足" &amp;  _xlpm.cellAddress,
               ISERROR(_xlpm.x),   "error:右侧选项执行失败: cvm!" &amp; _xlpm.cellAddress,
               TRUE,             "ok")
)</f>
        <v>ok</v>
      </c>
      <c r="FR889" cm="1">
        <f t="array" ref="FR889:FT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89">
        <v>4</v>
      </c>
      <c r="FT889">
        <v>8</v>
      </c>
    </row>
    <row r="890" spans="2:176">
      <c r="B890" t="e" vm="1241">
        <v>#VALUE!</v>
      </c>
      <c r="C890" t="s">
        <v>17</v>
      </c>
      <c r="D890" t="s">
        <v>1982</v>
      </c>
      <c r="E890">
        <v>2</v>
      </c>
      <c r="F890">
        <v>8</v>
      </c>
      <c r="G890" t="s">
        <v>2114</v>
      </c>
      <c r="H890">
        <v>192</v>
      </c>
      <c r="I890">
        <v>1</v>
      </c>
      <c r="J890" t="s">
        <v>2972</v>
      </c>
      <c r="CY890" t="s">
        <v>1921</v>
      </c>
      <c r="CZ890" t="s">
        <v>2004</v>
      </c>
      <c r="DB890" t="str">
        <f t="shared" si="35"/>
        <v>cvm!$DF$890#</v>
      </c>
      <c r="DC890" t="str" cm="1">
        <f t="array" ref="DC890">_xlfn.LET(_xlpm.x, DF890,
         _xlpm.cellAddress, "【 cvm!" &amp; ADDRESS(ROW(cvmCpu选项表[[#This Row],[自检]]),COLUMN(cvmCpu选项表[[#This Row],[自检]])) &amp; "】",
         _xlfn.IFS(ISBLANK(_xlpm.x),   "error:右侧选项不足" &amp;  _xlpm.cellAddress,
               ISERROR(_xlpm.x),   "error:右侧选项执行失败: cvm!" &amp; _xlpm.cellAddress,
               TRUE,             "ok")
)</f>
        <v>ok</v>
      </c>
      <c r="DF890" cm="1">
        <f t="array" ref="DF890:DK890">TRANSPOSE(
_xlfn.UNIQUE(
_xlfn._xlws.FILTER(cvm表[CPU],(cvm表[地域]=cvmCpu选项表[[#This Row],[地域]])
*IF(cvmCpu选项表[[#This Row],[机型]]="",TRUE,(cvm表[机型]=cvmCpu选项表[[#This Row],[机型]]))
*IF(cvmCpu选项表[[#This Row],[内存]]="",TRUE,(cvm表[内存]=cvmCpu选项表[[#This Row],[内存]]))))
)</f>
        <v>1</v>
      </c>
      <c r="DG890">
        <v>4</v>
      </c>
      <c r="DH890">
        <v>8</v>
      </c>
      <c r="DI890">
        <v>16</v>
      </c>
      <c r="DJ890">
        <v>32</v>
      </c>
      <c r="DK890">
        <v>48</v>
      </c>
      <c r="FK890" t="s">
        <v>17</v>
      </c>
      <c r="FL890" t="s">
        <v>1993</v>
      </c>
      <c r="FM890">
        <v>4</v>
      </c>
      <c r="FN890" t="str">
        <f t="shared" si="36"/>
        <v>cvm!$FR$890#</v>
      </c>
      <c r="FO890" t="str" cm="1">
        <f t="array" ref="FO890">_xlfn.LET(_xlpm.x, FR890,
         _xlpm.cellAddress, "【 cvm!" &amp; ADDRESS(ROW(cvm内存选项表[[#This Row],[自检]]),COLUMN(cvm内存选项表[[#This Row],[自检]])) &amp; "】",
         _xlfn.IFS(ISBLANK(_xlpm.x),   "error:右侧选项不足" &amp;  _xlpm.cellAddress,
               ISERROR(_xlpm.x),   "error:右侧选项执行失败: cvm!" &amp; _xlpm.cellAddress,
               TRUE,             "ok")
)</f>
        <v>ok</v>
      </c>
      <c r="FR890" cm="1">
        <f t="array" ref="FR890:FS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90">
        <v>16</v>
      </c>
    </row>
    <row r="891" spans="2:176">
      <c r="B891" t="e" vm="1242">
        <v>#VALUE!</v>
      </c>
      <c r="C891" t="s">
        <v>17</v>
      </c>
      <c r="D891" t="s">
        <v>1982</v>
      </c>
      <c r="E891">
        <v>4</v>
      </c>
      <c r="F891">
        <v>8</v>
      </c>
      <c r="G891" t="s">
        <v>1970</v>
      </c>
      <c r="H891">
        <v>256</v>
      </c>
      <c r="I891">
        <v>1</v>
      </c>
      <c r="J891" t="s">
        <v>2973</v>
      </c>
      <c r="CY891" t="s">
        <v>1921</v>
      </c>
      <c r="CZ891" t="s">
        <v>59</v>
      </c>
      <c r="DB891" t="str">
        <f t="shared" si="35"/>
        <v>cvm!$DF$891#</v>
      </c>
      <c r="DC891" t="str" cm="1">
        <f t="array" ref="DC891">_xlfn.LET(_xlpm.x, DF891,
         _xlpm.cellAddress, "【 cvm!" &amp; ADDRESS(ROW(cvmCpu选项表[[#This Row],[自检]]),COLUMN(cvmCpu选项表[[#This Row],[自检]])) &amp; "】",
         _xlfn.IFS(ISBLANK(_xlpm.x),   "error:右侧选项不足" &amp;  _xlpm.cellAddress,
               ISERROR(_xlpm.x),   "error:右侧选项执行失败: cvm!" &amp; _xlpm.cellAddress,
               TRUE,             "ok")
)</f>
        <v>ok</v>
      </c>
      <c r="DF891" cm="1">
        <f t="array" ref="DF891:DN891">TRANSPOSE(
_xlfn.UNIQUE(
_xlfn._xlws.FILTER(cvm表[CPU],(cvm表[地域]=cvmCpu选项表[[#This Row],[地域]])
*IF(cvmCpu选项表[[#This Row],[机型]]="",TRUE,(cvm表[机型]=cvmCpu选项表[[#This Row],[机型]]))
*IF(cvmCpu选项表[[#This Row],[内存]]="",TRUE,(cvm表[内存]=cvmCpu选项表[[#This Row],[内存]]))))
)</f>
        <v>1</v>
      </c>
      <c r="DG891">
        <v>2</v>
      </c>
      <c r="DH891">
        <v>4</v>
      </c>
      <c r="DI891">
        <v>8</v>
      </c>
      <c r="DJ891">
        <v>16</v>
      </c>
      <c r="DK891">
        <v>32</v>
      </c>
      <c r="DL891">
        <v>62</v>
      </c>
      <c r="DM891">
        <v>64</v>
      </c>
      <c r="DN891">
        <v>124</v>
      </c>
      <c r="FK891" t="s">
        <v>17</v>
      </c>
      <c r="FL891" t="s">
        <v>1993</v>
      </c>
      <c r="FM891">
        <v>8</v>
      </c>
      <c r="FN891" t="str">
        <f t="shared" si="36"/>
        <v>cvm!$FR$891#</v>
      </c>
      <c r="FO891" t="str" cm="1">
        <f t="array" ref="FO891">_xlfn.LET(_xlpm.x, FR891,
         _xlpm.cellAddress, "【 cvm!" &amp; ADDRESS(ROW(cvm内存选项表[[#This Row],[自检]]),COLUMN(cvm内存选项表[[#This Row],[自检]])) &amp; "】",
         _xlfn.IFS(ISBLANK(_xlpm.x),   "error:右侧选项不足" &amp;  _xlpm.cellAddress,
               ISERROR(_xlpm.x),   "error:右侧选项执行失败: cvm!" &amp; _xlpm.cellAddress,
               TRUE,             "ok")
)</f>
        <v>ok</v>
      </c>
      <c r="FR891" cm="1">
        <f t="array" ref="FR891:FS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91">
        <v>32</v>
      </c>
    </row>
    <row r="892" spans="2:176">
      <c r="B892" t="e" vm="1243">
        <v>#VALUE!</v>
      </c>
      <c r="C892" t="s">
        <v>17</v>
      </c>
      <c r="D892" t="s">
        <v>1982</v>
      </c>
      <c r="E892">
        <v>4</v>
      </c>
      <c r="F892">
        <v>16</v>
      </c>
      <c r="G892" t="s">
        <v>1967</v>
      </c>
      <c r="H892">
        <v>384</v>
      </c>
      <c r="I892">
        <v>1</v>
      </c>
      <c r="J892" t="s">
        <v>2974</v>
      </c>
      <c r="CY892" t="s">
        <v>1921</v>
      </c>
      <c r="CZ892" t="s">
        <v>2008</v>
      </c>
      <c r="DB892" t="str">
        <f t="shared" si="35"/>
        <v>cvm!$DF$892#</v>
      </c>
      <c r="DC892" t="str" cm="1">
        <f t="array" ref="DC892">_xlfn.LET(_xlpm.x, DF892,
         _xlpm.cellAddress, "【 cvm!" &amp; ADDRESS(ROW(cvmCpu选项表[[#This Row],[自检]]),COLUMN(cvmCpu选项表[[#This Row],[自检]])) &amp; "】",
         _xlfn.IFS(ISBLANK(_xlpm.x),   "error:右侧选项不足" &amp;  _xlpm.cellAddress,
               ISERROR(_xlpm.x),   "error:右侧选项执行失败: cvm!" &amp; _xlpm.cellAddress,
               TRUE,             "ok")
)</f>
        <v>ok</v>
      </c>
      <c r="DF892" cm="1">
        <f t="array" ref="DF892:DM892">TRANSPOSE(
_xlfn.UNIQUE(
_xlfn._xlws.FILTER(cvm表[CPU],(cvm表[地域]=cvmCpu选项表[[#This Row],[地域]])
*IF(cvmCpu选项表[[#This Row],[机型]]="",TRUE,(cvm表[机型]=cvmCpu选项表[[#This Row],[机型]]))
*IF(cvmCpu选项表[[#This Row],[内存]]="",TRUE,(cvm表[内存]=cvmCpu选项表[[#This Row],[内存]]))))
)</f>
        <v>1</v>
      </c>
      <c r="DG892">
        <v>2</v>
      </c>
      <c r="DH892">
        <v>4</v>
      </c>
      <c r="DI892">
        <v>8</v>
      </c>
      <c r="DJ892">
        <v>12</v>
      </c>
      <c r="DK892">
        <v>16</v>
      </c>
      <c r="DL892">
        <v>32</v>
      </c>
      <c r="DM892">
        <v>64</v>
      </c>
      <c r="FK892" t="s">
        <v>17</v>
      </c>
      <c r="FL892" t="s">
        <v>1993</v>
      </c>
      <c r="FM892">
        <v>12</v>
      </c>
      <c r="FN892" t="str">
        <f t="shared" si="36"/>
        <v>cvm!$FR$892#</v>
      </c>
      <c r="FO892" t="str" cm="1">
        <f t="array" ref="FO892">_xlfn.LET(_xlpm.x, FR892,
         _xlpm.cellAddress, "【 cvm!" &amp; ADDRESS(ROW(cvm内存选项表[[#This Row],[自检]]),COLUMN(cvm内存选项表[[#This Row],[自检]])) &amp; "】",
         _xlfn.IFS(ISBLANK(_xlpm.x),   "error:右侧选项不足" &amp;  _xlpm.cellAddress,
               ISERROR(_xlpm.x),   "error:右侧选项执行失败: cvm!" &amp; _xlpm.cellAddress,
               TRUE,             "ok")
)</f>
        <v>ok</v>
      </c>
      <c r="FR892" cm="1">
        <f t="array" ref="FR892:FS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92">
        <v>48</v>
      </c>
    </row>
    <row r="893" spans="2:176">
      <c r="B893" t="e" vm="1244">
        <v>#VALUE!</v>
      </c>
      <c r="C893" t="s">
        <v>17</v>
      </c>
      <c r="D893" t="s">
        <v>1982</v>
      </c>
      <c r="E893">
        <v>8</v>
      </c>
      <c r="F893">
        <v>32</v>
      </c>
      <c r="G893" t="s">
        <v>1956</v>
      </c>
      <c r="H893">
        <v>768</v>
      </c>
      <c r="I893">
        <v>1</v>
      </c>
      <c r="J893" t="s">
        <v>2975</v>
      </c>
      <c r="CY893" t="s">
        <v>1921</v>
      </c>
      <c r="CZ893" t="s">
        <v>2011</v>
      </c>
      <c r="DB893" t="str">
        <f t="shared" si="35"/>
        <v>cvm!$DF$893#</v>
      </c>
      <c r="DC893" t="str" cm="1">
        <f t="array" ref="DC893">_xlfn.LET(_xlpm.x, DF893,
         _xlpm.cellAddress, "【 cvm!" &amp; ADDRESS(ROW(cvmCpu选项表[[#This Row],[自检]]),COLUMN(cvmCpu选项表[[#This Row],[自检]])) &amp; "】",
         _xlfn.IFS(ISBLANK(_xlpm.x),   "error:右侧选项不足" &amp;  _xlpm.cellAddress,
               ISERROR(_xlpm.x),   "error:右侧选项执行失败: cvm!" &amp; _xlpm.cellAddress,
               TRUE,             "ok")
)</f>
        <v>ok</v>
      </c>
      <c r="DF893" cm="1">
        <f t="array" ref="DF893:DN893">TRANSPOSE(
_xlfn.UNIQUE(
_xlfn._xlws.FILTER(cvm表[CPU],(cvm表[地域]=cvmCpu选项表[[#This Row],[地域]])
*IF(cvmCpu选项表[[#This Row],[机型]]="",TRUE,(cvm表[机型]=cvmCpu选项表[[#This Row],[机型]]))
*IF(cvmCpu选项表[[#This Row],[内存]]="",TRUE,(cvm表[内存]=cvmCpu选项表[[#This Row],[内存]]))))
)</f>
        <v>1</v>
      </c>
      <c r="DG893">
        <v>2</v>
      </c>
      <c r="DH893">
        <v>4</v>
      </c>
      <c r="DI893">
        <v>8</v>
      </c>
      <c r="DJ893">
        <v>12</v>
      </c>
      <c r="DK893">
        <v>16</v>
      </c>
      <c r="DL893">
        <v>32</v>
      </c>
      <c r="DM893">
        <v>64</v>
      </c>
      <c r="DN893">
        <v>72</v>
      </c>
      <c r="FK893" t="s">
        <v>17</v>
      </c>
      <c r="FL893" t="s">
        <v>1993</v>
      </c>
      <c r="FM893">
        <v>16</v>
      </c>
      <c r="FN893" t="str">
        <f t="shared" si="36"/>
        <v>cvm!$FR$893#</v>
      </c>
      <c r="FO893" t="str" cm="1">
        <f t="array" ref="FO893">_xlfn.LET(_xlpm.x, FR893,
         _xlpm.cellAddress, "【 cvm!" &amp; ADDRESS(ROW(cvm内存选项表[[#This Row],[自检]]),COLUMN(cvm内存选项表[[#This Row],[自检]])) &amp; "】",
         _xlfn.IFS(ISBLANK(_xlpm.x),   "error:右侧选项不足" &amp;  _xlpm.cellAddress,
               ISERROR(_xlpm.x),   "error:右侧选项执行失败: cvm!" &amp; _xlpm.cellAddress,
               TRUE,             "ok")
)</f>
        <v>ok</v>
      </c>
      <c r="FR893" cm="1">
        <f t="array" ref="FR893:FT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93">
        <v>48</v>
      </c>
      <c r="FT893">
        <v>64</v>
      </c>
    </row>
    <row r="894" spans="2:176">
      <c r="B894" t="e" vm="1245">
        <v>#VALUE!</v>
      </c>
      <c r="C894" t="s">
        <v>17</v>
      </c>
      <c r="D894" t="s">
        <v>1982</v>
      </c>
      <c r="E894">
        <v>8</v>
      </c>
      <c r="F894">
        <v>16</v>
      </c>
      <c r="G894" t="s">
        <v>1975</v>
      </c>
      <c r="H894">
        <v>512</v>
      </c>
      <c r="I894">
        <v>1</v>
      </c>
      <c r="J894" t="s">
        <v>2976</v>
      </c>
      <c r="CY894" t="s">
        <v>1921</v>
      </c>
      <c r="CZ894" t="s">
        <v>2013</v>
      </c>
      <c r="DB894" t="str">
        <f t="shared" si="35"/>
        <v>cvm!$DF$894#</v>
      </c>
      <c r="DC894" t="str" cm="1">
        <f t="array" ref="DC894">_xlfn.LET(_xlpm.x, DF894,
         _xlpm.cellAddress, "【 cvm!" &amp; ADDRESS(ROW(cvmCpu选项表[[#This Row],[自检]]),COLUMN(cvmCpu选项表[[#This Row],[自检]])) &amp; "】",
         _xlfn.IFS(ISBLANK(_xlpm.x),   "error:右侧选项不足" &amp;  _xlpm.cellAddress,
               ISERROR(_xlpm.x),   "error:右侧选项执行失败: cvm!" &amp; _xlpm.cellAddress,
               TRUE,             "ok")
)</f>
        <v>ok</v>
      </c>
      <c r="DF894" cm="1">
        <f t="array" ref="DF894:DM894">TRANSPOSE(
_xlfn.UNIQUE(
_xlfn._xlws.FILTER(cvm表[CPU],(cvm表[地域]=cvmCpu选项表[[#This Row],[地域]])
*IF(cvmCpu选项表[[#This Row],[机型]]="",TRUE,(cvm表[机型]=cvmCpu选项表[[#This Row],[机型]]))
*IF(cvmCpu选项表[[#This Row],[内存]]="",TRUE,(cvm表[内存]=cvmCpu选项表[[#This Row],[内存]]))))
)</f>
        <v>1</v>
      </c>
      <c r="DG894">
        <v>2</v>
      </c>
      <c r="DH894">
        <v>4</v>
      </c>
      <c r="DI894">
        <v>8</v>
      </c>
      <c r="DJ894">
        <v>12</v>
      </c>
      <c r="DK894">
        <v>16</v>
      </c>
      <c r="DL894">
        <v>32</v>
      </c>
      <c r="DM894">
        <v>64</v>
      </c>
      <c r="FK894" t="s">
        <v>17</v>
      </c>
      <c r="FL894" t="s">
        <v>1993</v>
      </c>
      <c r="FM894">
        <v>24</v>
      </c>
      <c r="FN894" t="str">
        <f t="shared" si="36"/>
        <v>cvm!$FR$894#</v>
      </c>
      <c r="FO894" t="str" cm="1">
        <f t="array" ref="FO894">_xlfn.LET(_xlpm.x, FR894,
         _xlpm.cellAddress, "【 cvm!" &amp; ADDRESS(ROW(cvm内存选项表[[#This Row],[自检]]),COLUMN(cvm内存选项表[[#This Row],[自检]])) &amp; "】",
         _xlfn.IFS(ISBLANK(_xlpm.x),   "error:右侧选项不足" &amp;  _xlpm.cellAddress,
               ISERROR(_xlpm.x),   "error:右侧选项执行失败: cvm!" &amp; _xlpm.cellAddress,
               TRUE,             "ok")
)</f>
        <v>ok</v>
      </c>
      <c r="FR894" cm="1">
        <f t="array" ref="FR894:FS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94">
        <v>96</v>
      </c>
    </row>
    <row r="895" spans="2:176">
      <c r="B895" t="e" vm="1246">
        <v>#VALUE!</v>
      </c>
      <c r="C895" t="s">
        <v>17</v>
      </c>
      <c r="D895" t="s">
        <v>1982</v>
      </c>
      <c r="E895">
        <v>16</v>
      </c>
      <c r="F895">
        <v>32</v>
      </c>
      <c r="G895" t="s">
        <v>1980</v>
      </c>
      <c r="H895">
        <v>1024</v>
      </c>
      <c r="I895">
        <v>1</v>
      </c>
      <c r="J895" t="s">
        <v>2977</v>
      </c>
      <c r="CY895" t="s">
        <v>1921</v>
      </c>
      <c r="CZ895" t="s">
        <v>2015</v>
      </c>
      <c r="DB895" t="str">
        <f t="shared" si="35"/>
        <v>cvm!$DF$895#</v>
      </c>
      <c r="DC895" t="str" cm="1">
        <f t="array" ref="DC895">_xlfn.LET(_xlpm.x, DF895,
         _xlpm.cellAddress, "【 cvm!" &amp; ADDRESS(ROW(cvmCpu选项表[[#This Row],[自检]]),COLUMN(cvmCpu选项表[[#This Row],[自检]])) &amp; "】",
         _xlfn.IFS(ISBLANK(_xlpm.x),   "error:右侧选项不足" &amp;  _xlpm.cellAddress,
               ISERROR(_xlpm.x),   "error:右侧选项执行失败: cvm!" &amp; _xlpm.cellAddress,
               TRUE,             "ok")
)</f>
        <v>ok</v>
      </c>
      <c r="DF895" cm="1">
        <f t="array" ref="DF895:DO895">TRANSPOSE(
_xlfn.UNIQUE(
_xlfn._xlws.FILTER(cvm表[CPU],(cvm表[地域]=cvmCpu选项表[[#This Row],[地域]])
*IF(cvmCpu选项表[[#This Row],[机型]]="",TRUE,(cvm表[机型]=cvmCpu选项表[[#This Row],[机型]]))
*IF(cvmCpu选项表[[#This Row],[内存]]="",TRUE,(cvm表[内存]=cvmCpu选项表[[#This Row],[内存]]))))
)</f>
        <v>1</v>
      </c>
      <c r="DG895">
        <v>2</v>
      </c>
      <c r="DH895">
        <v>4</v>
      </c>
      <c r="DI895">
        <v>8</v>
      </c>
      <c r="DJ895">
        <v>12</v>
      </c>
      <c r="DK895">
        <v>16</v>
      </c>
      <c r="DL895">
        <v>24</v>
      </c>
      <c r="DM895">
        <v>32</v>
      </c>
      <c r="DN895">
        <v>48</v>
      </c>
      <c r="DO895">
        <v>56</v>
      </c>
      <c r="FK895" t="s">
        <v>17</v>
      </c>
      <c r="FL895" t="s">
        <v>1993</v>
      </c>
      <c r="FM895">
        <v>32</v>
      </c>
      <c r="FN895" t="str">
        <f t="shared" si="36"/>
        <v>cvm!$FR$895#</v>
      </c>
      <c r="FO895" t="str" cm="1">
        <f t="array" ref="FO895">_xlfn.LET(_xlpm.x, FR895,
         _xlpm.cellAddress, "【 cvm!" &amp; ADDRESS(ROW(cvm内存选项表[[#This Row],[自检]]),COLUMN(cvm内存选项表[[#This Row],[自检]])) &amp; "】",
         _xlfn.IFS(ISBLANK(_xlpm.x),   "error:右侧选项不足" &amp;  _xlpm.cellAddress,
               ISERROR(_xlpm.x),   "error:右侧选项执行失败: cvm!" &amp; _xlpm.cellAddress,
               TRUE,             "ok")
)</f>
        <v>ok</v>
      </c>
      <c r="FR895" cm="1">
        <f t="array" ref="FR895:FS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95">
        <v>128</v>
      </c>
    </row>
    <row r="896" spans="2:176">
      <c r="B896" t="e" vm="1247">
        <v>#VALUE!</v>
      </c>
      <c r="C896" t="s">
        <v>17</v>
      </c>
      <c r="D896" t="s">
        <v>1982</v>
      </c>
      <c r="E896">
        <v>16</v>
      </c>
      <c r="F896">
        <v>64</v>
      </c>
      <c r="G896" t="s">
        <v>1942</v>
      </c>
      <c r="H896">
        <v>1536</v>
      </c>
      <c r="I896">
        <v>1</v>
      </c>
      <c r="J896" t="s">
        <v>2978</v>
      </c>
      <c r="CY896" t="s">
        <v>1921</v>
      </c>
      <c r="CZ896" t="s">
        <v>2017</v>
      </c>
      <c r="DB896" t="str">
        <f t="shared" si="35"/>
        <v>cvm!$DF$896#</v>
      </c>
      <c r="DC896" t="str" cm="1">
        <f t="array" ref="DC896">_xlfn.LET(_xlpm.x, DF896,
         _xlpm.cellAddress, "【 cvm!" &amp; ADDRESS(ROW(cvmCpu选项表[[#This Row],[自检]]),COLUMN(cvmCpu选项表[[#This Row],[自检]])) &amp; "】",
         _xlfn.IFS(ISBLANK(_xlpm.x),   "error:右侧选项不足" &amp;  _xlpm.cellAddress,
               ISERROR(_xlpm.x),   "error:右侧选项执行失败: cvm!" &amp; _xlpm.cellAddress,
               TRUE,             "ok")
)</f>
        <v>ok</v>
      </c>
      <c r="DF896" cm="1">
        <f t="array" ref="DF896:DM896">TRANSPOSE(
_xlfn.UNIQUE(
_xlfn._xlws.FILTER(cvm表[CPU],(cvm表[地域]=cvmCpu选项表[[#This Row],[地域]])
*IF(cvmCpu选项表[[#This Row],[机型]]="",TRUE,(cvm表[机型]=cvmCpu选项表[[#This Row],[机型]]))
*IF(cvmCpu选项表[[#This Row],[内存]]="",TRUE,(cvm表[内存]=cvmCpu选项表[[#This Row],[内存]]))))
)</f>
        <v>1</v>
      </c>
      <c r="DG896">
        <v>2</v>
      </c>
      <c r="DH896">
        <v>4</v>
      </c>
      <c r="DI896">
        <v>8</v>
      </c>
      <c r="DJ896">
        <v>12</v>
      </c>
      <c r="DK896">
        <v>16</v>
      </c>
      <c r="DL896">
        <v>24</v>
      </c>
      <c r="DM896">
        <v>32</v>
      </c>
      <c r="FK896" t="s">
        <v>17</v>
      </c>
      <c r="FL896" t="s">
        <v>1993</v>
      </c>
      <c r="FM896">
        <v>56</v>
      </c>
      <c r="FN896" t="str">
        <f t="shared" si="36"/>
        <v>cvm!$FR$896#</v>
      </c>
      <c r="FO896" t="str" cm="1">
        <f t="array" ref="FO896">_xlfn.LET(_xlpm.x, FR896,
         _xlpm.cellAddress, "【 cvm!" &amp; ADDRESS(ROW(cvm内存选项表[[#This Row],[自检]]),COLUMN(cvm内存选项表[[#This Row],[自检]])) &amp; "】",
         _xlfn.IFS(ISBLANK(_xlpm.x),   "error:右侧选项不足" &amp;  _xlpm.cellAddress,
               ISERROR(_xlpm.x),   "error:右侧选项执行失败: cvm!" &amp; _xlpm.cellAddress,
               TRUE,             "ok")
)</f>
        <v>ok</v>
      </c>
      <c r="FR896" cm="1">
        <f t="array" ref="FR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74">
      <c r="B897" t="e" vm="1248">
        <v>#VALUE!</v>
      </c>
      <c r="C897" t="s">
        <v>17</v>
      </c>
      <c r="D897" t="s">
        <v>1982</v>
      </c>
      <c r="E897">
        <v>32</v>
      </c>
      <c r="F897">
        <v>128</v>
      </c>
      <c r="G897" t="s">
        <v>1944</v>
      </c>
      <c r="H897">
        <v>3072</v>
      </c>
      <c r="I897">
        <v>1</v>
      </c>
      <c r="J897" t="s">
        <v>2979</v>
      </c>
      <c r="CY897" t="s">
        <v>1921</v>
      </c>
      <c r="CZ897" t="s">
        <v>2019</v>
      </c>
      <c r="DB897" t="str">
        <f t="shared" si="35"/>
        <v>cvm!$DF$897#</v>
      </c>
      <c r="DC897" t="str" cm="1">
        <f t="array" ref="DC897">_xlfn.LET(_xlpm.x, DF897,
         _xlpm.cellAddress, "【 cvm!" &amp; ADDRESS(ROW(cvmCpu选项表[[#This Row],[自检]]),COLUMN(cvmCpu选项表[[#This Row],[自检]])) &amp; "】",
         _xlfn.IFS(ISBLANK(_xlpm.x),   "error:右侧选项不足" &amp;  _xlpm.cellAddress,
               ISERROR(_xlpm.x),   "error:右侧选项执行失败: cvm!" &amp; _xlpm.cellAddress,
               TRUE,             "ok")
)</f>
        <v>ok</v>
      </c>
      <c r="DF897" cm="1">
        <f t="array" ref="DF897:DI897">TRANSPOSE(
_xlfn.UNIQUE(
_xlfn._xlws.FILTER(cvm表[CPU],(cvm表[地域]=cvmCpu选项表[[#This Row],[地域]])
*IF(cvmCpu选项表[[#This Row],[机型]]="",TRUE,(cvm表[机型]=cvmCpu选项表[[#This Row],[机型]]))
*IF(cvmCpu选项表[[#This Row],[内存]]="",TRUE,(cvm表[内存]=cvmCpu选项表[[#This Row],[内存]]))))
)</f>
        <v>16</v>
      </c>
      <c r="DG897">
        <v>32</v>
      </c>
      <c r="DH897">
        <v>82</v>
      </c>
      <c r="DI897">
        <v>164</v>
      </c>
      <c r="FK897" t="s">
        <v>17</v>
      </c>
      <c r="FL897" t="s">
        <v>2066</v>
      </c>
      <c r="FM897">
        <v>96</v>
      </c>
      <c r="FN897" t="str">
        <f t="shared" si="36"/>
        <v>cvm!$FR$897#</v>
      </c>
      <c r="FO897" t="str" cm="1">
        <f t="array" ref="FO897">_xlfn.LET(_xlpm.x, FR897,
         _xlpm.cellAddress, "【 cvm!" &amp; ADDRESS(ROW(cvm内存选项表[[#This Row],[自检]]),COLUMN(cvm内存选项表[[#This Row],[自检]])) &amp; "】",
         _xlfn.IFS(ISBLANK(_xlpm.x),   "error:右侧选项不足" &amp;  _xlpm.cellAddress,
               ISERROR(_xlpm.x),   "error:右侧选项执行失败: cvm!" &amp; _xlpm.cellAddress,
               TRUE,             "ok")
)</f>
        <v>ok</v>
      </c>
      <c r="FR897" cm="1">
        <f t="array" ref="FR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74">
      <c r="B898" t="e" vm="1249">
        <v>#VALUE!</v>
      </c>
      <c r="C898" t="s">
        <v>17</v>
      </c>
      <c r="D898" t="s">
        <v>1982</v>
      </c>
      <c r="E898">
        <v>32</v>
      </c>
      <c r="F898">
        <v>64</v>
      </c>
      <c r="G898" t="s">
        <v>1985</v>
      </c>
      <c r="H898">
        <v>2048</v>
      </c>
      <c r="I898">
        <v>1</v>
      </c>
      <c r="J898" t="s">
        <v>2980</v>
      </c>
      <c r="CY898" t="s">
        <v>1921</v>
      </c>
      <c r="CZ898" t="s">
        <v>2021</v>
      </c>
      <c r="DB898" t="str">
        <f t="shared" ref="DB898:DB961" si="37">"cvm!"&amp;ADDRESS(ROW(DF898),COLUMN(DF898)) &amp; "#"</f>
        <v>cvm!$DF$898#</v>
      </c>
      <c r="DC898" t="str" cm="1">
        <f t="array" ref="DC898">_xlfn.LET(_xlpm.x, DF898,
         _xlpm.cellAddress, "【 cvm!" &amp; ADDRESS(ROW(cvmCpu选项表[[#This Row],[自检]]),COLUMN(cvmCpu选项表[[#This Row],[自检]])) &amp; "】",
         _xlfn.IFS(ISBLANK(_xlpm.x),   "error:右侧选项不足" &amp;  _xlpm.cellAddress,
               ISERROR(_xlpm.x),   "error:右侧选项执行失败: cvm!" &amp; _xlpm.cellAddress,
               TRUE,             "ok")
)</f>
        <v>ok</v>
      </c>
      <c r="DF898" cm="1">
        <f t="array" ref="DF898:DI898">TRANSPOSE(
_xlfn.UNIQUE(
_xlfn._xlws.FILTER(cvm表[CPU],(cvm表[地域]=cvmCpu选项表[[#This Row],[地域]])
*IF(cvmCpu选项表[[#This Row],[机型]]="",TRUE,(cvm表[机型]=cvmCpu选项表[[#This Row],[机型]]))
*IF(cvmCpu选项表[[#This Row],[内存]]="",TRUE,(cvm表[内存]=cvmCpu选项表[[#This Row],[内存]]))))
)</f>
        <v>6</v>
      </c>
      <c r="DG898">
        <v>14</v>
      </c>
      <c r="DH898">
        <v>28</v>
      </c>
      <c r="DI898">
        <v>56</v>
      </c>
      <c r="FK898" t="s">
        <v>17</v>
      </c>
      <c r="FL898" t="s">
        <v>1997</v>
      </c>
      <c r="FM898">
        <v>80</v>
      </c>
      <c r="FN898" t="str">
        <f t="shared" ref="FN898:FN961" si="38">"cvm!"&amp;ADDRESS(ROW(FR898),COLUMN(FR898)) &amp; "#"</f>
        <v>cvm!$FR$898#</v>
      </c>
      <c r="FO898" t="str" cm="1">
        <f t="array" ref="FO898">_xlfn.LET(_xlpm.x, FR898,
         _xlpm.cellAddress, "【 cvm!" &amp; ADDRESS(ROW(cvm内存选项表[[#This Row],[自检]]),COLUMN(cvm内存选项表[[#This Row],[自检]])) &amp; "】",
         _xlfn.IFS(ISBLANK(_xlpm.x),   "error:右侧选项不足" &amp;  _xlpm.cellAddress,
               ISERROR(_xlpm.x),   "error:右侧选项执行失败: cvm!" &amp; _xlpm.cellAddress,
               TRUE,             "ok")
)</f>
        <v>ok</v>
      </c>
      <c r="FR898" cm="1">
        <f t="array" ref="FR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74">
      <c r="B899" t="e" vm="1250">
        <v>#VALUE!</v>
      </c>
      <c r="C899" t="s">
        <v>17</v>
      </c>
      <c r="D899" t="s">
        <v>1982</v>
      </c>
      <c r="E899">
        <v>64</v>
      </c>
      <c r="F899">
        <v>128</v>
      </c>
      <c r="G899" t="s">
        <v>2037</v>
      </c>
      <c r="H899">
        <v>4096</v>
      </c>
      <c r="I899">
        <v>1</v>
      </c>
      <c r="J899" t="s">
        <v>2981</v>
      </c>
      <c r="CY899" t="s">
        <v>1921</v>
      </c>
      <c r="CZ899" t="s">
        <v>2023</v>
      </c>
      <c r="DB899" t="str">
        <f t="shared" si="37"/>
        <v>cvm!$DF$899#</v>
      </c>
      <c r="DC899" t="str" cm="1">
        <f t="array" ref="DC899">_xlfn.LET(_xlpm.x, DF899,
         _xlpm.cellAddress, "【 cvm!" &amp; ADDRESS(ROW(cvmCpu选项表[[#This Row],[自检]]),COLUMN(cvmCpu选项表[[#This Row],[自检]])) &amp; "】",
         _xlfn.IFS(ISBLANK(_xlpm.x),   "error:右侧选项不足" &amp;  _xlpm.cellAddress,
               ISERROR(_xlpm.x),   "error:右侧选项执行失败: cvm!" &amp; _xlpm.cellAddress,
               TRUE,             "ok")
)</f>
        <v>ok</v>
      </c>
      <c r="DF899" cm="1">
        <f t="array" ref="DF899:DL899">TRANSPOSE(
_xlfn.UNIQUE(
_xlfn._xlws.FILTER(cvm表[CPU],(cvm表[地域]=cvmCpu选项表[[#This Row],[地域]])
*IF(cvmCpu选项表[[#This Row],[机型]]="",TRUE,(cvm表[机型]=cvmCpu选项表[[#This Row],[机型]]))
*IF(cvmCpu选项表[[#This Row],[内存]]="",TRUE,(cvm表[内存]=cvmCpu选项表[[#This Row],[内存]]))))
)</f>
        <v>4</v>
      </c>
      <c r="DG899">
        <v>8</v>
      </c>
      <c r="DH899">
        <v>10</v>
      </c>
      <c r="DI899">
        <v>20</v>
      </c>
      <c r="DJ899">
        <v>32</v>
      </c>
      <c r="DK899">
        <v>40</v>
      </c>
      <c r="DL899">
        <v>80</v>
      </c>
      <c r="FK899" t="s">
        <v>17</v>
      </c>
      <c r="FL899" t="s">
        <v>1999</v>
      </c>
      <c r="FM899">
        <v>8</v>
      </c>
      <c r="FN899" t="str">
        <f t="shared" si="38"/>
        <v>cvm!$FR$899#</v>
      </c>
      <c r="FO899" t="str" cm="1">
        <f t="array" ref="FO899">_xlfn.LET(_xlpm.x, FR899,
         _xlpm.cellAddress, "【 cvm!" &amp; ADDRESS(ROW(cvm内存选项表[[#This Row],[自检]]),COLUMN(cvm内存选项表[[#This Row],[自检]])) &amp; "】",
         _xlfn.IFS(ISBLANK(_xlpm.x),   "error:右侧选项不足" &amp;  _xlpm.cellAddress,
               ISERROR(_xlpm.x),   "error:右侧选项执行失败: cvm!" &amp; _xlpm.cellAddress,
               TRUE,             "ok")
)</f>
        <v>ok</v>
      </c>
      <c r="FR899" cm="1">
        <f t="array" ref="FR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74">
      <c r="B900" t="e" vm="1251">
        <v>#VALUE!</v>
      </c>
      <c r="C900" t="s">
        <v>17</v>
      </c>
      <c r="D900" t="s">
        <v>1982</v>
      </c>
      <c r="E900">
        <v>64</v>
      </c>
      <c r="F900">
        <v>256</v>
      </c>
      <c r="G900" t="s">
        <v>1946</v>
      </c>
      <c r="H900">
        <v>6144</v>
      </c>
      <c r="I900">
        <v>1</v>
      </c>
      <c r="J900" t="s">
        <v>2982</v>
      </c>
      <c r="CY900" t="s">
        <v>1921</v>
      </c>
      <c r="CZ900" t="s">
        <v>2025</v>
      </c>
      <c r="DB900" t="str">
        <f t="shared" si="37"/>
        <v>cvm!$DF$900#</v>
      </c>
      <c r="DC900" t="str" cm="1">
        <f t="array" ref="DC900">_xlfn.LET(_xlpm.x, DF900,
         _xlpm.cellAddress, "【 cvm!" &amp; ADDRESS(ROW(cvmCpu选项表[[#This Row],[自检]]),COLUMN(cvmCpu选项表[[#This Row],[自检]])) &amp; "】",
         _xlfn.IFS(ISBLANK(_xlpm.x),   "error:右侧选项不足" &amp;  _xlpm.cellAddress,
               ISERROR(_xlpm.x),   "error:右侧选项执行失败: cvm!" &amp; _xlpm.cellAddress,
               TRUE,             "ok")
)</f>
        <v>ok</v>
      </c>
      <c r="DF900" cm="1">
        <f t="array" ref="DF900:DG900">TRANSPOSE(
_xlfn.UNIQUE(
_xlfn._xlws.FILTER(cvm表[CPU],(cvm表[地域]=cvmCpu选项表[[#This Row],[地域]])
*IF(cvmCpu选项表[[#This Row],[机型]]="",TRUE,(cvm表[机型]=cvmCpu选项表[[#This Row],[机型]]))
*IF(cvmCpu选项表[[#This Row],[内存]]="",TRUE,(cvm表[内存]=cvmCpu选项表[[#This Row],[内存]]))))
)</f>
        <v>4</v>
      </c>
      <c r="DG900">
        <v>8</v>
      </c>
      <c r="FK900" t="s">
        <v>17</v>
      </c>
      <c r="FL900" t="s">
        <v>1999</v>
      </c>
      <c r="FM900">
        <v>16</v>
      </c>
      <c r="FN900" t="str">
        <f t="shared" si="38"/>
        <v>cvm!$FR$900#</v>
      </c>
      <c r="FO900" t="str" cm="1">
        <f t="array" ref="FO900">_xlfn.LET(_xlpm.x, FR900,
         _xlpm.cellAddress, "【 cvm!" &amp; ADDRESS(ROW(cvm内存选项表[[#This Row],[自检]]),COLUMN(cvm内存选项表[[#This Row],[自检]])) &amp; "】",
         _xlfn.IFS(ISBLANK(_xlpm.x),   "error:右侧选项不足" &amp;  _xlpm.cellAddress,
               ISERROR(_xlpm.x),   "error:右侧选项执行失败: cvm!" &amp; _xlpm.cellAddress,
               TRUE,             "ok")
)</f>
        <v>ok</v>
      </c>
      <c r="FR900" cm="1">
        <f t="array" ref="FR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74">
      <c r="B901" t="e" vm="1252">
        <v>#VALUE!</v>
      </c>
      <c r="C901" t="s">
        <v>17</v>
      </c>
      <c r="D901" t="s">
        <v>1982</v>
      </c>
      <c r="E901">
        <v>128</v>
      </c>
      <c r="F901">
        <v>448</v>
      </c>
      <c r="G901" t="s">
        <v>2188</v>
      </c>
      <c r="H901">
        <v>11264</v>
      </c>
      <c r="I901">
        <v>1</v>
      </c>
      <c r="J901" t="s">
        <v>2983</v>
      </c>
      <c r="CY901" t="s">
        <v>1921</v>
      </c>
      <c r="CZ901" t="s">
        <v>2027</v>
      </c>
      <c r="DB901" t="str">
        <f t="shared" si="37"/>
        <v>cvm!$DF$901#</v>
      </c>
      <c r="DC901" t="str" cm="1">
        <f t="array" ref="DC901">_xlfn.LET(_xlpm.x, DF901,
         _xlpm.cellAddress, "【 cvm!" &amp; ADDRESS(ROW(cvmCpu选项表[[#This Row],[自检]]),COLUMN(cvmCpu选项表[[#This Row],[自检]])) &amp; "】",
         _xlfn.IFS(ISBLANK(_xlpm.x),   "error:右侧选项不足" &amp;  _xlpm.cellAddress,
               ISERROR(_xlpm.x),   "error:右侧选项执行失败: cvm!" &amp; _xlpm.cellAddress,
               TRUE,             "ok")
)</f>
        <v>ok</v>
      </c>
      <c r="DF901" cm="1">
        <f t="array" ref="DF901:DI901">TRANSPOSE(
_xlfn.UNIQUE(
_xlfn._xlws.FILTER(cvm表[CPU],(cvm表[地域]=cvmCpu选项表[[#This Row],[地域]])
*IF(cvmCpu选项表[[#This Row],[机型]]="",TRUE,(cvm表[机型]=cvmCpu选项表[[#This Row],[机型]]))
*IF(cvmCpu选项表[[#This Row],[内存]]="",TRUE,(cvm表[内存]=cvmCpu选项表[[#This Row],[内存]]))))
)</f>
        <v>10</v>
      </c>
      <c r="DG901">
        <v>20</v>
      </c>
      <c r="DH901">
        <v>40</v>
      </c>
      <c r="DI901">
        <v>80</v>
      </c>
      <c r="FK901" t="s">
        <v>17</v>
      </c>
      <c r="FL901" t="s">
        <v>1999</v>
      </c>
      <c r="FM901">
        <v>32</v>
      </c>
      <c r="FN901" t="str">
        <f t="shared" si="38"/>
        <v>cvm!$FR$901#</v>
      </c>
      <c r="FO901" t="str" cm="1">
        <f t="array" ref="FO901">_xlfn.LET(_xlpm.x, FR901,
         _xlpm.cellAddress, "【 cvm!" &amp; ADDRESS(ROW(cvm内存选项表[[#This Row],[自检]]),COLUMN(cvm内存选项表[[#This Row],[自检]])) &amp; "】",
         _xlfn.IFS(ISBLANK(_xlpm.x),   "error:右侧选项不足" &amp;  _xlpm.cellAddress,
               ISERROR(_xlpm.x),   "error:右侧选项执行失败: cvm!" &amp; _xlpm.cellAddress,
               TRUE,             "ok")
)</f>
        <v>ok</v>
      </c>
      <c r="FR901" cm="1">
        <f t="array" ref="FR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74">
      <c r="B902" t="e" vm="1253">
        <v>#VALUE!</v>
      </c>
      <c r="C902" t="s">
        <v>17</v>
      </c>
      <c r="D902" t="s">
        <v>1984</v>
      </c>
      <c r="E902">
        <v>1</v>
      </c>
      <c r="F902">
        <v>2</v>
      </c>
      <c r="G902" t="s">
        <v>2071</v>
      </c>
      <c r="H902">
        <v>39</v>
      </c>
      <c r="I902">
        <v>1</v>
      </c>
      <c r="J902" t="s">
        <v>2984</v>
      </c>
      <c r="CY902" t="s">
        <v>1921</v>
      </c>
      <c r="CZ902" t="s">
        <v>2030</v>
      </c>
      <c r="DB902" t="str">
        <f t="shared" si="37"/>
        <v>cvm!$DF$902#</v>
      </c>
      <c r="DC902" t="str" cm="1">
        <f t="array" ref="DC902">_xlfn.LET(_xlpm.x, DF902,
         _xlpm.cellAddress, "【 cvm!" &amp; ADDRESS(ROW(cvmCpu选项表[[#This Row],[自检]]),COLUMN(cvmCpu选项表[[#This Row],[自检]])) &amp; "】",
         _xlfn.IFS(ISBLANK(_xlpm.x),   "error:右侧选项不足" &amp;  _xlpm.cellAddress,
               ISERROR(_xlpm.x),   "error:右侧选项执行失败: cvm!" &amp; _xlpm.cellAddress,
               TRUE,             "ok")
)</f>
        <v>ok</v>
      </c>
      <c r="DF902" cm="1">
        <f t="array" ref="DF902:DI902">TRANSPOSE(
_xlfn.UNIQUE(
_xlfn._xlws.FILTER(cvm表[CPU],(cvm表[地域]=cvmCpu选项表[[#This Row],[地域]])
*IF(cvmCpu选项表[[#This Row],[机型]]="",TRUE,(cvm表[机型]=cvmCpu选项表[[#This Row],[机型]]))
*IF(cvmCpu选项表[[#This Row],[内存]]="",TRUE,(cvm表[内存]=cvmCpu选项表[[#This Row],[内存]]))))
)</f>
        <v>8</v>
      </c>
      <c r="DG902">
        <v>18</v>
      </c>
      <c r="DH902">
        <v>36</v>
      </c>
      <c r="DI902">
        <v>72</v>
      </c>
      <c r="FK902" t="s">
        <v>17</v>
      </c>
      <c r="FL902" t="s">
        <v>1999</v>
      </c>
      <c r="FM902">
        <v>64</v>
      </c>
      <c r="FN902" t="str">
        <f t="shared" si="38"/>
        <v>cvm!$FR$902#</v>
      </c>
      <c r="FO902" t="str" cm="1">
        <f t="array" ref="FO902">_xlfn.LET(_xlpm.x, FR902,
         _xlpm.cellAddress, "【 cvm!" &amp; ADDRESS(ROW(cvm内存选项表[[#This Row],[自检]]),COLUMN(cvm内存选项表[[#This Row],[自检]])) &amp; "】",
         _xlfn.IFS(ISBLANK(_xlpm.x),   "error:右侧选项不足" &amp;  _xlpm.cellAddress,
               ISERROR(_xlpm.x),   "error:右侧选项执行失败: cvm!" &amp; _xlpm.cellAddress,
               TRUE,             "ok")
)</f>
        <v>ok</v>
      </c>
      <c r="FR902" cm="1">
        <f t="array" ref="FR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74">
      <c r="B903" t="e" vm="1254">
        <v>#VALUE!</v>
      </c>
      <c r="C903" t="s">
        <v>17</v>
      </c>
      <c r="D903" t="s">
        <v>1984</v>
      </c>
      <c r="E903">
        <v>1</v>
      </c>
      <c r="F903">
        <v>4</v>
      </c>
      <c r="G903" t="s">
        <v>2110</v>
      </c>
      <c r="H903">
        <v>151.80000000000001</v>
      </c>
      <c r="I903">
        <v>1</v>
      </c>
      <c r="J903" t="s">
        <v>2985</v>
      </c>
      <c r="CY903" t="s">
        <v>1921</v>
      </c>
      <c r="CZ903" t="s">
        <v>2033</v>
      </c>
      <c r="DB903" t="str">
        <f t="shared" si="37"/>
        <v>cvm!$DF$903#</v>
      </c>
      <c r="DC903" t="str" cm="1">
        <f t="array" ref="DC903">_xlfn.LET(_xlpm.x, DF903,
         _xlpm.cellAddress, "【 cvm!" &amp; ADDRESS(ROW(cvmCpu选项表[[#This Row],[自检]]),COLUMN(cvmCpu选项表[[#This Row],[自检]])) &amp; "】",
         _xlfn.IFS(ISBLANK(_xlpm.x),   "error:右侧选项不足" &amp;  _xlpm.cellAddress,
               ISERROR(_xlpm.x),   "error:右侧选项执行失败: cvm!" &amp; _xlpm.cellAddress,
               TRUE,             "ok")
)</f>
        <v>ok</v>
      </c>
      <c r="DF903" cm="1">
        <f t="array" ref="DF903:DH903">TRANSPOSE(
_xlfn.UNIQUE(
_xlfn._xlws.FILTER(cvm表[CPU],(cvm表[地域]=cvmCpu选项表[[#This Row],[地域]])
*IF(cvmCpu选项表[[#This Row],[机型]]="",TRUE,(cvm表[机型]=cvmCpu选项表[[#This Row],[机型]]))
*IF(cvmCpu选项表[[#This Row],[内存]]="",TRUE,(cvm表[内存]=cvmCpu选项表[[#This Row],[内存]]))))
)</f>
        <v>32</v>
      </c>
      <c r="DG903">
        <v>90</v>
      </c>
      <c r="DH903">
        <v>180</v>
      </c>
      <c r="FK903" t="s">
        <v>17</v>
      </c>
      <c r="FL903" t="s">
        <v>1999</v>
      </c>
      <c r="FM903">
        <v>84</v>
      </c>
      <c r="FN903" t="str">
        <f t="shared" si="38"/>
        <v>cvm!$FR$903#</v>
      </c>
      <c r="FO903" t="str" cm="1">
        <f t="array" ref="FO903">_xlfn.LET(_xlpm.x, FR903,
         _xlpm.cellAddress, "【 cvm!" &amp; ADDRESS(ROW(cvm内存选项表[[#This Row],[自检]]),COLUMN(cvm内存选项表[[#This Row],[自检]])) &amp; "】",
         _xlfn.IFS(ISBLANK(_xlpm.x),   "error:右侧选项不足" &amp;  _xlpm.cellAddress,
               ISERROR(_xlpm.x),   "error:右侧选项执行失败: cvm!" &amp; _xlpm.cellAddress,
               TRUE,             "ok")
)</f>
        <v>ok</v>
      </c>
      <c r="FR903" cm="1">
        <f t="array" ref="FR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74">
      <c r="B904" t="e" vm="1255">
        <v>#VALUE!</v>
      </c>
      <c r="C904" t="s">
        <v>17</v>
      </c>
      <c r="D904" t="s">
        <v>1984</v>
      </c>
      <c r="E904">
        <v>1</v>
      </c>
      <c r="F904">
        <v>1</v>
      </c>
      <c r="G904" t="s">
        <v>2108</v>
      </c>
      <c r="H904">
        <v>33</v>
      </c>
      <c r="I904">
        <v>1</v>
      </c>
      <c r="J904" t="s">
        <v>2986</v>
      </c>
      <c r="CY904" t="s">
        <v>1921</v>
      </c>
      <c r="CZ904" t="s">
        <v>2036</v>
      </c>
      <c r="DB904" t="str">
        <f t="shared" si="37"/>
        <v>cvm!$DF$904#</v>
      </c>
      <c r="DC904" t="str" cm="1">
        <f t="array" ref="DC904">_xlfn.LET(_xlpm.x, DF904,
         _xlpm.cellAddress, "【 cvm!" &amp; ADDRESS(ROW(cvmCpu选项表[[#This Row],[自检]]),COLUMN(cvmCpu选项表[[#This Row],[自检]])) &amp; "】",
         _xlfn.IFS(ISBLANK(_xlpm.x),   "error:右侧选项不足" &amp;  _xlpm.cellAddress,
               ISERROR(_xlpm.x),   "error:右侧选项执行失败: cvm!" &amp; _xlpm.cellAddress,
               TRUE,             "ok")
)</f>
        <v>ok</v>
      </c>
      <c r="DF904" cm="1">
        <f t="array" ref="DF904">TRANSPOSE(
_xlfn.UNIQUE(
_xlfn._xlws.FILTER(cvm表[CPU],(cvm表[地域]=cvmCpu选项表[[#This Row],[地域]])
*IF(cvmCpu选项表[[#This Row],[机型]]="",TRUE,(cvm表[机型]=cvmCpu选项表[[#This Row],[机型]]))
*IF(cvmCpu选项表[[#This Row],[内存]]="",TRUE,(cvm表[内存]=cvmCpu选项表[[#This Row],[内存]]))))
)</f>
        <v>96</v>
      </c>
      <c r="FK904" t="s">
        <v>17</v>
      </c>
      <c r="FL904" t="s">
        <v>2001</v>
      </c>
      <c r="FM904">
        <v>8</v>
      </c>
      <c r="FN904" t="str">
        <f t="shared" si="38"/>
        <v>cvm!$FR$904#</v>
      </c>
      <c r="FO904" t="str" cm="1">
        <f t="array" ref="FO904">_xlfn.LET(_xlpm.x, FR904,
         _xlpm.cellAddress, "【 cvm!" &amp; ADDRESS(ROW(cvm内存选项表[[#This Row],[自检]]),COLUMN(cvm内存选项表[[#This Row],[自检]])) &amp; "】",
         _xlfn.IFS(ISBLANK(_xlpm.x),   "error:右侧选项不足" &amp;  _xlpm.cellAddress,
               ISERROR(_xlpm.x),   "error:右侧选项执行失败: cvm!" &amp; _xlpm.cellAddress,
               TRUE,             "ok")
)</f>
        <v>ok</v>
      </c>
      <c r="FR904" cm="1">
        <f t="array" ref="FR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74">
      <c r="B905" t="e" vm="1256">
        <v>#VALUE!</v>
      </c>
      <c r="C905" t="s">
        <v>17</v>
      </c>
      <c r="D905" t="s">
        <v>1984</v>
      </c>
      <c r="E905">
        <v>2</v>
      </c>
      <c r="F905">
        <v>4</v>
      </c>
      <c r="G905" t="s">
        <v>2074</v>
      </c>
      <c r="H905">
        <v>147</v>
      </c>
      <c r="I905">
        <v>1</v>
      </c>
      <c r="J905" t="s">
        <v>2987</v>
      </c>
      <c r="CY905" t="s">
        <v>1921</v>
      </c>
      <c r="CZ905" t="s">
        <v>2039</v>
      </c>
      <c r="DB905" t="str">
        <f t="shared" si="37"/>
        <v>cvm!$DF$905#</v>
      </c>
      <c r="DC905" t="str" cm="1">
        <f t="array" ref="DC905">_xlfn.LET(_xlpm.x, DF905,
         _xlpm.cellAddress, "【 cvm!" &amp; ADDRESS(ROW(cvmCpu选项表[[#This Row],[自检]]),COLUMN(cvmCpu选项表[[#This Row],[自检]])) &amp; "】",
         _xlfn.IFS(ISBLANK(_xlpm.x),   "error:右侧选项不足" &amp;  _xlpm.cellAddress,
               ISERROR(_xlpm.x),   "error:右侧选项执行失败: cvm!" &amp; _xlpm.cellAddress,
               TRUE,             "ok")
)</f>
        <v>ok</v>
      </c>
      <c r="DF905" cm="1">
        <f t="array" ref="DF905:DH905">TRANSPOSE(
_xlfn.UNIQUE(
_xlfn._xlws.FILTER(cvm表[CPU],(cvm表[地域]=cvmCpu选项表[[#This Row],[地域]])
*IF(cvmCpu选项表[[#This Row],[机型]]="",TRUE,(cvm表[机型]=cvmCpu选项表[[#This Row],[机型]]))
*IF(cvmCpu选项表[[#This Row],[内存]]="",TRUE,(cvm表[内存]=cvmCpu选项表[[#This Row],[内存]]))))
)</f>
        <v>10</v>
      </c>
      <c r="DG905">
        <v>22</v>
      </c>
      <c r="DH905">
        <v>44</v>
      </c>
      <c r="FK905" t="s">
        <v>17</v>
      </c>
      <c r="FL905" t="s">
        <v>2001</v>
      </c>
      <c r="FM905">
        <v>16</v>
      </c>
      <c r="FN905" t="str">
        <f t="shared" si="38"/>
        <v>cvm!$FR$905#</v>
      </c>
      <c r="FO905" t="str" cm="1">
        <f t="array" ref="FO905">_xlfn.LET(_xlpm.x, FR905,
         _xlpm.cellAddress, "【 cvm!" &amp; ADDRESS(ROW(cvm内存选项表[[#This Row],[自检]]),COLUMN(cvm内存选项表[[#This Row],[自检]])) &amp; "】",
         _xlfn.IFS(ISBLANK(_xlpm.x),   "error:右侧选项不足" &amp;  _xlpm.cellAddress,
               ISERROR(_xlpm.x),   "error:右侧选项执行失败: cvm!" &amp; _xlpm.cellAddress,
               TRUE,             "ok")
)</f>
        <v>ok</v>
      </c>
      <c r="FR905" cm="1">
        <f t="array" ref="FR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74">
      <c r="B906" t="e" vm="1257">
        <v>#VALUE!</v>
      </c>
      <c r="C906" t="s">
        <v>17</v>
      </c>
      <c r="D906" t="s">
        <v>1984</v>
      </c>
      <c r="E906">
        <v>2</v>
      </c>
      <c r="F906">
        <v>8</v>
      </c>
      <c r="G906" t="s">
        <v>2114</v>
      </c>
      <c r="H906">
        <v>303.60000000000002</v>
      </c>
      <c r="I906">
        <v>1</v>
      </c>
      <c r="J906" t="s">
        <v>2988</v>
      </c>
      <c r="CY906" t="s">
        <v>1924</v>
      </c>
      <c r="CZ906" t="s">
        <v>1938</v>
      </c>
      <c r="DB906" t="str">
        <f t="shared" si="37"/>
        <v>cvm!$DF$906#</v>
      </c>
      <c r="DC906" t="str" cm="1">
        <f t="array" ref="DC906">_xlfn.LET(_xlpm.x, DF906,
         _xlpm.cellAddress, "【 cvm!" &amp; ADDRESS(ROW(cvmCpu选项表[[#This Row],[自检]]),COLUMN(cvmCpu选项表[[#This Row],[自检]])) &amp; "】",
         _xlfn.IFS(ISBLANK(_xlpm.x),   "error:右侧选项不足" &amp;  _xlpm.cellAddress,
               ISERROR(_xlpm.x),   "error:右侧选项执行失败: cvm!" &amp; _xlpm.cellAddress,
               TRUE,             "ok")
)</f>
        <v>ok</v>
      </c>
      <c r="DF906" cm="1">
        <f t="array" ref="DF906">TRANSPOSE(
_xlfn.UNIQUE(
_xlfn._xlws.FILTER(cvm表[CPU],(cvm表[地域]=cvmCpu选项表[[#This Row],[地域]])
*IF(cvmCpu选项表[[#This Row],[机型]]="",TRUE,(cvm表[机型]=cvmCpu选项表[[#This Row],[机型]]))
*IF(cvmCpu选项表[[#This Row],[内存]]="",TRUE,(cvm表[内存]=cvmCpu选项表[[#This Row],[内存]]))))
)</f>
        <v>96</v>
      </c>
      <c r="FK906" t="s">
        <v>17</v>
      </c>
      <c r="FL906" t="s">
        <v>2001</v>
      </c>
      <c r="FM906">
        <v>24</v>
      </c>
      <c r="FN906" t="str">
        <f t="shared" si="38"/>
        <v>cvm!$FR$906#</v>
      </c>
      <c r="FO906" t="str" cm="1">
        <f t="array" ref="FO906">_xlfn.LET(_xlpm.x, FR906,
         _xlpm.cellAddress, "【 cvm!" &amp; ADDRESS(ROW(cvm内存选项表[[#This Row],[自检]]),COLUMN(cvm内存选项表[[#This Row],[自检]])) &amp; "】",
         _xlfn.IFS(ISBLANK(_xlpm.x),   "error:右侧选项不足" &amp;  _xlpm.cellAddress,
               ISERROR(_xlpm.x),   "error:右侧选项执行失败: cvm!" &amp; _xlpm.cellAddress,
               TRUE,             "ok")
)</f>
        <v>ok</v>
      </c>
      <c r="FR906" cm="1">
        <f t="array" ref="FR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74">
      <c r="B907" t="e" vm="1258">
        <v>#VALUE!</v>
      </c>
      <c r="C907" t="s">
        <v>17</v>
      </c>
      <c r="D907" t="s">
        <v>1984</v>
      </c>
      <c r="E907">
        <v>4</v>
      </c>
      <c r="F907">
        <v>16</v>
      </c>
      <c r="G907" t="s">
        <v>1967</v>
      </c>
      <c r="H907">
        <v>607.20000000000005</v>
      </c>
      <c r="I907">
        <v>1</v>
      </c>
      <c r="J907" t="s">
        <v>2989</v>
      </c>
      <c r="CY907" t="s">
        <v>1924</v>
      </c>
      <c r="CZ907" t="s">
        <v>1941</v>
      </c>
      <c r="DB907" t="str">
        <f t="shared" si="37"/>
        <v>cvm!$DF$907#</v>
      </c>
      <c r="DC907" t="str" cm="1">
        <f t="array" ref="DC907">_xlfn.LET(_xlpm.x, DF907,
         _xlpm.cellAddress, "【 cvm!" &amp; ADDRESS(ROW(cvmCpu选项表[[#This Row],[自检]]),COLUMN(cvmCpu选项表[[#This Row],[自检]])) &amp; "】",
         _xlfn.IFS(ISBLANK(_xlpm.x),   "error:右侧选项不足" &amp;  _xlpm.cellAddress,
               ISERROR(_xlpm.x),   "error:右侧选项执行失败: cvm!" &amp; _xlpm.cellAddress,
               TRUE,             "ok")
)</f>
        <v>ok</v>
      </c>
      <c r="DF907" cm="1">
        <f t="array" ref="DF907:DH907">TRANSPOSE(
_xlfn.UNIQUE(
_xlfn._xlws.FILTER(cvm表[CPU],(cvm表[地域]=cvmCpu选项表[[#This Row],[地域]])
*IF(cvmCpu选项表[[#This Row],[机型]]="",TRUE,(cvm表[机型]=cvmCpu选项表[[#This Row],[机型]]))
*IF(cvmCpu选项表[[#This Row],[内存]]="",TRUE,(cvm表[内存]=cvmCpu选项表[[#This Row],[内存]]))))
)</f>
        <v>16</v>
      </c>
      <c r="DG907">
        <v>32</v>
      </c>
      <c r="DH907">
        <v>64</v>
      </c>
      <c r="FK907" t="s">
        <v>17</v>
      </c>
      <c r="FL907" t="s">
        <v>2001</v>
      </c>
      <c r="FM907">
        <v>32</v>
      </c>
      <c r="FN907" t="str">
        <f t="shared" si="38"/>
        <v>cvm!$FR$907#</v>
      </c>
      <c r="FO907" t="str" cm="1">
        <f t="array" ref="FO907">_xlfn.LET(_xlpm.x, FR907,
         _xlpm.cellAddress, "【 cvm!" &amp; ADDRESS(ROW(cvm内存选项表[[#This Row],[自检]]),COLUMN(cvm内存选项表[[#This Row],[自检]])) &amp; "】",
         _xlfn.IFS(ISBLANK(_xlpm.x),   "error:右侧选项不足" &amp;  _xlpm.cellAddress,
               ISERROR(_xlpm.x),   "error:右侧选项执行失败: cvm!" &amp; _xlpm.cellAddress,
               TRUE,             "ok")
)</f>
        <v>ok</v>
      </c>
      <c r="FR907" cm="1">
        <f t="array" ref="FR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74">
      <c r="B908" t="e" vm="1259">
        <v>#VALUE!</v>
      </c>
      <c r="C908" t="s">
        <v>17</v>
      </c>
      <c r="D908" t="s">
        <v>1984</v>
      </c>
      <c r="E908">
        <v>4</v>
      </c>
      <c r="F908">
        <v>8</v>
      </c>
      <c r="G908" t="s">
        <v>1970</v>
      </c>
      <c r="H908">
        <v>404.8</v>
      </c>
      <c r="I908">
        <v>1</v>
      </c>
      <c r="J908" t="s">
        <v>2990</v>
      </c>
      <c r="CY908" t="s">
        <v>1924</v>
      </c>
      <c r="CZ908" t="s">
        <v>1950</v>
      </c>
      <c r="DB908" t="str">
        <f t="shared" si="37"/>
        <v>cvm!$DF$908#</v>
      </c>
      <c r="DC908" t="str" cm="1">
        <f t="array" ref="DC908">_xlfn.LET(_xlpm.x, DF908,
         _xlpm.cellAddress, "【 cvm!" &amp; ADDRESS(ROW(cvmCpu选项表[[#This Row],[自检]]),COLUMN(cvmCpu选项表[[#This Row],[自检]])) &amp; "】",
         _xlfn.IFS(ISBLANK(_xlpm.x),   "error:右侧选项不足" &amp;  _xlpm.cellAddress,
               ISERROR(_xlpm.x),   "error:右侧选项执行失败: cvm!" &amp; _xlpm.cellAddress,
               TRUE,             "ok")
)</f>
        <v>ok</v>
      </c>
      <c r="DF908" cm="1">
        <f t="array" ref="DF908:DI908">TRANSPOSE(
_xlfn.UNIQUE(
_xlfn._xlws.FILTER(cvm表[CPU],(cvm表[地域]=cvmCpu选项表[[#This Row],[地域]])
*IF(cvmCpu选项表[[#This Row],[机型]]="",TRUE,(cvm表[机型]=cvmCpu选项表[[#This Row],[机型]]))
*IF(cvmCpu选项表[[#This Row],[内存]]="",TRUE,(cvm表[内存]=cvmCpu选项表[[#This Row],[内存]]))))
)</f>
        <v>8</v>
      </c>
      <c r="DG908">
        <v>16</v>
      </c>
      <c r="DH908">
        <v>32</v>
      </c>
      <c r="DI908">
        <v>64</v>
      </c>
      <c r="FK908" t="s">
        <v>17</v>
      </c>
      <c r="FL908" t="s">
        <v>2001</v>
      </c>
      <c r="FM908">
        <v>48</v>
      </c>
      <c r="FN908" t="str">
        <f t="shared" si="38"/>
        <v>cvm!$FR$908#</v>
      </c>
      <c r="FO908" t="str" cm="1">
        <f t="array" ref="FO908">_xlfn.LET(_xlpm.x, FR908,
         _xlpm.cellAddress, "【 cvm!" &amp; ADDRESS(ROW(cvm内存选项表[[#This Row],[自检]]),COLUMN(cvm内存选项表[[#This Row],[自检]])) &amp; "】",
         _xlfn.IFS(ISBLANK(_xlpm.x),   "error:右侧选项不足" &amp;  _xlpm.cellAddress,
               ISERROR(_xlpm.x),   "error:右侧选项执行失败: cvm!" &amp; _xlpm.cellAddress,
               TRUE,             "ok")
)</f>
        <v>ok</v>
      </c>
      <c r="FR908" cm="1">
        <f t="array" ref="FR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74">
      <c r="B909" t="e" vm="1260">
        <v>#VALUE!</v>
      </c>
      <c r="C909" t="s">
        <v>17</v>
      </c>
      <c r="D909" t="s">
        <v>1984</v>
      </c>
      <c r="E909">
        <v>8</v>
      </c>
      <c r="F909">
        <v>32</v>
      </c>
      <c r="G909" t="s">
        <v>1956</v>
      </c>
      <c r="H909">
        <v>1214.4000000000001</v>
      </c>
      <c r="I909">
        <v>1</v>
      </c>
      <c r="J909" t="s">
        <v>2991</v>
      </c>
      <c r="CY909" t="s">
        <v>1924</v>
      </c>
      <c r="CZ909" t="s">
        <v>1953</v>
      </c>
      <c r="DB909" t="str">
        <f t="shared" si="37"/>
        <v>cvm!$DF$909#</v>
      </c>
      <c r="DC909" t="str" cm="1">
        <f t="array" ref="DC909">_xlfn.LET(_xlpm.x, DF909,
         _xlpm.cellAddress, "【 cvm!" &amp; ADDRESS(ROW(cvmCpu选项表[[#This Row],[自检]]),COLUMN(cvmCpu选项表[[#This Row],[自检]])) &amp; "】",
         _xlfn.IFS(ISBLANK(_xlpm.x),   "error:右侧选项不足" &amp;  _xlpm.cellAddress,
               ISERROR(_xlpm.x),   "error:右侧选项执行失败: cvm!" &amp; _xlpm.cellAddress,
               TRUE,             "ok")
)</f>
        <v>ok</v>
      </c>
      <c r="DF909" cm="1">
        <f t="array" ref="DF909:DK909">TRANSPOSE(
_xlfn.UNIQUE(
_xlfn._xlws.FILTER(cvm表[CPU],(cvm表[地域]=cvmCpu选项表[[#This Row],[地域]])
*IF(cvmCpu选项表[[#This Row],[机型]]="",TRUE,(cvm表[机型]=cvmCpu选项表[[#This Row],[机型]]))
*IF(cvmCpu选项表[[#This Row],[内存]]="",TRUE,(cvm表[内存]=cvmCpu选项表[[#This Row],[内存]]))))
)</f>
        <v>8</v>
      </c>
      <c r="DG909">
        <v>16</v>
      </c>
      <c r="DH909">
        <v>24</v>
      </c>
      <c r="DI909">
        <v>32</v>
      </c>
      <c r="DJ909">
        <v>64</v>
      </c>
      <c r="DK909">
        <v>76</v>
      </c>
      <c r="FK909" t="s">
        <v>17</v>
      </c>
      <c r="FL909" t="s">
        <v>2001</v>
      </c>
      <c r="FM909">
        <v>64</v>
      </c>
      <c r="FN909" t="str">
        <f t="shared" si="38"/>
        <v>cvm!$FR$909#</v>
      </c>
      <c r="FO909" t="str" cm="1">
        <f t="array" ref="FO909">_xlfn.LET(_xlpm.x, FR909,
         _xlpm.cellAddress, "【 cvm!" &amp; ADDRESS(ROW(cvm内存选项表[[#This Row],[自检]]),COLUMN(cvm内存选项表[[#This Row],[自检]])) &amp; "】",
         _xlfn.IFS(ISBLANK(_xlpm.x),   "error:右侧选项不足" &amp;  _xlpm.cellAddress,
               ISERROR(_xlpm.x),   "error:右侧选项执行失败: cvm!" &amp; _xlpm.cellAddress,
               TRUE,             "ok")
)</f>
        <v>ok</v>
      </c>
      <c r="FR909" cm="1">
        <f t="array" ref="FR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74">
      <c r="B910" t="e" vm="1261">
        <v>#VALUE!</v>
      </c>
      <c r="C910" t="s">
        <v>17</v>
      </c>
      <c r="D910" t="s">
        <v>1984</v>
      </c>
      <c r="E910">
        <v>8</v>
      </c>
      <c r="F910">
        <v>16</v>
      </c>
      <c r="G910" t="s">
        <v>1975</v>
      </c>
      <c r="H910">
        <v>809.6</v>
      </c>
      <c r="I910">
        <v>1</v>
      </c>
      <c r="J910" t="s">
        <v>2992</v>
      </c>
      <c r="CY910" t="s">
        <v>1924</v>
      </c>
      <c r="CZ910" t="s">
        <v>1955</v>
      </c>
      <c r="DB910" t="str">
        <f t="shared" si="37"/>
        <v>cvm!$DF$910#</v>
      </c>
      <c r="DC910" t="str" cm="1">
        <f t="array" ref="DC910">_xlfn.LET(_xlpm.x, DF910,
         _xlpm.cellAddress, "【 cvm!" &amp; ADDRESS(ROW(cvmCpu选项表[[#This Row],[自检]]),COLUMN(cvmCpu选项表[[#This Row],[自检]])) &amp; "】",
         _xlfn.IFS(ISBLANK(_xlpm.x),   "error:右侧选项不足" &amp;  _xlpm.cellAddress,
               ISERROR(_xlpm.x),   "error:右侧选项执行失败: cvm!" &amp; _xlpm.cellAddress,
               TRUE,             "ok")
)</f>
        <v>ok</v>
      </c>
      <c r="DF910" cm="1">
        <f t="array" ref="DF910:DI910">TRANSPOSE(
_xlfn.UNIQUE(
_xlfn._xlws.FILTER(cvm表[CPU],(cvm表[地域]=cvmCpu选项表[[#This Row],[地域]])
*IF(cvmCpu选项表[[#This Row],[机型]]="",TRUE,(cvm表[机型]=cvmCpu选项表[[#This Row],[机型]]))
*IF(cvmCpu选项表[[#This Row],[内存]]="",TRUE,(cvm表[内存]=cvmCpu选项表[[#This Row],[内存]]))))
)</f>
        <v>4</v>
      </c>
      <c r="DG910">
        <v>8</v>
      </c>
      <c r="DH910">
        <v>16</v>
      </c>
      <c r="DI910">
        <v>32</v>
      </c>
      <c r="FK910" t="s">
        <v>17</v>
      </c>
      <c r="FL910" t="s">
        <v>2001</v>
      </c>
      <c r="FM910">
        <v>76</v>
      </c>
      <c r="FN910" t="str">
        <f t="shared" si="38"/>
        <v>cvm!$FR$910#</v>
      </c>
      <c r="FO910" t="str" cm="1">
        <f t="array" ref="FO910">_xlfn.LET(_xlpm.x, FR910,
         _xlpm.cellAddress, "【 cvm!" &amp; ADDRESS(ROW(cvm内存选项表[[#This Row],[自检]]),COLUMN(cvm内存选项表[[#This Row],[自检]])) &amp; "】",
         _xlfn.IFS(ISBLANK(_xlpm.x),   "error:右侧选项不足" &amp;  _xlpm.cellAddress,
               ISERROR(_xlpm.x),   "error:右侧选项执行失败: cvm!" &amp; _xlpm.cellAddress,
               TRUE,             "ok")
)</f>
        <v>ok</v>
      </c>
      <c r="FR910" cm="1">
        <f t="array" ref="FR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74">
      <c r="B911" t="e" vm="1262">
        <v>#VALUE!</v>
      </c>
      <c r="C911" t="s">
        <v>17</v>
      </c>
      <c r="D911" t="s">
        <v>1984</v>
      </c>
      <c r="E911">
        <v>16</v>
      </c>
      <c r="F911">
        <v>32</v>
      </c>
      <c r="G911" t="s">
        <v>1980</v>
      </c>
      <c r="H911">
        <v>1619.2</v>
      </c>
      <c r="I911">
        <v>1</v>
      </c>
      <c r="J911" t="s">
        <v>2993</v>
      </c>
      <c r="CY911" t="s">
        <v>1924</v>
      </c>
      <c r="CZ911" t="s">
        <v>1958</v>
      </c>
      <c r="DB911" t="str">
        <f t="shared" si="37"/>
        <v>cvm!$DF$911#</v>
      </c>
      <c r="DC911" t="str" cm="1">
        <f t="array" ref="DC911">_xlfn.LET(_xlpm.x, DF911,
         _xlpm.cellAddress, "【 cvm!" &amp; ADDRESS(ROW(cvmCpu选项表[[#This Row],[自检]]),COLUMN(cvmCpu选项表[[#This Row],[自检]])) &amp; "】",
         _xlfn.IFS(ISBLANK(_xlpm.x),   "error:右侧选项不足" &amp;  _xlpm.cellAddress,
               ISERROR(_xlpm.x),   "error:右侧选项执行失败: cvm!" &amp; _xlpm.cellAddress,
               TRUE,             "ok")
)</f>
        <v>ok</v>
      </c>
      <c r="DF911" cm="1">
        <f t="array" ref="DF911:DM911">TRANSPOSE(
_xlfn.UNIQUE(
_xlfn._xlws.FILTER(cvm表[CPU],(cvm表[地域]=cvmCpu选项表[[#This Row],[地域]])
*IF(cvmCpu选项表[[#This Row],[机型]]="",TRUE,(cvm表[机型]=cvmCpu选项表[[#This Row],[机型]]))
*IF(cvmCpu选项表[[#This Row],[内存]]="",TRUE,(cvm表[内存]=cvmCpu选项表[[#This Row],[内存]]))))
)</f>
        <v>4</v>
      </c>
      <c r="DG911">
        <v>8</v>
      </c>
      <c r="DH911">
        <v>16</v>
      </c>
      <c r="DI911">
        <v>32</v>
      </c>
      <c r="DJ911">
        <v>46</v>
      </c>
      <c r="DK911">
        <v>64</v>
      </c>
      <c r="DL911">
        <v>80</v>
      </c>
      <c r="DM911">
        <v>92</v>
      </c>
      <c r="FK911" t="s">
        <v>17</v>
      </c>
      <c r="FL911" t="s">
        <v>2073</v>
      </c>
      <c r="FM911">
        <v>8</v>
      </c>
      <c r="FN911" t="str">
        <f t="shared" si="38"/>
        <v>cvm!$FR$911#</v>
      </c>
      <c r="FO911" t="str" cm="1">
        <f t="array" ref="FO911">_xlfn.LET(_xlpm.x, FR911,
         _xlpm.cellAddress, "【 cvm!" &amp; ADDRESS(ROW(cvm内存选项表[[#This Row],[自检]]),COLUMN(cvm内存选项表[[#This Row],[自检]])) &amp; "】",
         _xlfn.IFS(ISBLANK(_xlpm.x),   "error:右侧选项不足" &amp;  _xlpm.cellAddress,
               ISERROR(_xlpm.x),   "error:右侧选项执行失败: cvm!" &amp; _xlpm.cellAddress,
               TRUE,             "ok")
)</f>
        <v>ok</v>
      </c>
      <c r="FR911" cm="1">
        <f t="array" ref="FR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74">
      <c r="B912" t="e" vm="1263">
        <v>#VALUE!</v>
      </c>
      <c r="C912" t="s">
        <v>17</v>
      </c>
      <c r="D912" t="s">
        <v>1984</v>
      </c>
      <c r="E912">
        <v>16</v>
      </c>
      <c r="F912">
        <v>64</v>
      </c>
      <c r="G912" t="s">
        <v>1942</v>
      </c>
      <c r="H912">
        <v>2428.8000000000002</v>
      </c>
      <c r="I912">
        <v>1</v>
      </c>
      <c r="J912" t="s">
        <v>2994</v>
      </c>
      <c r="CY912" t="s">
        <v>1924</v>
      </c>
      <c r="CZ912" t="s">
        <v>1960</v>
      </c>
      <c r="DB912" t="str">
        <f t="shared" si="37"/>
        <v>cvm!$DF$912#</v>
      </c>
      <c r="DC912" t="str" cm="1">
        <f t="array" ref="DC912">_xlfn.LET(_xlpm.x, DF912,
         _xlpm.cellAddress, "【 cvm!" &amp; ADDRESS(ROW(cvmCpu选项表[[#This Row],[自检]]),COLUMN(cvmCpu选项表[[#This Row],[自检]])) &amp; "】",
         _xlfn.IFS(ISBLANK(_xlpm.x),   "error:右侧选项不足" &amp;  _xlpm.cellAddress,
               ISERROR(_xlpm.x),   "error:右侧选项执行失败: cvm!" &amp; _xlpm.cellAddress,
               TRUE,             "ok")
)</f>
        <v>ok</v>
      </c>
      <c r="DF912" cm="1">
        <f t="array" ref="DF912:DM912">TRANSPOSE(
_xlfn.UNIQUE(
_xlfn._xlws.FILTER(cvm表[CPU],(cvm表[地域]=cvmCpu选项表[[#This Row],[地域]])
*IF(cvmCpu选项表[[#This Row],[机型]]="",TRUE,(cvm表[机型]=cvmCpu选项表[[#This Row],[机型]]))
*IF(cvmCpu选项表[[#This Row],[内存]]="",TRUE,(cvm表[内存]=cvmCpu选项表[[#This Row],[内存]]))))
)</f>
        <v>4</v>
      </c>
      <c r="DG912">
        <v>8</v>
      </c>
      <c r="DH912">
        <v>16</v>
      </c>
      <c r="DI912">
        <v>32</v>
      </c>
      <c r="DJ912">
        <v>48</v>
      </c>
      <c r="DK912">
        <v>52</v>
      </c>
      <c r="DL912">
        <v>64</v>
      </c>
      <c r="DM912">
        <v>104</v>
      </c>
      <c r="FK912" t="s">
        <v>17</v>
      </c>
      <c r="FL912" t="s">
        <v>2073</v>
      </c>
      <c r="FM912">
        <v>16</v>
      </c>
      <c r="FN912" t="str">
        <f t="shared" si="38"/>
        <v>cvm!$FR$912#</v>
      </c>
      <c r="FO912" t="str" cm="1">
        <f t="array" ref="FO912">_xlfn.LET(_xlpm.x, FR912,
         _xlpm.cellAddress, "【 cvm!" &amp; ADDRESS(ROW(cvm内存选项表[[#This Row],[自检]]),COLUMN(cvm内存选项表[[#This Row],[自检]])) &amp; "】",
         _xlfn.IFS(ISBLANK(_xlpm.x),   "error:右侧选项不足" &amp;  _xlpm.cellAddress,
               ISERROR(_xlpm.x),   "error:右侧选项执行失败: cvm!" &amp; _xlpm.cellAddress,
               TRUE,             "ok")
)</f>
        <v>ok</v>
      </c>
      <c r="FR912" cm="1">
        <f t="array" ref="FR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74">
      <c r="B913" t="e" vm="1264">
        <v>#VALUE!</v>
      </c>
      <c r="C913" t="s">
        <v>17</v>
      </c>
      <c r="D913" t="s">
        <v>1984</v>
      </c>
      <c r="E913">
        <v>32</v>
      </c>
      <c r="F913">
        <v>128</v>
      </c>
      <c r="G913" t="s">
        <v>1944</v>
      </c>
      <c r="H913">
        <v>4857.6000000000004</v>
      </c>
      <c r="I913">
        <v>1</v>
      </c>
      <c r="J913" t="s">
        <v>2995</v>
      </c>
      <c r="CY913" t="s">
        <v>1924</v>
      </c>
      <c r="CZ913" t="s">
        <v>1963</v>
      </c>
      <c r="DB913" t="str">
        <f t="shared" si="37"/>
        <v>cvm!$DF$913#</v>
      </c>
      <c r="DC913" t="str" cm="1">
        <f t="array" ref="DC913">_xlfn.LET(_xlpm.x, DF913,
         _xlpm.cellAddress, "【 cvm!" &amp; ADDRESS(ROW(cvmCpu选项表[[#This Row],[自检]]),COLUMN(cvmCpu选项表[[#This Row],[自检]])) &amp; "】",
         _xlfn.IFS(ISBLANK(_xlpm.x),   "error:右侧选项不足" &amp;  _xlpm.cellAddress,
               ISERROR(_xlpm.x),   "error:右侧选项执行失败: cvm!" &amp; _xlpm.cellAddress,
               TRUE,             "ok")
)</f>
        <v>ok</v>
      </c>
      <c r="DF913" cm="1">
        <f t="array" ref="DF913:DJ913">TRANSPOSE(
_xlfn.UNIQUE(
_xlfn._xlws.FILTER(cvm表[CPU],(cvm表[地域]=cvmCpu选项表[[#This Row],[地域]])
*IF(cvmCpu选项表[[#This Row],[机型]]="",TRUE,(cvm表[机型]=cvmCpu选项表[[#This Row],[机型]]))
*IF(cvmCpu选项表[[#This Row],[内存]]="",TRUE,(cvm表[内存]=cvmCpu选项表[[#This Row],[内存]]))))
)</f>
        <v>4</v>
      </c>
      <c r="DG913">
        <v>8</v>
      </c>
      <c r="DH913">
        <v>16</v>
      </c>
      <c r="DI913">
        <v>32</v>
      </c>
      <c r="DJ913">
        <v>64</v>
      </c>
      <c r="FK913" t="s">
        <v>17</v>
      </c>
      <c r="FL913" t="s">
        <v>2073</v>
      </c>
      <c r="FM913">
        <v>24</v>
      </c>
      <c r="FN913" t="str">
        <f t="shared" si="38"/>
        <v>cvm!$FR$913#</v>
      </c>
      <c r="FO913" t="str" cm="1">
        <f t="array" ref="FO913">_xlfn.LET(_xlpm.x, FR913,
         _xlpm.cellAddress, "【 cvm!" &amp; ADDRESS(ROW(cvm内存选项表[[#This Row],[自检]]),COLUMN(cvm内存选项表[[#This Row],[自检]])) &amp; "】",
         _xlfn.IFS(ISBLANK(_xlpm.x),   "error:右侧选项不足" &amp;  _xlpm.cellAddress,
               ISERROR(_xlpm.x),   "error:右侧选项执行失败: cvm!" &amp; _xlpm.cellAddress,
               TRUE,             "ok")
)</f>
        <v>ok</v>
      </c>
      <c r="FR913" cm="1">
        <f t="array" ref="FR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74">
      <c r="B914" t="e" vm="1265">
        <v>#VALUE!</v>
      </c>
      <c r="C914" t="s">
        <v>17</v>
      </c>
      <c r="D914" t="s">
        <v>1984</v>
      </c>
      <c r="E914">
        <v>32</v>
      </c>
      <c r="F914">
        <v>64</v>
      </c>
      <c r="G914" t="s">
        <v>1985</v>
      </c>
      <c r="H914">
        <v>3238.4</v>
      </c>
      <c r="I914">
        <v>1</v>
      </c>
      <c r="J914" t="s">
        <v>2996</v>
      </c>
      <c r="CY914" t="s">
        <v>1924</v>
      </c>
      <c r="CZ914" t="s">
        <v>1964</v>
      </c>
      <c r="DB914" t="str">
        <f t="shared" si="37"/>
        <v>cvm!$DF$914#</v>
      </c>
      <c r="DC914" t="str" cm="1">
        <f t="array" ref="DC914">_xlfn.LET(_xlpm.x, DF914,
         _xlpm.cellAddress, "【 cvm!" &amp; ADDRESS(ROW(cvmCpu选项表[[#This Row],[自检]]),COLUMN(cvmCpu选项表[[#This Row],[自检]])) &amp; "】",
         _xlfn.IFS(ISBLANK(_xlpm.x),   "error:右侧选项不足" &amp;  _xlpm.cellAddress,
               ISERROR(_xlpm.x),   "error:右侧选项执行失败: cvm!" &amp; _xlpm.cellAddress,
               TRUE,             "ok")
)</f>
        <v>ok</v>
      </c>
      <c r="DF914" cm="1">
        <f t="array" ref="DF914:DI914">TRANSPOSE(
_xlfn.UNIQUE(
_xlfn._xlws.FILTER(cvm表[CPU],(cvm表[地域]=cvmCpu选项表[[#This Row],[地域]])
*IF(cvmCpu选项表[[#This Row],[机型]]="",TRUE,(cvm表[机型]=cvmCpu选项表[[#This Row],[机型]]))
*IF(cvmCpu选项表[[#This Row],[内存]]="",TRUE,(cvm表[内存]=cvmCpu选项表[[#This Row],[内存]]))))
)</f>
        <v>4</v>
      </c>
      <c r="DG914">
        <v>8</v>
      </c>
      <c r="DH914">
        <v>16</v>
      </c>
      <c r="DI914">
        <v>32</v>
      </c>
      <c r="FK914" t="s">
        <v>17</v>
      </c>
      <c r="FL914" t="s">
        <v>2073</v>
      </c>
      <c r="FM914">
        <v>32</v>
      </c>
      <c r="FN914" t="str">
        <f t="shared" si="38"/>
        <v>cvm!$FR$914#</v>
      </c>
      <c r="FO914" t="str" cm="1">
        <f t="array" ref="FO914">_xlfn.LET(_xlpm.x, FR914,
         _xlpm.cellAddress, "【 cvm!" &amp; ADDRESS(ROW(cvm内存选项表[[#This Row],[自检]]),COLUMN(cvm内存选项表[[#This Row],[自检]])) &amp; "】",
         _xlfn.IFS(ISBLANK(_xlpm.x),   "error:右侧选项不足" &amp;  _xlpm.cellAddress,
               ISERROR(_xlpm.x),   "error:右侧选项执行失败: cvm!" &amp; _xlpm.cellAddress,
               TRUE,             "ok")
)</f>
        <v>ok</v>
      </c>
      <c r="FR914" cm="1">
        <f t="array" ref="FR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74">
      <c r="B915" t="e" vm="1266">
        <v>#VALUE!</v>
      </c>
      <c r="C915" t="s">
        <v>17</v>
      </c>
      <c r="D915" t="s">
        <v>1984</v>
      </c>
      <c r="E915">
        <v>48</v>
      </c>
      <c r="F915">
        <v>192</v>
      </c>
      <c r="G915" t="s">
        <v>2031</v>
      </c>
      <c r="H915">
        <v>7286.4</v>
      </c>
      <c r="I915">
        <v>1</v>
      </c>
      <c r="J915" t="s">
        <v>2997</v>
      </c>
      <c r="CY915" t="s">
        <v>1924</v>
      </c>
      <c r="CZ915" t="s">
        <v>1966</v>
      </c>
      <c r="DB915" t="str">
        <f t="shared" si="37"/>
        <v>cvm!$DF$915#</v>
      </c>
      <c r="DC915" t="str" cm="1">
        <f t="array" ref="DC915">_xlfn.LET(_xlpm.x, DF915,
         _xlpm.cellAddress, "【 cvm!" &amp; ADDRESS(ROW(cvmCpu选项表[[#This Row],[自检]]),COLUMN(cvmCpu选项表[[#This Row],[自检]])) &amp; "】",
         _xlfn.IFS(ISBLANK(_xlpm.x),   "error:右侧选项不足" &amp;  _xlpm.cellAddress,
               ISERROR(_xlpm.x),   "error:右侧选项执行失败: cvm!" &amp; _xlpm.cellAddress,
               TRUE,             "ok")
)</f>
        <v>ok</v>
      </c>
      <c r="DF915" cm="1">
        <f t="array" ref="DF915:DI915">TRANSPOSE(
_xlfn.UNIQUE(
_xlfn._xlws.FILTER(cvm表[CPU],(cvm表[地域]=cvmCpu选项表[[#This Row],[地域]])
*IF(cvmCpu选项表[[#This Row],[机型]]="",TRUE,(cvm表[机型]=cvmCpu选项表[[#This Row],[机型]]))
*IF(cvmCpu选项表[[#This Row],[内存]]="",TRUE,(cvm表[内存]=cvmCpu选项表[[#This Row],[内存]]))))
)</f>
        <v>4</v>
      </c>
      <c r="DG915">
        <v>8</v>
      </c>
      <c r="DH915">
        <v>16</v>
      </c>
      <c r="DI915">
        <v>32</v>
      </c>
      <c r="FK915" t="s">
        <v>17</v>
      </c>
      <c r="FL915" t="s">
        <v>2073</v>
      </c>
      <c r="FM915">
        <v>56</v>
      </c>
      <c r="FN915" t="str">
        <f t="shared" si="38"/>
        <v>cvm!$FR$915#</v>
      </c>
      <c r="FO915" t="str" cm="1">
        <f t="array" ref="FO915">_xlfn.LET(_xlpm.x, FR915,
         _xlpm.cellAddress, "【 cvm!" &amp; ADDRESS(ROW(cvm内存选项表[[#This Row],[自检]]),COLUMN(cvm内存选项表[[#This Row],[自检]])) &amp; "】",
         _xlfn.IFS(ISBLANK(_xlpm.x),   "error:右侧选项不足" &amp;  _xlpm.cellAddress,
               ISERROR(_xlpm.x),   "error:右侧选项执行失败: cvm!" &amp; _xlpm.cellAddress,
               TRUE,             "ok")
)</f>
        <v>ok</v>
      </c>
      <c r="FR915" cm="1">
        <f t="array" ref="FR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74">
      <c r="B916" t="e" vm="1267">
        <v>#VALUE!</v>
      </c>
      <c r="C916" t="s">
        <v>17</v>
      </c>
      <c r="D916" t="s">
        <v>1984</v>
      </c>
      <c r="E916">
        <v>48</v>
      </c>
      <c r="F916">
        <v>96</v>
      </c>
      <c r="G916" t="s">
        <v>2028</v>
      </c>
      <c r="H916">
        <v>4857.6000000000004</v>
      </c>
      <c r="I916">
        <v>1</v>
      </c>
      <c r="J916" t="s">
        <v>2998</v>
      </c>
      <c r="CY916" t="s">
        <v>1924</v>
      </c>
      <c r="CZ916" t="s">
        <v>1969</v>
      </c>
      <c r="DB916" t="str">
        <f t="shared" si="37"/>
        <v>cvm!$DF$916#</v>
      </c>
      <c r="DC916" t="str" cm="1">
        <f t="array" ref="DC916">_xlfn.LET(_xlpm.x, DF916,
         _xlpm.cellAddress, "【 cvm!" &amp; ADDRESS(ROW(cvmCpu选项表[[#This Row],[自检]]),COLUMN(cvmCpu选项表[[#This Row],[自检]])) &amp; "】",
         _xlfn.IFS(ISBLANK(_xlpm.x),   "error:右侧选项不足" &amp;  _xlpm.cellAddress,
               ISERROR(_xlpm.x),   "error:右侧选项执行失败: cvm!" &amp; _xlpm.cellAddress,
               TRUE,             "ok")
)</f>
        <v>ok</v>
      </c>
      <c r="DF916" cm="1">
        <f t="array" ref="DF916">TRANSPOSE(
_xlfn.UNIQUE(
_xlfn._xlws.FILTER(cvm表[CPU],(cvm表[地域]=cvmCpu选项表[[#This Row],[地域]])
*IF(cvmCpu选项表[[#This Row],[机型]]="",TRUE,(cvm表[机型]=cvmCpu选项表[[#This Row],[机型]]))
*IF(cvmCpu选项表[[#This Row],[内存]]="",TRUE,(cvm表[内存]=cvmCpu选项表[[#This Row],[内存]]))))
)</f>
        <v>32</v>
      </c>
      <c r="FK916" t="s">
        <v>17</v>
      </c>
      <c r="FL916" t="s">
        <v>2004</v>
      </c>
      <c r="FM916">
        <v>1</v>
      </c>
      <c r="FN916" t="str">
        <f t="shared" si="38"/>
        <v>cvm!$FR$916#</v>
      </c>
      <c r="FO916" t="str" cm="1">
        <f t="array" ref="FO916">_xlfn.LET(_xlpm.x, FR916,
         _xlpm.cellAddress, "【 cvm!" &amp; ADDRESS(ROW(cvm内存选项表[[#This Row],[自检]]),COLUMN(cvm内存选项表[[#This Row],[自检]])) &amp; "】",
         _xlfn.IFS(ISBLANK(_xlpm.x),   "error:右侧选项不足" &amp;  _xlpm.cellAddress,
               ISERROR(_xlpm.x),   "error:右侧选项执行失败: cvm!" &amp; _xlpm.cellAddress,
               TRUE,             "ok")
)</f>
        <v>ok</v>
      </c>
      <c r="FR916" cm="1">
        <f t="array" ref="FR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74">
      <c r="B917" t="e" vm="1268">
        <v>#VALUE!</v>
      </c>
      <c r="C917" t="s">
        <v>17</v>
      </c>
      <c r="D917" t="s">
        <v>1984</v>
      </c>
      <c r="E917">
        <v>62</v>
      </c>
      <c r="F917">
        <v>216</v>
      </c>
      <c r="G917" t="s">
        <v>2205</v>
      </c>
      <c r="H917">
        <v>8602</v>
      </c>
      <c r="I917">
        <v>1</v>
      </c>
      <c r="J917" t="s">
        <v>2999</v>
      </c>
      <c r="CY917" t="s">
        <v>1924</v>
      </c>
      <c r="CZ917" t="s">
        <v>1972</v>
      </c>
      <c r="DB917" t="str">
        <f t="shared" si="37"/>
        <v>cvm!$DF$917#</v>
      </c>
      <c r="DC917" t="str" cm="1">
        <f t="array" ref="DC917">_xlfn.LET(_xlpm.x, DF917,
         _xlpm.cellAddress, "【 cvm!" &amp; ADDRESS(ROW(cvmCpu选项表[[#This Row],[自检]]),COLUMN(cvmCpu选项表[[#This Row],[自检]])) &amp; "】",
         _xlfn.IFS(ISBLANK(_xlpm.x),   "error:右侧选项不足" &amp;  _xlpm.cellAddress,
               ISERROR(_xlpm.x),   "error:右侧选项执行失败: cvm!" &amp; _xlpm.cellAddress,
               TRUE,             "ok")
)</f>
        <v>ok</v>
      </c>
      <c r="DF917" cm="1">
        <f t="array" ref="DF917:DJ917">TRANSPOSE(
_xlfn.UNIQUE(
_xlfn._xlws.FILTER(cvm表[CPU],(cvm表[地域]=cvmCpu选项表[[#This Row],[地域]])
*IF(cvmCpu选项表[[#This Row],[机型]]="",TRUE,(cvm表[机型]=cvmCpu选项表[[#This Row],[机型]]))
*IF(cvmCpu选项表[[#This Row],[内存]]="",TRUE,(cvm表[内存]=cvmCpu选项表[[#This Row],[内存]]))))
)</f>
        <v>4</v>
      </c>
      <c r="DG917">
        <v>8</v>
      </c>
      <c r="DH917">
        <v>16</v>
      </c>
      <c r="DI917">
        <v>32</v>
      </c>
      <c r="DJ917">
        <v>68</v>
      </c>
      <c r="FK917" t="s">
        <v>17</v>
      </c>
      <c r="FL917" t="s">
        <v>2004</v>
      </c>
      <c r="FM917">
        <v>4</v>
      </c>
      <c r="FN917" t="str">
        <f t="shared" si="38"/>
        <v>cvm!$FR$917#</v>
      </c>
      <c r="FO917" t="str" cm="1">
        <f t="array" ref="FO917">_xlfn.LET(_xlpm.x, FR917,
         _xlpm.cellAddress, "【 cvm!" &amp; ADDRESS(ROW(cvm内存选项表[[#This Row],[自检]]),COLUMN(cvm内存选项表[[#This Row],[自检]])) &amp; "】",
         _xlfn.IFS(ISBLANK(_xlpm.x),   "error:右侧选项不足" &amp;  _xlpm.cellAddress,
               ISERROR(_xlpm.x),   "error:右侧选项执行失败: cvm!" &amp; _xlpm.cellAddress,
               TRUE,             "ok")
)</f>
        <v>ok</v>
      </c>
      <c r="FR917" cm="1">
        <f t="array" ref="FR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74">
      <c r="B918" t="e" vm="1269">
        <v>#VALUE!</v>
      </c>
      <c r="C918" t="s">
        <v>17</v>
      </c>
      <c r="D918" t="s">
        <v>1984</v>
      </c>
      <c r="E918">
        <v>64</v>
      </c>
      <c r="F918">
        <v>256</v>
      </c>
      <c r="G918" t="s">
        <v>1946</v>
      </c>
      <c r="H918">
        <v>9715.2000000000007</v>
      </c>
      <c r="I918">
        <v>1</v>
      </c>
      <c r="J918" t="s">
        <v>3000</v>
      </c>
      <c r="CY918" t="s">
        <v>1924</v>
      </c>
      <c r="CZ918" t="s">
        <v>1974</v>
      </c>
      <c r="DB918" t="str">
        <f t="shared" si="37"/>
        <v>cvm!$DF$918#</v>
      </c>
      <c r="DC918" t="str" cm="1">
        <f t="array" ref="DC918">_xlfn.LET(_xlpm.x, DF918,
         _xlpm.cellAddress, "【 cvm!" &amp; ADDRESS(ROW(cvmCpu选项表[[#This Row],[自检]]),COLUMN(cvmCpu选项表[[#This Row],[自检]])) &amp; "】",
         _xlfn.IFS(ISBLANK(_xlpm.x),   "error:右侧选项不足" &amp;  _xlpm.cellAddress,
               ISERROR(_xlpm.x),   "error:右侧选项执行失败: cvm!" &amp; _xlpm.cellAddress,
               TRUE,             "ok")
)</f>
        <v>ok</v>
      </c>
      <c r="DF918" cm="1">
        <f t="array" ref="DF918">TRANSPOSE(
_xlfn.UNIQUE(
_xlfn._xlws.FILTER(cvm表[CPU],(cvm表[地域]=cvmCpu选项表[[#This Row],[地域]])
*IF(cvmCpu选项表[[#This Row],[机型]]="",TRUE,(cvm表[机型]=cvmCpu选项表[[#This Row],[机型]]))
*IF(cvmCpu选项表[[#This Row],[内存]]="",TRUE,(cvm表[内存]=cvmCpu选项表[[#This Row],[内存]]))))
)</f>
        <v>80</v>
      </c>
      <c r="FK918" t="s">
        <v>17</v>
      </c>
      <c r="FL918" t="s">
        <v>2004</v>
      </c>
      <c r="FM918">
        <v>8</v>
      </c>
      <c r="FN918" t="str">
        <f t="shared" si="38"/>
        <v>cvm!$FR$918#</v>
      </c>
      <c r="FO918" t="str" cm="1">
        <f t="array" ref="FO918">_xlfn.LET(_xlpm.x, FR918,
         _xlpm.cellAddress, "【 cvm!" &amp; ADDRESS(ROW(cvm内存选项表[[#This Row],[自检]]),COLUMN(cvm内存选项表[[#This Row],[自检]])) &amp; "】",
         _xlfn.IFS(ISBLANK(_xlpm.x),   "error:右侧选项不足" &amp;  _xlpm.cellAddress,
               ISERROR(_xlpm.x),   "error:右侧选项执行失败: cvm!" &amp; _xlpm.cellAddress,
               TRUE,             "ok")
)</f>
        <v>ok</v>
      </c>
      <c r="FR918" cm="1">
        <f t="array" ref="FR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74">
      <c r="B919" t="e" vm="1270">
        <v>#VALUE!</v>
      </c>
      <c r="C919" t="s">
        <v>17</v>
      </c>
      <c r="D919" t="s">
        <v>1984</v>
      </c>
      <c r="E919">
        <v>124</v>
      </c>
      <c r="F919">
        <v>432</v>
      </c>
      <c r="G919" t="s">
        <v>2208</v>
      </c>
      <c r="H919">
        <v>17204</v>
      </c>
      <c r="I919">
        <v>1</v>
      </c>
      <c r="J919" t="s">
        <v>3001</v>
      </c>
      <c r="CY919" t="s">
        <v>1924</v>
      </c>
      <c r="CZ919" t="s">
        <v>1977</v>
      </c>
      <c r="DB919" t="str">
        <f t="shared" si="37"/>
        <v>cvm!$DF$919#</v>
      </c>
      <c r="DC919" t="str" cm="1">
        <f t="array" ref="DC919">_xlfn.LET(_xlpm.x, DF919,
         _xlpm.cellAddress, "【 cvm!" &amp; ADDRESS(ROW(cvmCpu选项表[[#This Row],[自检]]),COLUMN(cvmCpu选项表[[#This Row],[自检]])) &amp; "】",
         _xlfn.IFS(ISBLANK(_xlpm.x),   "error:右侧选项不足" &amp;  _xlpm.cellAddress,
               ISERROR(_xlpm.x),   "error:右侧选项执行失败: cvm!" &amp; _xlpm.cellAddress,
               TRUE,             "ok")
)</f>
        <v>ok</v>
      </c>
      <c r="DF919" cm="1">
        <f t="array" ref="DF919:DS919">TRANSPOSE(
_xlfn.UNIQUE(
_xlfn._xlws.FILTER(cvm表[CPU],(cvm表[地域]=cvmCpu选项表[[#This Row],[地域]])
*IF(cvmCpu选项表[[#This Row],[机型]]="",TRUE,(cvm表[机型]=cvmCpu选项表[[#This Row],[机型]]))
*IF(cvmCpu选项表[[#This Row],[内存]]="",TRUE,(cvm表[内存]=cvmCpu选项表[[#This Row],[内存]]))))
)</f>
        <v>1</v>
      </c>
      <c r="DG919">
        <v>2</v>
      </c>
      <c r="DH919">
        <v>4</v>
      </c>
      <c r="DI919">
        <v>8</v>
      </c>
      <c r="DJ919">
        <v>16</v>
      </c>
      <c r="DK919">
        <v>32</v>
      </c>
      <c r="DL919">
        <v>48</v>
      </c>
      <c r="DM919">
        <v>64</v>
      </c>
      <c r="DN919">
        <v>80</v>
      </c>
      <c r="DO919">
        <v>96</v>
      </c>
      <c r="DP919">
        <v>116</v>
      </c>
      <c r="DQ919">
        <v>128</v>
      </c>
      <c r="DR919">
        <v>160</v>
      </c>
      <c r="DS919">
        <v>232</v>
      </c>
      <c r="FK919" t="s">
        <v>17</v>
      </c>
      <c r="FL919" t="s">
        <v>2004</v>
      </c>
      <c r="FM919">
        <v>16</v>
      </c>
      <c r="FN919" t="str">
        <f t="shared" si="38"/>
        <v>cvm!$FR$919#</v>
      </c>
      <c r="FO919" t="str" cm="1">
        <f t="array" ref="FO919">_xlfn.LET(_xlpm.x, FR919,
         _xlpm.cellAddress, "【 cvm!" &amp; ADDRESS(ROW(cvm内存选项表[[#This Row],[自检]]),COLUMN(cvm内存选项表[[#This Row],[自检]])) &amp; "】",
         _xlfn.IFS(ISBLANK(_xlpm.x),   "error:右侧选项不足" &amp;  _xlpm.cellAddress,
               ISERROR(_xlpm.x),   "error:右侧选项执行失败: cvm!" &amp; _xlpm.cellAddress,
               TRUE,             "ok")
)</f>
        <v>ok</v>
      </c>
      <c r="FR919" cm="1">
        <f t="array" ref="FR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74">
      <c r="B920" t="e" vm="1271">
        <v>#VALUE!</v>
      </c>
      <c r="C920" t="s">
        <v>17</v>
      </c>
      <c r="D920" t="s">
        <v>1987</v>
      </c>
      <c r="E920">
        <v>1</v>
      </c>
      <c r="F920">
        <v>2</v>
      </c>
      <c r="G920" t="s">
        <v>2071</v>
      </c>
      <c r="H920">
        <v>45</v>
      </c>
      <c r="I920">
        <v>1</v>
      </c>
      <c r="J920" t="s">
        <v>3002</v>
      </c>
      <c r="CY920" t="s">
        <v>1924</v>
      </c>
      <c r="CZ920" t="s">
        <v>1979</v>
      </c>
      <c r="DB920" t="str">
        <f t="shared" si="37"/>
        <v>cvm!$DF$920#</v>
      </c>
      <c r="DC920" t="str" cm="1">
        <f t="array" ref="DC920">_xlfn.LET(_xlpm.x, DF920,
         _xlpm.cellAddress, "【 cvm!" &amp; ADDRESS(ROW(cvmCpu选项表[[#This Row],[自检]]),COLUMN(cvmCpu选项表[[#This Row],[自检]])) &amp; "】",
         _xlfn.IFS(ISBLANK(_xlpm.x),   "error:右侧选项不足" &amp;  _xlpm.cellAddress,
               ISERROR(_xlpm.x),   "error:右侧选项执行失败: cvm!" &amp; _xlpm.cellAddress,
               TRUE,             "ok")
)</f>
        <v>ok</v>
      </c>
      <c r="DF920" cm="1">
        <f t="array" ref="DF920:DS920">TRANSPOSE(
_xlfn.UNIQUE(
_xlfn._xlws.FILTER(cvm表[CPU],(cvm表[地域]=cvmCpu选项表[[#This Row],[地域]])
*IF(cvmCpu选项表[[#This Row],[机型]]="",TRUE,(cvm表[机型]=cvmCpu选项表[[#This Row],[机型]]))
*IF(cvmCpu选项表[[#This Row],[内存]]="",TRUE,(cvm表[内存]=cvmCpu选项表[[#This Row],[内存]]))))
)</f>
        <v>1</v>
      </c>
      <c r="DG920">
        <v>2</v>
      </c>
      <c r="DH920">
        <v>4</v>
      </c>
      <c r="DI920">
        <v>8</v>
      </c>
      <c r="DJ920">
        <v>16</v>
      </c>
      <c r="DK920">
        <v>32</v>
      </c>
      <c r="DL920">
        <v>48</v>
      </c>
      <c r="DM920">
        <v>64</v>
      </c>
      <c r="DN920">
        <v>80</v>
      </c>
      <c r="DO920">
        <v>90</v>
      </c>
      <c r="DP920">
        <v>96</v>
      </c>
      <c r="DQ920">
        <v>128</v>
      </c>
      <c r="DR920">
        <v>160</v>
      </c>
      <c r="DS920">
        <v>180</v>
      </c>
      <c r="FK920" t="s">
        <v>17</v>
      </c>
      <c r="FL920" t="s">
        <v>2004</v>
      </c>
      <c r="FM920">
        <v>32</v>
      </c>
      <c r="FN920" t="str">
        <f t="shared" si="38"/>
        <v>cvm!$FR$920#</v>
      </c>
      <c r="FO920" t="str" cm="1">
        <f t="array" ref="FO920">_xlfn.LET(_xlpm.x, FR920,
         _xlpm.cellAddress, "【 cvm!" &amp; ADDRESS(ROW(cvm内存选项表[[#This Row],[自检]]),COLUMN(cvm内存选项表[[#This Row],[自检]])) &amp; "】",
         _xlfn.IFS(ISBLANK(_xlpm.x),   "error:右侧选项不足" &amp;  _xlpm.cellAddress,
               ISERROR(_xlpm.x),   "error:右侧选项执行失败: cvm!" &amp; _xlpm.cellAddress,
               TRUE,             "ok")
)</f>
        <v>ok</v>
      </c>
      <c r="FR920" cm="1">
        <f t="array" ref="FR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74">
      <c r="B921" t="e" vm="1272">
        <v>#VALUE!</v>
      </c>
      <c r="C921" t="s">
        <v>17</v>
      </c>
      <c r="D921" t="s">
        <v>1987</v>
      </c>
      <c r="E921">
        <v>1</v>
      </c>
      <c r="F921">
        <v>4</v>
      </c>
      <c r="G921" t="s">
        <v>2110</v>
      </c>
      <c r="H921">
        <v>138</v>
      </c>
      <c r="I921">
        <v>1</v>
      </c>
      <c r="J921" t="s">
        <v>3003</v>
      </c>
      <c r="CY921" t="s">
        <v>1924</v>
      </c>
      <c r="CZ921" t="s">
        <v>1982</v>
      </c>
      <c r="DB921" t="str">
        <f t="shared" si="37"/>
        <v>cvm!$DF$921#</v>
      </c>
      <c r="DC921" t="str" cm="1">
        <f t="array" ref="DC921">_xlfn.LET(_xlpm.x, DF921,
         _xlpm.cellAddress, "【 cvm!" &amp; ADDRESS(ROW(cvmCpu选项表[[#This Row],[自检]]),COLUMN(cvmCpu选项表[[#This Row],[自检]])) &amp; "】",
         _xlfn.IFS(ISBLANK(_xlpm.x),   "error:右侧选项不足" &amp;  _xlpm.cellAddress,
               ISERROR(_xlpm.x),   "error:右侧选项执行失败: cvm!" &amp; _xlpm.cellAddress,
               TRUE,             "ok")
)</f>
        <v>ok</v>
      </c>
      <c r="DF921" cm="1">
        <f t="array" ref="DF921:DM921">TRANSPOSE(
_xlfn.UNIQUE(
_xlfn._xlws.FILTER(cvm表[CPU],(cvm表[地域]=cvmCpu选项表[[#This Row],[地域]])
*IF(cvmCpu选项表[[#This Row],[机型]]="",TRUE,(cvm表[机型]=cvmCpu选项表[[#This Row],[机型]]))
*IF(cvmCpu选项表[[#This Row],[内存]]="",TRUE,(cvm表[内存]=cvmCpu选项表[[#This Row],[内存]]))))
)</f>
        <v>1</v>
      </c>
      <c r="DG921">
        <v>2</v>
      </c>
      <c r="DH921">
        <v>4</v>
      </c>
      <c r="DI921">
        <v>8</v>
      </c>
      <c r="DJ921">
        <v>16</v>
      </c>
      <c r="DK921">
        <v>32</v>
      </c>
      <c r="DL921">
        <v>64</v>
      </c>
      <c r="DM921">
        <v>128</v>
      </c>
      <c r="FK921" t="s">
        <v>17</v>
      </c>
      <c r="FL921" t="s">
        <v>2004</v>
      </c>
      <c r="FM921">
        <v>48</v>
      </c>
      <c r="FN921" t="str">
        <f t="shared" si="38"/>
        <v>cvm!$FR$921#</v>
      </c>
      <c r="FO921" t="str" cm="1">
        <f t="array" ref="FO921">_xlfn.LET(_xlpm.x, FR921,
         _xlpm.cellAddress, "【 cvm!" &amp; ADDRESS(ROW(cvm内存选项表[[#This Row],[自检]]),COLUMN(cvm内存选项表[[#This Row],[自检]])) &amp; "】",
         _xlfn.IFS(ISBLANK(_xlpm.x),   "error:右侧选项不足" &amp;  _xlpm.cellAddress,
               ISERROR(_xlpm.x),   "error:右侧选项执行失败: cvm!" &amp; _xlpm.cellAddress,
               TRUE,             "ok")
)</f>
        <v>ok</v>
      </c>
      <c r="FR921" cm="1">
        <f t="array" ref="FR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74">
      <c r="B922" t="e" vm="1273">
        <v>#VALUE!</v>
      </c>
      <c r="C922" t="s">
        <v>17</v>
      </c>
      <c r="D922" t="s">
        <v>1987</v>
      </c>
      <c r="E922">
        <v>2</v>
      </c>
      <c r="F922">
        <v>8</v>
      </c>
      <c r="G922" t="s">
        <v>2114</v>
      </c>
      <c r="H922">
        <v>276</v>
      </c>
      <c r="I922">
        <v>1</v>
      </c>
      <c r="J922" t="s">
        <v>3004</v>
      </c>
      <c r="CY922" t="s">
        <v>1924</v>
      </c>
      <c r="CZ922" t="s">
        <v>1984</v>
      </c>
      <c r="DB922" t="str">
        <f t="shared" si="37"/>
        <v>cvm!$DF$922#</v>
      </c>
      <c r="DC922" t="str" cm="1">
        <f t="array" ref="DC922">_xlfn.LET(_xlpm.x, DF922,
         _xlpm.cellAddress, "【 cvm!" &amp; ADDRESS(ROW(cvmCpu选项表[[#This Row],[自检]]),COLUMN(cvmCpu选项表[[#This Row],[自检]])) &amp; "】",
         _xlfn.IFS(ISBLANK(_xlpm.x),   "error:右侧选项不足" &amp;  _xlpm.cellAddress,
               ISERROR(_xlpm.x),   "error:右侧选项执行失败: cvm!" &amp; _xlpm.cellAddress,
               TRUE,             "ok")
)</f>
        <v>ok</v>
      </c>
      <c r="DF922" cm="1">
        <f t="array" ref="DF922:DH922">TRANSPOSE(
_xlfn.UNIQUE(
_xlfn._xlws.FILTER(cvm表[CPU],(cvm表[地域]=cvmCpu选项表[[#This Row],[地域]])
*IF(cvmCpu选项表[[#This Row],[机型]]="",TRUE,(cvm表[机型]=cvmCpu选项表[[#This Row],[机型]]))
*IF(cvmCpu选项表[[#This Row],[内存]]="",TRUE,(cvm表[内存]=cvmCpu选项表[[#This Row],[内存]]))))
)</f>
        <v>32</v>
      </c>
      <c r="DG922">
        <v>64</v>
      </c>
      <c r="DH922">
        <v>124</v>
      </c>
      <c r="FK922" t="s">
        <v>17</v>
      </c>
      <c r="FL922" t="s">
        <v>59</v>
      </c>
      <c r="FM922">
        <v>1</v>
      </c>
      <c r="FN922" t="str">
        <f t="shared" si="38"/>
        <v>cvm!$FR$922#</v>
      </c>
      <c r="FO922" t="str" cm="1">
        <f t="array" ref="FO922">_xlfn.LET(_xlpm.x, FR922,
         _xlpm.cellAddress, "【 cvm!" &amp; ADDRESS(ROW(cvm内存选项表[[#This Row],[自检]]),COLUMN(cvm内存选项表[[#This Row],[自检]])) &amp; "】",
         _xlfn.IFS(ISBLANK(_xlpm.x),   "error:右侧选项不足" &amp;  _xlpm.cellAddress,
               ISERROR(_xlpm.x),   "error:右侧选项执行失败: cvm!" &amp; _xlpm.cellAddress,
               TRUE,             "ok")
)</f>
        <v>ok</v>
      </c>
      <c r="FR922" cm="1">
        <f t="array" ref="FR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74">
      <c r="B923" t="e" vm="1274">
        <v>#VALUE!</v>
      </c>
      <c r="C923" t="s">
        <v>17</v>
      </c>
      <c r="D923" t="s">
        <v>1987</v>
      </c>
      <c r="E923">
        <v>2</v>
      </c>
      <c r="F923">
        <v>4</v>
      </c>
      <c r="G923" t="s">
        <v>2074</v>
      </c>
      <c r="H923">
        <v>170</v>
      </c>
      <c r="I923">
        <v>1</v>
      </c>
      <c r="J923" t="s">
        <v>3005</v>
      </c>
      <c r="CY923" t="s">
        <v>1924</v>
      </c>
      <c r="CZ923" t="s">
        <v>1987</v>
      </c>
      <c r="DB923" t="str">
        <f t="shared" si="37"/>
        <v>cvm!$DF$923#</v>
      </c>
      <c r="DC923" t="str" cm="1">
        <f t="array" ref="DC923">_xlfn.LET(_xlpm.x, DF923,
         _xlpm.cellAddress, "【 cvm!" &amp; ADDRESS(ROW(cvmCpu选项表[[#This Row],[自检]]),COLUMN(cvmCpu选项表[[#This Row],[自检]])) &amp; "】",
         _xlfn.IFS(ISBLANK(_xlpm.x),   "error:右侧选项不足" &amp;  _xlpm.cellAddress,
               ISERROR(_xlpm.x),   "error:右侧选项执行失败: cvm!" &amp; _xlpm.cellAddress,
               TRUE,             "ok")
)</f>
        <v>ok</v>
      </c>
      <c r="DF923" cm="1">
        <f t="array" ref="DF923:DQ923">TRANSPOSE(
_xlfn.UNIQUE(
_xlfn._xlws.FILTER(cvm表[CPU],(cvm表[地域]=cvmCpu选项表[[#This Row],[地域]])
*IF(cvmCpu选项表[[#This Row],[机型]]="",TRUE,(cvm表[机型]=cvmCpu选项表[[#This Row],[机型]]))
*IF(cvmCpu选项表[[#This Row],[内存]]="",TRUE,(cvm表[内存]=cvmCpu选项表[[#This Row],[内存]]))))
)</f>
        <v>1</v>
      </c>
      <c r="DG923">
        <v>2</v>
      </c>
      <c r="DH923">
        <v>4</v>
      </c>
      <c r="DI923">
        <v>8</v>
      </c>
      <c r="DJ923">
        <v>16</v>
      </c>
      <c r="DK923">
        <v>24</v>
      </c>
      <c r="DL923">
        <v>32</v>
      </c>
      <c r="DM923">
        <v>48</v>
      </c>
      <c r="DN923">
        <v>64</v>
      </c>
      <c r="DO923">
        <v>76</v>
      </c>
      <c r="DP923">
        <v>80</v>
      </c>
      <c r="DQ923">
        <v>84</v>
      </c>
      <c r="FK923" t="s">
        <v>17</v>
      </c>
      <c r="FL923" t="s">
        <v>59</v>
      </c>
      <c r="FM923">
        <v>2</v>
      </c>
      <c r="FN923" t="str">
        <f t="shared" si="38"/>
        <v>cvm!$FR$923#</v>
      </c>
      <c r="FO923" t="str" cm="1">
        <f t="array" ref="FO923">_xlfn.LET(_xlpm.x, FR923,
         _xlpm.cellAddress, "【 cvm!" &amp; ADDRESS(ROW(cvm内存选项表[[#This Row],[自检]]),COLUMN(cvm内存选项表[[#This Row],[自检]])) &amp; "】",
         _xlfn.IFS(ISBLANK(_xlpm.x),   "error:右侧选项不足" &amp;  _xlpm.cellAddress,
               ISERROR(_xlpm.x),   "error:右侧选项执行失败: cvm!" &amp; _xlpm.cellAddress,
               TRUE,             "ok")
)</f>
        <v>ok</v>
      </c>
      <c r="FR923" cm="1">
        <f t="array" ref="FR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74">
      <c r="B924" t="e" vm="1275">
        <v>#VALUE!</v>
      </c>
      <c r="C924" t="s">
        <v>17</v>
      </c>
      <c r="D924" t="s">
        <v>1987</v>
      </c>
      <c r="E924">
        <v>4</v>
      </c>
      <c r="F924">
        <v>8</v>
      </c>
      <c r="G924" t="s">
        <v>1970</v>
      </c>
      <c r="H924">
        <v>368</v>
      </c>
      <c r="I924">
        <v>1</v>
      </c>
      <c r="J924" t="s">
        <v>3006</v>
      </c>
      <c r="CY924" t="s">
        <v>1924</v>
      </c>
      <c r="CZ924" t="s">
        <v>1989</v>
      </c>
      <c r="DB924" t="str">
        <f t="shared" si="37"/>
        <v>cvm!$DF$924#</v>
      </c>
      <c r="DC924" t="str" cm="1">
        <f t="array" ref="DC924">_xlfn.LET(_xlpm.x, DF924,
         _xlpm.cellAddress, "【 cvm!" &amp; ADDRESS(ROW(cvmCpu选项表[[#This Row],[自检]]),COLUMN(cvmCpu选项表[[#This Row],[自检]])) &amp; "】",
         _xlfn.IFS(ISBLANK(_xlpm.x),   "error:右侧选项不足" &amp;  _xlpm.cellAddress,
               ISERROR(_xlpm.x),   "error:右侧选项执行失败: cvm!" &amp; _xlpm.cellAddress,
               TRUE,             "ok")
)</f>
        <v>ok</v>
      </c>
      <c r="DF924" cm="1">
        <f t="array" ref="DF924:DQ924">TRANSPOSE(
_xlfn.UNIQUE(
_xlfn._xlws.FILTER(cvm表[CPU],(cvm表[地域]=cvmCpu选项表[[#This Row],[地域]])
*IF(cvmCpu选项表[[#This Row],[机型]]="",TRUE,(cvm表[机型]=cvmCpu选项表[[#This Row],[机型]]))
*IF(cvmCpu选项表[[#This Row],[内存]]="",TRUE,(cvm表[内存]=cvmCpu选项表[[#This Row],[内存]]))))
)</f>
        <v>1</v>
      </c>
      <c r="DG924">
        <v>2</v>
      </c>
      <c r="DH924">
        <v>4</v>
      </c>
      <c r="DI924">
        <v>8</v>
      </c>
      <c r="DJ924">
        <v>12</v>
      </c>
      <c r="DK924">
        <v>16</v>
      </c>
      <c r="DL924">
        <v>24</v>
      </c>
      <c r="DM924">
        <v>28</v>
      </c>
      <c r="DN924">
        <v>32</v>
      </c>
      <c r="DO924">
        <v>48</v>
      </c>
      <c r="DP924">
        <v>64</v>
      </c>
      <c r="DQ924">
        <v>72</v>
      </c>
      <c r="FK924" t="s">
        <v>17</v>
      </c>
      <c r="FL924" t="s">
        <v>59</v>
      </c>
      <c r="FM924">
        <v>4</v>
      </c>
      <c r="FN924" t="str">
        <f t="shared" si="38"/>
        <v>cvm!$FR$924#</v>
      </c>
      <c r="FO924" t="str" cm="1">
        <f t="array" ref="FO924">_xlfn.LET(_xlpm.x, FR924,
         _xlpm.cellAddress, "【 cvm!" &amp; ADDRESS(ROW(cvm内存选项表[[#This Row],[自检]]),COLUMN(cvm内存选项表[[#This Row],[自检]])) &amp; "】",
         _xlfn.IFS(ISBLANK(_xlpm.x),   "error:右侧选项不足" &amp;  _xlpm.cellAddress,
               ISERROR(_xlpm.x),   "error:右侧选项执行失败: cvm!" &amp; _xlpm.cellAddress,
               TRUE,             "ok")
)</f>
        <v>ok</v>
      </c>
      <c r="FR924" cm="1">
        <f t="array" ref="FR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74">
      <c r="B925" t="e" vm="1276">
        <v>#VALUE!</v>
      </c>
      <c r="C925" t="s">
        <v>17</v>
      </c>
      <c r="D925" t="s">
        <v>1987</v>
      </c>
      <c r="E925">
        <v>4</v>
      </c>
      <c r="F925">
        <v>16</v>
      </c>
      <c r="G925" t="s">
        <v>1967</v>
      </c>
      <c r="H925">
        <v>552</v>
      </c>
      <c r="I925">
        <v>1</v>
      </c>
      <c r="J925" t="s">
        <v>3007</v>
      </c>
      <c r="CY925" t="s">
        <v>1924</v>
      </c>
      <c r="CZ925" t="s">
        <v>1991</v>
      </c>
      <c r="DB925" t="str">
        <f t="shared" si="37"/>
        <v>cvm!$DF$925#</v>
      </c>
      <c r="DC925" t="str" cm="1">
        <f t="array" ref="DC925">_xlfn.LET(_xlpm.x, DF925,
         _xlpm.cellAddress, "【 cvm!" &amp; ADDRESS(ROW(cvmCpu选项表[[#This Row],[自检]]),COLUMN(cvmCpu选项表[[#This Row],[自检]])) &amp; "】",
         _xlfn.IFS(ISBLANK(_xlpm.x),   "error:右侧选项不足" &amp;  _xlpm.cellAddress,
               ISERROR(_xlpm.x),   "error:右侧选项执行失败: cvm!" &amp; _xlpm.cellAddress,
               TRUE,             "ok")
)</f>
        <v>ok</v>
      </c>
      <c r="DF925" cm="1">
        <f t="array" ref="DF925:DP925">TRANSPOSE(
_xlfn.UNIQUE(
_xlfn._xlws.FILTER(cvm表[CPU],(cvm表[地域]=cvmCpu选项表[[#This Row],[地域]])
*IF(cvmCpu选项表[[#This Row],[机型]]="",TRUE,(cvm表[机型]=cvmCpu选项表[[#This Row],[机型]]))
*IF(cvmCpu选项表[[#This Row],[内存]]="",TRUE,(cvm表[内存]=cvmCpu选项表[[#This Row],[内存]]))))
)</f>
        <v>1</v>
      </c>
      <c r="DG925">
        <v>2</v>
      </c>
      <c r="DH925">
        <v>4</v>
      </c>
      <c r="DI925">
        <v>8</v>
      </c>
      <c r="DJ925">
        <v>12</v>
      </c>
      <c r="DK925">
        <v>16</v>
      </c>
      <c r="DL925">
        <v>24</v>
      </c>
      <c r="DM925">
        <v>32</v>
      </c>
      <c r="DN925">
        <v>48</v>
      </c>
      <c r="DO925">
        <v>64</v>
      </c>
      <c r="DP925">
        <v>80</v>
      </c>
      <c r="FK925" t="s">
        <v>17</v>
      </c>
      <c r="FL925" t="s">
        <v>59</v>
      </c>
      <c r="FM925">
        <v>8</v>
      </c>
      <c r="FN925" t="str">
        <f t="shared" si="38"/>
        <v>cvm!$FR$925#</v>
      </c>
      <c r="FO925" t="str" cm="1">
        <f t="array" ref="FO925">_xlfn.LET(_xlpm.x, FR925,
         _xlpm.cellAddress, "【 cvm!" &amp; ADDRESS(ROW(cvm内存选项表[[#This Row],[自检]]),COLUMN(cvm内存选项表[[#This Row],[自检]])) &amp; "】",
         _xlfn.IFS(ISBLANK(_xlpm.x),   "error:右侧选项不足" &amp;  _xlpm.cellAddress,
               ISERROR(_xlpm.x),   "error:右侧选项执行失败: cvm!" &amp; _xlpm.cellAddress,
               TRUE,             "ok")
)</f>
        <v>ok</v>
      </c>
      <c r="FR925" cm="1">
        <f t="array" ref="FR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74">
      <c r="B926" t="e" vm="1277">
        <v>#VALUE!</v>
      </c>
      <c r="C926" t="s">
        <v>17</v>
      </c>
      <c r="D926" t="s">
        <v>1987</v>
      </c>
      <c r="E926">
        <v>8</v>
      </c>
      <c r="F926">
        <v>16</v>
      </c>
      <c r="G926" t="s">
        <v>1975</v>
      </c>
      <c r="H926">
        <v>736</v>
      </c>
      <c r="I926">
        <v>1</v>
      </c>
      <c r="J926" t="s">
        <v>3008</v>
      </c>
      <c r="CY926" t="s">
        <v>1924</v>
      </c>
      <c r="CZ926" t="s">
        <v>1993</v>
      </c>
      <c r="DB926" t="str">
        <f t="shared" si="37"/>
        <v>cvm!$DF$926#</v>
      </c>
      <c r="DC926" t="str" cm="1">
        <f t="array" ref="DC926">_xlfn.LET(_xlpm.x, DF926,
         _xlpm.cellAddress, "【 cvm!" &amp; ADDRESS(ROW(cvmCpu选项表[[#This Row],[自检]]),COLUMN(cvmCpu选项表[[#This Row],[自检]])) &amp; "】",
         _xlfn.IFS(ISBLANK(_xlpm.x),   "error:右侧选项不足" &amp;  _xlpm.cellAddress,
               ISERROR(_xlpm.x),   "error:右侧选项执行失败: cvm!" &amp; _xlpm.cellAddress,
               TRUE,             "ok")
)</f>
        <v>ok</v>
      </c>
      <c r="DF926" cm="1">
        <f t="array" ref="DF926:DN926">TRANSPOSE(
_xlfn.UNIQUE(
_xlfn._xlws.FILTER(cvm表[CPU],(cvm表[地域]=cvmCpu选项表[[#This Row],[地域]])
*IF(cvmCpu选项表[[#This Row],[机型]]="",TRUE,(cvm表[机型]=cvmCpu选项表[[#This Row],[机型]]))
*IF(cvmCpu选项表[[#This Row],[内存]]="",TRUE,(cvm表[内存]=cvmCpu选项表[[#This Row],[内存]]))))
)</f>
        <v>1</v>
      </c>
      <c r="DG926">
        <v>2</v>
      </c>
      <c r="DH926">
        <v>4</v>
      </c>
      <c r="DI926">
        <v>8</v>
      </c>
      <c r="DJ926">
        <v>12</v>
      </c>
      <c r="DK926">
        <v>16</v>
      </c>
      <c r="DL926">
        <v>24</v>
      </c>
      <c r="DM926">
        <v>32</v>
      </c>
      <c r="DN926">
        <v>56</v>
      </c>
      <c r="FK926" t="s">
        <v>17</v>
      </c>
      <c r="FL926" t="s">
        <v>59</v>
      </c>
      <c r="FM926">
        <v>16</v>
      </c>
      <c r="FN926" t="str">
        <f t="shared" si="38"/>
        <v>cvm!$FR$926#</v>
      </c>
      <c r="FO926" t="str" cm="1">
        <f t="array" ref="FO926">_xlfn.LET(_xlpm.x, FR926,
         _xlpm.cellAddress, "【 cvm!" &amp; ADDRESS(ROW(cvm内存选项表[[#This Row],[自检]]),COLUMN(cvm内存选项表[[#This Row],[自检]])) &amp; "】",
         _xlfn.IFS(ISBLANK(_xlpm.x),   "error:右侧选项不足" &amp;  _xlpm.cellAddress,
               ISERROR(_xlpm.x),   "error:右侧选项执行失败: cvm!" &amp; _xlpm.cellAddress,
               TRUE,             "ok")
)</f>
        <v>ok</v>
      </c>
      <c r="FR926" cm="1">
        <f t="array" ref="FR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74">
      <c r="B927" t="e" vm="1278">
        <v>#VALUE!</v>
      </c>
      <c r="C927" t="s">
        <v>17</v>
      </c>
      <c r="D927" t="s">
        <v>1987</v>
      </c>
      <c r="E927">
        <v>8</v>
      </c>
      <c r="F927">
        <v>32</v>
      </c>
      <c r="G927" t="s">
        <v>1956</v>
      </c>
      <c r="H927">
        <v>1104</v>
      </c>
      <c r="I927">
        <v>1</v>
      </c>
      <c r="J927" t="s">
        <v>3009</v>
      </c>
      <c r="CY927" t="s">
        <v>1924</v>
      </c>
      <c r="CZ927" t="s">
        <v>1995</v>
      </c>
      <c r="DB927" t="str">
        <f t="shared" si="37"/>
        <v>cvm!$DF$927#</v>
      </c>
      <c r="DC927" t="str" cm="1">
        <f t="array" ref="DC927">_xlfn.LET(_xlpm.x, DF927,
         _xlpm.cellAddress, "【 cvm!" &amp; ADDRESS(ROW(cvmCpu选项表[[#This Row],[自检]]),COLUMN(cvmCpu选项表[[#This Row],[自检]])) &amp; "】",
         _xlfn.IFS(ISBLANK(_xlpm.x),   "error:右侧选项不足" &amp;  _xlpm.cellAddress,
               ISERROR(_xlpm.x),   "error:右侧选项执行失败: cvm!" &amp; _xlpm.cellAddress,
               TRUE,             "ok")
)</f>
        <v>ok</v>
      </c>
      <c r="DF927" cm="1">
        <f t="array" ref="DF927:DN927">TRANSPOSE(
_xlfn.UNIQUE(
_xlfn._xlws.FILTER(cvm表[CPU],(cvm表[地域]=cvmCpu选项表[[#This Row],[地域]])
*IF(cvmCpu选项表[[#This Row],[机型]]="",TRUE,(cvm表[机型]=cvmCpu选项表[[#This Row],[机型]]))
*IF(cvmCpu选项表[[#This Row],[内存]]="",TRUE,(cvm表[内存]=cvmCpu选项表[[#This Row],[内存]]))))
)</f>
        <v>1</v>
      </c>
      <c r="DG927">
        <v>2</v>
      </c>
      <c r="DH927">
        <v>4</v>
      </c>
      <c r="DI927">
        <v>8</v>
      </c>
      <c r="DJ927">
        <v>12</v>
      </c>
      <c r="DK927">
        <v>16</v>
      </c>
      <c r="DL927">
        <v>24</v>
      </c>
      <c r="DM927">
        <v>32</v>
      </c>
      <c r="DN927">
        <v>48</v>
      </c>
      <c r="FK927" t="s">
        <v>17</v>
      </c>
      <c r="FL927" t="s">
        <v>59</v>
      </c>
      <c r="FM927">
        <v>32</v>
      </c>
      <c r="FN927" t="str">
        <f t="shared" si="38"/>
        <v>cvm!$FR$927#</v>
      </c>
      <c r="FO927" t="str" cm="1">
        <f t="array" ref="FO927">_xlfn.LET(_xlpm.x, FR927,
         _xlpm.cellAddress, "【 cvm!" &amp; ADDRESS(ROW(cvm内存选项表[[#This Row],[自检]]),COLUMN(cvm内存选项表[[#This Row],[自检]])) &amp; "】",
         _xlfn.IFS(ISBLANK(_xlpm.x),   "error:右侧选项不足" &amp;  _xlpm.cellAddress,
               ISERROR(_xlpm.x),   "error:右侧选项执行失败: cvm!" &amp; _xlpm.cellAddress,
               TRUE,             "ok")
)</f>
        <v>ok</v>
      </c>
      <c r="FR927" cm="1">
        <f t="array" ref="FR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74">
      <c r="B928" t="e" vm="1279">
        <v>#VALUE!</v>
      </c>
      <c r="C928" t="s">
        <v>17</v>
      </c>
      <c r="D928" t="s">
        <v>1987</v>
      </c>
      <c r="E928">
        <v>16</v>
      </c>
      <c r="F928">
        <v>64</v>
      </c>
      <c r="G928" t="s">
        <v>1942</v>
      </c>
      <c r="H928">
        <v>2208</v>
      </c>
      <c r="I928">
        <v>1</v>
      </c>
      <c r="J928" t="s">
        <v>3010</v>
      </c>
      <c r="CY928" t="s">
        <v>1924</v>
      </c>
      <c r="CZ928" t="s">
        <v>2066</v>
      </c>
      <c r="DB928" t="str">
        <f t="shared" si="37"/>
        <v>cvm!$DF$928#</v>
      </c>
      <c r="DC928" t="str" cm="1">
        <f t="array" ref="DC928">_xlfn.LET(_xlpm.x, DF928,
         _xlpm.cellAddress, "【 cvm!" &amp; ADDRESS(ROW(cvmCpu选项表[[#This Row],[自检]]),COLUMN(cvmCpu选项表[[#This Row],[自检]])) &amp; "】",
         _xlfn.IFS(ISBLANK(_xlpm.x),   "error:右侧选项不足" &amp;  _xlpm.cellAddress,
               ISERROR(_xlpm.x),   "error:右侧选项执行失败: cvm!" &amp; _xlpm.cellAddress,
               TRUE,             "ok")
)</f>
        <v>ok</v>
      </c>
      <c r="DF928" cm="1">
        <f t="array" ref="DF928">TRANSPOSE(
_xlfn.UNIQUE(
_xlfn._xlws.FILTER(cvm表[CPU],(cvm表[地域]=cvmCpu选项表[[#This Row],[地域]])
*IF(cvmCpu选项表[[#This Row],[机型]]="",TRUE,(cvm表[机型]=cvmCpu选项表[[#This Row],[机型]]))
*IF(cvmCpu选项表[[#This Row],[内存]]="",TRUE,(cvm表[内存]=cvmCpu选项表[[#This Row],[内存]]))))
)</f>
        <v>96</v>
      </c>
      <c r="FK928" t="s">
        <v>17</v>
      </c>
      <c r="FL928" t="s">
        <v>59</v>
      </c>
      <c r="FM928">
        <v>62</v>
      </c>
      <c r="FN928" t="str">
        <f t="shared" si="38"/>
        <v>cvm!$FR$928#</v>
      </c>
      <c r="FO928" t="str" cm="1">
        <f t="array" ref="FO928">_xlfn.LET(_xlpm.x, FR928,
         _xlpm.cellAddress, "【 cvm!" &amp; ADDRESS(ROW(cvm内存选项表[[#This Row],[自检]]),COLUMN(cvm内存选项表[[#This Row],[自检]])) &amp; "】",
         _xlfn.IFS(ISBLANK(_xlpm.x),   "error:右侧选项不足" &amp;  _xlpm.cellAddress,
               ISERROR(_xlpm.x),   "error:右侧选项执行失败: cvm!" &amp; _xlpm.cellAddress,
               TRUE,             "ok")
)</f>
        <v>ok</v>
      </c>
      <c r="FR928" cm="1">
        <f t="array" ref="FR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75">
      <c r="B929" t="e" vm="1280">
        <v>#VALUE!</v>
      </c>
      <c r="C929" t="s">
        <v>17</v>
      </c>
      <c r="D929" t="s">
        <v>1987</v>
      </c>
      <c r="E929">
        <v>16</v>
      </c>
      <c r="F929">
        <v>32</v>
      </c>
      <c r="G929" t="s">
        <v>1980</v>
      </c>
      <c r="H929">
        <v>1472</v>
      </c>
      <c r="I929">
        <v>1</v>
      </c>
      <c r="J929" t="s">
        <v>3011</v>
      </c>
      <c r="CY929" t="s">
        <v>1924</v>
      </c>
      <c r="CZ929" t="s">
        <v>1997</v>
      </c>
      <c r="DB929" t="str">
        <f t="shared" si="37"/>
        <v>cvm!$DF$929#</v>
      </c>
      <c r="DC929" t="str" cm="1">
        <f t="array" ref="DC929">_xlfn.LET(_xlpm.x, DF929,
         _xlpm.cellAddress, "【 cvm!" &amp; ADDRESS(ROW(cvmCpu选项表[[#This Row],[自检]]),COLUMN(cvmCpu选项表[[#This Row],[自检]])) &amp; "】",
         _xlfn.IFS(ISBLANK(_xlpm.x),   "error:右侧选项不足" &amp;  _xlpm.cellAddress,
               ISERROR(_xlpm.x),   "error:右侧选项执行失败: cvm!" &amp; _xlpm.cellAddress,
               TRUE,             "ok")
)</f>
        <v>ok</v>
      </c>
      <c r="DF929" cm="1">
        <f t="array" ref="DF929">TRANSPOSE(
_xlfn.UNIQUE(
_xlfn._xlws.FILTER(cvm表[CPU],(cvm表[地域]=cvmCpu选项表[[#This Row],[地域]])
*IF(cvmCpu选项表[[#This Row],[机型]]="",TRUE,(cvm表[机型]=cvmCpu选项表[[#This Row],[机型]]))
*IF(cvmCpu选项表[[#This Row],[内存]]="",TRUE,(cvm表[内存]=cvmCpu选项表[[#This Row],[内存]]))))
)</f>
        <v>80</v>
      </c>
      <c r="FK929" t="s">
        <v>17</v>
      </c>
      <c r="FL929" t="s">
        <v>59</v>
      </c>
      <c r="FM929">
        <v>64</v>
      </c>
      <c r="FN929" t="str">
        <f t="shared" si="38"/>
        <v>cvm!$FR$929#</v>
      </c>
      <c r="FO929" t="str" cm="1">
        <f t="array" ref="FO929">_xlfn.LET(_xlpm.x, FR929,
         _xlpm.cellAddress, "【 cvm!" &amp; ADDRESS(ROW(cvm内存选项表[[#This Row],[自检]]),COLUMN(cvm内存选项表[[#This Row],[自检]])) &amp; "】",
         _xlfn.IFS(ISBLANK(_xlpm.x),   "error:右侧选项不足" &amp;  _xlpm.cellAddress,
               ISERROR(_xlpm.x),   "error:右侧选项执行失败: cvm!" &amp; _xlpm.cellAddress,
               TRUE,             "ok")
)</f>
        <v>ok</v>
      </c>
      <c r="FR929" cm="1">
        <f t="array" ref="FR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75">
      <c r="B930" t="e" vm="1281">
        <v>#VALUE!</v>
      </c>
      <c r="C930" t="s">
        <v>17</v>
      </c>
      <c r="D930" t="s">
        <v>1987</v>
      </c>
      <c r="E930">
        <v>24</v>
      </c>
      <c r="F930">
        <v>48</v>
      </c>
      <c r="G930" t="s">
        <v>2084</v>
      </c>
      <c r="H930">
        <v>2208</v>
      </c>
      <c r="I930">
        <v>1</v>
      </c>
      <c r="J930" t="s">
        <v>3012</v>
      </c>
      <c r="CY930" t="s">
        <v>1924</v>
      </c>
      <c r="CZ930" t="s">
        <v>1999</v>
      </c>
      <c r="DB930" t="str">
        <f t="shared" si="37"/>
        <v>cvm!$DF$930#</v>
      </c>
      <c r="DC930" t="str" cm="1">
        <f t="array" ref="DC930">_xlfn.LET(_xlpm.x, DF930,
         _xlpm.cellAddress, "【 cvm!" &amp; ADDRESS(ROW(cvmCpu选项表[[#This Row],[自检]]),COLUMN(cvmCpu选项表[[#This Row],[自检]])) &amp; "】",
         _xlfn.IFS(ISBLANK(_xlpm.x),   "error:右侧选项不足" &amp;  _xlpm.cellAddress,
               ISERROR(_xlpm.x),   "error:右侧选项执行失败: cvm!" &amp; _xlpm.cellAddress,
               TRUE,             "ok")
)</f>
        <v>ok</v>
      </c>
      <c r="DF930" cm="1">
        <f t="array" ref="DF930:DJ930">TRANSPOSE(
_xlfn.UNIQUE(
_xlfn._xlws.FILTER(cvm表[CPU],(cvm表[地域]=cvmCpu选项表[[#This Row],[地域]])
*IF(cvmCpu选项表[[#This Row],[机型]]="",TRUE,(cvm表[机型]=cvmCpu选项表[[#This Row],[机型]]))
*IF(cvmCpu选项表[[#This Row],[内存]]="",TRUE,(cvm表[内存]=cvmCpu选项表[[#This Row],[内存]]))))
)</f>
        <v>8</v>
      </c>
      <c r="DG930">
        <v>16</v>
      </c>
      <c r="DH930">
        <v>32</v>
      </c>
      <c r="DI930">
        <v>64</v>
      </c>
      <c r="DJ930">
        <v>84</v>
      </c>
      <c r="FK930" t="s">
        <v>17</v>
      </c>
      <c r="FL930" t="s">
        <v>59</v>
      </c>
      <c r="FM930">
        <v>124</v>
      </c>
      <c r="FN930" t="str">
        <f t="shared" si="38"/>
        <v>cvm!$FR$930#</v>
      </c>
      <c r="FO930" t="str" cm="1">
        <f t="array" ref="FO930">_xlfn.LET(_xlpm.x, FR930,
         _xlpm.cellAddress, "【 cvm!" &amp; ADDRESS(ROW(cvm内存选项表[[#This Row],[自检]]),COLUMN(cvm内存选项表[[#This Row],[自检]])) &amp; "】",
         _xlfn.IFS(ISBLANK(_xlpm.x),   "error:右侧选项不足" &amp;  _xlpm.cellAddress,
               ISERROR(_xlpm.x),   "error:右侧选项执行失败: cvm!" &amp; _xlpm.cellAddress,
               TRUE,             "ok")
)</f>
        <v>ok</v>
      </c>
      <c r="FR930" cm="1">
        <f t="array" ref="FR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75">
      <c r="B931" t="e" vm="1282">
        <v>#VALUE!</v>
      </c>
      <c r="C931" t="s">
        <v>17</v>
      </c>
      <c r="D931" t="s">
        <v>1987</v>
      </c>
      <c r="E931">
        <v>24</v>
      </c>
      <c r="F931">
        <v>96</v>
      </c>
      <c r="G931" t="s">
        <v>1961</v>
      </c>
      <c r="H931">
        <v>3312</v>
      </c>
      <c r="I931">
        <v>1</v>
      </c>
      <c r="J931" t="s">
        <v>3013</v>
      </c>
      <c r="CY931" t="s">
        <v>1924</v>
      </c>
      <c r="CZ931" t="s">
        <v>2001</v>
      </c>
      <c r="DB931" t="str">
        <f t="shared" si="37"/>
        <v>cvm!$DF$931#</v>
      </c>
      <c r="DC931" t="str" cm="1">
        <f t="array" ref="DC931">_xlfn.LET(_xlpm.x, DF931,
         _xlpm.cellAddress, "【 cvm!" &amp; ADDRESS(ROW(cvmCpu选项表[[#This Row],[自检]]),COLUMN(cvmCpu选项表[[#This Row],[自检]])) &amp; "】",
         _xlfn.IFS(ISBLANK(_xlpm.x),   "error:右侧选项不足" &amp;  _xlpm.cellAddress,
               ISERROR(_xlpm.x),   "error:右侧选项执行失败: cvm!" &amp; _xlpm.cellAddress,
               TRUE,             "ok")
)</f>
        <v>ok</v>
      </c>
      <c r="DF931" cm="1">
        <f t="array" ref="DF931:DK931">TRANSPOSE(
_xlfn.UNIQUE(
_xlfn._xlws.FILTER(cvm表[CPU],(cvm表[地域]=cvmCpu选项表[[#This Row],[地域]])
*IF(cvmCpu选项表[[#This Row],[机型]]="",TRUE,(cvm表[机型]=cvmCpu选项表[[#This Row],[机型]]))
*IF(cvmCpu选项表[[#This Row],[内存]]="",TRUE,(cvm表[内存]=cvmCpu选项表[[#This Row],[内存]]))))
)</f>
        <v>8</v>
      </c>
      <c r="DG931">
        <v>16</v>
      </c>
      <c r="DH931">
        <v>24</v>
      </c>
      <c r="DI931">
        <v>32</v>
      </c>
      <c r="DJ931">
        <v>64</v>
      </c>
      <c r="DK931">
        <v>76</v>
      </c>
      <c r="FK931" t="s">
        <v>17</v>
      </c>
      <c r="FL931" t="s">
        <v>2008</v>
      </c>
      <c r="FM931">
        <v>1</v>
      </c>
      <c r="FN931" t="str">
        <f t="shared" si="38"/>
        <v>cvm!$FR$931#</v>
      </c>
      <c r="FO931" t="str" cm="1">
        <f t="array" ref="FO931">_xlfn.LET(_xlpm.x, FR931,
         _xlpm.cellAddress, "【 cvm!" &amp; ADDRESS(ROW(cvm内存选项表[[#This Row],[自检]]),COLUMN(cvm内存选项表[[#This Row],[自检]])) &amp; "】",
         _xlfn.IFS(ISBLANK(_xlpm.x),   "error:右侧选项不足" &amp;  _xlpm.cellAddress,
               ISERROR(_xlpm.x),   "error:右侧选项执行失败: cvm!" &amp; _xlpm.cellAddress,
               TRUE,             "ok")
)</f>
        <v>ok</v>
      </c>
      <c r="FR931" cm="1">
        <f t="array" ref="FR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75">
      <c r="B932" t="e" vm="1283">
        <v>#VALUE!</v>
      </c>
      <c r="C932" t="s">
        <v>17</v>
      </c>
      <c r="D932" t="s">
        <v>1987</v>
      </c>
      <c r="E932">
        <v>32</v>
      </c>
      <c r="F932">
        <v>64</v>
      </c>
      <c r="G932" t="s">
        <v>1985</v>
      </c>
      <c r="H932">
        <v>2944</v>
      </c>
      <c r="I932">
        <v>1</v>
      </c>
      <c r="J932" t="s">
        <v>3014</v>
      </c>
      <c r="CY932" t="s">
        <v>1924</v>
      </c>
      <c r="CZ932" t="s">
        <v>2073</v>
      </c>
      <c r="DB932" t="str">
        <f t="shared" si="37"/>
        <v>cvm!$DF$932#</v>
      </c>
      <c r="DC932" t="str" cm="1">
        <f t="array" ref="DC932">_xlfn.LET(_xlpm.x, DF932,
         _xlpm.cellAddress, "【 cvm!" &amp; ADDRESS(ROW(cvmCpu选项表[[#This Row],[自检]]),COLUMN(cvmCpu选项表[[#This Row],[自检]])) &amp; "】",
         _xlfn.IFS(ISBLANK(_xlpm.x),   "error:右侧选项不足" &amp;  _xlpm.cellAddress,
               ISERROR(_xlpm.x),   "error:右侧选项执行失败: cvm!" &amp; _xlpm.cellAddress,
               TRUE,             "ok")
)</f>
        <v>ok</v>
      </c>
      <c r="DF932" cm="1">
        <f t="array" ref="DF932">TRANSPOSE(
_xlfn.UNIQUE(
_xlfn._xlws.FILTER(cvm表[CPU],(cvm表[地域]=cvmCpu选项表[[#This Row],[地域]])
*IF(cvmCpu选项表[[#This Row],[机型]]="",TRUE,(cvm表[机型]=cvmCpu选项表[[#This Row],[机型]]))
*IF(cvmCpu选项表[[#This Row],[内存]]="",TRUE,(cvm表[内存]=cvmCpu选项表[[#This Row],[内存]]))))
)</f>
        <v>56</v>
      </c>
      <c r="FK932" t="s">
        <v>17</v>
      </c>
      <c r="FL932" t="s">
        <v>2008</v>
      </c>
      <c r="FM932">
        <v>2</v>
      </c>
      <c r="FN932" t="str">
        <f t="shared" si="38"/>
        <v>cvm!$FR$932#</v>
      </c>
      <c r="FO932" t="str" cm="1">
        <f t="array" ref="FO932">_xlfn.LET(_xlpm.x, FR932,
         _xlpm.cellAddress, "【 cvm!" &amp; ADDRESS(ROW(cvm内存选项表[[#This Row],[自检]]),COLUMN(cvm内存选项表[[#This Row],[自检]])) &amp; "】",
         _xlfn.IFS(ISBLANK(_xlpm.x),   "error:右侧选项不足" &amp;  _xlpm.cellAddress,
               ISERROR(_xlpm.x),   "error:右侧选项执行失败: cvm!" &amp; _xlpm.cellAddress,
               TRUE,             "ok")
)</f>
        <v>ok</v>
      </c>
      <c r="FR932" cm="1">
        <f t="array" ref="FR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75">
      <c r="B933" t="e" vm="1284">
        <v>#VALUE!</v>
      </c>
      <c r="C933" t="s">
        <v>17</v>
      </c>
      <c r="D933" t="s">
        <v>1987</v>
      </c>
      <c r="E933">
        <v>32</v>
      </c>
      <c r="F933">
        <v>128</v>
      </c>
      <c r="G933" t="s">
        <v>1944</v>
      </c>
      <c r="H933">
        <v>4416</v>
      </c>
      <c r="I933">
        <v>1</v>
      </c>
      <c r="J933" t="s">
        <v>3015</v>
      </c>
      <c r="CY933" t="s">
        <v>1924</v>
      </c>
      <c r="CZ933" t="s">
        <v>2004</v>
      </c>
      <c r="DB933" t="str">
        <f t="shared" si="37"/>
        <v>cvm!$DF$933#</v>
      </c>
      <c r="DC933" t="str" cm="1">
        <f t="array" ref="DC933">_xlfn.LET(_xlpm.x, DF933,
         _xlpm.cellAddress, "【 cvm!" &amp; ADDRESS(ROW(cvmCpu选项表[[#This Row],[自检]]),COLUMN(cvmCpu选项表[[#This Row],[自检]])) &amp; "】",
         _xlfn.IFS(ISBLANK(_xlpm.x),   "error:右侧选项不足" &amp;  _xlpm.cellAddress,
               ISERROR(_xlpm.x),   "error:右侧选项执行失败: cvm!" &amp; _xlpm.cellAddress,
               TRUE,             "ok")
)</f>
        <v>ok</v>
      </c>
      <c r="DF933" cm="1">
        <f t="array" ref="DF933:DK933">TRANSPOSE(
_xlfn.UNIQUE(
_xlfn._xlws.FILTER(cvm表[CPU],(cvm表[地域]=cvmCpu选项表[[#This Row],[地域]])
*IF(cvmCpu选项表[[#This Row],[机型]]="",TRUE,(cvm表[机型]=cvmCpu选项表[[#This Row],[机型]]))
*IF(cvmCpu选项表[[#This Row],[内存]]="",TRUE,(cvm表[内存]=cvmCpu选项表[[#This Row],[内存]]))))
)</f>
        <v>1</v>
      </c>
      <c r="DG933">
        <v>4</v>
      </c>
      <c r="DH933">
        <v>8</v>
      </c>
      <c r="DI933">
        <v>16</v>
      </c>
      <c r="DJ933">
        <v>32</v>
      </c>
      <c r="DK933">
        <v>48</v>
      </c>
      <c r="FK933" t="s">
        <v>17</v>
      </c>
      <c r="FL933" t="s">
        <v>2008</v>
      </c>
      <c r="FM933">
        <v>4</v>
      </c>
      <c r="FN933" t="str">
        <f t="shared" si="38"/>
        <v>cvm!$FR$933#</v>
      </c>
      <c r="FO933" t="str" cm="1">
        <f t="array" ref="FO933">_xlfn.LET(_xlpm.x, FR933,
         _xlpm.cellAddress, "【 cvm!" &amp; ADDRESS(ROW(cvm内存选项表[[#This Row],[自检]]),COLUMN(cvm内存选项表[[#This Row],[自检]])) &amp; "】",
         _xlfn.IFS(ISBLANK(_xlpm.x),   "error:右侧选项不足" &amp;  _xlpm.cellAddress,
               ISERROR(_xlpm.x),   "error:右侧选项执行失败: cvm!" &amp; _xlpm.cellAddress,
               TRUE,             "ok")
)</f>
        <v>ok</v>
      </c>
      <c r="FR933" cm="1">
        <f t="array" ref="FR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75">
      <c r="B934" t="e" vm="1285">
        <v>#VALUE!</v>
      </c>
      <c r="C934" t="s">
        <v>17</v>
      </c>
      <c r="D934" t="s">
        <v>1987</v>
      </c>
      <c r="E934">
        <v>48</v>
      </c>
      <c r="F934">
        <v>192</v>
      </c>
      <c r="G934" t="s">
        <v>2031</v>
      </c>
      <c r="H934">
        <v>6624</v>
      </c>
      <c r="I934">
        <v>1</v>
      </c>
      <c r="J934" t="s">
        <v>3016</v>
      </c>
      <c r="CY934" t="s">
        <v>1924</v>
      </c>
      <c r="CZ934" t="s">
        <v>59</v>
      </c>
      <c r="DB934" t="str">
        <f t="shared" si="37"/>
        <v>cvm!$DF$934#</v>
      </c>
      <c r="DC934" t="str" cm="1">
        <f t="array" ref="DC934">_xlfn.LET(_xlpm.x, DF934,
         _xlpm.cellAddress, "【 cvm!" &amp; ADDRESS(ROW(cvmCpu选项表[[#This Row],[自检]]),COLUMN(cvmCpu选项表[[#This Row],[自检]])) &amp; "】",
         _xlfn.IFS(ISBLANK(_xlpm.x),   "error:右侧选项不足" &amp;  _xlpm.cellAddress,
               ISERROR(_xlpm.x),   "error:右侧选项执行失败: cvm!" &amp; _xlpm.cellAddress,
               TRUE,             "ok")
)</f>
        <v>ok</v>
      </c>
      <c r="DF934" cm="1">
        <f t="array" ref="DF934:DN934">TRANSPOSE(
_xlfn.UNIQUE(
_xlfn._xlws.FILTER(cvm表[CPU],(cvm表[地域]=cvmCpu选项表[[#This Row],[地域]])
*IF(cvmCpu选项表[[#This Row],[机型]]="",TRUE,(cvm表[机型]=cvmCpu选项表[[#This Row],[机型]]))
*IF(cvmCpu选项表[[#This Row],[内存]]="",TRUE,(cvm表[内存]=cvmCpu选项表[[#This Row],[内存]]))))
)</f>
        <v>1</v>
      </c>
      <c r="DG934">
        <v>2</v>
      </c>
      <c r="DH934">
        <v>4</v>
      </c>
      <c r="DI934">
        <v>8</v>
      </c>
      <c r="DJ934">
        <v>16</v>
      </c>
      <c r="DK934">
        <v>32</v>
      </c>
      <c r="DL934">
        <v>62</v>
      </c>
      <c r="DM934">
        <v>64</v>
      </c>
      <c r="DN934">
        <v>124</v>
      </c>
      <c r="FK934" t="s">
        <v>17</v>
      </c>
      <c r="FL934" t="s">
        <v>2008</v>
      </c>
      <c r="FM934">
        <v>8</v>
      </c>
      <c r="FN934" t="str">
        <f t="shared" si="38"/>
        <v>cvm!$FR$934#</v>
      </c>
      <c r="FO934" t="str" cm="1">
        <f t="array" ref="FO934">_xlfn.LET(_xlpm.x, FR934,
         _xlpm.cellAddress, "【 cvm!" &amp; ADDRESS(ROW(cvm内存选项表[[#This Row],[自检]]),COLUMN(cvm内存选项表[[#This Row],[自检]])) &amp; "】",
         _xlfn.IFS(ISBLANK(_xlpm.x),   "error:右侧选项不足" &amp;  _xlpm.cellAddress,
               ISERROR(_xlpm.x),   "error:右侧选项执行失败: cvm!" &amp; _xlpm.cellAddress,
               TRUE,             "ok")
)</f>
        <v>ok</v>
      </c>
      <c r="FR934" cm="1">
        <f t="array" ref="FR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75">
      <c r="B935" t="e" vm="1286">
        <v>#VALUE!</v>
      </c>
      <c r="C935" t="s">
        <v>17</v>
      </c>
      <c r="D935" t="s">
        <v>1987</v>
      </c>
      <c r="E935">
        <v>48</v>
      </c>
      <c r="F935">
        <v>96</v>
      </c>
      <c r="G935" t="s">
        <v>2028</v>
      </c>
      <c r="H935">
        <v>4416</v>
      </c>
      <c r="I935">
        <v>1</v>
      </c>
      <c r="J935" t="s">
        <v>3017</v>
      </c>
      <c r="CY935" t="s">
        <v>1924</v>
      </c>
      <c r="CZ935" t="s">
        <v>2008</v>
      </c>
      <c r="DB935" t="str">
        <f t="shared" si="37"/>
        <v>cvm!$DF$935#</v>
      </c>
      <c r="DC935" t="str" cm="1">
        <f t="array" ref="DC935">_xlfn.LET(_xlpm.x, DF935,
         _xlpm.cellAddress, "【 cvm!" &amp; ADDRESS(ROW(cvmCpu选项表[[#This Row],[自检]]),COLUMN(cvmCpu选项表[[#This Row],[自检]])) &amp; "】",
         _xlfn.IFS(ISBLANK(_xlpm.x),   "error:右侧选项不足" &amp;  _xlpm.cellAddress,
               ISERROR(_xlpm.x),   "error:右侧选项执行失败: cvm!" &amp; _xlpm.cellAddress,
               TRUE,             "ok")
)</f>
        <v>ok</v>
      </c>
      <c r="DF935" cm="1">
        <f t="array" ref="DF935:DO935">TRANSPOSE(
_xlfn.UNIQUE(
_xlfn._xlws.FILTER(cvm表[CPU],(cvm表[地域]=cvmCpu选项表[[#This Row],[地域]])
*IF(cvmCpu选项表[[#This Row],[机型]]="",TRUE,(cvm表[机型]=cvmCpu选项表[[#This Row],[机型]]))
*IF(cvmCpu选项表[[#This Row],[内存]]="",TRUE,(cvm表[内存]=cvmCpu选项表[[#This Row],[内存]]))))
)</f>
        <v>1</v>
      </c>
      <c r="DG935">
        <v>2</v>
      </c>
      <c r="DH935">
        <v>4</v>
      </c>
      <c r="DI935">
        <v>8</v>
      </c>
      <c r="DJ935">
        <v>12</v>
      </c>
      <c r="DK935">
        <v>16</v>
      </c>
      <c r="DL935">
        <v>24</v>
      </c>
      <c r="DM935">
        <v>32</v>
      </c>
      <c r="DN935">
        <v>64</v>
      </c>
      <c r="DO935">
        <v>84</v>
      </c>
      <c r="FK935" t="s">
        <v>17</v>
      </c>
      <c r="FL935" t="s">
        <v>2008</v>
      </c>
      <c r="FM935">
        <v>12</v>
      </c>
      <c r="FN935" t="str">
        <f t="shared" si="38"/>
        <v>cvm!$FR$935#</v>
      </c>
      <c r="FO935" t="str" cm="1">
        <f t="array" ref="FO935">_xlfn.LET(_xlpm.x, FR935,
         _xlpm.cellAddress, "【 cvm!" &amp; ADDRESS(ROW(cvm内存选项表[[#This Row],[自检]]),COLUMN(cvm内存选项表[[#This Row],[自检]])) &amp; "】",
         _xlfn.IFS(ISBLANK(_xlpm.x),   "error:右侧选项不足" &amp;  _xlpm.cellAddress,
               ISERROR(_xlpm.x),   "error:右侧选项执行失败: cvm!" &amp; _xlpm.cellAddress,
               TRUE,             "ok")
)</f>
        <v>ok</v>
      </c>
      <c r="FR935" cm="1">
        <f t="array" ref="FR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75">
      <c r="B936" t="e" vm="1287">
        <v>#VALUE!</v>
      </c>
      <c r="C936" t="s">
        <v>17</v>
      </c>
      <c r="D936" t="s">
        <v>1987</v>
      </c>
      <c r="E936">
        <v>64</v>
      </c>
      <c r="F936">
        <v>256</v>
      </c>
      <c r="G936" t="s">
        <v>1946</v>
      </c>
      <c r="H936">
        <v>8832</v>
      </c>
      <c r="I936">
        <v>1</v>
      </c>
      <c r="J936" t="s">
        <v>3018</v>
      </c>
      <c r="CY936" t="s">
        <v>1924</v>
      </c>
      <c r="CZ936" t="s">
        <v>2011</v>
      </c>
      <c r="DB936" t="str">
        <f t="shared" si="37"/>
        <v>cvm!$DF$936#</v>
      </c>
      <c r="DC936" t="str" cm="1">
        <f t="array" ref="DC936">_xlfn.LET(_xlpm.x, DF936,
         _xlpm.cellAddress, "【 cvm!" &amp; ADDRESS(ROW(cvmCpu选项表[[#This Row],[自检]]),COLUMN(cvmCpu选项表[[#This Row],[自检]])) &amp; "】",
         _xlfn.IFS(ISBLANK(_xlpm.x),   "error:右侧选项不足" &amp;  _xlpm.cellAddress,
               ISERROR(_xlpm.x),   "error:右侧选项执行失败: cvm!" &amp; _xlpm.cellAddress,
               TRUE,             "ok")
)</f>
        <v>ok</v>
      </c>
      <c r="DF936" cm="1">
        <f t="array" ref="DF936:DN936">TRANSPOSE(
_xlfn.UNIQUE(
_xlfn._xlws.FILTER(cvm表[CPU],(cvm表[地域]=cvmCpu选项表[[#This Row],[地域]])
*IF(cvmCpu选项表[[#This Row],[机型]]="",TRUE,(cvm表[机型]=cvmCpu选项表[[#This Row],[机型]]))
*IF(cvmCpu选项表[[#This Row],[内存]]="",TRUE,(cvm表[内存]=cvmCpu选项表[[#This Row],[内存]]))))
)</f>
        <v>1</v>
      </c>
      <c r="DG936">
        <v>2</v>
      </c>
      <c r="DH936">
        <v>4</v>
      </c>
      <c r="DI936">
        <v>8</v>
      </c>
      <c r="DJ936">
        <v>12</v>
      </c>
      <c r="DK936">
        <v>16</v>
      </c>
      <c r="DL936">
        <v>32</v>
      </c>
      <c r="DM936">
        <v>64</v>
      </c>
      <c r="DN936">
        <v>72</v>
      </c>
      <c r="FK936" t="s">
        <v>17</v>
      </c>
      <c r="FL936" t="s">
        <v>2008</v>
      </c>
      <c r="FM936">
        <v>16</v>
      </c>
      <c r="FN936" t="str">
        <f t="shared" si="38"/>
        <v>cvm!$FR$936#</v>
      </c>
      <c r="FO936" t="str" cm="1">
        <f t="array" ref="FO936">_xlfn.LET(_xlpm.x, FR936,
         _xlpm.cellAddress, "【 cvm!" &amp; ADDRESS(ROW(cvm内存选项表[[#This Row],[自检]]),COLUMN(cvm内存选项表[[#This Row],[自检]])) &amp; "】",
         _xlfn.IFS(ISBLANK(_xlpm.x),   "error:右侧选项不足" &amp;  _xlpm.cellAddress,
               ISERROR(_xlpm.x),   "error:右侧选项执行失败: cvm!" &amp; _xlpm.cellAddress,
               TRUE,             "ok")
)</f>
        <v>ok</v>
      </c>
      <c r="FR936" cm="1">
        <f t="array" ref="FR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75">
      <c r="B937" t="e" vm="1288">
        <v>#VALUE!</v>
      </c>
      <c r="C937" t="s">
        <v>17</v>
      </c>
      <c r="D937" t="s">
        <v>1989</v>
      </c>
      <c r="E937">
        <v>1</v>
      </c>
      <c r="F937">
        <v>4</v>
      </c>
      <c r="G937" t="s">
        <v>2110</v>
      </c>
      <c r="H937">
        <v>138</v>
      </c>
      <c r="I937">
        <v>1</v>
      </c>
      <c r="J937" t="s">
        <v>3019</v>
      </c>
      <c r="CY937" t="s">
        <v>1924</v>
      </c>
      <c r="CZ937" t="s">
        <v>2015</v>
      </c>
      <c r="DB937" t="str">
        <f t="shared" si="37"/>
        <v>cvm!$DF$937#</v>
      </c>
      <c r="DC937" t="str" cm="1">
        <f t="array" ref="DC937">_xlfn.LET(_xlpm.x, DF937,
         _xlpm.cellAddress, "【 cvm!" &amp; ADDRESS(ROW(cvmCpu选项表[[#This Row],[自检]]),COLUMN(cvmCpu选项表[[#This Row],[自检]])) &amp; "】",
         _xlfn.IFS(ISBLANK(_xlpm.x),   "error:右侧选项不足" &amp;  _xlpm.cellAddress,
               ISERROR(_xlpm.x),   "error:右侧选项执行失败: cvm!" &amp; _xlpm.cellAddress,
               TRUE,             "ok")
)</f>
        <v>ok</v>
      </c>
      <c r="DF937" cm="1">
        <f t="array" ref="DF937:DO937">TRANSPOSE(
_xlfn.UNIQUE(
_xlfn._xlws.FILTER(cvm表[CPU],(cvm表[地域]=cvmCpu选项表[[#This Row],[地域]])
*IF(cvmCpu选项表[[#This Row],[机型]]="",TRUE,(cvm表[机型]=cvmCpu选项表[[#This Row],[机型]]))
*IF(cvmCpu选项表[[#This Row],[内存]]="",TRUE,(cvm表[内存]=cvmCpu选项表[[#This Row],[内存]]))))
)</f>
        <v>1</v>
      </c>
      <c r="DG937">
        <v>2</v>
      </c>
      <c r="DH937">
        <v>4</v>
      </c>
      <c r="DI937">
        <v>8</v>
      </c>
      <c r="DJ937">
        <v>12</v>
      </c>
      <c r="DK937">
        <v>16</v>
      </c>
      <c r="DL937">
        <v>24</v>
      </c>
      <c r="DM937">
        <v>32</v>
      </c>
      <c r="DN937">
        <v>48</v>
      </c>
      <c r="DO937">
        <v>56</v>
      </c>
      <c r="FK937" t="s">
        <v>17</v>
      </c>
      <c r="FL937" t="s">
        <v>2008</v>
      </c>
      <c r="FM937">
        <v>32</v>
      </c>
      <c r="FN937" t="str">
        <f t="shared" si="38"/>
        <v>cvm!$FR$937#</v>
      </c>
      <c r="FO937" t="str" cm="1">
        <f t="array" ref="FO937">_xlfn.LET(_xlpm.x, FR937,
         _xlpm.cellAddress, "【 cvm!" &amp; ADDRESS(ROW(cvm内存选项表[[#This Row],[自检]]),COLUMN(cvm内存选项表[[#This Row],[自检]])) &amp; "】",
         _xlfn.IFS(ISBLANK(_xlpm.x),   "error:右侧选项不足" &amp;  _xlpm.cellAddress,
               ISERROR(_xlpm.x),   "error:右侧选项执行失败: cvm!" &amp; _xlpm.cellAddress,
               TRUE,             "ok")
)</f>
        <v>ok</v>
      </c>
      <c r="FR937" cm="1">
        <f t="array" ref="FR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75">
      <c r="B938" t="e" vm="1289">
        <v>#VALUE!</v>
      </c>
      <c r="C938" t="s">
        <v>17</v>
      </c>
      <c r="D938" t="s">
        <v>1989</v>
      </c>
      <c r="E938">
        <v>1</v>
      </c>
      <c r="F938">
        <v>1</v>
      </c>
      <c r="G938" t="s">
        <v>2108</v>
      </c>
      <c r="H938">
        <v>60</v>
      </c>
      <c r="I938">
        <v>1</v>
      </c>
      <c r="J938" t="s">
        <v>3020</v>
      </c>
      <c r="CY938" t="s">
        <v>1924</v>
      </c>
      <c r="CZ938" t="s">
        <v>2017</v>
      </c>
      <c r="DB938" t="str">
        <f t="shared" si="37"/>
        <v>cvm!$DF$938#</v>
      </c>
      <c r="DC938" t="str" cm="1">
        <f t="array" ref="DC938">_xlfn.LET(_xlpm.x, DF938,
         _xlpm.cellAddress, "【 cvm!" &amp; ADDRESS(ROW(cvmCpu选项表[[#This Row],[自检]]),COLUMN(cvmCpu选项表[[#This Row],[自检]])) &amp; "】",
         _xlfn.IFS(ISBLANK(_xlpm.x),   "error:右侧选项不足" &amp;  _xlpm.cellAddress,
               ISERROR(_xlpm.x),   "error:右侧选项执行失败: cvm!" &amp; _xlpm.cellAddress,
               TRUE,             "ok")
)</f>
        <v>ok</v>
      </c>
      <c r="DF938" cm="1">
        <f t="array" ref="DF938:DM938">TRANSPOSE(
_xlfn.UNIQUE(
_xlfn._xlws.FILTER(cvm表[CPU],(cvm表[地域]=cvmCpu选项表[[#This Row],[地域]])
*IF(cvmCpu选项表[[#This Row],[机型]]="",TRUE,(cvm表[机型]=cvmCpu选项表[[#This Row],[机型]]))
*IF(cvmCpu选项表[[#This Row],[内存]]="",TRUE,(cvm表[内存]=cvmCpu选项表[[#This Row],[内存]]))))
)</f>
        <v>1</v>
      </c>
      <c r="DG938">
        <v>2</v>
      </c>
      <c r="DH938">
        <v>4</v>
      </c>
      <c r="DI938">
        <v>8</v>
      </c>
      <c r="DJ938">
        <v>12</v>
      </c>
      <c r="DK938">
        <v>16</v>
      </c>
      <c r="DL938">
        <v>24</v>
      </c>
      <c r="DM938">
        <v>32</v>
      </c>
      <c r="FK938" t="s">
        <v>17</v>
      </c>
      <c r="FL938" t="s">
        <v>2008</v>
      </c>
      <c r="FM938">
        <v>64</v>
      </c>
      <c r="FN938" t="str">
        <f t="shared" si="38"/>
        <v>cvm!$FR$938#</v>
      </c>
      <c r="FO938" t="str" cm="1">
        <f t="array" ref="FO938">_xlfn.LET(_xlpm.x, FR938,
         _xlpm.cellAddress, "【 cvm!" &amp; ADDRESS(ROW(cvm内存选项表[[#This Row],[自检]]),COLUMN(cvm内存选项表[[#This Row],[自检]])) &amp; "】",
         _xlfn.IFS(ISBLANK(_xlpm.x),   "error:右侧选项不足" &amp;  _xlpm.cellAddress,
               ISERROR(_xlpm.x),   "error:右侧选项执行失败: cvm!" &amp; _xlpm.cellAddress,
               TRUE,             "ok")
)</f>
        <v>ok</v>
      </c>
      <c r="FR938" cm="1">
        <f t="array" ref="FR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75">
      <c r="B939" t="e" vm="1290">
        <v>#VALUE!</v>
      </c>
      <c r="C939" t="s">
        <v>17</v>
      </c>
      <c r="D939" t="s">
        <v>1989</v>
      </c>
      <c r="E939">
        <v>1</v>
      </c>
      <c r="F939">
        <v>2</v>
      </c>
      <c r="G939" t="s">
        <v>2071</v>
      </c>
      <c r="H939">
        <v>88</v>
      </c>
      <c r="I939">
        <v>1</v>
      </c>
      <c r="J939" t="s">
        <v>3021</v>
      </c>
      <c r="CY939" t="s">
        <v>1924</v>
      </c>
      <c r="CZ939" t="s">
        <v>2019</v>
      </c>
      <c r="DB939" t="str">
        <f t="shared" si="37"/>
        <v>cvm!$DF$939#</v>
      </c>
      <c r="DC939" t="str" cm="1">
        <f t="array" ref="DC939">_xlfn.LET(_xlpm.x, DF939,
         _xlpm.cellAddress, "【 cvm!" &amp; ADDRESS(ROW(cvmCpu选项表[[#This Row],[自检]]),COLUMN(cvmCpu选项表[[#This Row],[自检]])) &amp; "】",
         _xlfn.IFS(ISBLANK(_xlpm.x),   "error:右侧选项不足" &amp;  _xlpm.cellAddress,
               ISERROR(_xlpm.x),   "error:右侧选项执行失败: cvm!" &amp; _xlpm.cellAddress,
               TRUE,             "ok")
)</f>
        <v>ok</v>
      </c>
      <c r="DF939" cm="1">
        <f t="array" ref="DF939:DI939">TRANSPOSE(
_xlfn.UNIQUE(
_xlfn._xlws.FILTER(cvm表[CPU],(cvm表[地域]=cvmCpu选项表[[#This Row],[地域]])
*IF(cvmCpu选项表[[#This Row],[机型]]="",TRUE,(cvm表[机型]=cvmCpu选项表[[#This Row],[机型]]))
*IF(cvmCpu选项表[[#This Row],[内存]]="",TRUE,(cvm表[内存]=cvmCpu选项表[[#This Row],[内存]]))))
)</f>
        <v>16</v>
      </c>
      <c r="DG939">
        <v>32</v>
      </c>
      <c r="DH939">
        <v>82</v>
      </c>
      <c r="DI939">
        <v>164</v>
      </c>
      <c r="FK939" t="s">
        <v>17</v>
      </c>
      <c r="FL939" t="s">
        <v>2011</v>
      </c>
      <c r="FM939">
        <v>1</v>
      </c>
      <c r="FN939" t="str">
        <f t="shared" si="38"/>
        <v>cvm!$FR$939#</v>
      </c>
      <c r="FO939" t="str" cm="1">
        <f t="array" ref="FO939">_xlfn.LET(_xlpm.x, FR939,
         _xlpm.cellAddress, "【 cvm!" &amp; ADDRESS(ROW(cvm内存选项表[[#This Row],[自检]]),COLUMN(cvm内存选项表[[#This Row],[自检]])) &amp; "】",
         _xlfn.IFS(ISBLANK(_xlpm.x),   "error:右侧选项不足" &amp;  _xlpm.cellAddress,
               ISERROR(_xlpm.x),   "error:右侧选项执行失败: cvm!" &amp; _xlpm.cellAddress,
               TRUE,             "ok")
)</f>
        <v>ok</v>
      </c>
      <c r="FR939" cm="1">
        <f t="array" ref="FR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75">
      <c r="B940" t="e" vm="1291">
        <v>#VALUE!</v>
      </c>
      <c r="C940" t="s">
        <v>17</v>
      </c>
      <c r="D940" t="s">
        <v>1989</v>
      </c>
      <c r="E940">
        <v>2</v>
      </c>
      <c r="F940">
        <v>8</v>
      </c>
      <c r="G940" t="s">
        <v>2114</v>
      </c>
      <c r="H940">
        <v>276</v>
      </c>
      <c r="I940">
        <v>1</v>
      </c>
      <c r="J940" t="s">
        <v>3022</v>
      </c>
      <c r="CY940" t="s">
        <v>1924</v>
      </c>
      <c r="CZ940" t="s">
        <v>2021</v>
      </c>
      <c r="DB940" t="str">
        <f t="shared" si="37"/>
        <v>cvm!$DF$940#</v>
      </c>
      <c r="DC940" t="str" cm="1">
        <f t="array" ref="DC940">_xlfn.LET(_xlpm.x, DF940,
         _xlpm.cellAddress, "【 cvm!" &amp; ADDRESS(ROW(cvmCpu选项表[[#This Row],[自检]]),COLUMN(cvmCpu选项表[[#This Row],[自检]])) &amp; "】",
         _xlfn.IFS(ISBLANK(_xlpm.x),   "error:右侧选项不足" &amp;  _xlpm.cellAddress,
               ISERROR(_xlpm.x),   "error:右侧选项执行失败: cvm!" &amp; _xlpm.cellAddress,
               TRUE,             "ok")
)</f>
        <v>ok</v>
      </c>
      <c r="DF940" cm="1">
        <f t="array" ref="DF940:DI940">TRANSPOSE(
_xlfn.UNIQUE(
_xlfn._xlws.FILTER(cvm表[CPU],(cvm表[地域]=cvmCpu选项表[[#This Row],[地域]])
*IF(cvmCpu选项表[[#This Row],[机型]]="",TRUE,(cvm表[机型]=cvmCpu选项表[[#This Row],[机型]]))
*IF(cvmCpu选项表[[#This Row],[内存]]="",TRUE,(cvm表[内存]=cvmCpu选项表[[#This Row],[内存]]))))
)</f>
        <v>6</v>
      </c>
      <c r="DG940">
        <v>14</v>
      </c>
      <c r="DH940">
        <v>28</v>
      </c>
      <c r="DI940">
        <v>56</v>
      </c>
      <c r="FK940" t="s">
        <v>17</v>
      </c>
      <c r="FL940" t="s">
        <v>2011</v>
      </c>
      <c r="FM940">
        <v>2</v>
      </c>
      <c r="FN940" t="str">
        <f t="shared" si="38"/>
        <v>cvm!$FR$940#</v>
      </c>
      <c r="FO940" t="str" cm="1">
        <f t="array" ref="FO940">_xlfn.LET(_xlpm.x, FR940,
         _xlpm.cellAddress, "【 cvm!" &amp; ADDRESS(ROW(cvm内存选项表[[#This Row],[自检]]),COLUMN(cvm内存选项表[[#This Row],[自检]])) &amp; "】",
         _xlfn.IFS(ISBLANK(_xlpm.x),   "error:右侧选项不足" &amp;  _xlpm.cellAddress,
               ISERROR(_xlpm.x),   "error:右侧选项执行失败: cvm!" &amp; _xlpm.cellAddress,
               TRUE,             "ok")
)</f>
        <v>ok</v>
      </c>
      <c r="FR940" cm="1">
        <f t="array" ref="FR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75">
      <c r="B941" t="e" vm="1292">
        <v>#VALUE!</v>
      </c>
      <c r="C941" t="s">
        <v>17</v>
      </c>
      <c r="D941" t="s">
        <v>1989</v>
      </c>
      <c r="E941">
        <v>2</v>
      </c>
      <c r="F941">
        <v>4</v>
      </c>
      <c r="G941" t="s">
        <v>2074</v>
      </c>
      <c r="H941">
        <v>184</v>
      </c>
      <c r="I941">
        <v>1</v>
      </c>
      <c r="J941" t="s">
        <v>3023</v>
      </c>
      <c r="CY941" t="s">
        <v>1924</v>
      </c>
      <c r="CZ941" t="s">
        <v>2023</v>
      </c>
      <c r="DB941" t="str">
        <f t="shared" si="37"/>
        <v>cvm!$DF$941#</v>
      </c>
      <c r="DC941" t="str" cm="1">
        <f t="array" ref="DC941">_xlfn.LET(_xlpm.x, DF941,
         _xlpm.cellAddress, "【 cvm!" &amp; ADDRESS(ROW(cvmCpu选项表[[#This Row],[自检]]),COLUMN(cvmCpu选项表[[#This Row],[自检]])) &amp; "】",
         _xlfn.IFS(ISBLANK(_xlpm.x),   "error:右侧选项不足" &amp;  _xlpm.cellAddress,
               ISERROR(_xlpm.x),   "error:右侧选项执行失败: cvm!" &amp; _xlpm.cellAddress,
               TRUE,             "ok")
)</f>
        <v>ok</v>
      </c>
      <c r="DF941" cm="1">
        <f t="array" ref="DF941:DL941">TRANSPOSE(
_xlfn.UNIQUE(
_xlfn._xlws.FILTER(cvm表[CPU],(cvm表[地域]=cvmCpu选项表[[#This Row],[地域]])
*IF(cvmCpu选项表[[#This Row],[机型]]="",TRUE,(cvm表[机型]=cvmCpu选项表[[#This Row],[机型]]))
*IF(cvmCpu选项表[[#This Row],[内存]]="",TRUE,(cvm表[内存]=cvmCpu选项表[[#This Row],[内存]]))))
)</f>
        <v>4</v>
      </c>
      <c r="DG941">
        <v>8</v>
      </c>
      <c r="DH941">
        <v>10</v>
      </c>
      <c r="DI941">
        <v>20</v>
      </c>
      <c r="DJ941">
        <v>32</v>
      </c>
      <c r="DK941">
        <v>40</v>
      </c>
      <c r="DL941">
        <v>80</v>
      </c>
      <c r="FK941" t="s">
        <v>17</v>
      </c>
      <c r="FL941" t="s">
        <v>2011</v>
      </c>
      <c r="FM941">
        <v>4</v>
      </c>
      <c r="FN941" t="str">
        <f t="shared" si="38"/>
        <v>cvm!$FR$941#</v>
      </c>
      <c r="FO941" t="str" cm="1">
        <f t="array" ref="FO941">_xlfn.LET(_xlpm.x, FR941,
         _xlpm.cellAddress, "【 cvm!" &amp; ADDRESS(ROW(cvm内存选项表[[#This Row],[自检]]),COLUMN(cvm内存选项表[[#This Row],[自检]])) &amp; "】",
         _xlfn.IFS(ISBLANK(_xlpm.x),   "error:右侧选项不足" &amp;  _xlpm.cellAddress,
               ISERROR(_xlpm.x),   "error:右侧选项执行失败: cvm!" &amp; _xlpm.cellAddress,
               TRUE,             "ok")
)</f>
        <v>ok</v>
      </c>
      <c r="FR941" cm="1">
        <f t="array" ref="FR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75">
      <c r="B942" t="e" vm="1293">
        <v>#VALUE!</v>
      </c>
      <c r="C942" t="s">
        <v>17</v>
      </c>
      <c r="D942" t="s">
        <v>1989</v>
      </c>
      <c r="E942">
        <v>4</v>
      </c>
      <c r="F942">
        <v>16</v>
      </c>
      <c r="G942" t="s">
        <v>1967</v>
      </c>
      <c r="H942">
        <v>552</v>
      </c>
      <c r="I942">
        <v>1</v>
      </c>
      <c r="J942" t="s">
        <v>3024</v>
      </c>
      <c r="CY942" t="s">
        <v>1924</v>
      </c>
      <c r="CZ942" t="s">
        <v>2025</v>
      </c>
      <c r="DB942" t="str">
        <f t="shared" si="37"/>
        <v>cvm!$DF$942#</v>
      </c>
      <c r="DC942" t="str" cm="1">
        <f t="array" ref="DC942">_xlfn.LET(_xlpm.x, DF942,
         _xlpm.cellAddress, "【 cvm!" &amp; ADDRESS(ROW(cvmCpu选项表[[#This Row],[自检]]),COLUMN(cvmCpu选项表[[#This Row],[自检]])) &amp; "】",
         _xlfn.IFS(ISBLANK(_xlpm.x),   "error:右侧选项不足" &amp;  _xlpm.cellAddress,
               ISERROR(_xlpm.x),   "error:右侧选项执行失败: cvm!" &amp; _xlpm.cellAddress,
               TRUE,             "ok")
)</f>
        <v>ok</v>
      </c>
      <c r="DF942" cm="1">
        <f t="array" ref="DF942:DG942">TRANSPOSE(
_xlfn.UNIQUE(
_xlfn._xlws.FILTER(cvm表[CPU],(cvm表[地域]=cvmCpu选项表[[#This Row],[地域]])
*IF(cvmCpu选项表[[#This Row],[机型]]="",TRUE,(cvm表[机型]=cvmCpu选项表[[#This Row],[机型]]))
*IF(cvmCpu选项表[[#This Row],[内存]]="",TRUE,(cvm表[内存]=cvmCpu选项表[[#This Row],[内存]]))))
)</f>
        <v>4</v>
      </c>
      <c r="DG942">
        <v>8</v>
      </c>
      <c r="FK942" t="s">
        <v>17</v>
      </c>
      <c r="FL942" t="s">
        <v>2011</v>
      </c>
      <c r="FM942">
        <v>8</v>
      </c>
      <c r="FN942" t="str">
        <f t="shared" si="38"/>
        <v>cvm!$FR$942#</v>
      </c>
      <c r="FO942" t="str" cm="1">
        <f t="array" ref="FO942">_xlfn.LET(_xlpm.x, FR942,
         _xlpm.cellAddress, "【 cvm!" &amp; ADDRESS(ROW(cvm内存选项表[[#This Row],[自检]]),COLUMN(cvm内存选项表[[#This Row],[自检]])) &amp; "】",
         _xlfn.IFS(ISBLANK(_xlpm.x),   "error:右侧选项不足" &amp;  _xlpm.cellAddress,
               ISERROR(_xlpm.x),   "error:右侧选项执行失败: cvm!" &amp; _xlpm.cellAddress,
               TRUE,             "ok")
)</f>
        <v>ok</v>
      </c>
      <c r="FR942" cm="1">
        <f t="array" ref="FR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75">
      <c r="B943" t="e" vm="1294">
        <v>#VALUE!</v>
      </c>
      <c r="C943" t="s">
        <v>17</v>
      </c>
      <c r="D943" t="s">
        <v>1989</v>
      </c>
      <c r="E943">
        <v>4</v>
      </c>
      <c r="F943">
        <v>8</v>
      </c>
      <c r="G943" t="s">
        <v>1970</v>
      </c>
      <c r="H943">
        <v>368</v>
      </c>
      <c r="I943">
        <v>1</v>
      </c>
      <c r="J943" t="s">
        <v>3025</v>
      </c>
      <c r="CY943" t="s">
        <v>1924</v>
      </c>
      <c r="CZ943" t="s">
        <v>2088</v>
      </c>
      <c r="DB943" t="str">
        <f t="shared" si="37"/>
        <v>cvm!$DF$943#</v>
      </c>
      <c r="DC943" t="str" cm="1">
        <f t="array" ref="DC943">_xlfn.LET(_xlpm.x, DF943,
         _xlpm.cellAddress, "【 cvm!" &amp; ADDRESS(ROW(cvmCpu选项表[[#This Row],[自检]]),COLUMN(cvmCpu选项表[[#This Row],[自检]])) &amp; "】",
         _xlfn.IFS(ISBLANK(_xlpm.x),   "error:右侧选项不足" &amp;  _xlpm.cellAddress,
               ISERROR(_xlpm.x),   "error:右侧选项执行失败: cvm!" &amp; _xlpm.cellAddress,
               TRUE,             "ok")
)</f>
        <v>ok</v>
      </c>
      <c r="DF943" cm="1">
        <f t="array" ref="DF943:DG943">TRANSPOSE(
_xlfn.UNIQUE(
_xlfn._xlws.FILTER(cvm表[CPU],(cvm表[地域]=cvmCpu选项表[[#This Row],[地域]])
*IF(cvmCpu选项表[[#This Row],[机型]]="",TRUE,(cvm表[机型]=cvmCpu选项表[[#This Row],[机型]]))
*IF(cvmCpu选项表[[#This Row],[内存]]="",TRUE,(cvm表[内存]=cvmCpu选项表[[#This Row],[内存]]))))
)</f>
        <v>28</v>
      </c>
      <c r="DG943">
        <v>56</v>
      </c>
      <c r="FK943" t="s">
        <v>17</v>
      </c>
      <c r="FL943" t="s">
        <v>2011</v>
      </c>
      <c r="FM943">
        <v>12</v>
      </c>
      <c r="FN943" t="str">
        <f t="shared" si="38"/>
        <v>cvm!$FR$943#</v>
      </c>
      <c r="FO943" t="str" cm="1">
        <f t="array" ref="FO943">_xlfn.LET(_xlpm.x, FR943,
         _xlpm.cellAddress, "【 cvm!" &amp; ADDRESS(ROW(cvm内存选项表[[#This Row],[自检]]),COLUMN(cvm内存选项表[[#This Row],[自检]])) &amp; "】",
         _xlfn.IFS(ISBLANK(_xlpm.x),   "error:右侧选项不足" &amp;  _xlpm.cellAddress,
               ISERROR(_xlpm.x),   "error:右侧选项执行失败: cvm!" &amp; _xlpm.cellAddress,
               TRUE,             "ok")
)</f>
        <v>ok</v>
      </c>
      <c r="FR943" cm="1">
        <f t="array" ref="FR943:FS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43">
        <v>144</v>
      </c>
    </row>
    <row r="944" spans="2:175">
      <c r="B944" t="e" vm="1295">
        <v>#VALUE!</v>
      </c>
      <c r="C944" t="s">
        <v>17</v>
      </c>
      <c r="D944" t="s">
        <v>1989</v>
      </c>
      <c r="E944">
        <v>8</v>
      </c>
      <c r="F944">
        <v>16</v>
      </c>
      <c r="G944" t="s">
        <v>1975</v>
      </c>
      <c r="H944">
        <v>736</v>
      </c>
      <c r="I944">
        <v>1</v>
      </c>
      <c r="J944" t="s">
        <v>3026</v>
      </c>
      <c r="CY944" t="s">
        <v>1924</v>
      </c>
      <c r="CZ944" t="s">
        <v>2027</v>
      </c>
      <c r="DB944" t="str">
        <f t="shared" si="37"/>
        <v>cvm!$DF$944#</v>
      </c>
      <c r="DC944" t="str" cm="1">
        <f t="array" ref="DC944">_xlfn.LET(_xlpm.x, DF944,
         _xlpm.cellAddress, "【 cvm!" &amp; ADDRESS(ROW(cvmCpu选项表[[#This Row],[自检]]),COLUMN(cvmCpu选项表[[#This Row],[自检]])) &amp; "】",
         _xlfn.IFS(ISBLANK(_xlpm.x),   "error:右侧选项不足" &amp;  _xlpm.cellAddress,
               ISERROR(_xlpm.x),   "error:右侧选项执行失败: cvm!" &amp; _xlpm.cellAddress,
               TRUE,             "ok")
)</f>
        <v>ok</v>
      </c>
      <c r="DF944" cm="1">
        <f t="array" ref="DF944:DI944">TRANSPOSE(
_xlfn.UNIQUE(
_xlfn._xlws.FILTER(cvm表[CPU],(cvm表[地域]=cvmCpu选项表[[#This Row],[地域]])
*IF(cvmCpu选项表[[#This Row],[机型]]="",TRUE,(cvm表[机型]=cvmCpu选项表[[#This Row],[机型]]))
*IF(cvmCpu选项表[[#This Row],[内存]]="",TRUE,(cvm表[内存]=cvmCpu选项表[[#This Row],[内存]]))))
)</f>
        <v>10</v>
      </c>
      <c r="DG944">
        <v>20</v>
      </c>
      <c r="DH944">
        <v>40</v>
      </c>
      <c r="DI944">
        <v>80</v>
      </c>
      <c r="FK944" t="s">
        <v>17</v>
      </c>
      <c r="FL944" t="s">
        <v>2011</v>
      </c>
      <c r="FM944">
        <v>16</v>
      </c>
      <c r="FN944" t="str">
        <f t="shared" si="38"/>
        <v>cvm!$FR$944#</v>
      </c>
      <c r="FO944" t="str" cm="1">
        <f t="array" ref="FO944">_xlfn.LET(_xlpm.x, FR944,
         _xlpm.cellAddress, "【 cvm!" &amp; ADDRESS(ROW(cvm内存选项表[[#This Row],[自检]]),COLUMN(cvm内存选项表[[#This Row],[自检]])) &amp; "】",
         _xlfn.IFS(ISBLANK(_xlpm.x),   "error:右侧选项不足" &amp;  _xlpm.cellAddress,
               ISERROR(_xlpm.x),   "error:右侧选项执行失败: cvm!" &amp; _xlpm.cellAddress,
               TRUE,             "ok")
)</f>
        <v>ok</v>
      </c>
      <c r="FR944" cm="1">
        <f t="array" ref="FR944:FS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44">
        <v>192</v>
      </c>
    </row>
    <row r="945" spans="2:175">
      <c r="B945" t="e" vm="1296">
        <v>#VALUE!</v>
      </c>
      <c r="C945" t="s">
        <v>17</v>
      </c>
      <c r="D945" t="s">
        <v>1989</v>
      </c>
      <c r="E945">
        <v>8</v>
      </c>
      <c r="F945">
        <v>32</v>
      </c>
      <c r="G945" t="s">
        <v>1956</v>
      </c>
      <c r="H945">
        <v>1104</v>
      </c>
      <c r="I945">
        <v>1</v>
      </c>
      <c r="J945" t="s">
        <v>3027</v>
      </c>
      <c r="CY945" t="s">
        <v>1924</v>
      </c>
      <c r="CZ945" t="s">
        <v>2030</v>
      </c>
      <c r="DB945" t="str">
        <f t="shared" si="37"/>
        <v>cvm!$DF$945#</v>
      </c>
      <c r="DC945" t="str" cm="1">
        <f t="array" ref="DC945">_xlfn.LET(_xlpm.x, DF945,
         _xlpm.cellAddress, "【 cvm!" &amp; ADDRESS(ROW(cvmCpu选项表[[#This Row],[自检]]),COLUMN(cvmCpu选项表[[#This Row],[自检]])) &amp; "】",
         _xlfn.IFS(ISBLANK(_xlpm.x),   "error:右侧选项不足" &amp;  _xlpm.cellAddress,
               ISERROR(_xlpm.x),   "error:右侧选项执行失败: cvm!" &amp; _xlpm.cellAddress,
               TRUE,             "ok")
)</f>
        <v>ok</v>
      </c>
      <c r="DF945" cm="1">
        <f t="array" ref="DF945:DH945">TRANSPOSE(
_xlfn.UNIQUE(
_xlfn._xlws.FILTER(cvm表[CPU],(cvm表[地域]=cvmCpu选项表[[#This Row],[地域]])
*IF(cvmCpu选项表[[#This Row],[机型]]="",TRUE,(cvm表[机型]=cvmCpu选项表[[#This Row],[机型]]))
*IF(cvmCpu选项表[[#This Row],[内存]]="",TRUE,(cvm表[内存]=cvmCpu选项表[[#This Row],[内存]]))))
)</f>
        <v>8</v>
      </c>
      <c r="DG945">
        <v>36</v>
      </c>
      <c r="DH945">
        <v>72</v>
      </c>
      <c r="FK945" t="s">
        <v>17</v>
      </c>
      <c r="FL945" t="s">
        <v>2011</v>
      </c>
      <c r="FM945">
        <v>24</v>
      </c>
      <c r="FN945" t="str">
        <f t="shared" si="38"/>
        <v>cvm!$FR$945#</v>
      </c>
      <c r="FO945" t="str" cm="1">
        <f t="array" ref="FO945">_xlfn.LET(_xlpm.x, FR945,
         _xlpm.cellAddress, "【 cvm!" &amp; ADDRESS(ROW(cvm内存选项表[[#This Row],[自检]]),COLUMN(cvm内存选项表[[#This Row],[自检]])) &amp; "】",
         _xlfn.IFS(ISBLANK(_xlpm.x),   "error:右侧选项不足" &amp;  _xlpm.cellAddress,
               ISERROR(_xlpm.x),   "error:右侧选项执行失败: cvm!" &amp; _xlpm.cellAddress,
               TRUE,             "ok")
)</f>
        <v>ok</v>
      </c>
      <c r="FR945" cm="1">
        <f t="array" ref="FR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75">
      <c r="B946" t="e" vm="1297">
        <v>#VALUE!</v>
      </c>
      <c r="C946" t="s">
        <v>17</v>
      </c>
      <c r="D946" t="s">
        <v>1989</v>
      </c>
      <c r="E946">
        <v>16</v>
      </c>
      <c r="F946">
        <v>32</v>
      </c>
      <c r="G946" t="s">
        <v>1980</v>
      </c>
      <c r="H946">
        <v>1472</v>
      </c>
      <c r="I946">
        <v>1</v>
      </c>
      <c r="J946" t="s">
        <v>3028</v>
      </c>
      <c r="CY946" t="s">
        <v>1924</v>
      </c>
      <c r="CZ946" t="s">
        <v>2033</v>
      </c>
      <c r="DB946" t="str">
        <f t="shared" si="37"/>
        <v>cvm!$DF$946#</v>
      </c>
      <c r="DC946" t="str" cm="1">
        <f t="array" ref="DC946">_xlfn.LET(_xlpm.x, DF946,
         _xlpm.cellAddress, "【 cvm!" &amp; ADDRESS(ROW(cvmCpu选项表[[#This Row],[自检]]),COLUMN(cvmCpu选项表[[#This Row],[自检]])) &amp; "】",
         _xlfn.IFS(ISBLANK(_xlpm.x),   "error:右侧选项不足" &amp;  _xlpm.cellAddress,
               ISERROR(_xlpm.x),   "error:右侧选项执行失败: cvm!" &amp; _xlpm.cellAddress,
               TRUE,             "ok")
)</f>
        <v>ok</v>
      </c>
      <c r="DF946" cm="1">
        <f t="array" ref="DF946:DH946">TRANSPOSE(
_xlfn.UNIQUE(
_xlfn._xlws.FILTER(cvm表[CPU],(cvm表[地域]=cvmCpu选项表[[#This Row],[地域]])
*IF(cvmCpu选项表[[#This Row],[机型]]="",TRUE,(cvm表[机型]=cvmCpu选项表[[#This Row],[机型]]))
*IF(cvmCpu选项表[[#This Row],[内存]]="",TRUE,(cvm表[内存]=cvmCpu选项表[[#This Row],[内存]]))))
)</f>
        <v>32</v>
      </c>
      <c r="DG946">
        <v>90</v>
      </c>
      <c r="DH946">
        <v>180</v>
      </c>
      <c r="FK946" t="s">
        <v>17</v>
      </c>
      <c r="FL946" t="s">
        <v>2011</v>
      </c>
      <c r="FM946">
        <v>32</v>
      </c>
      <c r="FN946" t="str">
        <f t="shared" si="38"/>
        <v>cvm!$FR$946#</v>
      </c>
      <c r="FO946" t="str" cm="1">
        <f t="array" ref="FO946">_xlfn.LET(_xlpm.x, FR946,
         _xlpm.cellAddress, "【 cvm!" &amp; ADDRESS(ROW(cvm内存选项表[[#This Row],[自检]]),COLUMN(cvm内存选项表[[#This Row],[自检]])) &amp; "】",
         _xlfn.IFS(ISBLANK(_xlpm.x),   "error:右侧选项不足" &amp;  _xlpm.cellAddress,
               ISERROR(_xlpm.x),   "error:右侧选项执行失败: cvm!" &amp; _xlpm.cellAddress,
               TRUE,             "ok")
)</f>
        <v>ok</v>
      </c>
      <c r="FR946" cm="1">
        <f t="array" ref="FR946:FS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46">
        <v>384</v>
      </c>
    </row>
    <row r="947" spans="2:175">
      <c r="B947" t="e" vm="1298">
        <v>#VALUE!</v>
      </c>
      <c r="C947" t="s">
        <v>17</v>
      </c>
      <c r="D947" t="s">
        <v>1989</v>
      </c>
      <c r="E947">
        <v>16</v>
      </c>
      <c r="F947">
        <v>64</v>
      </c>
      <c r="G947" t="s">
        <v>1942</v>
      </c>
      <c r="H947">
        <v>2208</v>
      </c>
      <c r="I947">
        <v>1</v>
      </c>
      <c r="J947" t="s">
        <v>3029</v>
      </c>
      <c r="CY947" t="s">
        <v>1924</v>
      </c>
      <c r="CZ947" t="s">
        <v>2093</v>
      </c>
      <c r="DB947" t="str">
        <f t="shared" si="37"/>
        <v>cvm!$DF$947#</v>
      </c>
      <c r="DC947" t="str" cm="1">
        <f t="array" ref="DC947">_xlfn.LET(_xlpm.x, DF947,
         _xlpm.cellAddress, "【 cvm!" &amp; ADDRESS(ROW(cvmCpu选项表[[#This Row],[自检]]),COLUMN(cvmCpu选项表[[#This Row],[自检]])) &amp; "】",
         _xlfn.IFS(ISBLANK(_xlpm.x),   "error:右侧选项不足" &amp;  _xlpm.cellAddress,
               ISERROR(_xlpm.x),   "error:右侧选项执行失败: cvm!" &amp; _xlpm.cellAddress,
               TRUE,             "ok")
)</f>
        <v>ok</v>
      </c>
      <c r="DF947" cm="1">
        <f t="array" ref="DF947">TRANSPOSE(
_xlfn.UNIQUE(
_xlfn._xlws.FILTER(cvm表[CPU],(cvm表[地域]=cvmCpu选项表[[#This Row],[地域]])
*IF(cvmCpu选项表[[#This Row],[机型]]="",TRUE,(cvm表[机型]=cvmCpu选项表[[#This Row],[机型]]))
*IF(cvmCpu选项表[[#This Row],[内存]]="",TRUE,(cvm表[内存]=cvmCpu选项表[[#This Row],[内存]]))))
)</f>
        <v>96</v>
      </c>
      <c r="FK947" t="s">
        <v>17</v>
      </c>
      <c r="FL947" t="s">
        <v>2011</v>
      </c>
      <c r="FM947">
        <v>64</v>
      </c>
      <c r="FN947" t="str">
        <f t="shared" si="38"/>
        <v>cvm!$FR$947#</v>
      </c>
      <c r="FO947" t="str" cm="1">
        <f t="array" ref="FO947">_xlfn.LET(_xlpm.x, FR947,
         _xlpm.cellAddress, "【 cvm!" &amp; ADDRESS(ROW(cvm内存选项表[[#This Row],[自检]]),COLUMN(cvm内存选项表[[#This Row],[自检]])) &amp; "】",
         _xlfn.IFS(ISBLANK(_xlpm.x),   "error:右侧选项不足" &amp;  _xlpm.cellAddress,
               ISERROR(_xlpm.x),   "error:右侧选项执行失败: cvm!" &amp; _xlpm.cellAddress,
               TRUE,             "ok")
)</f>
        <v>ok</v>
      </c>
      <c r="FR947" cm="1">
        <f t="array" ref="FR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75">
      <c r="B948" t="e" vm="1299">
        <v>#VALUE!</v>
      </c>
      <c r="C948" t="s">
        <v>17</v>
      </c>
      <c r="D948" t="s">
        <v>1989</v>
      </c>
      <c r="E948">
        <v>24</v>
      </c>
      <c r="F948">
        <v>128</v>
      </c>
      <c r="G948" t="s">
        <v>3030</v>
      </c>
      <c r="H948">
        <v>4048</v>
      </c>
      <c r="I948">
        <v>1</v>
      </c>
      <c r="J948" t="s">
        <v>3031</v>
      </c>
      <c r="CY948" t="s">
        <v>1924</v>
      </c>
      <c r="CZ948" t="s">
        <v>2036</v>
      </c>
      <c r="DB948" t="str">
        <f t="shared" si="37"/>
        <v>cvm!$DF$948#</v>
      </c>
      <c r="DC948" t="str" cm="1">
        <f t="array" ref="DC948">_xlfn.LET(_xlpm.x, DF948,
         _xlpm.cellAddress, "【 cvm!" &amp; ADDRESS(ROW(cvmCpu选项表[[#This Row],[自检]]),COLUMN(cvmCpu选项表[[#This Row],[自检]])) &amp; "】",
         _xlfn.IFS(ISBLANK(_xlpm.x),   "error:右侧选项不足" &amp;  _xlpm.cellAddress,
               ISERROR(_xlpm.x),   "error:右侧选项执行失败: cvm!" &amp; _xlpm.cellAddress,
               TRUE,             "ok")
)</f>
        <v>ok</v>
      </c>
      <c r="DF948" cm="1">
        <f t="array" ref="DF948">TRANSPOSE(
_xlfn.UNIQUE(
_xlfn._xlws.FILTER(cvm表[CPU],(cvm表[地域]=cvmCpu选项表[[#This Row],[地域]])
*IF(cvmCpu选项表[[#This Row],[机型]]="",TRUE,(cvm表[机型]=cvmCpu选项表[[#This Row],[机型]]))
*IF(cvmCpu选项表[[#This Row],[内存]]="",TRUE,(cvm表[内存]=cvmCpu选项表[[#This Row],[内存]]))))
)</f>
        <v>96</v>
      </c>
      <c r="FK948" t="s">
        <v>17</v>
      </c>
      <c r="FL948" t="s">
        <v>2011</v>
      </c>
      <c r="FM948">
        <v>72</v>
      </c>
      <c r="FN948" t="str">
        <f t="shared" si="38"/>
        <v>cvm!$FR$948#</v>
      </c>
      <c r="FO948" t="str" cm="1">
        <f t="array" ref="FO948">_xlfn.LET(_xlpm.x, FR948,
         _xlpm.cellAddress, "【 cvm!" &amp; ADDRESS(ROW(cvm内存选项表[[#This Row],[自检]]),COLUMN(cvm内存选项表[[#This Row],[自检]])) &amp; "】",
         _xlfn.IFS(ISBLANK(_xlpm.x),   "error:右侧选项不足" &amp;  _xlpm.cellAddress,
               ISERROR(_xlpm.x),   "error:右侧选项执行失败: cvm!" &amp; _xlpm.cellAddress,
               TRUE,             "ok")
)</f>
        <v>ok</v>
      </c>
      <c r="FR948" cm="1">
        <f t="array" ref="FR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75">
      <c r="B949" t="e" vm="1300">
        <v>#VALUE!</v>
      </c>
      <c r="C949" t="s">
        <v>17</v>
      </c>
      <c r="D949" t="s">
        <v>1989</v>
      </c>
      <c r="E949">
        <v>24</v>
      </c>
      <c r="F949">
        <v>48</v>
      </c>
      <c r="G949" t="s">
        <v>2084</v>
      </c>
      <c r="H949">
        <v>2208</v>
      </c>
      <c r="I949">
        <v>1</v>
      </c>
      <c r="J949" t="s">
        <v>3032</v>
      </c>
      <c r="CY949" t="s">
        <v>1924</v>
      </c>
      <c r="CZ949" t="s">
        <v>2039</v>
      </c>
      <c r="DB949" t="str">
        <f t="shared" si="37"/>
        <v>cvm!$DF$949#</v>
      </c>
      <c r="DC949" t="str" cm="1">
        <f t="array" ref="DC949">_xlfn.LET(_xlpm.x, DF949,
         _xlpm.cellAddress, "【 cvm!" &amp; ADDRESS(ROW(cvmCpu选项表[[#This Row],[自检]]),COLUMN(cvmCpu选项表[[#This Row],[自检]])) &amp; "】",
         _xlfn.IFS(ISBLANK(_xlpm.x),   "error:右侧选项不足" &amp;  _xlpm.cellAddress,
               ISERROR(_xlpm.x),   "error:右侧选项执行失败: cvm!" &amp; _xlpm.cellAddress,
               TRUE,             "ok")
)</f>
        <v>ok</v>
      </c>
      <c r="DF949" cm="1">
        <f t="array" ref="DF949:DH949">TRANSPOSE(
_xlfn.UNIQUE(
_xlfn._xlws.FILTER(cvm表[CPU],(cvm表[地域]=cvmCpu选项表[[#This Row],[地域]])
*IF(cvmCpu选项表[[#This Row],[机型]]="",TRUE,(cvm表[机型]=cvmCpu选项表[[#This Row],[机型]]))
*IF(cvmCpu选项表[[#This Row],[内存]]="",TRUE,(cvm表[内存]=cvmCpu选项表[[#This Row],[内存]]))))
)</f>
        <v>10</v>
      </c>
      <c r="DG949">
        <v>22</v>
      </c>
      <c r="DH949">
        <v>44</v>
      </c>
      <c r="FK949" t="s">
        <v>17</v>
      </c>
      <c r="FL949" t="s">
        <v>2013</v>
      </c>
      <c r="FM949">
        <v>1</v>
      </c>
      <c r="FN949" t="str">
        <f t="shared" si="38"/>
        <v>cvm!$FR$949#</v>
      </c>
      <c r="FO949" t="str" cm="1">
        <f t="array" ref="FO949">_xlfn.LET(_xlpm.x, FR949,
         _xlpm.cellAddress, "【 cvm!" &amp; ADDRESS(ROW(cvm内存选项表[[#This Row],[自检]]),COLUMN(cvm内存选项表[[#This Row],[自检]])) &amp; "】",
         _xlfn.IFS(ISBLANK(_xlpm.x),   "error:右侧选项不足" &amp;  _xlpm.cellAddress,
               ISERROR(_xlpm.x),   "error:右侧选项执行失败: cvm!" &amp; _xlpm.cellAddress,
               TRUE,             "ok")
)</f>
        <v>ok</v>
      </c>
      <c r="FR949" cm="1">
        <f t="array" ref="FR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75">
      <c r="B950" t="e" vm="1301">
        <v>#VALUE!</v>
      </c>
      <c r="C950" t="s">
        <v>17</v>
      </c>
      <c r="D950" t="s">
        <v>1989</v>
      </c>
      <c r="E950">
        <v>24</v>
      </c>
      <c r="F950">
        <v>96</v>
      </c>
      <c r="G950" t="s">
        <v>1961</v>
      </c>
      <c r="H950">
        <v>3312</v>
      </c>
      <c r="I950">
        <v>1</v>
      </c>
      <c r="J950" t="s">
        <v>3033</v>
      </c>
      <c r="CY950" t="s">
        <v>17</v>
      </c>
      <c r="CZ950" t="s">
        <v>1938</v>
      </c>
      <c r="DB950" t="str">
        <f t="shared" si="37"/>
        <v>cvm!$DF$950#</v>
      </c>
      <c r="DC950" t="str" cm="1">
        <f t="array" ref="DC950">_xlfn.LET(_xlpm.x, DF950,
         _xlpm.cellAddress, "【 cvm!" &amp; ADDRESS(ROW(cvmCpu选项表[[#This Row],[自检]]),COLUMN(cvmCpu选项表[[#This Row],[自检]])) &amp; "】",
         _xlfn.IFS(ISBLANK(_xlpm.x),   "error:右侧选项不足" &amp;  _xlpm.cellAddress,
               ISERROR(_xlpm.x),   "error:右侧选项执行失败: cvm!" &amp; _xlpm.cellAddress,
               TRUE,             "ok")
)</f>
        <v>ok</v>
      </c>
      <c r="DF950" cm="1">
        <f t="array" ref="DF950">TRANSPOSE(
_xlfn.UNIQUE(
_xlfn._xlws.FILTER(cvm表[CPU],(cvm表[地域]=cvmCpu选项表[[#This Row],[地域]])
*IF(cvmCpu选项表[[#This Row],[机型]]="",TRUE,(cvm表[机型]=cvmCpu选项表[[#This Row],[机型]]))
*IF(cvmCpu选项表[[#This Row],[内存]]="",TRUE,(cvm表[内存]=cvmCpu选项表[[#This Row],[内存]]))))
)</f>
        <v>96</v>
      </c>
      <c r="FK950" t="s">
        <v>17</v>
      </c>
      <c r="FL950" t="s">
        <v>2013</v>
      </c>
      <c r="FM950">
        <v>2</v>
      </c>
      <c r="FN950" t="str">
        <f t="shared" si="38"/>
        <v>cvm!$FR$950#</v>
      </c>
      <c r="FO950" t="str" cm="1">
        <f t="array" ref="FO950">_xlfn.LET(_xlpm.x, FR950,
         _xlpm.cellAddress, "【 cvm!" &amp; ADDRESS(ROW(cvm内存选项表[[#This Row],[自检]]),COLUMN(cvm内存选项表[[#This Row],[自检]])) &amp; "】",
         _xlfn.IFS(ISBLANK(_xlpm.x),   "error:右侧选项不足" &amp;  _xlpm.cellAddress,
               ISERROR(_xlpm.x),   "error:右侧选项执行失败: cvm!" &amp; _xlpm.cellAddress,
               TRUE,             "ok")
)</f>
        <v>ok</v>
      </c>
      <c r="FR950" cm="1">
        <f t="array" ref="FR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75">
      <c r="B951" t="e" vm="1302">
        <v>#VALUE!</v>
      </c>
      <c r="C951" t="s">
        <v>17</v>
      </c>
      <c r="D951" t="s">
        <v>1989</v>
      </c>
      <c r="E951">
        <v>32</v>
      </c>
      <c r="F951">
        <v>64</v>
      </c>
      <c r="G951" t="s">
        <v>1985</v>
      </c>
      <c r="H951">
        <v>2944</v>
      </c>
      <c r="I951">
        <v>1</v>
      </c>
      <c r="J951" t="s">
        <v>3034</v>
      </c>
      <c r="CY951" t="s">
        <v>17</v>
      </c>
      <c r="CZ951" t="s">
        <v>1941</v>
      </c>
      <c r="DB951" t="str">
        <f t="shared" si="37"/>
        <v>cvm!$DF$951#</v>
      </c>
      <c r="DC951" t="str" cm="1">
        <f t="array" ref="DC951">_xlfn.LET(_xlpm.x, DF951,
         _xlpm.cellAddress, "【 cvm!" &amp; ADDRESS(ROW(cvmCpu选项表[[#This Row],[自检]]),COLUMN(cvmCpu选项表[[#This Row],[自检]])) &amp; "】",
         _xlfn.IFS(ISBLANK(_xlpm.x),   "error:右侧选项不足" &amp;  _xlpm.cellAddress,
               ISERROR(_xlpm.x),   "error:右侧选项执行失败: cvm!" &amp; _xlpm.cellAddress,
               TRUE,             "ok")
)</f>
        <v>ok</v>
      </c>
      <c r="DF951" cm="1">
        <f t="array" ref="DF951:DI951">TRANSPOSE(
_xlfn.UNIQUE(
_xlfn._xlws.FILTER(cvm表[CPU],(cvm表[地域]=cvmCpu选项表[[#This Row],[地域]])
*IF(cvmCpu选项表[[#This Row],[机型]]="",TRUE,(cvm表[机型]=cvmCpu选项表[[#This Row],[机型]]))
*IF(cvmCpu选项表[[#This Row],[内存]]="",TRUE,(cvm表[内存]=cvmCpu选项表[[#This Row],[内存]]))))
)</f>
        <v>16</v>
      </c>
      <c r="DG951">
        <v>32</v>
      </c>
      <c r="DH951">
        <v>64</v>
      </c>
      <c r="DI951">
        <v>84</v>
      </c>
      <c r="FK951" t="s">
        <v>17</v>
      </c>
      <c r="FL951" t="s">
        <v>2013</v>
      </c>
      <c r="FM951">
        <v>4</v>
      </c>
      <c r="FN951" t="str">
        <f t="shared" si="38"/>
        <v>cvm!$FR$951#</v>
      </c>
      <c r="FO951" t="str" cm="1">
        <f t="array" ref="FO951">_xlfn.LET(_xlpm.x, FR951,
         _xlpm.cellAddress, "【 cvm!" &amp; ADDRESS(ROW(cvm内存选项表[[#This Row],[自检]]),COLUMN(cvm内存选项表[[#This Row],[自检]])) &amp; "】",
         _xlfn.IFS(ISBLANK(_xlpm.x),   "error:右侧选项不足" &amp;  _xlpm.cellAddress,
               ISERROR(_xlpm.x),   "error:右侧选项执行失败: cvm!" &amp; _xlpm.cellAddress,
               TRUE,             "ok")
)</f>
        <v>ok</v>
      </c>
      <c r="FR951" cm="1">
        <f t="array" ref="FR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75">
      <c r="B952" t="e" vm="1303">
        <v>#VALUE!</v>
      </c>
      <c r="C952" t="s">
        <v>17</v>
      </c>
      <c r="D952" t="s">
        <v>1989</v>
      </c>
      <c r="E952">
        <v>32</v>
      </c>
      <c r="F952">
        <v>128</v>
      </c>
      <c r="G952" t="s">
        <v>1944</v>
      </c>
      <c r="H952">
        <v>4416</v>
      </c>
      <c r="I952">
        <v>1</v>
      </c>
      <c r="J952" t="s">
        <v>3035</v>
      </c>
      <c r="CY952" t="s">
        <v>17</v>
      </c>
      <c r="CZ952" t="s">
        <v>1950</v>
      </c>
      <c r="DB952" t="str">
        <f t="shared" si="37"/>
        <v>cvm!$DF$952#</v>
      </c>
      <c r="DC952" t="str" cm="1">
        <f t="array" ref="DC952">_xlfn.LET(_xlpm.x, DF952,
         _xlpm.cellAddress, "【 cvm!" &amp; ADDRESS(ROW(cvmCpu选项表[[#This Row],[自检]]),COLUMN(cvmCpu选项表[[#This Row],[自检]])) &amp; "】",
         _xlfn.IFS(ISBLANK(_xlpm.x),   "error:右侧选项不足" &amp;  _xlpm.cellAddress,
               ISERROR(_xlpm.x),   "error:右侧选项执行失败: cvm!" &amp; _xlpm.cellAddress,
               TRUE,             "ok")
)</f>
        <v>ok</v>
      </c>
      <c r="DF952" cm="1">
        <f t="array" ref="DF952:DH952">TRANSPOSE(
_xlfn.UNIQUE(
_xlfn._xlws.FILTER(cvm表[CPU],(cvm表[地域]=cvmCpu选项表[[#This Row],[地域]])
*IF(cvmCpu选项表[[#This Row],[机型]]="",TRUE,(cvm表[机型]=cvmCpu选项表[[#This Row],[机型]]))
*IF(cvmCpu选项表[[#This Row],[内存]]="",TRUE,(cvm表[内存]=cvmCpu选项表[[#This Row],[内存]]))))
)</f>
        <v>16</v>
      </c>
      <c r="DG952">
        <v>32</v>
      </c>
      <c r="DH952">
        <v>64</v>
      </c>
      <c r="FK952" t="s">
        <v>17</v>
      </c>
      <c r="FL952" t="s">
        <v>2013</v>
      </c>
      <c r="FM952">
        <v>8</v>
      </c>
      <c r="FN952" t="str">
        <f t="shared" si="38"/>
        <v>cvm!$FR$952#</v>
      </c>
      <c r="FO952" t="str" cm="1">
        <f t="array" ref="FO952">_xlfn.LET(_xlpm.x, FR952,
         _xlpm.cellAddress, "【 cvm!" &amp; ADDRESS(ROW(cvm内存选项表[[#This Row],[自检]]),COLUMN(cvm内存选项表[[#This Row],[自检]])) &amp; "】",
         _xlfn.IFS(ISBLANK(_xlpm.x),   "error:右侧选项不足" &amp;  _xlpm.cellAddress,
               ISERROR(_xlpm.x),   "error:右侧选项执行失败: cvm!" &amp; _xlpm.cellAddress,
               TRUE,             "ok")
)</f>
        <v>ok</v>
      </c>
      <c r="FR952" cm="1">
        <f t="array" ref="FR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75">
      <c r="B953" t="e" vm="1304">
        <v>#VALUE!</v>
      </c>
      <c r="C953" t="s">
        <v>17</v>
      </c>
      <c r="D953" t="s">
        <v>1989</v>
      </c>
      <c r="E953">
        <v>48</v>
      </c>
      <c r="F953">
        <v>96</v>
      </c>
      <c r="G953" t="s">
        <v>2028</v>
      </c>
      <c r="H953">
        <v>4416</v>
      </c>
      <c r="I953">
        <v>1</v>
      </c>
      <c r="J953" t="s">
        <v>3036</v>
      </c>
      <c r="CY953" t="s">
        <v>17</v>
      </c>
      <c r="CZ953" t="s">
        <v>1953</v>
      </c>
      <c r="DB953" t="str">
        <f t="shared" si="37"/>
        <v>cvm!$DF$953#</v>
      </c>
      <c r="DC953" t="str" cm="1">
        <f t="array" ref="DC953">_xlfn.LET(_xlpm.x, DF953,
         _xlpm.cellAddress, "【 cvm!" &amp; ADDRESS(ROW(cvmCpu选项表[[#This Row],[自检]]),COLUMN(cvmCpu选项表[[#This Row],[自检]])) &amp; "】",
         _xlfn.IFS(ISBLANK(_xlpm.x),   "error:右侧选项不足" &amp;  _xlpm.cellAddress,
               ISERROR(_xlpm.x),   "error:右侧选项执行失败: cvm!" &amp; _xlpm.cellAddress,
               TRUE,             "ok")
)</f>
        <v>ok</v>
      </c>
      <c r="DF953" cm="1">
        <f t="array" ref="DF953:DK953">TRANSPOSE(
_xlfn.UNIQUE(
_xlfn._xlws.FILTER(cvm表[CPU],(cvm表[地域]=cvmCpu选项表[[#This Row],[地域]])
*IF(cvmCpu选项表[[#This Row],[机型]]="",TRUE,(cvm表[机型]=cvmCpu选项表[[#This Row],[机型]]))
*IF(cvmCpu选项表[[#This Row],[内存]]="",TRUE,(cvm表[内存]=cvmCpu选项表[[#This Row],[内存]]))))
)</f>
        <v>8</v>
      </c>
      <c r="DG953">
        <v>16</v>
      </c>
      <c r="DH953">
        <v>24</v>
      </c>
      <c r="DI953">
        <v>32</v>
      </c>
      <c r="DJ953">
        <v>64</v>
      </c>
      <c r="DK953">
        <v>76</v>
      </c>
      <c r="FK953" t="s">
        <v>17</v>
      </c>
      <c r="FL953" t="s">
        <v>2013</v>
      </c>
      <c r="FM953">
        <v>12</v>
      </c>
      <c r="FN953" t="str">
        <f t="shared" si="38"/>
        <v>cvm!$FR$953#</v>
      </c>
      <c r="FO953" t="str" cm="1">
        <f t="array" ref="FO953">_xlfn.LET(_xlpm.x, FR953,
         _xlpm.cellAddress, "【 cvm!" &amp; ADDRESS(ROW(cvm内存选项表[[#This Row],[自检]]),COLUMN(cvm内存选项表[[#This Row],[自检]])) &amp; "】",
         _xlfn.IFS(ISBLANK(_xlpm.x),   "error:右侧选项不足" &amp;  _xlpm.cellAddress,
               ISERROR(_xlpm.x),   "error:右侧选项执行失败: cvm!" &amp; _xlpm.cellAddress,
               TRUE,             "ok")
)</f>
        <v>ok</v>
      </c>
      <c r="FR953" cm="1">
        <f t="array" ref="FR953:FS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53">
        <v>144</v>
      </c>
    </row>
    <row r="954" spans="2:175">
      <c r="B954" t="e" vm="1305">
        <v>#VALUE!</v>
      </c>
      <c r="C954" t="s">
        <v>17</v>
      </c>
      <c r="D954" t="s">
        <v>1989</v>
      </c>
      <c r="E954">
        <v>48</v>
      </c>
      <c r="F954">
        <v>192</v>
      </c>
      <c r="G954" t="s">
        <v>2031</v>
      </c>
      <c r="H954">
        <v>6624</v>
      </c>
      <c r="I954">
        <v>1</v>
      </c>
      <c r="J954" t="s">
        <v>3037</v>
      </c>
      <c r="CY954" t="s">
        <v>17</v>
      </c>
      <c r="CZ954" t="s">
        <v>1955</v>
      </c>
      <c r="DB954" t="str">
        <f t="shared" si="37"/>
        <v>cvm!$DF$954#</v>
      </c>
      <c r="DC954" t="str" cm="1">
        <f t="array" ref="DC954">_xlfn.LET(_xlpm.x, DF954,
         _xlpm.cellAddress, "【 cvm!" &amp; ADDRESS(ROW(cvmCpu选项表[[#This Row],[自检]]),COLUMN(cvmCpu选项表[[#This Row],[自检]])) &amp; "】",
         _xlfn.IFS(ISBLANK(_xlpm.x),   "error:右侧选项不足" &amp;  _xlpm.cellAddress,
               ISERROR(_xlpm.x),   "error:右侧选项执行失败: cvm!" &amp; _xlpm.cellAddress,
               TRUE,             "ok")
)</f>
        <v>ok</v>
      </c>
      <c r="DF954" cm="1">
        <f t="array" ref="DF954:DI954">TRANSPOSE(
_xlfn.UNIQUE(
_xlfn._xlws.FILTER(cvm表[CPU],(cvm表[地域]=cvmCpu选项表[[#This Row],[地域]])
*IF(cvmCpu选项表[[#This Row],[机型]]="",TRUE,(cvm表[机型]=cvmCpu选项表[[#This Row],[机型]]))
*IF(cvmCpu选项表[[#This Row],[内存]]="",TRUE,(cvm表[内存]=cvmCpu选项表[[#This Row],[内存]]))))
)</f>
        <v>4</v>
      </c>
      <c r="DG954">
        <v>8</v>
      </c>
      <c r="DH954">
        <v>16</v>
      </c>
      <c r="DI954">
        <v>32</v>
      </c>
      <c r="FK954" t="s">
        <v>17</v>
      </c>
      <c r="FL954" t="s">
        <v>2013</v>
      </c>
      <c r="FM954">
        <v>16</v>
      </c>
      <c r="FN954" t="str">
        <f t="shared" si="38"/>
        <v>cvm!$FR$954#</v>
      </c>
      <c r="FO954" t="str" cm="1">
        <f t="array" ref="FO954">_xlfn.LET(_xlpm.x, FR954,
         _xlpm.cellAddress, "【 cvm!" &amp; ADDRESS(ROW(cvm内存选项表[[#This Row],[自检]]),COLUMN(cvm内存选项表[[#This Row],[自检]])) &amp; "】",
         _xlfn.IFS(ISBLANK(_xlpm.x),   "error:右侧选项不足" &amp;  _xlpm.cellAddress,
               ISERROR(_xlpm.x),   "error:右侧选项执行失败: cvm!" &amp; _xlpm.cellAddress,
               TRUE,             "ok")
)</f>
        <v>ok</v>
      </c>
      <c r="FR954" cm="1">
        <f t="array" ref="FR954:FS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54">
        <v>192</v>
      </c>
    </row>
    <row r="955" spans="2:175">
      <c r="B955" t="e" vm="1306">
        <v>#VALUE!</v>
      </c>
      <c r="C955" t="s">
        <v>17</v>
      </c>
      <c r="D955" t="s">
        <v>1989</v>
      </c>
      <c r="E955">
        <v>64</v>
      </c>
      <c r="F955">
        <v>256</v>
      </c>
      <c r="G955" t="s">
        <v>1946</v>
      </c>
      <c r="H955">
        <v>8832</v>
      </c>
      <c r="I955">
        <v>1</v>
      </c>
      <c r="J955" t="s">
        <v>3038</v>
      </c>
      <c r="CY955" t="s">
        <v>17</v>
      </c>
      <c r="CZ955" t="s">
        <v>1960</v>
      </c>
      <c r="DB955" t="str">
        <f t="shared" si="37"/>
        <v>cvm!$DF$955#</v>
      </c>
      <c r="DC955" t="str" cm="1">
        <f t="array" ref="DC955">_xlfn.LET(_xlpm.x, DF955,
         _xlpm.cellAddress, "【 cvm!" &amp; ADDRESS(ROW(cvmCpu选项表[[#This Row],[自检]]),COLUMN(cvmCpu选项表[[#This Row],[自检]])) &amp; "】",
         _xlfn.IFS(ISBLANK(_xlpm.x),   "error:右侧选项不足" &amp;  _xlpm.cellAddress,
               ISERROR(_xlpm.x),   "error:右侧选项执行失败: cvm!" &amp; _xlpm.cellAddress,
               TRUE,             "ok")
)</f>
        <v>ok</v>
      </c>
      <c r="DF955" cm="1">
        <f t="array" ref="DF955:DN955">TRANSPOSE(
_xlfn.UNIQUE(
_xlfn._xlws.FILTER(cvm表[CPU],(cvm表[地域]=cvmCpu选项表[[#This Row],[地域]])
*IF(cvmCpu选项表[[#This Row],[机型]]="",TRUE,(cvm表[机型]=cvmCpu选项表[[#This Row],[机型]]))
*IF(cvmCpu选项表[[#This Row],[内存]]="",TRUE,(cvm表[内存]=cvmCpu选项表[[#This Row],[内存]]))))
)</f>
        <v>2</v>
      </c>
      <c r="DG955">
        <v>4</v>
      </c>
      <c r="DH955">
        <v>8</v>
      </c>
      <c r="DI955">
        <v>16</v>
      </c>
      <c r="DJ955">
        <v>32</v>
      </c>
      <c r="DK955">
        <v>48</v>
      </c>
      <c r="DL955">
        <v>52</v>
      </c>
      <c r="DM955">
        <v>64</v>
      </c>
      <c r="DN955">
        <v>104</v>
      </c>
      <c r="FK955" t="s">
        <v>17</v>
      </c>
      <c r="FL955" t="s">
        <v>2013</v>
      </c>
      <c r="FM955">
        <v>32</v>
      </c>
      <c r="FN955" t="str">
        <f t="shared" si="38"/>
        <v>cvm!$FR$955#</v>
      </c>
      <c r="FO955" t="str" cm="1">
        <f t="array" ref="FO955">_xlfn.LET(_xlpm.x, FR955,
         _xlpm.cellAddress, "【 cvm!" &amp; ADDRESS(ROW(cvm内存选项表[[#This Row],[自检]]),COLUMN(cvm内存选项表[[#This Row],[自检]])) &amp; "】",
         _xlfn.IFS(ISBLANK(_xlpm.x),   "error:右侧选项不足" &amp;  _xlpm.cellAddress,
               ISERROR(_xlpm.x),   "error:右侧选项执行失败: cvm!" &amp; _xlpm.cellAddress,
               TRUE,             "ok")
)</f>
        <v>ok</v>
      </c>
      <c r="FR955" cm="1">
        <f t="array" ref="FR955:FS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55">
        <v>384</v>
      </c>
    </row>
    <row r="956" spans="2:175">
      <c r="B956" t="e" vm="1307">
        <v>#VALUE!</v>
      </c>
      <c r="C956" t="s">
        <v>17</v>
      </c>
      <c r="D956" t="s">
        <v>1989</v>
      </c>
      <c r="E956">
        <v>72</v>
      </c>
      <c r="F956">
        <v>288</v>
      </c>
      <c r="G956" t="s">
        <v>2095</v>
      </c>
      <c r="H956">
        <v>9936</v>
      </c>
      <c r="I956">
        <v>1</v>
      </c>
      <c r="J956" t="s">
        <v>3039</v>
      </c>
      <c r="CY956" t="s">
        <v>17</v>
      </c>
      <c r="CZ956" t="s">
        <v>1963</v>
      </c>
      <c r="DB956" t="str">
        <f t="shared" si="37"/>
        <v>cvm!$DF$956#</v>
      </c>
      <c r="DC956" t="str" cm="1">
        <f t="array" ref="DC956">_xlfn.LET(_xlpm.x, DF956,
         _xlpm.cellAddress, "【 cvm!" &amp; ADDRESS(ROW(cvmCpu选项表[[#This Row],[自检]]),COLUMN(cvmCpu选项表[[#This Row],[自检]])) &amp; "】",
         _xlfn.IFS(ISBLANK(_xlpm.x),   "error:右侧选项不足" &amp;  _xlpm.cellAddress,
               ISERROR(_xlpm.x),   "error:右侧选项执行失败: cvm!" &amp; _xlpm.cellAddress,
               TRUE,             "ok")
)</f>
        <v>ok</v>
      </c>
      <c r="DF956" cm="1">
        <f t="array" ref="DF956:DK956">TRANSPOSE(
_xlfn.UNIQUE(
_xlfn._xlws.FILTER(cvm表[CPU],(cvm表[地域]=cvmCpu选项表[[#This Row],[地域]])
*IF(cvmCpu选项表[[#This Row],[机型]]="",TRUE,(cvm表[机型]=cvmCpu选项表[[#This Row],[机型]]))
*IF(cvmCpu选项表[[#This Row],[内存]]="",TRUE,(cvm表[内存]=cvmCpu选项表[[#This Row],[内存]]))))
)</f>
        <v>2</v>
      </c>
      <c r="DG956">
        <v>4</v>
      </c>
      <c r="DH956">
        <v>8</v>
      </c>
      <c r="DI956">
        <v>16</v>
      </c>
      <c r="DJ956">
        <v>32</v>
      </c>
      <c r="DK956">
        <v>64</v>
      </c>
      <c r="FK956" t="s">
        <v>17</v>
      </c>
      <c r="FL956" t="s">
        <v>2013</v>
      </c>
      <c r="FM956">
        <v>64</v>
      </c>
      <c r="FN956" t="str">
        <f t="shared" si="38"/>
        <v>cvm!$FR$956#</v>
      </c>
      <c r="FO956" t="str" cm="1">
        <f t="array" ref="FO956">_xlfn.LET(_xlpm.x, FR956,
         _xlpm.cellAddress, "【 cvm!" &amp; ADDRESS(ROW(cvm内存选项表[[#This Row],[自检]]),COLUMN(cvm内存选项表[[#This Row],[自检]])) &amp; "】",
         _xlfn.IFS(ISBLANK(_xlpm.x),   "error:右侧选项不足" &amp;  _xlpm.cellAddress,
               ISERROR(_xlpm.x),   "error:右侧选项执行失败: cvm!" &amp; _xlpm.cellAddress,
               TRUE,             "ok")
)</f>
        <v>ok</v>
      </c>
      <c r="FR956" cm="1">
        <f t="array" ref="FR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75">
      <c r="B957" t="e" vm="1308">
        <v>#VALUE!</v>
      </c>
      <c r="C957" t="s">
        <v>17</v>
      </c>
      <c r="D957" t="s">
        <v>1989</v>
      </c>
      <c r="E957">
        <v>76</v>
      </c>
      <c r="F957">
        <v>320</v>
      </c>
      <c r="G957" t="s">
        <v>2322</v>
      </c>
      <c r="H957">
        <v>10856</v>
      </c>
      <c r="I957">
        <v>1</v>
      </c>
      <c r="J957" t="s">
        <v>3040</v>
      </c>
      <c r="CY957" t="s">
        <v>17</v>
      </c>
      <c r="CZ957" t="s">
        <v>1964</v>
      </c>
      <c r="DB957" t="str">
        <f t="shared" si="37"/>
        <v>cvm!$DF$957#</v>
      </c>
      <c r="DC957" t="str" cm="1">
        <f t="array" ref="DC957">_xlfn.LET(_xlpm.x, DF957,
         _xlpm.cellAddress, "【 cvm!" &amp; ADDRESS(ROW(cvmCpu选项表[[#This Row],[自检]]),COLUMN(cvmCpu选项表[[#This Row],[自检]])) &amp; "】",
         _xlfn.IFS(ISBLANK(_xlpm.x),   "error:右侧选项不足" &amp;  _xlpm.cellAddress,
               ISERROR(_xlpm.x),   "error:右侧选项执行失败: cvm!" &amp; _xlpm.cellAddress,
               TRUE,             "ok")
)</f>
        <v>ok</v>
      </c>
      <c r="DF957" cm="1">
        <f t="array" ref="DF957:DI957">TRANSPOSE(
_xlfn.UNIQUE(
_xlfn._xlws.FILTER(cvm表[CPU],(cvm表[地域]=cvmCpu选项表[[#This Row],[地域]])
*IF(cvmCpu选项表[[#This Row],[机型]]="",TRUE,(cvm表[机型]=cvmCpu选项表[[#This Row],[机型]]))
*IF(cvmCpu选项表[[#This Row],[内存]]="",TRUE,(cvm表[内存]=cvmCpu选项表[[#This Row],[内存]]))))
)</f>
        <v>4</v>
      </c>
      <c r="DG957">
        <v>8</v>
      </c>
      <c r="DH957">
        <v>16</v>
      </c>
      <c r="DI957">
        <v>32</v>
      </c>
      <c r="FK957" t="s">
        <v>17</v>
      </c>
      <c r="FL957" t="s">
        <v>2015</v>
      </c>
      <c r="FM957">
        <v>1</v>
      </c>
      <c r="FN957" t="str">
        <f t="shared" si="38"/>
        <v>cvm!$FR$957#</v>
      </c>
      <c r="FO957" t="str" cm="1">
        <f t="array" ref="FO957">_xlfn.LET(_xlpm.x, FR957,
         _xlpm.cellAddress, "【 cvm!" &amp; ADDRESS(ROW(cvm内存选项表[[#This Row],[自检]]),COLUMN(cvm内存选项表[[#This Row],[自检]])) &amp; "】",
         _xlfn.IFS(ISBLANK(_xlpm.x),   "error:右侧选项不足" &amp;  _xlpm.cellAddress,
               ISERROR(_xlpm.x),   "error:右侧选项执行失败: cvm!" &amp; _xlpm.cellAddress,
               TRUE,             "ok")
)</f>
        <v>ok</v>
      </c>
      <c r="FR957" cm="1">
        <f t="array" ref="FR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75">
      <c r="B958" t="e" vm="1309">
        <v>#VALUE!</v>
      </c>
      <c r="C958" t="s">
        <v>17</v>
      </c>
      <c r="D958" t="s">
        <v>1991</v>
      </c>
      <c r="E958">
        <v>1</v>
      </c>
      <c r="F958">
        <v>4</v>
      </c>
      <c r="G958" t="s">
        <v>2110</v>
      </c>
      <c r="H958">
        <v>136.5</v>
      </c>
      <c r="I958">
        <v>1</v>
      </c>
      <c r="J958" t="s">
        <v>3041</v>
      </c>
      <c r="CY958" t="s">
        <v>17</v>
      </c>
      <c r="CZ958" t="s">
        <v>1966</v>
      </c>
      <c r="DB958" t="str">
        <f t="shared" si="37"/>
        <v>cvm!$DF$958#</v>
      </c>
      <c r="DC958" t="str" cm="1">
        <f t="array" ref="DC958">_xlfn.LET(_xlpm.x, DF958,
         _xlpm.cellAddress, "【 cvm!" &amp; ADDRESS(ROW(cvmCpu选项表[[#This Row],[自检]]),COLUMN(cvmCpu选项表[[#This Row],[自检]])) &amp; "】",
         _xlfn.IFS(ISBLANK(_xlpm.x),   "error:右侧选项不足" &amp;  _xlpm.cellAddress,
               ISERROR(_xlpm.x),   "error:右侧选项执行失败: cvm!" &amp; _xlpm.cellAddress,
               TRUE,             "ok")
)</f>
        <v>ok</v>
      </c>
      <c r="DF958" cm="1">
        <f t="array" ref="DF958:DI958">TRANSPOSE(
_xlfn.UNIQUE(
_xlfn._xlws.FILTER(cvm表[CPU],(cvm表[地域]=cvmCpu选项表[[#This Row],[地域]])
*IF(cvmCpu选项表[[#This Row],[机型]]="",TRUE,(cvm表[机型]=cvmCpu选项表[[#This Row],[机型]]))
*IF(cvmCpu选项表[[#This Row],[内存]]="",TRUE,(cvm表[内存]=cvmCpu选项表[[#This Row],[内存]]))))
)</f>
        <v>4</v>
      </c>
      <c r="DG958">
        <v>8</v>
      </c>
      <c r="DH958">
        <v>16</v>
      </c>
      <c r="DI958">
        <v>32</v>
      </c>
      <c r="FK958" t="s">
        <v>17</v>
      </c>
      <c r="FL958" t="s">
        <v>2015</v>
      </c>
      <c r="FM958">
        <v>2</v>
      </c>
      <c r="FN958" t="str">
        <f t="shared" si="38"/>
        <v>cvm!$FR$958#</v>
      </c>
      <c r="FO958" t="str" cm="1">
        <f t="array" ref="FO958">_xlfn.LET(_xlpm.x, FR958,
         _xlpm.cellAddress, "【 cvm!" &amp; ADDRESS(ROW(cvm内存选项表[[#This Row],[自检]]),COLUMN(cvm内存选项表[[#This Row],[自检]])) &amp; "】",
         _xlfn.IFS(ISBLANK(_xlpm.x),   "error:右侧选项不足" &amp;  _xlpm.cellAddress,
               ISERROR(_xlpm.x),   "error:右侧选项执行失败: cvm!" &amp; _xlpm.cellAddress,
               TRUE,             "ok")
)</f>
        <v>ok</v>
      </c>
      <c r="FR958" cm="1">
        <f t="array" ref="FR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75">
      <c r="B959" t="e" vm="1310">
        <v>#VALUE!</v>
      </c>
      <c r="C959" t="s">
        <v>17</v>
      </c>
      <c r="D959" t="s">
        <v>1991</v>
      </c>
      <c r="E959">
        <v>1</v>
      </c>
      <c r="F959">
        <v>2</v>
      </c>
      <c r="G959" t="s">
        <v>2071</v>
      </c>
      <c r="H959">
        <v>83.6</v>
      </c>
      <c r="I959">
        <v>1</v>
      </c>
      <c r="J959" t="s">
        <v>3042</v>
      </c>
      <c r="CY959" t="s">
        <v>17</v>
      </c>
      <c r="CZ959" t="s">
        <v>1969</v>
      </c>
      <c r="DB959" t="str">
        <f t="shared" si="37"/>
        <v>cvm!$DF$959#</v>
      </c>
      <c r="DC959" t="str" cm="1">
        <f t="array" ref="DC959">_xlfn.LET(_xlpm.x, DF959,
         _xlpm.cellAddress, "【 cvm!" &amp; ADDRESS(ROW(cvmCpu选项表[[#This Row],[自检]]),COLUMN(cvmCpu选项表[[#This Row],[自检]])) &amp; "】",
         _xlfn.IFS(ISBLANK(_xlpm.x),   "error:右侧选项不足" &amp;  _xlpm.cellAddress,
               ISERROR(_xlpm.x),   "error:右侧选项执行失败: cvm!" &amp; _xlpm.cellAddress,
               TRUE,             "ok")
)</f>
        <v>ok</v>
      </c>
      <c r="DF959" cm="1">
        <f t="array" ref="DF959:DQ959">TRANSPOSE(
_xlfn.UNIQUE(
_xlfn._xlws.FILTER(cvm表[CPU],(cvm表[地域]=cvmCpu选项表[[#This Row],[地域]])
*IF(cvmCpu选项表[[#This Row],[机型]]="",TRUE,(cvm表[机型]=cvmCpu选项表[[#This Row],[机型]]))
*IF(cvmCpu选项表[[#This Row],[内存]]="",TRUE,(cvm表[内存]=cvmCpu选项表[[#This Row],[内存]]))))
)</f>
        <v>1</v>
      </c>
      <c r="DG959">
        <v>2</v>
      </c>
      <c r="DH959">
        <v>4</v>
      </c>
      <c r="DI959">
        <v>8</v>
      </c>
      <c r="DJ959">
        <v>12</v>
      </c>
      <c r="DK959">
        <v>16</v>
      </c>
      <c r="DL959">
        <v>24</v>
      </c>
      <c r="DM959">
        <v>32</v>
      </c>
      <c r="DN959">
        <v>48</v>
      </c>
      <c r="DO959">
        <v>64</v>
      </c>
      <c r="DP959">
        <v>72</v>
      </c>
      <c r="DQ959">
        <v>76</v>
      </c>
      <c r="FK959" t="s">
        <v>17</v>
      </c>
      <c r="FL959" t="s">
        <v>2015</v>
      </c>
      <c r="FM959">
        <v>4</v>
      </c>
      <c r="FN959" t="str">
        <f t="shared" si="38"/>
        <v>cvm!$FR$959#</v>
      </c>
      <c r="FO959" t="str" cm="1">
        <f t="array" ref="FO959">_xlfn.LET(_xlpm.x, FR959,
         _xlpm.cellAddress, "【 cvm!" &amp; ADDRESS(ROW(cvm内存选项表[[#This Row],[自检]]),COLUMN(cvm内存选项表[[#This Row],[自检]])) &amp; "】",
         _xlfn.IFS(ISBLANK(_xlpm.x),   "error:右侧选项不足" &amp;  _xlpm.cellAddress,
               ISERROR(_xlpm.x),   "error:右侧选项执行失败: cvm!" &amp; _xlpm.cellAddress,
               TRUE,             "ok")
)</f>
        <v>ok</v>
      </c>
      <c r="FR959" cm="1">
        <f t="array" ref="FR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75">
      <c r="B960" t="e" vm="1311">
        <v>#VALUE!</v>
      </c>
      <c r="C960" t="s">
        <v>17</v>
      </c>
      <c r="D960" t="s">
        <v>1991</v>
      </c>
      <c r="E960">
        <v>1</v>
      </c>
      <c r="F960">
        <v>1</v>
      </c>
      <c r="G960" t="s">
        <v>2108</v>
      </c>
      <c r="H960">
        <v>57</v>
      </c>
      <c r="I960">
        <v>1</v>
      </c>
      <c r="J960" t="s">
        <v>3043</v>
      </c>
      <c r="CY960" t="s">
        <v>17</v>
      </c>
      <c r="CZ960" t="s">
        <v>1972</v>
      </c>
      <c r="DB960" t="str">
        <f t="shared" si="37"/>
        <v>cvm!$DF$960#</v>
      </c>
      <c r="DC960" t="str" cm="1">
        <f t="array" ref="DC960">_xlfn.LET(_xlpm.x, DF960,
         _xlpm.cellAddress, "【 cvm!" &amp; ADDRESS(ROW(cvmCpu选项表[[#This Row],[自检]]),COLUMN(cvmCpu选项表[[#This Row],[自检]])) &amp; "】",
         _xlfn.IFS(ISBLANK(_xlpm.x),   "error:右侧选项不足" &amp;  _xlpm.cellAddress,
               ISERROR(_xlpm.x),   "error:右侧选项执行失败: cvm!" &amp; _xlpm.cellAddress,
               TRUE,             "ok")
)</f>
        <v>ok</v>
      </c>
      <c r="DF960" cm="1">
        <f t="array" ref="DF960:DI960">TRANSPOSE(
_xlfn.UNIQUE(
_xlfn._xlws.FILTER(cvm表[CPU],(cvm表[地域]=cvmCpu选项表[[#This Row],[地域]])
*IF(cvmCpu选项表[[#This Row],[机型]]="",TRUE,(cvm表[机型]=cvmCpu选项表[[#This Row],[机型]]))
*IF(cvmCpu选项表[[#This Row],[内存]]="",TRUE,(cvm表[内存]=cvmCpu选项表[[#This Row],[内存]]))))
)</f>
        <v>8</v>
      </c>
      <c r="DG960">
        <v>16</v>
      </c>
      <c r="DH960">
        <v>32</v>
      </c>
      <c r="DI960">
        <v>68</v>
      </c>
      <c r="FK960" t="s">
        <v>17</v>
      </c>
      <c r="FL960" t="s">
        <v>2015</v>
      </c>
      <c r="FM960">
        <v>8</v>
      </c>
      <c r="FN960" t="str">
        <f t="shared" si="38"/>
        <v>cvm!$FR$960#</v>
      </c>
      <c r="FO960" t="str" cm="1">
        <f t="array" ref="FO960">_xlfn.LET(_xlpm.x, FR960,
         _xlpm.cellAddress, "【 cvm!" &amp; ADDRESS(ROW(cvm内存选项表[[#This Row],[自检]]),COLUMN(cvm内存选项表[[#This Row],[自检]])) &amp; "】",
         _xlfn.IFS(ISBLANK(_xlpm.x),   "error:右侧选项不足" &amp;  _xlpm.cellAddress,
               ISERROR(_xlpm.x),   "error:右侧选项执行失败: cvm!" &amp; _xlpm.cellAddress,
               TRUE,             "ok")
)</f>
        <v>ok</v>
      </c>
      <c r="FR960" cm="1">
        <f t="array" ref="FR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74">
      <c r="B961" t="e" vm="1312">
        <v>#VALUE!</v>
      </c>
      <c r="C961" t="s">
        <v>17</v>
      </c>
      <c r="D961" t="s">
        <v>1991</v>
      </c>
      <c r="E961">
        <v>2</v>
      </c>
      <c r="F961">
        <v>8</v>
      </c>
      <c r="G961" t="s">
        <v>2114</v>
      </c>
      <c r="H961">
        <v>273</v>
      </c>
      <c r="I961">
        <v>1</v>
      </c>
      <c r="J961" t="s">
        <v>3044</v>
      </c>
      <c r="CY961" t="s">
        <v>17</v>
      </c>
      <c r="CZ961" t="s">
        <v>1974</v>
      </c>
      <c r="DB961" t="str">
        <f t="shared" si="37"/>
        <v>cvm!$DF$961#</v>
      </c>
      <c r="DC961" t="str" cm="1">
        <f t="array" ref="DC961">_xlfn.LET(_xlpm.x, DF961,
         _xlpm.cellAddress, "【 cvm!" &amp; ADDRESS(ROW(cvmCpu选项表[[#This Row],[自检]]),COLUMN(cvmCpu选项表[[#This Row],[自检]])) &amp; "】",
         _xlfn.IFS(ISBLANK(_xlpm.x),   "error:右侧选项不足" &amp;  _xlpm.cellAddress,
               ISERROR(_xlpm.x),   "error:右侧选项执行失败: cvm!" &amp; _xlpm.cellAddress,
               TRUE,             "ok")
)</f>
        <v>ok</v>
      </c>
      <c r="DF961" cm="1">
        <f t="array" ref="DF961">TRANSPOSE(
_xlfn.UNIQUE(
_xlfn._xlws.FILTER(cvm表[CPU],(cvm表[地域]=cvmCpu选项表[[#This Row],[地域]])
*IF(cvmCpu选项表[[#This Row],[机型]]="",TRUE,(cvm表[机型]=cvmCpu选项表[[#This Row],[机型]]))
*IF(cvmCpu选项表[[#This Row],[内存]]="",TRUE,(cvm表[内存]=cvmCpu选项表[[#This Row],[内存]]))))
)</f>
        <v>80</v>
      </c>
      <c r="FK961" t="s">
        <v>17</v>
      </c>
      <c r="FL961" t="s">
        <v>2015</v>
      </c>
      <c r="FM961">
        <v>12</v>
      </c>
      <c r="FN961" t="str">
        <f t="shared" si="38"/>
        <v>cvm!$FR$961#</v>
      </c>
      <c r="FO961" t="str" cm="1">
        <f t="array" ref="FO961">_xlfn.LET(_xlpm.x, FR961,
         _xlpm.cellAddress, "【 cvm!" &amp; ADDRESS(ROW(cvm内存选项表[[#This Row],[自检]]),COLUMN(cvm内存选项表[[#This Row],[自检]])) &amp; "】",
         _xlfn.IFS(ISBLANK(_xlpm.x),   "error:右侧选项不足" &amp;  _xlpm.cellAddress,
               ISERROR(_xlpm.x),   "error:右侧选项执行失败: cvm!" &amp; _xlpm.cellAddress,
               TRUE,             "ok")
)</f>
        <v>ok</v>
      </c>
      <c r="FR961" cm="1">
        <f t="array" ref="FR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74">
      <c r="B962" t="e" vm="1313">
        <v>#VALUE!</v>
      </c>
      <c r="C962" t="s">
        <v>17</v>
      </c>
      <c r="D962" t="s">
        <v>1991</v>
      </c>
      <c r="E962">
        <v>2</v>
      </c>
      <c r="F962">
        <v>4</v>
      </c>
      <c r="G962" t="s">
        <v>2074</v>
      </c>
      <c r="H962">
        <v>180</v>
      </c>
      <c r="I962">
        <v>1</v>
      </c>
      <c r="J962" t="s">
        <v>3045</v>
      </c>
      <c r="CY962" t="s">
        <v>17</v>
      </c>
      <c r="CZ962" t="s">
        <v>1977</v>
      </c>
      <c r="DB962" t="str">
        <f t="shared" ref="DB962:DB1025" si="39">"cvm!"&amp;ADDRESS(ROW(DF962),COLUMN(DF962)) &amp; "#"</f>
        <v>cvm!$DF$962#</v>
      </c>
      <c r="DC962" t="str" cm="1">
        <f t="array" ref="DC962">_xlfn.LET(_xlpm.x, DF962,
         _xlpm.cellAddress, "【 cvm!" &amp; ADDRESS(ROW(cvmCpu选项表[[#This Row],[自检]]),COLUMN(cvmCpu选项表[[#This Row],[自检]])) &amp; "】",
         _xlfn.IFS(ISBLANK(_xlpm.x),   "error:右侧选项不足" &amp;  _xlpm.cellAddress,
               ISERROR(_xlpm.x),   "error:右侧选项执行失败: cvm!" &amp; _xlpm.cellAddress,
               TRUE,             "ok")
)</f>
        <v>ok</v>
      </c>
      <c r="DF962" cm="1">
        <f t="array" ref="DF962:DS962">TRANSPOSE(
_xlfn.UNIQUE(
_xlfn._xlws.FILTER(cvm表[CPU],(cvm表[地域]=cvmCpu选项表[[#This Row],[地域]])
*IF(cvmCpu选项表[[#This Row],[机型]]="",TRUE,(cvm表[机型]=cvmCpu选项表[[#This Row],[机型]]))
*IF(cvmCpu选项表[[#This Row],[内存]]="",TRUE,(cvm表[内存]=cvmCpu选项表[[#This Row],[内存]]))))
)</f>
        <v>1</v>
      </c>
      <c r="DG962">
        <v>2</v>
      </c>
      <c r="DH962">
        <v>4</v>
      </c>
      <c r="DI962">
        <v>8</v>
      </c>
      <c r="DJ962">
        <v>16</v>
      </c>
      <c r="DK962">
        <v>32</v>
      </c>
      <c r="DL962">
        <v>48</v>
      </c>
      <c r="DM962">
        <v>64</v>
      </c>
      <c r="DN962">
        <v>80</v>
      </c>
      <c r="DO962">
        <v>96</v>
      </c>
      <c r="DP962">
        <v>116</v>
      </c>
      <c r="DQ962">
        <v>128</v>
      </c>
      <c r="DR962">
        <v>160</v>
      </c>
      <c r="DS962">
        <v>232</v>
      </c>
      <c r="FK962" t="s">
        <v>17</v>
      </c>
      <c r="FL962" t="s">
        <v>2015</v>
      </c>
      <c r="FM962">
        <v>16</v>
      </c>
      <c r="FN962" t="str">
        <f t="shared" ref="FN962:FN997" si="40">"cvm!"&amp;ADDRESS(ROW(FR962),COLUMN(FR962)) &amp; "#"</f>
        <v>cvm!$FR$962#</v>
      </c>
      <c r="FO962" t="str" cm="1">
        <f t="array" ref="FO962">_xlfn.LET(_xlpm.x, FR962,
         _xlpm.cellAddress, "【 cvm!" &amp; ADDRESS(ROW(cvm内存选项表[[#This Row],[自检]]),COLUMN(cvm内存选项表[[#This Row],[自检]])) &amp; "】",
         _xlfn.IFS(ISBLANK(_xlpm.x),   "error:右侧选项不足" &amp;  _xlpm.cellAddress,
               ISERROR(_xlpm.x),   "error:右侧选项执行失败: cvm!" &amp; _xlpm.cellAddress,
               TRUE,             "ok")
)</f>
        <v>ok</v>
      </c>
      <c r="FR962" cm="1">
        <f t="array" ref="FR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74">
      <c r="B963" t="e" vm="1314">
        <v>#VALUE!</v>
      </c>
      <c r="C963" t="s">
        <v>17</v>
      </c>
      <c r="D963" t="s">
        <v>1991</v>
      </c>
      <c r="E963">
        <v>4</v>
      </c>
      <c r="F963">
        <v>16</v>
      </c>
      <c r="G963" t="s">
        <v>1967</v>
      </c>
      <c r="H963">
        <v>546</v>
      </c>
      <c r="I963">
        <v>1</v>
      </c>
      <c r="J963" t="s">
        <v>3046</v>
      </c>
      <c r="CY963" t="s">
        <v>17</v>
      </c>
      <c r="CZ963" t="s">
        <v>1979</v>
      </c>
      <c r="DB963" t="str">
        <f t="shared" si="39"/>
        <v>cvm!$DF$963#</v>
      </c>
      <c r="DC963" t="str" cm="1">
        <f t="array" ref="DC963">_xlfn.LET(_xlpm.x, DF963,
         _xlpm.cellAddress, "【 cvm!" &amp; ADDRESS(ROW(cvmCpu选项表[[#This Row],[自检]]),COLUMN(cvmCpu选项表[[#This Row],[自检]])) &amp; "】",
         _xlfn.IFS(ISBLANK(_xlpm.x),   "error:右侧选项不足" &amp;  _xlpm.cellAddress,
               ISERROR(_xlpm.x),   "error:右侧选项执行失败: cvm!" &amp; _xlpm.cellAddress,
               TRUE,             "ok")
)</f>
        <v>ok</v>
      </c>
      <c r="DF963" cm="1">
        <f t="array" ref="DF963:DR963">TRANSPOSE(
_xlfn.UNIQUE(
_xlfn._xlws.FILTER(cvm表[CPU],(cvm表[地域]=cvmCpu选项表[[#This Row],[地域]])
*IF(cvmCpu选项表[[#This Row],[机型]]="",TRUE,(cvm表[机型]=cvmCpu选项表[[#This Row],[机型]]))
*IF(cvmCpu选项表[[#This Row],[内存]]="",TRUE,(cvm表[内存]=cvmCpu选项表[[#This Row],[内存]]))))
)</f>
        <v>1</v>
      </c>
      <c r="DG963">
        <v>2</v>
      </c>
      <c r="DH963">
        <v>4</v>
      </c>
      <c r="DI963">
        <v>8</v>
      </c>
      <c r="DJ963">
        <v>16</v>
      </c>
      <c r="DK963">
        <v>32</v>
      </c>
      <c r="DL963">
        <v>48</v>
      </c>
      <c r="DM963">
        <v>64</v>
      </c>
      <c r="DN963">
        <v>80</v>
      </c>
      <c r="DO963">
        <v>90</v>
      </c>
      <c r="DP963">
        <v>128</v>
      </c>
      <c r="DQ963">
        <v>160</v>
      </c>
      <c r="DR963">
        <v>180</v>
      </c>
      <c r="FK963" t="s">
        <v>17</v>
      </c>
      <c r="FL963" t="s">
        <v>2015</v>
      </c>
      <c r="FM963">
        <v>24</v>
      </c>
      <c r="FN963" t="str">
        <f t="shared" si="40"/>
        <v>cvm!$FR$963#</v>
      </c>
      <c r="FO963" t="str" cm="1">
        <f t="array" ref="FO963">_xlfn.LET(_xlpm.x, FR963,
         _xlpm.cellAddress, "【 cvm!" &amp; ADDRESS(ROW(cvm内存选项表[[#This Row],[自检]]),COLUMN(cvm内存选项表[[#This Row],[自检]])) &amp; "】",
         _xlfn.IFS(ISBLANK(_xlpm.x),   "error:右侧选项不足" &amp;  _xlpm.cellAddress,
               ISERROR(_xlpm.x),   "error:右侧选项执行失败: cvm!" &amp; _xlpm.cellAddress,
               TRUE,             "ok")
)</f>
        <v>ok</v>
      </c>
      <c r="FR963" cm="1">
        <f t="array" ref="FR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74">
      <c r="B964" t="e" vm="1315">
        <v>#VALUE!</v>
      </c>
      <c r="C964" t="s">
        <v>17</v>
      </c>
      <c r="D964" t="s">
        <v>1991</v>
      </c>
      <c r="E964">
        <v>4</v>
      </c>
      <c r="F964">
        <v>8</v>
      </c>
      <c r="G964" t="s">
        <v>1970</v>
      </c>
      <c r="H964">
        <v>364</v>
      </c>
      <c r="I964">
        <v>1</v>
      </c>
      <c r="J964" t="s">
        <v>3047</v>
      </c>
      <c r="CY964" t="s">
        <v>17</v>
      </c>
      <c r="CZ964" t="s">
        <v>1982</v>
      </c>
      <c r="DB964" t="str">
        <f t="shared" si="39"/>
        <v>cvm!$DF$964#</v>
      </c>
      <c r="DC964" t="str" cm="1">
        <f t="array" ref="DC964">_xlfn.LET(_xlpm.x, DF964,
         _xlpm.cellAddress, "【 cvm!" &amp; ADDRESS(ROW(cvmCpu选项表[[#This Row],[自检]]),COLUMN(cvmCpu选项表[[#This Row],[自检]])) &amp; "】",
         _xlfn.IFS(ISBLANK(_xlpm.x),   "error:右侧选项不足" &amp;  _xlpm.cellAddress,
               ISERROR(_xlpm.x),   "error:右侧选项执行失败: cvm!" &amp; _xlpm.cellAddress,
               TRUE,             "ok")
)</f>
        <v>ok</v>
      </c>
      <c r="DF964" cm="1">
        <f t="array" ref="DF964:DM964">TRANSPOSE(
_xlfn.UNIQUE(
_xlfn._xlws.FILTER(cvm表[CPU],(cvm表[地域]=cvmCpu选项表[[#This Row],[地域]])
*IF(cvmCpu选项表[[#This Row],[机型]]="",TRUE,(cvm表[机型]=cvmCpu选项表[[#This Row],[机型]]))
*IF(cvmCpu选项表[[#This Row],[内存]]="",TRUE,(cvm表[内存]=cvmCpu选项表[[#This Row],[内存]]))))
)</f>
        <v>1</v>
      </c>
      <c r="DG964">
        <v>2</v>
      </c>
      <c r="DH964">
        <v>4</v>
      </c>
      <c r="DI964">
        <v>8</v>
      </c>
      <c r="DJ964">
        <v>16</v>
      </c>
      <c r="DK964">
        <v>32</v>
      </c>
      <c r="DL964">
        <v>64</v>
      </c>
      <c r="DM964">
        <v>128</v>
      </c>
      <c r="FK964" t="s">
        <v>17</v>
      </c>
      <c r="FL964" t="s">
        <v>2015</v>
      </c>
      <c r="FM964">
        <v>32</v>
      </c>
      <c r="FN964" t="str">
        <f t="shared" si="40"/>
        <v>cvm!$FR$964#</v>
      </c>
      <c r="FO964" t="str" cm="1">
        <f t="array" ref="FO964">_xlfn.LET(_xlpm.x, FR964,
         _xlpm.cellAddress, "【 cvm!" &amp; ADDRESS(ROW(cvm内存选项表[[#This Row],[自检]]),COLUMN(cvm内存选项表[[#This Row],[自检]])) &amp; "】",
         _xlfn.IFS(ISBLANK(_xlpm.x),   "error:右侧选项不足" &amp;  _xlpm.cellAddress,
               ISERROR(_xlpm.x),   "error:右侧选项执行失败: cvm!" &amp; _xlpm.cellAddress,
               TRUE,             "ok")
)</f>
        <v>ok</v>
      </c>
      <c r="FR964" cm="1">
        <f t="array" ref="FR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74">
      <c r="B965" t="e" vm="1316">
        <v>#VALUE!</v>
      </c>
      <c r="C965" t="s">
        <v>17</v>
      </c>
      <c r="D965" t="s">
        <v>1991</v>
      </c>
      <c r="E965">
        <v>8</v>
      </c>
      <c r="F965">
        <v>32</v>
      </c>
      <c r="G965" t="s">
        <v>1956</v>
      </c>
      <c r="H965">
        <v>1092</v>
      </c>
      <c r="I965">
        <v>1</v>
      </c>
      <c r="J965" t="s">
        <v>3048</v>
      </c>
      <c r="CY965" t="s">
        <v>17</v>
      </c>
      <c r="CZ965" t="s">
        <v>1984</v>
      </c>
      <c r="DB965" t="str">
        <f t="shared" si="39"/>
        <v>cvm!$DF$965#</v>
      </c>
      <c r="DC965" t="str" cm="1">
        <f t="array" ref="DC965">_xlfn.LET(_xlpm.x, DF965,
         _xlpm.cellAddress, "【 cvm!" &amp; ADDRESS(ROW(cvmCpu选项表[[#This Row],[自检]]),COLUMN(cvmCpu选项表[[#This Row],[自检]])) &amp; "】",
         _xlfn.IFS(ISBLANK(_xlpm.x),   "error:右侧选项不足" &amp;  _xlpm.cellAddress,
               ISERROR(_xlpm.x),   "error:右侧选项执行失败: cvm!" &amp; _xlpm.cellAddress,
               TRUE,             "ok")
)</f>
        <v>ok</v>
      </c>
      <c r="DF965" cm="1">
        <f t="array" ref="DF965:DO965">TRANSPOSE(
_xlfn.UNIQUE(
_xlfn._xlws.FILTER(cvm表[CPU],(cvm表[地域]=cvmCpu选项表[[#This Row],[地域]])
*IF(cvmCpu选项表[[#This Row],[机型]]="",TRUE,(cvm表[机型]=cvmCpu选项表[[#This Row],[机型]]))
*IF(cvmCpu选项表[[#This Row],[内存]]="",TRUE,(cvm表[内存]=cvmCpu选项表[[#This Row],[内存]]))))
)</f>
        <v>1</v>
      </c>
      <c r="DG965">
        <v>2</v>
      </c>
      <c r="DH965">
        <v>4</v>
      </c>
      <c r="DI965">
        <v>8</v>
      </c>
      <c r="DJ965">
        <v>16</v>
      </c>
      <c r="DK965">
        <v>32</v>
      </c>
      <c r="DL965">
        <v>48</v>
      </c>
      <c r="DM965">
        <v>62</v>
      </c>
      <c r="DN965">
        <v>64</v>
      </c>
      <c r="DO965">
        <v>124</v>
      </c>
      <c r="FK965" t="s">
        <v>17</v>
      </c>
      <c r="FL965" t="s">
        <v>2015</v>
      </c>
      <c r="FM965">
        <v>48</v>
      </c>
      <c r="FN965" t="str">
        <f t="shared" si="40"/>
        <v>cvm!$FR$965#</v>
      </c>
      <c r="FO965" t="str" cm="1">
        <f t="array" ref="FO965">_xlfn.LET(_xlpm.x, FR965,
         _xlpm.cellAddress, "【 cvm!" &amp; ADDRESS(ROW(cvm内存选项表[[#This Row],[自检]]),COLUMN(cvm内存选项表[[#This Row],[自检]])) &amp; "】",
         _xlfn.IFS(ISBLANK(_xlpm.x),   "error:右侧选项不足" &amp;  _xlpm.cellAddress,
               ISERROR(_xlpm.x),   "error:右侧选项执行失败: cvm!" &amp; _xlpm.cellAddress,
               TRUE,             "ok")
)</f>
        <v>ok</v>
      </c>
      <c r="FR965" cm="1">
        <f t="array" ref="FR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74">
      <c r="B966" t="e" vm="1317">
        <v>#VALUE!</v>
      </c>
      <c r="C966" t="s">
        <v>17</v>
      </c>
      <c r="D966" t="s">
        <v>1991</v>
      </c>
      <c r="E966">
        <v>8</v>
      </c>
      <c r="F966">
        <v>16</v>
      </c>
      <c r="G966" t="s">
        <v>1975</v>
      </c>
      <c r="H966">
        <v>728</v>
      </c>
      <c r="I966">
        <v>1</v>
      </c>
      <c r="J966" t="s">
        <v>3049</v>
      </c>
      <c r="CY966" t="s">
        <v>17</v>
      </c>
      <c r="CZ966" t="s">
        <v>1987</v>
      </c>
      <c r="DB966" t="str">
        <f t="shared" si="39"/>
        <v>cvm!$DF$966#</v>
      </c>
      <c r="DC966" t="str" cm="1">
        <f t="array" ref="DC966">_xlfn.LET(_xlpm.x, DF966,
         _xlpm.cellAddress, "【 cvm!" &amp; ADDRESS(ROW(cvmCpu选项表[[#This Row],[自检]]),COLUMN(cvmCpu选项表[[#This Row],[自检]])) &amp; "】",
         _xlfn.IFS(ISBLANK(_xlpm.x),   "error:右侧选项不足" &amp;  _xlpm.cellAddress,
               ISERROR(_xlpm.x),   "error:右侧选项执行失败: cvm!" &amp; _xlpm.cellAddress,
               TRUE,             "ok")
)</f>
        <v>ok</v>
      </c>
      <c r="DF966" cm="1">
        <f t="array" ref="DF966:DN966">TRANSPOSE(
_xlfn.UNIQUE(
_xlfn._xlws.FILTER(cvm表[CPU],(cvm表[地域]=cvmCpu选项表[[#This Row],[地域]])
*IF(cvmCpu选项表[[#This Row],[机型]]="",TRUE,(cvm表[机型]=cvmCpu选项表[[#This Row],[机型]]))
*IF(cvmCpu选项表[[#This Row],[内存]]="",TRUE,(cvm表[内存]=cvmCpu选项表[[#This Row],[内存]]))))
)</f>
        <v>1</v>
      </c>
      <c r="DG966">
        <v>2</v>
      </c>
      <c r="DH966">
        <v>4</v>
      </c>
      <c r="DI966">
        <v>8</v>
      </c>
      <c r="DJ966">
        <v>16</v>
      </c>
      <c r="DK966">
        <v>24</v>
      </c>
      <c r="DL966">
        <v>32</v>
      </c>
      <c r="DM966">
        <v>48</v>
      </c>
      <c r="DN966">
        <v>64</v>
      </c>
      <c r="FK966" t="s">
        <v>17</v>
      </c>
      <c r="FL966" t="s">
        <v>2015</v>
      </c>
      <c r="FM966">
        <v>56</v>
      </c>
      <c r="FN966" t="str">
        <f t="shared" si="40"/>
        <v>cvm!$FR$966#</v>
      </c>
      <c r="FO966" t="str" cm="1">
        <f t="array" ref="FO966">_xlfn.LET(_xlpm.x, FR966,
         _xlpm.cellAddress, "【 cvm!" &amp; ADDRESS(ROW(cvm内存选项表[[#This Row],[自检]]),COLUMN(cvm内存选项表[[#This Row],[自检]])) &amp; "】",
         _xlfn.IFS(ISBLANK(_xlpm.x),   "error:右侧选项不足" &amp;  _xlpm.cellAddress,
               ISERROR(_xlpm.x),   "error:右侧选项执行失败: cvm!" &amp; _xlpm.cellAddress,
               TRUE,             "ok")
)</f>
        <v>ok</v>
      </c>
      <c r="FR966" cm="1">
        <f t="array" ref="FR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74">
      <c r="B967" t="e" vm="1318">
        <v>#VALUE!</v>
      </c>
      <c r="C967" t="s">
        <v>17</v>
      </c>
      <c r="D967" t="s">
        <v>1991</v>
      </c>
      <c r="E967">
        <v>12</v>
      </c>
      <c r="F967">
        <v>48</v>
      </c>
      <c r="G967" t="s">
        <v>2257</v>
      </c>
      <c r="H967">
        <v>1638</v>
      </c>
      <c r="I967">
        <v>1</v>
      </c>
      <c r="J967" t="s">
        <v>3050</v>
      </c>
      <c r="CY967" t="s">
        <v>17</v>
      </c>
      <c r="CZ967" t="s">
        <v>1989</v>
      </c>
      <c r="DB967" t="str">
        <f t="shared" si="39"/>
        <v>cvm!$DF$967#</v>
      </c>
      <c r="DC967" t="str" cm="1">
        <f t="array" ref="DC967">_xlfn.LET(_xlpm.x, DF967,
         _xlpm.cellAddress, "【 cvm!" &amp; ADDRESS(ROW(cvmCpu选项表[[#This Row],[自检]]),COLUMN(cvmCpu选项表[[#This Row],[自检]])) &amp; "】",
         _xlfn.IFS(ISBLANK(_xlpm.x),   "error:右侧选项不足" &amp;  _xlpm.cellAddress,
               ISERROR(_xlpm.x),   "error:右侧选项执行失败: cvm!" &amp; _xlpm.cellAddress,
               TRUE,             "ok")
)</f>
        <v>ok</v>
      </c>
      <c r="DF967" cm="1">
        <f t="array" ref="DF967:DP967">TRANSPOSE(
_xlfn.UNIQUE(
_xlfn._xlws.FILTER(cvm表[CPU],(cvm表[地域]=cvmCpu选项表[[#This Row],[地域]])
*IF(cvmCpu选项表[[#This Row],[机型]]="",TRUE,(cvm表[机型]=cvmCpu选项表[[#This Row],[机型]]))
*IF(cvmCpu选项表[[#This Row],[内存]]="",TRUE,(cvm表[内存]=cvmCpu选项表[[#This Row],[内存]]))))
)</f>
        <v>1</v>
      </c>
      <c r="DG967">
        <v>2</v>
      </c>
      <c r="DH967">
        <v>4</v>
      </c>
      <c r="DI967">
        <v>8</v>
      </c>
      <c r="DJ967">
        <v>16</v>
      </c>
      <c r="DK967">
        <v>24</v>
      </c>
      <c r="DL967">
        <v>32</v>
      </c>
      <c r="DM967">
        <v>48</v>
      </c>
      <c r="DN967">
        <v>64</v>
      </c>
      <c r="DO967">
        <v>72</v>
      </c>
      <c r="DP967">
        <v>76</v>
      </c>
      <c r="FK967" t="s">
        <v>17</v>
      </c>
      <c r="FL967" t="s">
        <v>2019</v>
      </c>
      <c r="FM967">
        <v>16</v>
      </c>
      <c r="FN967" t="str">
        <f t="shared" si="40"/>
        <v>cvm!$FR$967#</v>
      </c>
      <c r="FO967" t="str" cm="1">
        <f t="array" ref="FO967">_xlfn.LET(_xlpm.x, FR967,
         _xlpm.cellAddress, "【 cvm!" &amp; ADDRESS(ROW(cvm内存选项表[[#This Row],[自检]]),COLUMN(cvm内存选项表[[#This Row],[自检]])) &amp; "】",
         _xlfn.IFS(ISBLANK(_xlpm.x),   "error:右侧选项不足" &amp;  _xlpm.cellAddress,
               ISERROR(_xlpm.x),   "error:右侧选项执行失败: cvm!" &amp; _xlpm.cellAddress,
               TRUE,             "ok")
)</f>
        <v>ok</v>
      </c>
      <c r="FR967" cm="1">
        <f t="array" ref="FR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74">
      <c r="B968" t="e" vm="1319">
        <v>#VALUE!</v>
      </c>
      <c r="C968" t="s">
        <v>17</v>
      </c>
      <c r="D968" t="s">
        <v>1991</v>
      </c>
      <c r="E968">
        <v>12</v>
      </c>
      <c r="F968">
        <v>24</v>
      </c>
      <c r="G968" t="s">
        <v>2080</v>
      </c>
      <c r="H968">
        <v>1092</v>
      </c>
      <c r="I968">
        <v>1</v>
      </c>
      <c r="J968" t="s">
        <v>3051</v>
      </c>
      <c r="CY968" t="s">
        <v>17</v>
      </c>
      <c r="CZ968" t="s">
        <v>1991</v>
      </c>
      <c r="DB968" t="str">
        <f t="shared" si="39"/>
        <v>cvm!$DF$968#</v>
      </c>
      <c r="DC968" t="str" cm="1">
        <f t="array" ref="DC968">_xlfn.LET(_xlpm.x, DF968,
         _xlpm.cellAddress, "【 cvm!" &amp; ADDRESS(ROW(cvmCpu选项表[[#This Row],[自检]]),COLUMN(cvmCpu选项表[[#This Row],[自检]])) &amp; "】",
         _xlfn.IFS(ISBLANK(_xlpm.x),   "error:右侧选项不足" &amp;  _xlpm.cellAddress,
               ISERROR(_xlpm.x),   "error:右侧选项执行失败: cvm!" &amp; _xlpm.cellAddress,
               TRUE,             "ok")
)</f>
        <v>ok</v>
      </c>
      <c r="DF968" cm="1">
        <f t="array" ref="DF968:DQ968">TRANSPOSE(
_xlfn.UNIQUE(
_xlfn._xlws.FILTER(cvm表[CPU],(cvm表[地域]=cvmCpu选项表[[#This Row],[地域]])
*IF(cvmCpu选项表[[#This Row],[机型]]="",TRUE,(cvm表[机型]=cvmCpu选项表[[#This Row],[机型]]))
*IF(cvmCpu选项表[[#This Row],[内存]]="",TRUE,(cvm表[内存]=cvmCpu选项表[[#This Row],[内存]]))))
)</f>
        <v>1</v>
      </c>
      <c r="DG968">
        <v>2</v>
      </c>
      <c r="DH968">
        <v>4</v>
      </c>
      <c r="DI968">
        <v>8</v>
      </c>
      <c r="DJ968">
        <v>12</v>
      </c>
      <c r="DK968">
        <v>16</v>
      </c>
      <c r="DL968">
        <v>24</v>
      </c>
      <c r="DM968">
        <v>32</v>
      </c>
      <c r="DN968">
        <v>40</v>
      </c>
      <c r="DO968">
        <v>48</v>
      </c>
      <c r="DP968">
        <v>64</v>
      </c>
      <c r="DQ968">
        <v>80</v>
      </c>
      <c r="FK968" t="s">
        <v>17</v>
      </c>
      <c r="FL968" t="s">
        <v>2019</v>
      </c>
      <c r="FM968">
        <v>32</v>
      </c>
      <c r="FN968" t="str">
        <f t="shared" si="40"/>
        <v>cvm!$FR$968#</v>
      </c>
      <c r="FO968" t="str" cm="1">
        <f t="array" ref="FO968">_xlfn.LET(_xlpm.x, FR968,
         _xlpm.cellAddress, "【 cvm!" &amp; ADDRESS(ROW(cvm内存选项表[[#This Row],[自检]]),COLUMN(cvm内存选项表[[#This Row],[自检]])) &amp; "】",
         _xlfn.IFS(ISBLANK(_xlpm.x),   "error:右侧选项不足" &amp;  _xlpm.cellAddress,
               ISERROR(_xlpm.x),   "error:右侧选项执行失败: cvm!" &amp; _xlpm.cellAddress,
               TRUE,             "ok")
)</f>
        <v>ok</v>
      </c>
      <c r="FR968" cm="1">
        <f t="array" ref="FR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74">
      <c r="B969" t="e" vm="1320">
        <v>#VALUE!</v>
      </c>
      <c r="C969" t="s">
        <v>17</v>
      </c>
      <c r="D969" t="s">
        <v>1991</v>
      </c>
      <c r="E969">
        <v>16</v>
      </c>
      <c r="F969">
        <v>32</v>
      </c>
      <c r="G969" t="s">
        <v>1980</v>
      </c>
      <c r="H969">
        <v>1456</v>
      </c>
      <c r="I969">
        <v>1</v>
      </c>
      <c r="J969" t="s">
        <v>3052</v>
      </c>
      <c r="CY969" t="s">
        <v>17</v>
      </c>
      <c r="CZ969" t="s">
        <v>1993</v>
      </c>
      <c r="DB969" t="str">
        <f t="shared" si="39"/>
        <v>cvm!$DF$969#</v>
      </c>
      <c r="DC969" t="str" cm="1">
        <f t="array" ref="DC969">_xlfn.LET(_xlpm.x, DF969,
         _xlpm.cellAddress, "【 cvm!" &amp; ADDRESS(ROW(cvmCpu选项表[[#This Row],[自检]]),COLUMN(cvmCpu选项表[[#This Row],[自检]])) &amp; "】",
         _xlfn.IFS(ISBLANK(_xlpm.x),   "error:右侧选项不足" &amp;  _xlpm.cellAddress,
               ISERROR(_xlpm.x),   "error:右侧选项执行失败: cvm!" &amp; _xlpm.cellAddress,
               TRUE,             "ok")
)</f>
        <v>ok</v>
      </c>
      <c r="DF969" cm="1">
        <f t="array" ref="DF969:DN969">TRANSPOSE(
_xlfn.UNIQUE(
_xlfn._xlws.FILTER(cvm表[CPU],(cvm表[地域]=cvmCpu选项表[[#This Row],[地域]])
*IF(cvmCpu选项表[[#This Row],[机型]]="",TRUE,(cvm表[机型]=cvmCpu选项表[[#This Row],[机型]]))
*IF(cvmCpu选项表[[#This Row],[内存]]="",TRUE,(cvm表[内存]=cvmCpu选项表[[#This Row],[内存]]))))
)</f>
        <v>1</v>
      </c>
      <c r="DG969">
        <v>2</v>
      </c>
      <c r="DH969">
        <v>4</v>
      </c>
      <c r="DI969">
        <v>8</v>
      </c>
      <c r="DJ969">
        <v>12</v>
      </c>
      <c r="DK969">
        <v>16</v>
      </c>
      <c r="DL969">
        <v>24</v>
      </c>
      <c r="DM969">
        <v>32</v>
      </c>
      <c r="DN969">
        <v>56</v>
      </c>
      <c r="FK969" t="s">
        <v>17</v>
      </c>
      <c r="FL969" t="s">
        <v>2019</v>
      </c>
      <c r="FM969">
        <v>82</v>
      </c>
      <c r="FN969" t="str">
        <f t="shared" si="40"/>
        <v>cvm!$FR$969#</v>
      </c>
      <c r="FO969" t="str" cm="1">
        <f t="array" ref="FO969">_xlfn.LET(_xlpm.x, FR969,
         _xlpm.cellAddress, "【 cvm!" &amp; ADDRESS(ROW(cvm内存选项表[[#This Row],[自检]]),COLUMN(cvm内存选项表[[#This Row],[自检]])) &amp; "】",
         _xlfn.IFS(ISBLANK(_xlpm.x),   "error:右侧选项不足" &amp;  _xlpm.cellAddress,
               ISERROR(_xlpm.x),   "error:右侧选项执行失败: cvm!" &amp; _xlpm.cellAddress,
               TRUE,             "ok")
)</f>
        <v>ok</v>
      </c>
      <c r="FR969" cm="1">
        <f t="array" ref="FR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74">
      <c r="B970" t="e" vm="1321">
        <v>#VALUE!</v>
      </c>
      <c r="C970" t="s">
        <v>17</v>
      </c>
      <c r="D970" t="s">
        <v>1991</v>
      </c>
      <c r="E970">
        <v>16</v>
      </c>
      <c r="F970">
        <v>64</v>
      </c>
      <c r="G970" t="s">
        <v>1942</v>
      </c>
      <c r="H970">
        <v>2184</v>
      </c>
      <c r="I970">
        <v>1</v>
      </c>
      <c r="J970" t="s">
        <v>3053</v>
      </c>
      <c r="CY970" t="s">
        <v>17</v>
      </c>
      <c r="CZ970" t="s">
        <v>2066</v>
      </c>
      <c r="DB970" t="str">
        <f t="shared" si="39"/>
        <v>cvm!$DF$970#</v>
      </c>
      <c r="DC970" t="str" cm="1">
        <f t="array" ref="DC970">_xlfn.LET(_xlpm.x, DF970,
         _xlpm.cellAddress, "【 cvm!" &amp; ADDRESS(ROW(cvmCpu选项表[[#This Row],[自检]]),COLUMN(cvmCpu选项表[[#This Row],[自检]])) &amp; "】",
         _xlfn.IFS(ISBLANK(_xlpm.x),   "error:右侧选项不足" &amp;  _xlpm.cellAddress,
               ISERROR(_xlpm.x),   "error:右侧选项执行失败: cvm!" &amp; _xlpm.cellAddress,
               TRUE,             "ok")
)</f>
        <v>ok</v>
      </c>
      <c r="DF970" cm="1">
        <f t="array" ref="DF970">TRANSPOSE(
_xlfn.UNIQUE(
_xlfn._xlws.FILTER(cvm表[CPU],(cvm表[地域]=cvmCpu选项表[[#This Row],[地域]])
*IF(cvmCpu选项表[[#This Row],[机型]]="",TRUE,(cvm表[机型]=cvmCpu选项表[[#This Row],[机型]]))
*IF(cvmCpu选项表[[#This Row],[内存]]="",TRUE,(cvm表[内存]=cvmCpu选项表[[#This Row],[内存]]))))
)</f>
        <v>96</v>
      </c>
      <c r="FK970" t="s">
        <v>17</v>
      </c>
      <c r="FL970" t="s">
        <v>2019</v>
      </c>
      <c r="FM970">
        <v>164</v>
      </c>
      <c r="FN970" t="str">
        <f t="shared" si="40"/>
        <v>cvm!$FR$970#</v>
      </c>
      <c r="FO970" t="str" cm="1">
        <f t="array" ref="FO970">_xlfn.LET(_xlpm.x, FR970,
         _xlpm.cellAddress, "【 cvm!" &amp; ADDRESS(ROW(cvm内存选项表[[#This Row],[自检]]),COLUMN(cvm内存选项表[[#This Row],[自检]])) &amp; "】",
         _xlfn.IFS(ISBLANK(_xlpm.x),   "error:右侧选项不足" &amp;  _xlpm.cellAddress,
               ISERROR(_xlpm.x),   "error:右侧选项执行失败: cvm!" &amp; _xlpm.cellAddress,
               TRUE,             "ok")
)</f>
        <v>ok</v>
      </c>
      <c r="FR970" cm="1">
        <f t="array" ref="FR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74">
      <c r="B971" t="e" vm="1322">
        <v>#VALUE!</v>
      </c>
      <c r="C971" t="s">
        <v>17</v>
      </c>
      <c r="D971" t="s">
        <v>1991</v>
      </c>
      <c r="E971">
        <v>24</v>
      </c>
      <c r="F971">
        <v>128</v>
      </c>
      <c r="G971" t="s">
        <v>3030</v>
      </c>
      <c r="H971">
        <v>4004</v>
      </c>
      <c r="I971">
        <v>1</v>
      </c>
      <c r="J971" t="s">
        <v>3054</v>
      </c>
      <c r="CY971" t="s">
        <v>17</v>
      </c>
      <c r="CZ971" t="s">
        <v>1997</v>
      </c>
      <c r="DB971" t="str">
        <f t="shared" si="39"/>
        <v>cvm!$DF$971#</v>
      </c>
      <c r="DC971" t="str" cm="1">
        <f t="array" ref="DC971">_xlfn.LET(_xlpm.x, DF971,
         _xlpm.cellAddress, "【 cvm!" &amp; ADDRESS(ROW(cvmCpu选项表[[#This Row],[自检]]),COLUMN(cvmCpu选项表[[#This Row],[自检]])) &amp; "】",
         _xlfn.IFS(ISBLANK(_xlpm.x),   "error:右侧选项不足" &amp;  _xlpm.cellAddress,
               ISERROR(_xlpm.x),   "error:右侧选项执行失败: cvm!" &amp; _xlpm.cellAddress,
               TRUE,             "ok")
)</f>
        <v>ok</v>
      </c>
      <c r="DF971" cm="1">
        <f t="array" ref="DF971">TRANSPOSE(
_xlfn.UNIQUE(
_xlfn._xlws.FILTER(cvm表[CPU],(cvm表[地域]=cvmCpu选项表[[#This Row],[地域]])
*IF(cvmCpu选项表[[#This Row],[机型]]="",TRUE,(cvm表[机型]=cvmCpu选项表[[#This Row],[机型]]))
*IF(cvmCpu选项表[[#This Row],[内存]]="",TRUE,(cvm表[内存]=cvmCpu选项表[[#This Row],[内存]]))))
)</f>
        <v>80</v>
      </c>
      <c r="FK971" t="s">
        <v>17</v>
      </c>
      <c r="FL971" t="s">
        <v>2021</v>
      </c>
      <c r="FM971">
        <v>6</v>
      </c>
      <c r="FN971" t="str">
        <f t="shared" si="40"/>
        <v>cvm!$FR$971#</v>
      </c>
      <c r="FO971" t="str" cm="1">
        <f t="array" ref="FO971">_xlfn.LET(_xlpm.x, FR971,
         _xlpm.cellAddress, "【 cvm!" &amp; ADDRESS(ROW(cvm内存选项表[[#This Row],[自检]]),COLUMN(cvm内存选项表[[#This Row],[自检]])) &amp; "】",
         _xlfn.IFS(ISBLANK(_xlpm.x),   "error:右侧选项不足" &amp;  _xlpm.cellAddress,
               ISERROR(_xlpm.x),   "error:右侧选项执行失败: cvm!" &amp; _xlpm.cellAddress,
               TRUE,             "ok")
)</f>
        <v>ok</v>
      </c>
      <c r="FR971" cm="1">
        <f t="array" ref="FR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74">
      <c r="B972" t="e" vm="1323">
        <v>#VALUE!</v>
      </c>
      <c r="C972" t="s">
        <v>17</v>
      </c>
      <c r="D972" t="s">
        <v>1991</v>
      </c>
      <c r="E972">
        <v>24</v>
      </c>
      <c r="F972">
        <v>48</v>
      </c>
      <c r="G972" t="s">
        <v>2084</v>
      </c>
      <c r="H972">
        <v>2184</v>
      </c>
      <c r="I972">
        <v>1</v>
      </c>
      <c r="J972" t="s">
        <v>3055</v>
      </c>
      <c r="CY972" t="s">
        <v>17</v>
      </c>
      <c r="CZ972" t="s">
        <v>1999</v>
      </c>
      <c r="DB972" t="str">
        <f t="shared" si="39"/>
        <v>cvm!$DF$972#</v>
      </c>
      <c r="DC972" t="str" cm="1">
        <f t="array" ref="DC972">_xlfn.LET(_xlpm.x, DF972,
         _xlpm.cellAddress, "【 cvm!" &amp; ADDRESS(ROW(cvmCpu选项表[[#This Row],[自检]]),COLUMN(cvmCpu选项表[[#This Row],[自检]])) &amp; "】",
         _xlfn.IFS(ISBLANK(_xlpm.x),   "error:右侧选项不足" &amp;  _xlpm.cellAddress,
               ISERROR(_xlpm.x),   "error:右侧选项执行失败: cvm!" &amp; _xlpm.cellAddress,
               TRUE,             "ok")
)</f>
        <v>ok</v>
      </c>
      <c r="DF972" cm="1">
        <f t="array" ref="DF972:DJ972">TRANSPOSE(
_xlfn.UNIQUE(
_xlfn._xlws.FILTER(cvm表[CPU],(cvm表[地域]=cvmCpu选项表[[#This Row],[地域]])
*IF(cvmCpu选项表[[#This Row],[机型]]="",TRUE,(cvm表[机型]=cvmCpu选项表[[#This Row],[机型]]))
*IF(cvmCpu选项表[[#This Row],[内存]]="",TRUE,(cvm表[内存]=cvmCpu选项表[[#This Row],[内存]]))))
)</f>
        <v>8</v>
      </c>
      <c r="DG972">
        <v>16</v>
      </c>
      <c r="DH972">
        <v>32</v>
      </c>
      <c r="DI972">
        <v>64</v>
      </c>
      <c r="DJ972">
        <v>84</v>
      </c>
      <c r="FK972" t="s">
        <v>17</v>
      </c>
      <c r="FL972" t="s">
        <v>2021</v>
      </c>
      <c r="FM972">
        <v>14</v>
      </c>
      <c r="FN972" t="str">
        <f t="shared" si="40"/>
        <v>cvm!$FR$972#</v>
      </c>
      <c r="FO972" t="str" cm="1">
        <f t="array" ref="FO972">_xlfn.LET(_xlpm.x, FR972,
         _xlpm.cellAddress, "【 cvm!" &amp; ADDRESS(ROW(cvm内存选项表[[#This Row],[自检]]),COLUMN(cvm内存选项表[[#This Row],[自检]])) &amp; "】",
         _xlfn.IFS(ISBLANK(_xlpm.x),   "error:右侧选项不足" &amp;  _xlpm.cellAddress,
               ISERROR(_xlpm.x),   "error:右侧选项执行失败: cvm!" &amp; _xlpm.cellAddress,
               TRUE,             "ok")
)</f>
        <v>ok</v>
      </c>
      <c r="FR972" cm="1">
        <f t="array" ref="FR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74">
      <c r="B973" t="e" vm="1324">
        <v>#VALUE!</v>
      </c>
      <c r="C973" t="s">
        <v>17</v>
      </c>
      <c r="D973" t="s">
        <v>1991</v>
      </c>
      <c r="E973">
        <v>24</v>
      </c>
      <c r="F973">
        <v>96</v>
      </c>
      <c r="G973" t="s">
        <v>1961</v>
      </c>
      <c r="H973">
        <v>3276</v>
      </c>
      <c r="I973">
        <v>1</v>
      </c>
      <c r="J973" t="s">
        <v>3056</v>
      </c>
      <c r="CY973" t="s">
        <v>17</v>
      </c>
      <c r="CZ973" t="s">
        <v>2001</v>
      </c>
      <c r="DB973" t="str">
        <f t="shared" si="39"/>
        <v>cvm!$DF$973#</v>
      </c>
      <c r="DC973" t="str" cm="1">
        <f t="array" ref="DC973">_xlfn.LET(_xlpm.x, DF973,
         _xlpm.cellAddress, "【 cvm!" &amp; ADDRESS(ROW(cvmCpu选项表[[#This Row],[自检]]),COLUMN(cvmCpu选项表[[#This Row],[自检]])) &amp; "】",
         _xlfn.IFS(ISBLANK(_xlpm.x),   "error:右侧选项不足" &amp;  _xlpm.cellAddress,
               ISERROR(_xlpm.x),   "error:右侧选项执行失败: cvm!" &amp; _xlpm.cellAddress,
               TRUE,             "ok")
)</f>
        <v>ok</v>
      </c>
      <c r="DF973" cm="1">
        <f t="array" ref="DF973:DL973">TRANSPOSE(
_xlfn.UNIQUE(
_xlfn._xlws.FILTER(cvm表[CPU],(cvm表[地域]=cvmCpu选项表[[#This Row],[地域]])
*IF(cvmCpu选项表[[#This Row],[机型]]="",TRUE,(cvm表[机型]=cvmCpu选项表[[#This Row],[机型]]))
*IF(cvmCpu选项表[[#This Row],[内存]]="",TRUE,(cvm表[内存]=cvmCpu选项表[[#This Row],[内存]]))))
)</f>
        <v>8</v>
      </c>
      <c r="DG973">
        <v>16</v>
      </c>
      <c r="DH973">
        <v>24</v>
      </c>
      <c r="DI973">
        <v>32</v>
      </c>
      <c r="DJ973">
        <v>48</v>
      </c>
      <c r="DK973">
        <v>64</v>
      </c>
      <c r="DL973">
        <v>76</v>
      </c>
      <c r="FK973" t="s">
        <v>17</v>
      </c>
      <c r="FL973" t="s">
        <v>2021</v>
      </c>
      <c r="FM973">
        <v>28</v>
      </c>
      <c r="FN973" t="str">
        <f t="shared" si="40"/>
        <v>cvm!$FR$973#</v>
      </c>
      <c r="FO973" t="str" cm="1">
        <f t="array" ref="FO973">_xlfn.LET(_xlpm.x, FR973,
         _xlpm.cellAddress, "【 cvm!" &amp; ADDRESS(ROW(cvm内存选项表[[#This Row],[自检]]),COLUMN(cvm内存选项表[[#This Row],[自检]])) &amp; "】",
         _xlfn.IFS(ISBLANK(_xlpm.x),   "error:右侧选项不足" &amp;  _xlpm.cellAddress,
               ISERROR(_xlpm.x),   "error:右侧选项执行失败: cvm!" &amp; _xlpm.cellAddress,
               TRUE,             "ok")
)</f>
        <v>ok</v>
      </c>
      <c r="FR973" cm="1">
        <f t="array" ref="FR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74">
      <c r="B974" t="e" vm="1325">
        <v>#VALUE!</v>
      </c>
      <c r="C974" t="s">
        <v>17</v>
      </c>
      <c r="D974" t="s">
        <v>1991</v>
      </c>
      <c r="E974">
        <v>32</v>
      </c>
      <c r="F974">
        <v>64</v>
      </c>
      <c r="G974" t="s">
        <v>1985</v>
      </c>
      <c r="H974">
        <v>2912</v>
      </c>
      <c r="I974">
        <v>1</v>
      </c>
      <c r="J974" t="s">
        <v>3057</v>
      </c>
      <c r="CY974" t="s">
        <v>17</v>
      </c>
      <c r="CZ974" t="s">
        <v>2073</v>
      </c>
      <c r="DB974" t="str">
        <f t="shared" si="39"/>
        <v>cvm!$DF$974#</v>
      </c>
      <c r="DC974" t="str" cm="1">
        <f t="array" ref="DC974">_xlfn.LET(_xlpm.x, DF974,
         _xlpm.cellAddress, "【 cvm!" &amp; ADDRESS(ROW(cvmCpu选项表[[#This Row],[自检]]),COLUMN(cvmCpu选项表[[#This Row],[自检]])) &amp; "】",
         _xlfn.IFS(ISBLANK(_xlpm.x),   "error:右侧选项不足" &amp;  _xlpm.cellAddress,
               ISERROR(_xlpm.x),   "error:右侧选项执行失败: cvm!" &amp; _xlpm.cellAddress,
               TRUE,             "ok")
)</f>
        <v>ok</v>
      </c>
      <c r="DF974" cm="1">
        <f t="array" ref="DF974:DJ974">TRANSPOSE(
_xlfn.UNIQUE(
_xlfn._xlws.FILTER(cvm表[CPU],(cvm表[地域]=cvmCpu选项表[[#This Row],[地域]])
*IF(cvmCpu选项表[[#This Row],[机型]]="",TRUE,(cvm表[机型]=cvmCpu选项表[[#This Row],[机型]]))
*IF(cvmCpu选项表[[#This Row],[内存]]="",TRUE,(cvm表[内存]=cvmCpu选项表[[#This Row],[内存]]))))
)</f>
        <v>8</v>
      </c>
      <c r="DG974">
        <v>16</v>
      </c>
      <c r="DH974">
        <v>24</v>
      </c>
      <c r="DI974">
        <v>32</v>
      </c>
      <c r="DJ974">
        <v>56</v>
      </c>
      <c r="FK974" t="s">
        <v>17</v>
      </c>
      <c r="FL974" t="s">
        <v>2021</v>
      </c>
      <c r="FM974">
        <v>56</v>
      </c>
      <c r="FN974" t="str">
        <f t="shared" si="40"/>
        <v>cvm!$FR$974#</v>
      </c>
      <c r="FO974" t="str" cm="1">
        <f t="array" ref="FO974">_xlfn.LET(_xlpm.x, FR974,
         _xlpm.cellAddress, "【 cvm!" &amp; ADDRESS(ROW(cvm内存选项表[[#This Row],[自检]]),COLUMN(cvm内存选项表[[#This Row],[自检]])) &amp; "】",
         _xlfn.IFS(ISBLANK(_xlpm.x),   "error:右侧选项不足" &amp;  _xlpm.cellAddress,
               ISERROR(_xlpm.x),   "error:右侧选项执行失败: cvm!" &amp; _xlpm.cellAddress,
               TRUE,             "ok")
)</f>
        <v>ok</v>
      </c>
      <c r="FR974" cm="1">
        <f t="array" ref="FR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74">
      <c r="B975" t="e" vm="1326">
        <v>#VALUE!</v>
      </c>
      <c r="C975" t="s">
        <v>17</v>
      </c>
      <c r="D975" t="s">
        <v>1991</v>
      </c>
      <c r="E975">
        <v>32</v>
      </c>
      <c r="F975">
        <v>128</v>
      </c>
      <c r="G975" t="s">
        <v>1944</v>
      </c>
      <c r="H975">
        <v>4368</v>
      </c>
      <c r="I975">
        <v>1</v>
      </c>
      <c r="J975" t="s">
        <v>3058</v>
      </c>
      <c r="CY975" t="s">
        <v>17</v>
      </c>
      <c r="CZ975" t="s">
        <v>2004</v>
      </c>
      <c r="DB975" t="str">
        <f t="shared" si="39"/>
        <v>cvm!$DF$975#</v>
      </c>
      <c r="DC975" t="str" cm="1">
        <f t="array" ref="DC975">_xlfn.LET(_xlpm.x, DF975,
         _xlpm.cellAddress, "【 cvm!" &amp; ADDRESS(ROW(cvmCpu选项表[[#This Row],[自检]]),COLUMN(cvmCpu选项表[[#This Row],[自检]])) &amp; "】",
         _xlfn.IFS(ISBLANK(_xlpm.x),   "error:右侧选项不足" &amp;  _xlpm.cellAddress,
               ISERROR(_xlpm.x),   "error:右侧选项执行失败: cvm!" &amp; _xlpm.cellAddress,
               TRUE,             "ok")
)</f>
        <v>ok</v>
      </c>
      <c r="DF975" cm="1">
        <f t="array" ref="DF975:DK975">TRANSPOSE(
_xlfn.UNIQUE(
_xlfn._xlws.FILTER(cvm表[CPU],(cvm表[地域]=cvmCpu选项表[[#This Row],[地域]])
*IF(cvmCpu选项表[[#This Row],[机型]]="",TRUE,(cvm表[机型]=cvmCpu选项表[[#This Row],[机型]]))
*IF(cvmCpu选项表[[#This Row],[内存]]="",TRUE,(cvm表[内存]=cvmCpu选项表[[#This Row],[内存]]))))
)</f>
        <v>1</v>
      </c>
      <c r="DG975">
        <v>4</v>
      </c>
      <c r="DH975">
        <v>8</v>
      </c>
      <c r="DI975">
        <v>16</v>
      </c>
      <c r="DJ975">
        <v>32</v>
      </c>
      <c r="DK975">
        <v>48</v>
      </c>
      <c r="FK975" t="s">
        <v>17</v>
      </c>
      <c r="FL975" t="s">
        <v>2023</v>
      </c>
      <c r="FM975">
        <v>4</v>
      </c>
      <c r="FN975" t="str">
        <f t="shared" si="40"/>
        <v>cvm!$FR$975#</v>
      </c>
      <c r="FO975" t="str" cm="1">
        <f t="array" ref="FO975">_xlfn.LET(_xlpm.x, FR975,
         _xlpm.cellAddress, "【 cvm!" &amp; ADDRESS(ROW(cvm内存选项表[[#This Row],[自检]]),COLUMN(cvm内存选项表[[#This Row],[自检]])) &amp; "】",
         _xlfn.IFS(ISBLANK(_xlpm.x),   "error:右侧选项不足" &amp;  _xlpm.cellAddress,
               ISERROR(_xlpm.x),   "error:右侧选项执行失败: cvm!" &amp; _xlpm.cellAddress,
               TRUE,             "ok")
)</f>
        <v>ok</v>
      </c>
      <c r="FR975" cm="1">
        <f t="array" ref="FR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74">
      <c r="B976" t="e" vm="1327">
        <v>#VALUE!</v>
      </c>
      <c r="C976" t="s">
        <v>17</v>
      </c>
      <c r="D976" t="s">
        <v>1991</v>
      </c>
      <c r="E976">
        <v>40</v>
      </c>
      <c r="F976">
        <v>160</v>
      </c>
      <c r="G976" t="s">
        <v>2429</v>
      </c>
      <c r="H976">
        <v>5460</v>
      </c>
      <c r="I976">
        <v>1</v>
      </c>
      <c r="J976" t="s">
        <v>3059</v>
      </c>
      <c r="CY976" t="s">
        <v>17</v>
      </c>
      <c r="CZ976" t="s">
        <v>59</v>
      </c>
      <c r="DB976" t="str">
        <f t="shared" si="39"/>
        <v>cvm!$DF$976#</v>
      </c>
      <c r="DC976" t="str" cm="1">
        <f t="array" ref="DC976">_xlfn.LET(_xlpm.x, DF976,
         _xlpm.cellAddress, "【 cvm!" &amp; ADDRESS(ROW(cvmCpu选项表[[#This Row],[自检]]),COLUMN(cvmCpu选项表[[#This Row],[自检]])) &amp; "】",
         _xlfn.IFS(ISBLANK(_xlpm.x),   "error:右侧选项不足" &amp;  _xlpm.cellAddress,
               ISERROR(_xlpm.x),   "error:右侧选项执行失败: cvm!" &amp; _xlpm.cellAddress,
               TRUE,             "ok")
)</f>
        <v>ok</v>
      </c>
      <c r="DF976" cm="1">
        <f t="array" ref="DF976:DN976">TRANSPOSE(
_xlfn.UNIQUE(
_xlfn._xlws.FILTER(cvm表[CPU],(cvm表[地域]=cvmCpu选项表[[#This Row],[地域]])
*IF(cvmCpu选项表[[#This Row],[机型]]="",TRUE,(cvm表[机型]=cvmCpu选项表[[#This Row],[机型]]))
*IF(cvmCpu选项表[[#This Row],[内存]]="",TRUE,(cvm表[内存]=cvmCpu选项表[[#This Row],[内存]]))))
)</f>
        <v>1</v>
      </c>
      <c r="DG976">
        <v>2</v>
      </c>
      <c r="DH976">
        <v>4</v>
      </c>
      <c r="DI976">
        <v>8</v>
      </c>
      <c r="DJ976">
        <v>16</v>
      </c>
      <c r="DK976">
        <v>32</v>
      </c>
      <c r="DL976">
        <v>62</v>
      </c>
      <c r="DM976">
        <v>64</v>
      </c>
      <c r="DN976">
        <v>124</v>
      </c>
      <c r="FK976" t="s">
        <v>17</v>
      </c>
      <c r="FL976" t="s">
        <v>2023</v>
      </c>
      <c r="FM976">
        <v>8</v>
      </c>
      <c r="FN976" t="str">
        <f t="shared" si="40"/>
        <v>cvm!$FR$976#</v>
      </c>
      <c r="FO976" t="str" cm="1">
        <f t="array" ref="FO976">_xlfn.LET(_xlpm.x, FR976,
         _xlpm.cellAddress, "【 cvm!" &amp; ADDRESS(ROW(cvm内存选项表[[#This Row],[自检]]),COLUMN(cvm内存选项表[[#This Row],[自检]])) &amp; "】",
         _xlfn.IFS(ISBLANK(_xlpm.x),   "error:右侧选项不足" &amp;  _xlpm.cellAddress,
               ISERROR(_xlpm.x),   "error:右侧选项执行失败: cvm!" &amp; _xlpm.cellAddress,
               TRUE,             "ok")
)</f>
        <v>ok</v>
      </c>
      <c r="FR976" cm="1">
        <f t="array" ref="FR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74">
      <c r="B977" t="e" vm="1328">
        <v>#VALUE!</v>
      </c>
      <c r="C977" t="s">
        <v>17</v>
      </c>
      <c r="D977" t="s">
        <v>1991</v>
      </c>
      <c r="E977">
        <v>48</v>
      </c>
      <c r="F977">
        <v>192</v>
      </c>
      <c r="G977" t="s">
        <v>2031</v>
      </c>
      <c r="H977">
        <v>6552</v>
      </c>
      <c r="I977">
        <v>1</v>
      </c>
      <c r="J977" t="s">
        <v>3060</v>
      </c>
      <c r="CY977" t="s">
        <v>17</v>
      </c>
      <c r="CZ977" t="s">
        <v>2008</v>
      </c>
      <c r="DB977" t="str">
        <f t="shared" si="39"/>
        <v>cvm!$DF$977#</v>
      </c>
      <c r="DC977" t="str" cm="1">
        <f t="array" ref="DC977">_xlfn.LET(_xlpm.x, DF977,
         _xlpm.cellAddress, "【 cvm!" &amp; ADDRESS(ROW(cvmCpu选项表[[#This Row],[自检]]),COLUMN(cvmCpu选项表[[#This Row],[自检]])) &amp; "】",
         _xlfn.IFS(ISBLANK(_xlpm.x),   "error:右侧选项不足" &amp;  _xlpm.cellAddress,
               ISERROR(_xlpm.x),   "error:右侧选项执行失败: cvm!" &amp; _xlpm.cellAddress,
               TRUE,             "ok")
)</f>
        <v>ok</v>
      </c>
      <c r="DF977" cm="1">
        <f t="array" ref="DF977:DM977">TRANSPOSE(
_xlfn.UNIQUE(
_xlfn._xlws.FILTER(cvm表[CPU],(cvm表[地域]=cvmCpu选项表[[#This Row],[地域]])
*IF(cvmCpu选项表[[#This Row],[机型]]="",TRUE,(cvm表[机型]=cvmCpu选项表[[#This Row],[机型]]))
*IF(cvmCpu选项表[[#This Row],[内存]]="",TRUE,(cvm表[内存]=cvmCpu选项表[[#This Row],[内存]]))))
)</f>
        <v>1</v>
      </c>
      <c r="DG977">
        <v>2</v>
      </c>
      <c r="DH977">
        <v>4</v>
      </c>
      <c r="DI977">
        <v>8</v>
      </c>
      <c r="DJ977">
        <v>12</v>
      </c>
      <c r="DK977">
        <v>16</v>
      </c>
      <c r="DL977">
        <v>32</v>
      </c>
      <c r="DM977">
        <v>64</v>
      </c>
      <c r="FK977" t="s">
        <v>17</v>
      </c>
      <c r="FL977" t="s">
        <v>2023</v>
      </c>
      <c r="FM977">
        <v>10</v>
      </c>
      <c r="FN977" t="str">
        <f t="shared" si="40"/>
        <v>cvm!$FR$977#</v>
      </c>
      <c r="FO977" t="str" cm="1">
        <f t="array" ref="FO977">_xlfn.LET(_xlpm.x, FR977,
         _xlpm.cellAddress, "【 cvm!" &amp; ADDRESS(ROW(cvm内存选项表[[#This Row],[自检]]),COLUMN(cvm内存选项表[[#This Row],[自检]])) &amp; "】",
         _xlfn.IFS(ISBLANK(_xlpm.x),   "error:右侧选项不足" &amp;  _xlpm.cellAddress,
               ISERROR(_xlpm.x),   "error:右侧选项执行失败: cvm!" &amp; _xlpm.cellAddress,
               TRUE,             "ok")
)</f>
        <v>ok</v>
      </c>
      <c r="FR977" cm="1">
        <f t="array" ref="FR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74">
      <c r="B978" t="e" vm="1329">
        <v>#VALUE!</v>
      </c>
      <c r="C978" t="s">
        <v>17</v>
      </c>
      <c r="D978" t="s">
        <v>1991</v>
      </c>
      <c r="E978">
        <v>48</v>
      </c>
      <c r="F978">
        <v>96</v>
      </c>
      <c r="G978" t="s">
        <v>2028</v>
      </c>
      <c r="H978">
        <v>4368</v>
      </c>
      <c r="I978">
        <v>1</v>
      </c>
      <c r="J978" t="s">
        <v>3061</v>
      </c>
      <c r="CY978" t="s">
        <v>17</v>
      </c>
      <c r="CZ978" t="s">
        <v>2011</v>
      </c>
      <c r="DB978" t="str">
        <f t="shared" si="39"/>
        <v>cvm!$DF$978#</v>
      </c>
      <c r="DC978" t="str" cm="1">
        <f t="array" ref="DC978">_xlfn.LET(_xlpm.x, DF978,
         _xlpm.cellAddress, "【 cvm!" &amp; ADDRESS(ROW(cvmCpu选项表[[#This Row],[自检]]),COLUMN(cvmCpu选项表[[#This Row],[自检]])) &amp; "】",
         _xlfn.IFS(ISBLANK(_xlpm.x),   "error:右侧选项不足" &amp;  _xlpm.cellAddress,
               ISERROR(_xlpm.x),   "error:右侧选项执行失败: cvm!" &amp; _xlpm.cellAddress,
               TRUE,             "ok")
)</f>
        <v>ok</v>
      </c>
      <c r="DF978" cm="1">
        <f t="array" ref="DF978:DO978">TRANSPOSE(
_xlfn.UNIQUE(
_xlfn._xlws.FILTER(cvm表[CPU],(cvm表[地域]=cvmCpu选项表[[#This Row],[地域]])
*IF(cvmCpu选项表[[#This Row],[机型]]="",TRUE,(cvm表[机型]=cvmCpu选项表[[#This Row],[机型]]))
*IF(cvmCpu选项表[[#This Row],[内存]]="",TRUE,(cvm表[内存]=cvmCpu选项表[[#This Row],[内存]]))))
)</f>
        <v>1</v>
      </c>
      <c r="DG978">
        <v>2</v>
      </c>
      <c r="DH978">
        <v>4</v>
      </c>
      <c r="DI978">
        <v>8</v>
      </c>
      <c r="DJ978">
        <v>12</v>
      </c>
      <c r="DK978">
        <v>16</v>
      </c>
      <c r="DL978">
        <v>24</v>
      </c>
      <c r="DM978">
        <v>32</v>
      </c>
      <c r="DN978">
        <v>64</v>
      </c>
      <c r="DO978">
        <v>72</v>
      </c>
      <c r="FK978" t="s">
        <v>17</v>
      </c>
      <c r="FL978" t="s">
        <v>2023</v>
      </c>
      <c r="FM978">
        <v>20</v>
      </c>
      <c r="FN978" t="str">
        <f t="shared" si="40"/>
        <v>cvm!$FR$978#</v>
      </c>
      <c r="FO978" t="str" cm="1">
        <f t="array" ref="FO978">_xlfn.LET(_xlpm.x, FR978,
         _xlpm.cellAddress, "【 cvm!" &amp; ADDRESS(ROW(cvm内存选项表[[#This Row],[自检]]),COLUMN(cvm内存选项表[[#This Row],[自检]])) &amp; "】",
         _xlfn.IFS(ISBLANK(_xlpm.x),   "error:右侧选项不足" &amp;  _xlpm.cellAddress,
               ISERROR(_xlpm.x),   "error:右侧选项执行失败: cvm!" &amp; _xlpm.cellAddress,
               TRUE,             "ok")
)</f>
        <v>ok</v>
      </c>
      <c r="FR978" cm="1">
        <f t="array" ref="FR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74">
      <c r="B979" t="e" vm="1330">
        <v>#VALUE!</v>
      </c>
      <c r="C979" t="s">
        <v>17</v>
      </c>
      <c r="D979" t="s">
        <v>1991</v>
      </c>
      <c r="E979">
        <v>64</v>
      </c>
      <c r="F979">
        <v>256</v>
      </c>
      <c r="G979" t="s">
        <v>1946</v>
      </c>
      <c r="H979">
        <v>8736</v>
      </c>
      <c r="I979">
        <v>1</v>
      </c>
      <c r="J979" t="s">
        <v>3062</v>
      </c>
      <c r="CY979" t="s">
        <v>17</v>
      </c>
      <c r="CZ979" t="s">
        <v>2013</v>
      </c>
      <c r="DB979" t="str">
        <f t="shared" si="39"/>
        <v>cvm!$DF$979#</v>
      </c>
      <c r="DC979" t="str" cm="1">
        <f t="array" ref="DC979">_xlfn.LET(_xlpm.x, DF979,
         _xlpm.cellAddress, "【 cvm!" &amp; ADDRESS(ROW(cvmCpu选项表[[#This Row],[自检]]),COLUMN(cvmCpu选项表[[#This Row],[自检]])) &amp; "】",
         _xlfn.IFS(ISBLANK(_xlpm.x),   "error:右侧选项不足" &amp;  _xlpm.cellAddress,
               ISERROR(_xlpm.x),   "error:右侧选项执行失败: cvm!" &amp; _xlpm.cellAddress,
               TRUE,             "ok")
)</f>
        <v>ok</v>
      </c>
      <c r="DF979" cm="1">
        <f t="array" ref="DF979:DM979">TRANSPOSE(
_xlfn.UNIQUE(
_xlfn._xlws.FILTER(cvm表[CPU],(cvm表[地域]=cvmCpu选项表[[#This Row],[地域]])
*IF(cvmCpu选项表[[#This Row],[机型]]="",TRUE,(cvm表[机型]=cvmCpu选项表[[#This Row],[机型]]))
*IF(cvmCpu选项表[[#This Row],[内存]]="",TRUE,(cvm表[内存]=cvmCpu选项表[[#This Row],[内存]]))))
)</f>
        <v>1</v>
      </c>
      <c r="DG979">
        <v>2</v>
      </c>
      <c r="DH979">
        <v>4</v>
      </c>
      <c r="DI979">
        <v>8</v>
      </c>
      <c r="DJ979">
        <v>12</v>
      </c>
      <c r="DK979">
        <v>16</v>
      </c>
      <c r="DL979">
        <v>32</v>
      </c>
      <c r="DM979">
        <v>64</v>
      </c>
      <c r="FK979" t="s">
        <v>17</v>
      </c>
      <c r="FL979" t="s">
        <v>2023</v>
      </c>
      <c r="FM979">
        <v>32</v>
      </c>
      <c r="FN979" t="str">
        <f t="shared" si="40"/>
        <v>cvm!$FR$979#</v>
      </c>
      <c r="FO979" t="str" cm="1">
        <f t="array" ref="FO979">_xlfn.LET(_xlpm.x, FR979,
         _xlpm.cellAddress, "【 cvm!" &amp; ADDRESS(ROW(cvm内存选项表[[#This Row],[自检]]),COLUMN(cvm内存选项表[[#This Row],[自检]])) &amp; "】",
         _xlfn.IFS(ISBLANK(_xlpm.x),   "error:右侧选项不足" &amp;  _xlpm.cellAddress,
               ISERROR(_xlpm.x),   "error:右侧选项执行失败: cvm!" &amp; _xlpm.cellAddress,
               TRUE,             "ok")
)</f>
        <v>ok</v>
      </c>
      <c r="FR979" cm="1">
        <f t="array" ref="FR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74">
      <c r="B980" t="e" vm="1331">
        <v>#VALUE!</v>
      </c>
      <c r="C980" t="s">
        <v>17</v>
      </c>
      <c r="D980" t="s">
        <v>1991</v>
      </c>
      <c r="E980">
        <v>80</v>
      </c>
      <c r="F980">
        <v>320</v>
      </c>
      <c r="G980" t="s">
        <v>2006</v>
      </c>
      <c r="H980">
        <v>10920</v>
      </c>
      <c r="I980">
        <v>1</v>
      </c>
      <c r="J980" t="s">
        <v>3063</v>
      </c>
      <c r="CY980" t="s">
        <v>17</v>
      </c>
      <c r="CZ980" t="s">
        <v>2015</v>
      </c>
      <c r="DB980" t="str">
        <f t="shared" si="39"/>
        <v>cvm!$DF$980#</v>
      </c>
      <c r="DC980" t="str" cm="1">
        <f t="array" ref="DC980">_xlfn.LET(_xlpm.x, DF980,
         _xlpm.cellAddress, "【 cvm!" &amp; ADDRESS(ROW(cvmCpu选项表[[#This Row],[自检]]),COLUMN(cvmCpu选项表[[#This Row],[自检]])) &amp; "】",
         _xlfn.IFS(ISBLANK(_xlpm.x),   "error:右侧选项不足" &amp;  _xlpm.cellAddress,
               ISERROR(_xlpm.x),   "error:右侧选项执行失败: cvm!" &amp; _xlpm.cellAddress,
               TRUE,             "ok")
)</f>
        <v>ok</v>
      </c>
      <c r="DF980" cm="1">
        <f t="array" ref="DF980:DO980">TRANSPOSE(
_xlfn.UNIQUE(
_xlfn._xlws.FILTER(cvm表[CPU],(cvm表[地域]=cvmCpu选项表[[#This Row],[地域]])
*IF(cvmCpu选项表[[#This Row],[机型]]="",TRUE,(cvm表[机型]=cvmCpu选项表[[#This Row],[机型]]))
*IF(cvmCpu选项表[[#This Row],[内存]]="",TRUE,(cvm表[内存]=cvmCpu选项表[[#This Row],[内存]]))))
)</f>
        <v>1</v>
      </c>
      <c r="DG980">
        <v>2</v>
      </c>
      <c r="DH980">
        <v>4</v>
      </c>
      <c r="DI980">
        <v>8</v>
      </c>
      <c r="DJ980">
        <v>12</v>
      </c>
      <c r="DK980">
        <v>16</v>
      </c>
      <c r="DL980">
        <v>24</v>
      </c>
      <c r="DM980">
        <v>32</v>
      </c>
      <c r="DN980">
        <v>48</v>
      </c>
      <c r="DO980">
        <v>56</v>
      </c>
      <c r="FK980" t="s">
        <v>17</v>
      </c>
      <c r="FL980" t="s">
        <v>2023</v>
      </c>
      <c r="FM980">
        <v>40</v>
      </c>
      <c r="FN980" t="str">
        <f t="shared" si="40"/>
        <v>cvm!$FR$980#</v>
      </c>
      <c r="FO980" t="str" cm="1">
        <f t="array" ref="FO980">_xlfn.LET(_xlpm.x, FR980,
         _xlpm.cellAddress, "【 cvm!" &amp; ADDRESS(ROW(cvm内存选项表[[#This Row],[自检]]),COLUMN(cvm内存选项表[[#This Row],[自检]])) &amp; "】",
         _xlfn.IFS(ISBLANK(_xlpm.x),   "error:右侧选项不足" &amp;  _xlpm.cellAddress,
               ISERROR(_xlpm.x),   "error:右侧选项执行失败: cvm!" &amp; _xlpm.cellAddress,
               TRUE,             "ok")
)</f>
        <v>ok</v>
      </c>
      <c r="FR980" cm="1">
        <f t="array" ref="FR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74">
      <c r="B981" t="e" vm="1332">
        <v>#VALUE!</v>
      </c>
      <c r="C981" t="s">
        <v>17</v>
      </c>
      <c r="D981" t="s">
        <v>1993</v>
      </c>
      <c r="E981">
        <v>1</v>
      </c>
      <c r="F981">
        <v>1</v>
      </c>
      <c r="G981" t="s">
        <v>2108</v>
      </c>
      <c r="H981">
        <v>42</v>
      </c>
      <c r="I981">
        <v>1</v>
      </c>
      <c r="J981" t="s">
        <v>3064</v>
      </c>
      <c r="CY981" t="s">
        <v>17</v>
      </c>
      <c r="CZ981" t="s">
        <v>2019</v>
      </c>
      <c r="DB981" t="str">
        <f t="shared" si="39"/>
        <v>cvm!$DF$981#</v>
      </c>
      <c r="DC981" t="str" cm="1">
        <f t="array" ref="DC981">_xlfn.LET(_xlpm.x, DF981,
         _xlpm.cellAddress, "【 cvm!" &amp; ADDRESS(ROW(cvmCpu选项表[[#This Row],[自检]]),COLUMN(cvmCpu选项表[[#This Row],[自检]])) &amp; "】",
         _xlfn.IFS(ISBLANK(_xlpm.x),   "error:右侧选项不足" &amp;  _xlpm.cellAddress,
               ISERROR(_xlpm.x),   "error:右侧选项执行失败: cvm!" &amp; _xlpm.cellAddress,
               TRUE,             "ok")
)</f>
        <v>ok</v>
      </c>
      <c r="DF981" cm="1">
        <f t="array" ref="DF981:DI981">TRANSPOSE(
_xlfn.UNIQUE(
_xlfn._xlws.FILTER(cvm表[CPU],(cvm表[地域]=cvmCpu选项表[[#This Row],[地域]])
*IF(cvmCpu选项表[[#This Row],[机型]]="",TRUE,(cvm表[机型]=cvmCpu选项表[[#This Row],[机型]]))
*IF(cvmCpu选项表[[#This Row],[内存]]="",TRUE,(cvm表[内存]=cvmCpu选项表[[#This Row],[内存]]))))
)</f>
        <v>16</v>
      </c>
      <c r="DG981">
        <v>32</v>
      </c>
      <c r="DH981">
        <v>82</v>
      </c>
      <c r="DI981">
        <v>164</v>
      </c>
      <c r="FK981" t="s">
        <v>17</v>
      </c>
      <c r="FL981" t="s">
        <v>2023</v>
      </c>
      <c r="FM981">
        <v>80</v>
      </c>
      <c r="FN981" t="str">
        <f t="shared" si="40"/>
        <v>cvm!$FR$981#</v>
      </c>
      <c r="FO981" t="str" cm="1">
        <f t="array" ref="FO981">_xlfn.LET(_xlpm.x, FR981,
         _xlpm.cellAddress, "【 cvm!" &amp; ADDRESS(ROW(cvm内存选项表[[#This Row],[自检]]),COLUMN(cvm内存选项表[[#This Row],[自检]])) &amp; "】",
         _xlfn.IFS(ISBLANK(_xlpm.x),   "error:右侧选项不足" &amp;  _xlpm.cellAddress,
               ISERROR(_xlpm.x),   "error:右侧选项执行失败: cvm!" &amp; _xlpm.cellAddress,
               TRUE,             "ok")
)</f>
        <v>ok</v>
      </c>
      <c r="FR981" cm="1">
        <f t="array" ref="FR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74">
      <c r="B982" t="e" vm="1333">
        <v>#VALUE!</v>
      </c>
      <c r="C982" t="s">
        <v>17</v>
      </c>
      <c r="D982" t="s">
        <v>1993</v>
      </c>
      <c r="E982">
        <v>1</v>
      </c>
      <c r="F982">
        <v>4</v>
      </c>
      <c r="G982" t="s">
        <v>2110</v>
      </c>
      <c r="H982">
        <v>135</v>
      </c>
      <c r="I982">
        <v>1</v>
      </c>
      <c r="J982" t="s">
        <v>3065</v>
      </c>
      <c r="CY982" t="s">
        <v>17</v>
      </c>
      <c r="CZ982" t="s">
        <v>2021</v>
      </c>
      <c r="DB982" t="str">
        <f t="shared" si="39"/>
        <v>cvm!$DF$982#</v>
      </c>
      <c r="DC982" t="str" cm="1">
        <f t="array" ref="DC982">_xlfn.LET(_xlpm.x, DF982,
         _xlpm.cellAddress, "【 cvm!" &amp; ADDRESS(ROW(cvmCpu选项表[[#This Row],[自检]]),COLUMN(cvmCpu选项表[[#This Row],[自检]])) &amp; "】",
         _xlfn.IFS(ISBLANK(_xlpm.x),   "error:右侧选项不足" &amp;  _xlpm.cellAddress,
               ISERROR(_xlpm.x),   "error:右侧选项执行失败: cvm!" &amp; _xlpm.cellAddress,
               TRUE,             "ok")
)</f>
        <v>ok</v>
      </c>
      <c r="DF982" cm="1">
        <f t="array" ref="DF982:DI982">TRANSPOSE(
_xlfn.UNIQUE(
_xlfn._xlws.FILTER(cvm表[CPU],(cvm表[地域]=cvmCpu选项表[[#This Row],[地域]])
*IF(cvmCpu选项表[[#This Row],[机型]]="",TRUE,(cvm表[机型]=cvmCpu选项表[[#This Row],[机型]]))
*IF(cvmCpu选项表[[#This Row],[内存]]="",TRUE,(cvm表[内存]=cvmCpu选项表[[#This Row],[内存]]))))
)</f>
        <v>6</v>
      </c>
      <c r="DG982">
        <v>14</v>
      </c>
      <c r="DH982">
        <v>28</v>
      </c>
      <c r="DI982">
        <v>56</v>
      </c>
      <c r="FK982" t="s">
        <v>17</v>
      </c>
      <c r="FL982" t="s">
        <v>2025</v>
      </c>
      <c r="FM982">
        <v>4</v>
      </c>
      <c r="FN982" t="str">
        <f t="shared" si="40"/>
        <v>cvm!$FR$982#</v>
      </c>
      <c r="FO982" t="str" cm="1">
        <f t="array" ref="FO982">_xlfn.LET(_xlpm.x, FR982,
         _xlpm.cellAddress, "【 cvm!" &amp; ADDRESS(ROW(cvm内存选项表[[#This Row],[自检]]),COLUMN(cvm内存选项表[[#This Row],[自检]])) &amp; "】",
         _xlfn.IFS(ISBLANK(_xlpm.x),   "error:右侧选项不足" &amp;  _xlpm.cellAddress,
               ISERROR(_xlpm.x),   "error:右侧选项执行失败: cvm!" &amp; _xlpm.cellAddress,
               TRUE,             "ok")
)</f>
        <v>ok</v>
      </c>
      <c r="FR982" cm="1">
        <f t="array" ref="FR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74">
      <c r="B983" t="e" vm="1334">
        <v>#VALUE!</v>
      </c>
      <c r="C983" t="s">
        <v>17</v>
      </c>
      <c r="D983" t="s">
        <v>1993</v>
      </c>
      <c r="E983">
        <v>1</v>
      </c>
      <c r="F983">
        <v>2</v>
      </c>
      <c r="G983" t="s">
        <v>2071</v>
      </c>
      <c r="H983">
        <v>79</v>
      </c>
      <c r="I983">
        <v>1</v>
      </c>
      <c r="J983" t="s">
        <v>3066</v>
      </c>
      <c r="CY983" t="s">
        <v>17</v>
      </c>
      <c r="CZ983" t="s">
        <v>2023</v>
      </c>
      <c r="DB983" t="str">
        <f t="shared" si="39"/>
        <v>cvm!$DF$983#</v>
      </c>
      <c r="DC983" t="str" cm="1">
        <f t="array" ref="DC983">_xlfn.LET(_xlpm.x, DF983,
         _xlpm.cellAddress, "【 cvm!" &amp; ADDRESS(ROW(cvmCpu选项表[[#This Row],[自检]]),COLUMN(cvmCpu选项表[[#This Row],[自检]])) &amp; "】",
         _xlfn.IFS(ISBLANK(_xlpm.x),   "error:右侧选项不足" &amp;  _xlpm.cellAddress,
               ISERROR(_xlpm.x),   "error:右侧选项执行失败: cvm!" &amp; _xlpm.cellAddress,
               TRUE,             "ok")
)</f>
        <v>ok</v>
      </c>
      <c r="DF983" cm="1">
        <f t="array" ref="DF983:DL983">TRANSPOSE(
_xlfn.UNIQUE(
_xlfn._xlws.FILTER(cvm表[CPU],(cvm表[地域]=cvmCpu选项表[[#This Row],[地域]])
*IF(cvmCpu选项表[[#This Row],[机型]]="",TRUE,(cvm表[机型]=cvmCpu选项表[[#This Row],[机型]]))
*IF(cvmCpu选项表[[#This Row],[内存]]="",TRUE,(cvm表[内存]=cvmCpu选项表[[#This Row],[内存]]))))
)</f>
        <v>4</v>
      </c>
      <c r="DG983">
        <v>8</v>
      </c>
      <c r="DH983">
        <v>10</v>
      </c>
      <c r="DI983">
        <v>20</v>
      </c>
      <c r="DJ983">
        <v>32</v>
      </c>
      <c r="DK983">
        <v>40</v>
      </c>
      <c r="DL983">
        <v>80</v>
      </c>
      <c r="FK983" t="s">
        <v>17</v>
      </c>
      <c r="FL983" t="s">
        <v>2025</v>
      </c>
      <c r="FM983">
        <v>8</v>
      </c>
      <c r="FN983" t="str">
        <f t="shared" si="40"/>
        <v>cvm!$FR$983#</v>
      </c>
      <c r="FO983" t="str" cm="1">
        <f t="array" ref="FO983">_xlfn.LET(_xlpm.x, FR983,
         _xlpm.cellAddress, "【 cvm!" &amp; ADDRESS(ROW(cvm内存选项表[[#This Row],[自检]]),COLUMN(cvm内存选项表[[#This Row],[自检]])) &amp; "】",
         _xlfn.IFS(ISBLANK(_xlpm.x),   "error:右侧选项不足" &amp;  _xlpm.cellAddress,
               ISERROR(_xlpm.x),   "error:右侧选项执行失败: cvm!" &amp; _xlpm.cellAddress,
               TRUE,             "ok")
)</f>
        <v>ok</v>
      </c>
      <c r="FR983" cm="1">
        <f t="array" ref="FR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74">
      <c r="B984" t="e" vm="1335">
        <v>#VALUE!</v>
      </c>
      <c r="C984" t="s">
        <v>17</v>
      </c>
      <c r="D984" t="s">
        <v>1993</v>
      </c>
      <c r="E984">
        <v>2</v>
      </c>
      <c r="F984">
        <v>8</v>
      </c>
      <c r="G984" t="s">
        <v>2114</v>
      </c>
      <c r="H984">
        <v>270</v>
      </c>
      <c r="I984">
        <v>1</v>
      </c>
      <c r="J984" t="s">
        <v>3067</v>
      </c>
      <c r="CY984" t="s">
        <v>17</v>
      </c>
      <c r="CZ984" t="s">
        <v>2025</v>
      </c>
      <c r="DB984" t="str">
        <f t="shared" si="39"/>
        <v>cvm!$DF$984#</v>
      </c>
      <c r="DC984" t="str" cm="1">
        <f t="array" ref="DC984">_xlfn.LET(_xlpm.x, DF984,
         _xlpm.cellAddress, "【 cvm!" &amp; ADDRESS(ROW(cvmCpu选项表[[#This Row],[自检]]),COLUMN(cvmCpu选项表[[#This Row],[自检]])) &amp; "】",
         _xlfn.IFS(ISBLANK(_xlpm.x),   "error:右侧选项不足" &amp;  _xlpm.cellAddress,
               ISERROR(_xlpm.x),   "error:右侧选项执行失败: cvm!" &amp; _xlpm.cellAddress,
               TRUE,             "ok")
)</f>
        <v>ok</v>
      </c>
      <c r="DF984" cm="1">
        <f t="array" ref="DF984:DG984">TRANSPOSE(
_xlfn.UNIQUE(
_xlfn._xlws.FILTER(cvm表[CPU],(cvm表[地域]=cvmCpu选项表[[#This Row],[地域]])
*IF(cvmCpu选项表[[#This Row],[机型]]="",TRUE,(cvm表[机型]=cvmCpu选项表[[#This Row],[机型]]))
*IF(cvmCpu选项表[[#This Row],[内存]]="",TRUE,(cvm表[内存]=cvmCpu选项表[[#This Row],[内存]]))))
)</f>
        <v>4</v>
      </c>
      <c r="DG984">
        <v>8</v>
      </c>
      <c r="FK984" t="s">
        <v>17</v>
      </c>
      <c r="FL984" t="s">
        <v>2027</v>
      </c>
      <c r="FM984">
        <v>10</v>
      </c>
      <c r="FN984" t="str">
        <f t="shared" si="40"/>
        <v>cvm!$FR$984#</v>
      </c>
      <c r="FO984" t="str" cm="1">
        <f t="array" ref="FO984">_xlfn.LET(_xlpm.x, FR984,
         _xlpm.cellAddress, "【 cvm!" &amp; ADDRESS(ROW(cvm内存选项表[[#This Row],[自检]]),COLUMN(cvm内存选项表[[#This Row],[自检]])) &amp; "】",
         _xlfn.IFS(ISBLANK(_xlpm.x),   "error:右侧选项不足" &amp;  _xlpm.cellAddress,
               ISERROR(_xlpm.x),   "error:右侧选项执行失败: cvm!" &amp; _xlpm.cellAddress,
               TRUE,             "ok")
)</f>
        <v>ok</v>
      </c>
      <c r="FR984" cm="1">
        <f t="array" ref="FR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74">
      <c r="B985" t="e" vm="1336">
        <v>#VALUE!</v>
      </c>
      <c r="C985" t="s">
        <v>17</v>
      </c>
      <c r="D985" t="s">
        <v>1993</v>
      </c>
      <c r="E985">
        <v>2</v>
      </c>
      <c r="F985">
        <v>4</v>
      </c>
      <c r="G985" t="s">
        <v>2074</v>
      </c>
      <c r="H985">
        <v>179</v>
      </c>
      <c r="I985">
        <v>1</v>
      </c>
      <c r="J985" t="s">
        <v>3068</v>
      </c>
      <c r="CY985" t="s">
        <v>17</v>
      </c>
      <c r="CZ985" t="s">
        <v>2027</v>
      </c>
      <c r="DB985" t="str">
        <f t="shared" si="39"/>
        <v>cvm!$DF$985#</v>
      </c>
      <c r="DC985" t="str" cm="1">
        <f t="array" ref="DC985">_xlfn.LET(_xlpm.x, DF985,
         _xlpm.cellAddress, "【 cvm!" &amp; ADDRESS(ROW(cvmCpu选项表[[#This Row],[自检]]),COLUMN(cvmCpu选项表[[#This Row],[自检]])) &amp; "】",
         _xlfn.IFS(ISBLANK(_xlpm.x),   "error:右侧选项不足" &amp;  _xlpm.cellAddress,
               ISERROR(_xlpm.x),   "error:右侧选项执行失败: cvm!" &amp; _xlpm.cellAddress,
               TRUE,             "ok")
)</f>
        <v>ok</v>
      </c>
      <c r="DF985" cm="1">
        <f t="array" ref="DF985:DI985">TRANSPOSE(
_xlfn.UNIQUE(
_xlfn._xlws.FILTER(cvm表[CPU],(cvm表[地域]=cvmCpu选项表[[#This Row],[地域]])
*IF(cvmCpu选项表[[#This Row],[机型]]="",TRUE,(cvm表[机型]=cvmCpu选项表[[#This Row],[机型]]))
*IF(cvmCpu选项表[[#This Row],[内存]]="",TRUE,(cvm表[内存]=cvmCpu选项表[[#This Row],[内存]]))))
)</f>
        <v>10</v>
      </c>
      <c r="DG985">
        <v>20</v>
      </c>
      <c r="DH985">
        <v>40</v>
      </c>
      <c r="DI985">
        <v>80</v>
      </c>
      <c r="FK985" t="s">
        <v>17</v>
      </c>
      <c r="FL985" t="s">
        <v>2027</v>
      </c>
      <c r="FM985">
        <v>20</v>
      </c>
      <c r="FN985" t="str">
        <f t="shared" si="40"/>
        <v>cvm!$FR$985#</v>
      </c>
      <c r="FO985" t="str" cm="1">
        <f t="array" ref="FO985">_xlfn.LET(_xlpm.x, FR985,
         _xlpm.cellAddress, "【 cvm!" &amp; ADDRESS(ROW(cvm内存选项表[[#This Row],[自检]]),COLUMN(cvm内存选项表[[#This Row],[自检]])) &amp; "】",
         _xlfn.IFS(ISBLANK(_xlpm.x),   "error:右侧选项不足" &amp;  _xlpm.cellAddress,
               ISERROR(_xlpm.x),   "error:右侧选项执行失败: cvm!" &amp; _xlpm.cellAddress,
               TRUE,             "ok")
)</f>
        <v>ok</v>
      </c>
      <c r="FR985" cm="1">
        <f t="array" ref="FR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74">
      <c r="B986" t="e" vm="1337">
        <v>#VALUE!</v>
      </c>
      <c r="C986" t="s">
        <v>17</v>
      </c>
      <c r="D986" t="s">
        <v>1993</v>
      </c>
      <c r="E986">
        <v>2</v>
      </c>
      <c r="F986">
        <v>2</v>
      </c>
      <c r="G986" t="s">
        <v>2275</v>
      </c>
      <c r="H986">
        <v>135</v>
      </c>
      <c r="I986">
        <v>1</v>
      </c>
      <c r="J986" t="s">
        <v>3069</v>
      </c>
      <c r="CY986" t="s">
        <v>17</v>
      </c>
      <c r="CZ986" t="s">
        <v>2030</v>
      </c>
      <c r="DB986" t="str">
        <f t="shared" si="39"/>
        <v>cvm!$DF$986#</v>
      </c>
      <c r="DC986" t="str" cm="1">
        <f t="array" ref="DC986">_xlfn.LET(_xlpm.x, DF986,
         _xlpm.cellAddress, "【 cvm!" &amp; ADDRESS(ROW(cvmCpu选项表[[#This Row],[自检]]),COLUMN(cvmCpu选项表[[#This Row],[自检]])) &amp; "】",
         _xlfn.IFS(ISBLANK(_xlpm.x),   "error:右侧选项不足" &amp;  _xlpm.cellAddress,
               ISERROR(_xlpm.x),   "error:右侧选项执行失败: cvm!" &amp; _xlpm.cellAddress,
               TRUE,             "ok")
)</f>
        <v>ok</v>
      </c>
      <c r="DF986" cm="1">
        <f t="array" ref="DF986:DH986">TRANSPOSE(
_xlfn.UNIQUE(
_xlfn._xlws.FILTER(cvm表[CPU],(cvm表[地域]=cvmCpu选项表[[#This Row],[地域]])
*IF(cvmCpu选项表[[#This Row],[机型]]="",TRUE,(cvm表[机型]=cvmCpu选项表[[#This Row],[机型]]))
*IF(cvmCpu选项表[[#This Row],[内存]]="",TRUE,(cvm表[内存]=cvmCpu选项表[[#This Row],[内存]]))))
)</f>
        <v>8</v>
      </c>
      <c r="DG986">
        <v>36</v>
      </c>
      <c r="DH986">
        <v>72</v>
      </c>
      <c r="FK986" t="s">
        <v>17</v>
      </c>
      <c r="FL986" t="s">
        <v>2027</v>
      </c>
      <c r="FM986">
        <v>40</v>
      </c>
      <c r="FN986" t="str">
        <f t="shared" si="40"/>
        <v>cvm!$FR$986#</v>
      </c>
      <c r="FO986" t="str" cm="1">
        <f t="array" ref="FO986">_xlfn.LET(_xlpm.x, FR986,
         _xlpm.cellAddress, "【 cvm!" &amp; ADDRESS(ROW(cvm内存选项表[[#This Row],[自检]]),COLUMN(cvm内存选项表[[#This Row],[自检]])) &amp; "】",
         _xlfn.IFS(ISBLANK(_xlpm.x),   "error:右侧选项不足" &amp;  _xlpm.cellAddress,
               ISERROR(_xlpm.x),   "error:右侧选项执行失败: cvm!" &amp; _xlpm.cellAddress,
               TRUE,             "ok")
)</f>
        <v>ok</v>
      </c>
      <c r="FR986" cm="1">
        <f t="array" ref="FR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74">
      <c r="B987" t="e" vm="1338">
        <v>#VALUE!</v>
      </c>
      <c r="C987" t="s">
        <v>17</v>
      </c>
      <c r="D987" t="s">
        <v>1993</v>
      </c>
      <c r="E987">
        <v>4</v>
      </c>
      <c r="F987">
        <v>16</v>
      </c>
      <c r="G987" t="s">
        <v>1967</v>
      </c>
      <c r="H987">
        <v>540</v>
      </c>
      <c r="I987">
        <v>1</v>
      </c>
      <c r="J987" t="s">
        <v>3070</v>
      </c>
      <c r="CY987" t="s">
        <v>17</v>
      </c>
      <c r="CZ987" t="s">
        <v>2033</v>
      </c>
      <c r="DB987" t="str">
        <f t="shared" si="39"/>
        <v>cvm!$DF$987#</v>
      </c>
      <c r="DC987" t="str" cm="1">
        <f t="array" ref="DC987">_xlfn.LET(_xlpm.x, DF987,
         _xlpm.cellAddress, "【 cvm!" &amp; ADDRESS(ROW(cvmCpu选项表[[#This Row],[自检]]),COLUMN(cvmCpu选项表[[#This Row],[自检]])) &amp; "】",
         _xlfn.IFS(ISBLANK(_xlpm.x),   "error:右侧选项不足" &amp;  _xlpm.cellAddress,
               ISERROR(_xlpm.x),   "error:右侧选项执行失败: cvm!" &amp; _xlpm.cellAddress,
               TRUE,             "ok")
)</f>
        <v>ok</v>
      </c>
      <c r="DF987" cm="1">
        <f t="array" ref="DF987:DH987">TRANSPOSE(
_xlfn.UNIQUE(
_xlfn._xlws.FILTER(cvm表[CPU],(cvm表[地域]=cvmCpu选项表[[#This Row],[地域]])
*IF(cvmCpu选项表[[#This Row],[机型]]="",TRUE,(cvm表[机型]=cvmCpu选项表[[#This Row],[机型]]))
*IF(cvmCpu选项表[[#This Row],[内存]]="",TRUE,(cvm表[内存]=cvmCpu选项表[[#This Row],[内存]]))))
)</f>
        <v>32</v>
      </c>
      <c r="DG987">
        <v>90</v>
      </c>
      <c r="DH987">
        <v>180</v>
      </c>
      <c r="FK987" t="s">
        <v>17</v>
      </c>
      <c r="FL987" t="s">
        <v>2027</v>
      </c>
      <c r="FM987">
        <v>80</v>
      </c>
      <c r="FN987" t="str">
        <f t="shared" si="40"/>
        <v>cvm!$FR$987#</v>
      </c>
      <c r="FO987" t="str" cm="1">
        <f t="array" ref="FO987">_xlfn.LET(_xlpm.x, FR987,
         _xlpm.cellAddress, "【 cvm!" &amp; ADDRESS(ROW(cvm内存选项表[[#This Row],[自检]]),COLUMN(cvm内存选项表[[#This Row],[自检]])) &amp; "】",
         _xlfn.IFS(ISBLANK(_xlpm.x),   "error:右侧选项不足" &amp;  _xlpm.cellAddress,
               ISERROR(_xlpm.x),   "error:右侧选项执行失败: cvm!" &amp; _xlpm.cellAddress,
               TRUE,             "ok")
)</f>
        <v>ok</v>
      </c>
      <c r="FR987" cm="1">
        <f t="array" ref="FR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74">
      <c r="B988" t="e" vm="1339">
        <v>#VALUE!</v>
      </c>
      <c r="C988" t="s">
        <v>17</v>
      </c>
      <c r="D988" t="s">
        <v>1993</v>
      </c>
      <c r="E988">
        <v>4</v>
      </c>
      <c r="F988">
        <v>8</v>
      </c>
      <c r="G988" t="s">
        <v>1970</v>
      </c>
      <c r="H988">
        <v>360</v>
      </c>
      <c r="I988">
        <v>1</v>
      </c>
      <c r="J988" t="s">
        <v>3071</v>
      </c>
      <c r="CY988" t="s">
        <v>17</v>
      </c>
      <c r="CZ988" t="s">
        <v>2036</v>
      </c>
      <c r="DB988" t="str">
        <f t="shared" si="39"/>
        <v>cvm!$DF$988#</v>
      </c>
      <c r="DC988" t="str" cm="1">
        <f t="array" ref="DC988">_xlfn.LET(_xlpm.x, DF988,
         _xlpm.cellAddress, "【 cvm!" &amp; ADDRESS(ROW(cvmCpu选项表[[#This Row],[自检]]),COLUMN(cvmCpu选项表[[#This Row],[自检]])) &amp; "】",
         _xlfn.IFS(ISBLANK(_xlpm.x),   "error:右侧选项不足" &amp;  _xlpm.cellAddress,
               ISERROR(_xlpm.x),   "error:右侧选项执行失败: cvm!" &amp; _xlpm.cellAddress,
               TRUE,             "ok")
)</f>
        <v>ok</v>
      </c>
      <c r="DF988" cm="1">
        <f t="array" ref="DF988">TRANSPOSE(
_xlfn.UNIQUE(
_xlfn._xlws.FILTER(cvm表[CPU],(cvm表[地域]=cvmCpu选项表[[#This Row],[地域]])
*IF(cvmCpu选项表[[#This Row],[机型]]="",TRUE,(cvm表[机型]=cvmCpu选项表[[#This Row],[机型]]))
*IF(cvmCpu选项表[[#This Row],[内存]]="",TRUE,(cvm表[内存]=cvmCpu选项表[[#This Row],[内存]]))))
)</f>
        <v>96</v>
      </c>
      <c r="FK988" t="s">
        <v>17</v>
      </c>
      <c r="FL988" t="s">
        <v>2030</v>
      </c>
      <c r="FM988">
        <v>8</v>
      </c>
      <c r="FN988" t="str">
        <f t="shared" si="40"/>
        <v>cvm!$FR$988#</v>
      </c>
      <c r="FO988" t="str" cm="1">
        <f t="array" ref="FO988">_xlfn.LET(_xlpm.x, FR988,
         _xlpm.cellAddress, "【 cvm!" &amp; ADDRESS(ROW(cvm内存选项表[[#This Row],[自检]]),COLUMN(cvm内存选项表[[#This Row],[自检]])) &amp; "】",
         _xlfn.IFS(ISBLANK(_xlpm.x),   "error:右侧选项不足" &amp;  _xlpm.cellAddress,
               ISERROR(_xlpm.x),   "error:右侧选项执行失败: cvm!" &amp; _xlpm.cellAddress,
               TRUE,             "ok")
)</f>
        <v>ok</v>
      </c>
      <c r="FR988" cm="1">
        <f t="array" ref="FR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74">
      <c r="B989" t="e" vm="1340">
        <v>#VALUE!</v>
      </c>
      <c r="C989" t="s">
        <v>17</v>
      </c>
      <c r="D989" t="s">
        <v>1993</v>
      </c>
      <c r="E989">
        <v>8</v>
      </c>
      <c r="F989">
        <v>32</v>
      </c>
      <c r="G989" t="s">
        <v>1956</v>
      </c>
      <c r="H989">
        <v>1080</v>
      </c>
      <c r="I989">
        <v>1</v>
      </c>
      <c r="J989" t="s">
        <v>3072</v>
      </c>
      <c r="CY989" t="s">
        <v>17</v>
      </c>
      <c r="CZ989" t="s">
        <v>2039</v>
      </c>
      <c r="DB989" t="str">
        <f t="shared" si="39"/>
        <v>cvm!$DF$989#</v>
      </c>
      <c r="DC989" t="str" cm="1">
        <f t="array" ref="DC989">_xlfn.LET(_xlpm.x, DF989,
         _xlpm.cellAddress, "【 cvm!" &amp; ADDRESS(ROW(cvmCpu选项表[[#This Row],[自检]]),COLUMN(cvmCpu选项表[[#This Row],[自检]])) &amp; "】",
         _xlfn.IFS(ISBLANK(_xlpm.x),   "error:右侧选项不足" &amp;  _xlpm.cellAddress,
               ISERROR(_xlpm.x),   "error:右侧选项执行失败: cvm!" &amp; _xlpm.cellAddress,
               TRUE,             "ok")
)</f>
        <v>ok</v>
      </c>
      <c r="DF989" cm="1">
        <f t="array" ref="DF989:DH989">TRANSPOSE(
_xlfn.UNIQUE(
_xlfn._xlws.FILTER(cvm表[CPU],(cvm表[地域]=cvmCpu选项表[[#This Row],[地域]])
*IF(cvmCpu选项表[[#This Row],[机型]]="",TRUE,(cvm表[机型]=cvmCpu选项表[[#This Row],[机型]]))
*IF(cvmCpu选项表[[#This Row],[内存]]="",TRUE,(cvm表[内存]=cvmCpu选项表[[#This Row],[内存]]))))
)</f>
        <v>10</v>
      </c>
      <c r="DG989">
        <v>22</v>
      </c>
      <c r="DH989">
        <v>44</v>
      </c>
      <c r="FK989" t="s">
        <v>17</v>
      </c>
      <c r="FL989" t="s">
        <v>2030</v>
      </c>
      <c r="FM989">
        <v>36</v>
      </c>
      <c r="FN989" t="str">
        <f t="shared" si="40"/>
        <v>cvm!$FR$989#</v>
      </c>
      <c r="FO989" t="str" cm="1">
        <f t="array" ref="FO989">_xlfn.LET(_xlpm.x, FR989,
         _xlpm.cellAddress, "【 cvm!" &amp; ADDRESS(ROW(cvm内存选项表[[#This Row],[自检]]),COLUMN(cvm内存选项表[[#This Row],[自检]])) &amp; "】",
         _xlfn.IFS(ISBLANK(_xlpm.x),   "error:右侧选项不足" &amp;  _xlpm.cellAddress,
               ISERROR(_xlpm.x),   "error:右侧选项执行失败: cvm!" &amp; _xlpm.cellAddress,
               TRUE,             "ok")
)</f>
        <v>ok</v>
      </c>
      <c r="FR989" cm="1">
        <f t="array" ref="FR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74">
      <c r="B990" t="e" vm="1341">
        <v>#VALUE!</v>
      </c>
      <c r="C990" t="s">
        <v>17</v>
      </c>
      <c r="D990" t="s">
        <v>1993</v>
      </c>
      <c r="E990">
        <v>8</v>
      </c>
      <c r="F990">
        <v>16</v>
      </c>
      <c r="G990" t="s">
        <v>1975</v>
      </c>
      <c r="H990">
        <v>720</v>
      </c>
      <c r="I990">
        <v>1</v>
      </c>
      <c r="J990" t="s">
        <v>3073</v>
      </c>
      <c r="CY990" t="s">
        <v>1921</v>
      </c>
      <c r="DA990">
        <v>384</v>
      </c>
      <c r="DB990" t="str">
        <f t="shared" si="39"/>
        <v>cvm!$DF$990#</v>
      </c>
      <c r="DC990" t="str" cm="1">
        <f t="array" ref="DC990">_xlfn.LET(_xlpm.x, DF990,
         _xlpm.cellAddress, "【 cvm!" &amp; ADDRESS(ROW(cvmCpu选项表[[#This Row],[自检]]),COLUMN(cvmCpu选项表[[#This Row],[自检]])) &amp; "】",
         _xlfn.IFS(ISBLANK(_xlpm.x),   "error:右侧选项不足" &amp;  _xlpm.cellAddress,
               ISERROR(_xlpm.x),   "error:右侧选项执行失败: cvm!" &amp; _xlpm.cellAddress,
               TRUE,             "ok")
)</f>
        <v>ok</v>
      </c>
      <c r="DF990" cm="1">
        <f t="array" ref="DF990:DI990">TRANSPOSE(
_xlfn.UNIQUE(
_xlfn._xlws.FILTER(cvm表[CPU],(cvm表[地域]=cvmCpu选项表[[#This Row],[地域]])
*IF(cvmCpu选项表[[#This Row],[机型]]="",TRUE,(cvm表[机型]=cvmCpu选项表[[#This Row],[机型]]))
*IF(cvmCpu选项表[[#This Row],[内存]]="",TRUE,(cvm表[内存]=cvmCpu选项表[[#This Row],[内存]]))))
)</f>
        <v>96</v>
      </c>
      <c r="DG990">
        <v>80</v>
      </c>
      <c r="DH990">
        <v>48</v>
      </c>
      <c r="DI990">
        <v>32</v>
      </c>
      <c r="FK990" t="s">
        <v>17</v>
      </c>
      <c r="FL990" t="s">
        <v>2030</v>
      </c>
      <c r="FM990">
        <v>72</v>
      </c>
      <c r="FN990" t="str">
        <f t="shared" si="40"/>
        <v>cvm!$FR$990#</v>
      </c>
      <c r="FO990" t="str" cm="1">
        <f t="array" ref="FO990">_xlfn.LET(_xlpm.x, FR990,
         _xlpm.cellAddress, "【 cvm!" &amp; ADDRESS(ROW(cvm内存选项表[[#This Row],[自检]]),COLUMN(cvm内存选项表[[#This Row],[自检]])) &amp; "】",
         _xlfn.IFS(ISBLANK(_xlpm.x),   "error:右侧选项不足" &amp;  _xlpm.cellAddress,
               ISERROR(_xlpm.x),   "error:右侧选项执行失败: cvm!" &amp; _xlpm.cellAddress,
               TRUE,             "ok")
)</f>
        <v>ok</v>
      </c>
      <c r="FR990" cm="1">
        <f t="array" ref="FR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74">
      <c r="B991" t="e" vm="1342">
        <v>#VALUE!</v>
      </c>
      <c r="C991" t="s">
        <v>17</v>
      </c>
      <c r="D991" t="s">
        <v>1993</v>
      </c>
      <c r="E991">
        <v>12</v>
      </c>
      <c r="F991">
        <v>48</v>
      </c>
      <c r="G991" t="s">
        <v>2257</v>
      </c>
      <c r="H991">
        <v>1620</v>
      </c>
      <c r="I991">
        <v>1</v>
      </c>
      <c r="J991" t="s">
        <v>3074</v>
      </c>
      <c r="CY991" t="s">
        <v>1921</v>
      </c>
      <c r="DA991">
        <v>64</v>
      </c>
      <c r="DB991" t="str">
        <f t="shared" si="39"/>
        <v>cvm!$DF$991#</v>
      </c>
      <c r="DC991" t="str" cm="1">
        <f t="array" ref="DC991">_xlfn.LET(_xlpm.x, DF991,
         _xlpm.cellAddress, "【 cvm!" &amp; ADDRESS(ROW(cvmCpu选项表[[#This Row],[自检]]),COLUMN(cvmCpu选项表[[#This Row],[自检]])) &amp; "】",
         _xlfn.IFS(ISBLANK(_xlpm.x),   "error:右侧选项不足" &amp;  _xlpm.cellAddress,
               ISERROR(_xlpm.x),   "error:右侧选项执行失败: cvm!" &amp; _xlpm.cellAddress,
               TRUE,             "ok")
)</f>
        <v>ok</v>
      </c>
      <c r="DF991" cm="1">
        <f t="array" ref="DF991:DH991">TRANSPOSE(
_xlfn.UNIQUE(
_xlfn._xlws.FILTER(cvm表[CPU],(cvm表[地域]=cvmCpu选项表[[#This Row],[地域]])
*IF(cvmCpu选项表[[#This Row],[机型]]="",TRUE,(cvm表[机型]=cvmCpu选项表[[#This Row],[机型]]))
*IF(cvmCpu选项表[[#This Row],[内存]]="",TRUE,(cvm表[内存]=cvmCpu选项表[[#This Row],[内存]]))))
)</f>
        <v>16</v>
      </c>
      <c r="DG991">
        <v>32</v>
      </c>
      <c r="DH991">
        <v>8</v>
      </c>
      <c r="FK991" t="s">
        <v>17</v>
      </c>
      <c r="FL991" t="s">
        <v>2033</v>
      </c>
      <c r="FM991">
        <v>32</v>
      </c>
      <c r="FN991" t="str">
        <f t="shared" si="40"/>
        <v>cvm!$FR$991#</v>
      </c>
      <c r="FO991" t="str" cm="1">
        <f t="array" ref="FO991">_xlfn.LET(_xlpm.x, FR991,
         _xlpm.cellAddress, "【 cvm!" &amp; ADDRESS(ROW(cvm内存选项表[[#This Row],[自检]]),COLUMN(cvm内存选项表[[#This Row],[自检]])) &amp; "】",
         _xlfn.IFS(ISBLANK(_xlpm.x),   "error:右侧选项不足" &amp;  _xlpm.cellAddress,
               ISERROR(_xlpm.x),   "error:右侧选项执行失败: cvm!" &amp; _xlpm.cellAddress,
               TRUE,             "ok")
)</f>
        <v>ok</v>
      </c>
      <c r="FR991" cm="1">
        <f t="array" ref="FR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74">
      <c r="B992" t="e" vm="1343">
        <v>#VALUE!</v>
      </c>
      <c r="C992" t="s">
        <v>17</v>
      </c>
      <c r="D992" t="s">
        <v>1993</v>
      </c>
      <c r="E992">
        <v>12</v>
      </c>
      <c r="F992">
        <v>24</v>
      </c>
      <c r="G992" t="s">
        <v>2080</v>
      </c>
      <c r="H992">
        <v>1080</v>
      </c>
      <c r="I992">
        <v>1</v>
      </c>
      <c r="J992" t="s">
        <v>3075</v>
      </c>
      <c r="CY992" t="s">
        <v>1921</v>
      </c>
      <c r="DA992">
        <v>128</v>
      </c>
      <c r="DB992" t="str">
        <f t="shared" si="39"/>
        <v>cvm!$DF$992#</v>
      </c>
      <c r="DC992" t="str" cm="1">
        <f t="array" ref="DC992">_xlfn.LET(_xlpm.x, DF992,
         _xlpm.cellAddress, "【 cvm!" &amp; ADDRESS(ROW(cvmCpu选项表[[#This Row],[自检]]),COLUMN(cvmCpu选项表[[#This Row],[自检]])) &amp; "】",
         _xlfn.IFS(ISBLANK(_xlpm.x),   "error:右侧选项不足" &amp;  _xlpm.cellAddress,
               ISERROR(_xlpm.x),   "error:右侧选项执行失败: cvm!" &amp; _xlpm.cellAddress,
               TRUE,             "ok")
)</f>
        <v>ok</v>
      </c>
      <c r="DF992" cm="1">
        <f t="array" ref="DF992:DH992">TRANSPOSE(
_xlfn.UNIQUE(
_xlfn._xlws.FILTER(cvm表[CPU],(cvm表[地域]=cvmCpu选项表[[#This Row],[地域]])
*IF(cvmCpu选项表[[#This Row],[机型]]="",TRUE,(cvm表[机型]=cvmCpu选项表[[#This Row],[机型]]))
*IF(cvmCpu选项表[[#This Row],[内存]]="",TRUE,(cvm表[内存]=cvmCpu选项表[[#This Row],[内存]]))))
)</f>
        <v>32</v>
      </c>
      <c r="DG992">
        <v>64</v>
      </c>
      <c r="DH992">
        <v>16</v>
      </c>
      <c r="FK992" t="s">
        <v>17</v>
      </c>
      <c r="FL992" t="s">
        <v>2033</v>
      </c>
      <c r="FM992">
        <v>90</v>
      </c>
      <c r="FN992" t="str">
        <f t="shared" si="40"/>
        <v>cvm!$FR$992#</v>
      </c>
      <c r="FO992" t="str" cm="1">
        <f t="array" ref="FO992">_xlfn.LET(_xlpm.x, FR992,
         _xlpm.cellAddress, "【 cvm!" &amp; ADDRESS(ROW(cvm内存选项表[[#This Row],[自检]]),COLUMN(cvm内存选项表[[#This Row],[自检]])) &amp; "】",
         _xlfn.IFS(ISBLANK(_xlpm.x),   "error:右侧选项不足" &amp;  _xlpm.cellAddress,
               ISERROR(_xlpm.x),   "error:右侧选项执行失败: cvm!" &amp; _xlpm.cellAddress,
               TRUE,             "ok")
)</f>
        <v>ok</v>
      </c>
      <c r="FR992" cm="1">
        <f t="array" ref="FR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74">
      <c r="B993" t="e" vm="1344">
        <v>#VALUE!</v>
      </c>
      <c r="C993" t="s">
        <v>17</v>
      </c>
      <c r="D993" t="s">
        <v>1993</v>
      </c>
      <c r="E993">
        <v>16</v>
      </c>
      <c r="F993">
        <v>64</v>
      </c>
      <c r="G993" t="s">
        <v>1942</v>
      </c>
      <c r="H993">
        <v>2160</v>
      </c>
      <c r="I993">
        <v>1</v>
      </c>
      <c r="J993" t="s">
        <v>3076</v>
      </c>
      <c r="CY993" t="s">
        <v>1921</v>
      </c>
      <c r="DA993">
        <v>256</v>
      </c>
      <c r="DB993" t="str">
        <f t="shared" si="39"/>
        <v>cvm!$DF$993#</v>
      </c>
      <c r="DC993" t="str" cm="1">
        <f t="array" ref="DC993">_xlfn.LET(_xlpm.x, DF993,
         _xlpm.cellAddress, "【 cvm!" &amp; ADDRESS(ROW(cvmCpu选项表[[#This Row],[自检]]),COLUMN(cvmCpu选项表[[#This Row],[自检]])) &amp; "】",
         _xlfn.IFS(ISBLANK(_xlpm.x),   "error:右侧选项不足" &amp;  _xlpm.cellAddress,
               ISERROR(_xlpm.x),   "error:右侧选项执行失败: cvm!" &amp; _xlpm.cellAddress,
               TRUE,             "ok")
)</f>
        <v>ok</v>
      </c>
      <c r="DF993" cm="1">
        <f t="array" ref="DF993:DH993">TRANSPOSE(
_xlfn.UNIQUE(
_xlfn._xlws.FILTER(cvm表[CPU],(cvm表[地域]=cvmCpu选项表[[#This Row],[地域]])
*IF(cvmCpu选项表[[#This Row],[机型]]="",TRUE,(cvm表[机型]=cvmCpu选项表[[#This Row],[机型]]))
*IF(cvmCpu选项表[[#This Row],[内存]]="",TRUE,(cvm表[内存]=cvmCpu选项表[[#This Row],[内存]]))))
)</f>
        <v>64</v>
      </c>
      <c r="DG993">
        <v>128</v>
      </c>
      <c r="DH993">
        <v>32</v>
      </c>
      <c r="FK993" t="s">
        <v>17</v>
      </c>
      <c r="FL993" t="s">
        <v>2033</v>
      </c>
      <c r="FM993">
        <v>180</v>
      </c>
      <c r="FN993" t="str">
        <f t="shared" si="40"/>
        <v>cvm!$FR$993#</v>
      </c>
      <c r="FO993" t="str" cm="1">
        <f t="array" ref="FO993">_xlfn.LET(_xlpm.x, FR993,
         _xlpm.cellAddress, "【 cvm!" &amp; ADDRESS(ROW(cvm内存选项表[[#This Row],[自检]]),COLUMN(cvm内存选项表[[#This Row],[自检]])) &amp; "】",
         _xlfn.IFS(ISBLANK(_xlpm.x),   "error:右侧选项不足" &amp;  _xlpm.cellAddress,
               ISERROR(_xlpm.x),   "error:右侧选项执行失败: cvm!" &amp; _xlpm.cellAddress,
               TRUE,             "ok")
)</f>
        <v>ok</v>
      </c>
      <c r="FR993" cm="1">
        <f t="array" ref="FR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74">
      <c r="B994" t="e" vm="1345">
        <v>#VALUE!</v>
      </c>
      <c r="C994" t="s">
        <v>17</v>
      </c>
      <c r="D994" t="s">
        <v>1993</v>
      </c>
      <c r="E994">
        <v>16</v>
      </c>
      <c r="F994">
        <v>48</v>
      </c>
      <c r="G994" t="s">
        <v>3077</v>
      </c>
      <c r="H994">
        <v>1800</v>
      </c>
      <c r="I994">
        <v>1</v>
      </c>
      <c r="J994" t="s">
        <v>3078</v>
      </c>
      <c r="CY994" t="s">
        <v>1921</v>
      </c>
      <c r="DA994">
        <v>320</v>
      </c>
      <c r="DB994" t="str">
        <f t="shared" si="39"/>
        <v>cvm!$DF$994#</v>
      </c>
      <c r="DC994" t="str" cm="1">
        <f t="array" ref="DC994">_xlfn.LET(_xlpm.x, DF994,
         _xlpm.cellAddress, "【 cvm!" &amp; ADDRESS(ROW(cvmCpu选项表[[#This Row],[自检]]),COLUMN(cvmCpu选项表[[#This Row],[自检]])) &amp; "】",
         _xlfn.IFS(ISBLANK(_xlpm.x),   "error:右侧选项不足" &amp;  _xlpm.cellAddress,
               ISERROR(_xlpm.x),   "error:右侧选项执行失败: cvm!" &amp; _xlpm.cellAddress,
               TRUE,             "ok")
)</f>
        <v>ok</v>
      </c>
      <c r="DF994" cm="1">
        <f t="array" ref="DF994:DJ994">TRANSPOSE(
_xlfn.UNIQUE(
_xlfn._xlws.FILTER(cvm表[CPU],(cvm表[地域]=cvmCpu选项表[[#This Row],[地域]])
*IF(cvmCpu选项表[[#This Row],[机型]]="",TRUE,(cvm表[机型]=cvmCpu选项表[[#This Row],[机型]]))
*IF(cvmCpu选项表[[#This Row],[内存]]="",TRUE,(cvm表[内存]=cvmCpu选项表[[#This Row],[内存]]))))
)</f>
        <v>84</v>
      </c>
      <c r="DG994">
        <v>80</v>
      </c>
      <c r="DH994">
        <v>160</v>
      </c>
      <c r="DI994">
        <v>76</v>
      </c>
      <c r="DJ994">
        <v>72</v>
      </c>
      <c r="FK994" t="s">
        <v>17</v>
      </c>
      <c r="FL994" t="s">
        <v>2036</v>
      </c>
      <c r="FM994">
        <v>96</v>
      </c>
      <c r="FN994" t="str">
        <f t="shared" si="40"/>
        <v>cvm!$FR$994#</v>
      </c>
      <c r="FO994" t="str" cm="1">
        <f t="array" ref="FO994">_xlfn.LET(_xlpm.x, FR994,
         _xlpm.cellAddress, "【 cvm!" &amp; ADDRESS(ROW(cvm内存选项表[[#This Row],[自检]]),COLUMN(cvm内存选项表[[#This Row],[自检]])) &amp; "】",
         _xlfn.IFS(ISBLANK(_xlpm.x),   "error:右侧选项不足" &amp;  _xlpm.cellAddress,
               ISERROR(_xlpm.x),   "error:右侧选项执行失败: cvm!" &amp; _xlpm.cellAddress,
               TRUE,             "ok")
)</f>
        <v>ok</v>
      </c>
      <c r="FR994" cm="1">
        <f t="array" ref="FR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74">
      <c r="B995" t="e" vm="1346">
        <v>#VALUE!</v>
      </c>
      <c r="C995" t="s">
        <v>17</v>
      </c>
      <c r="D995" t="s">
        <v>1993</v>
      </c>
      <c r="E995">
        <v>16</v>
      </c>
      <c r="F995">
        <v>32</v>
      </c>
      <c r="G995" t="s">
        <v>1980</v>
      </c>
      <c r="H995">
        <v>1440</v>
      </c>
      <c r="I995">
        <v>1</v>
      </c>
      <c r="J995" t="s">
        <v>3079</v>
      </c>
      <c r="CY995" t="s">
        <v>1921</v>
      </c>
      <c r="DA995">
        <v>32</v>
      </c>
      <c r="DB995" t="str">
        <f t="shared" si="39"/>
        <v>cvm!$DF$995#</v>
      </c>
      <c r="DC995" t="str" cm="1">
        <f t="array" ref="DC995">_xlfn.LET(_xlpm.x, DF995,
         _xlpm.cellAddress, "【 cvm!" &amp; ADDRESS(ROW(cvmCpu选项表[[#This Row],[自检]]),COLUMN(cvmCpu选项表[[#This Row],[自检]])) &amp; "】",
         _xlfn.IFS(ISBLANK(_xlpm.x),   "error:右侧选项不足" &amp;  _xlpm.cellAddress,
               ISERROR(_xlpm.x),   "error:右侧选项执行失败: cvm!" &amp; _xlpm.cellAddress,
               TRUE,             "ok")
)</f>
        <v>ok</v>
      </c>
      <c r="DF995" cm="1">
        <f t="array" ref="DF995:DH995">TRANSPOSE(
_xlfn.UNIQUE(
_xlfn._xlws.FILTER(cvm表[CPU],(cvm表[地域]=cvmCpu选项表[[#This Row],[地域]])
*IF(cvmCpu选项表[[#This Row],[机型]]="",TRUE,(cvm表[机型]=cvmCpu选项表[[#This Row],[机型]]))
*IF(cvmCpu选项表[[#This Row],[内存]]="",TRUE,(cvm表[内存]=cvmCpu选项表[[#This Row],[内存]]))))
)</f>
        <v>8</v>
      </c>
      <c r="DG995">
        <v>16</v>
      </c>
      <c r="DH995">
        <v>4</v>
      </c>
      <c r="FK995" t="s">
        <v>17</v>
      </c>
      <c r="FL995" t="s">
        <v>2039</v>
      </c>
      <c r="FM995">
        <v>10</v>
      </c>
      <c r="FN995" t="str">
        <f t="shared" si="40"/>
        <v>cvm!$FR$995#</v>
      </c>
      <c r="FO995" t="str" cm="1">
        <f t="array" ref="FO995">_xlfn.LET(_xlpm.x, FR995,
         _xlpm.cellAddress, "【 cvm!" &amp; ADDRESS(ROW(cvm内存选项表[[#This Row],[自检]]),COLUMN(cvm内存选项表[[#This Row],[自检]])) &amp; "】",
         _xlfn.IFS(ISBLANK(_xlpm.x),   "error:右侧选项不足" &amp;  _xlpm.cellAddress,
               ISERROR(_xlpm.x),   "error:右侧选项执行失败: cvm!" &amp; _xlpm.cellAddress,
               TRUE,             "ok")
)</f>
        <v>ok</v>
      </c>
      <c r="FR995" cm="1">
        <f t="array" ref="FR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74">
      <c r="B996" t="e" vm="1347">
        <v>#VALUE!</v>
      </c>
      <c r="C996" t="s">
        <v>17</v>
      </c>
      <c r="D996" t="s">
        <v>1993</v>
      </c>
      <c r="E996">
        <v>24</v>
      </c>
      <c r="F996">
        <v>96</v>
      </c>
      <c r="G996" t="s">
        <v>1961</v>
      </c>
      <c r="H996">
        <v>3240</v>
      </c>
      <c r="I996">
        <v>1</v>
      </c>
      <c r="J996" t="s">
        <v>3080</v>
      </c>
      <c r="CY996" t="s">
        <v>1921</v>
      </c>
      <c r="DA996">
        <v>96</v>
      </c>
      <c r="DB996" t="str">
        <f t="shared" si="39"/>
        <v>cvm!$DF$996#</v>
      </c>
      <c r="DC996" t="str" cm="1">
        <f t="array" ref="DC996">_xlfn.LET(_xlpm.x, DF996,
         _xlpm.cellAddress, "【 cvm!" &amp; ADDRESS(ROW(cvmCpu选项表[[#This Row],[自检]]),COLUMN(cvmCpu选项表[[#This Row],[自检]])) &amp; "】",
         _xlfn.IFS(ISBLANK(_xlpm.x),   "error:右侧选项不足" &amp;  _xlpm.cellAddress,
               ISERROR(_xlpm.x),   "error:右侧选项执行失败: cvm!" &amp; _xlpm.cellAddress,
               TRUE,             "ok")
)</f>
        <v>ok</v>
      </c>
      <c r="DF996" cm="1">
        <f t="array" ref="DF996:DJ996">TRANSPOSE(
_xlfn.UNIQUE(
_xlfn._xlws.FILTER(cvm表[CPU],(cvm表[地域]=cvmCpu选项表[[#This Row],[地域]])
*IF(cvmCpu选项表[[#This Row],[机型]]="",TRUE,(cvm表[机型]=cvmCpu选项表[[#This Row],[机型]]))
*IF(cvmCpu选项表[[#This Row],[内存]]="",TRUE,(cvm表[内存]=cvmCpu选项表[[#This Row],[内存]]))))
)</f>
        <v>24</v>
      </c>
      <c r="DG996">
        <v>48</v>
      </c>
      <c r="DH996">
        <v>32</v>
      </c>
      <c r="DI996">
        <v>12</v>
      </c>
      <c r="DJ996">
        <v>16</v>
      </c>
      <c r="FK996" t="s">
        <v>17</v>
      </c>
      <c r="FL996" t="s">
        <v>2039</v>
      </c>
      <c r="FM996">
        <v>22</v>
      </c>
      <c r="FN996" t="str">
        <f t="shared" si="40"/>
        <v>cvm!$FR$996#</v>
      </c>
      <c r="FO996" t="str" cm="1">
        <f t="array" ref="FO996">_xlfn.LET(_xlpm.x, FR996,
         _xlpm.cellAddress, "【 cvm!" &amp; ADDRESS(ROW(cvm内存选项表[[#This Row],[自检]]),COLUMN(cvm内存选项表[[#This Row],[自检]])) &amp; "】",
         _xlfn.IFS(ISBLANK(_xlpm.x),   "error:右侧选项不足" &amp;  _xlpm.cellAddress,
               ISERROR(_xlpm.x),   "error:右侧选项执行失败: cvm!" &amp; _xlpm.cellAddress,
               TRUE,             "ok")
)</f>
        <v>ok</v>
      </c>
      <c r="FR996" cm="1">
        <f t="array" ref="FR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74">
      <c r="B997" t="e" vm="1348">
        <v>#VALUE!</v>
      </c>
      <c r="C997" t="s">
        <v>17</v>
      </c>
      <c r="D997" t="s">
        <v>1993</v>
      </c>
      <c r="E997">
        <v>24</v>
      </c>
      <c r="F997">
        <v>48</v>
      </c>
      <c r="G997" t="s">
        <v>2084</v>
      </c>
      <c r="H997">
        <v>2160</v>
      </c>
      <c r="I997">
        <v>1</v>
      </c>
      <c r="J997" t="s">
        <v>3081</v>
      </c>
      <c r="CY997" t="s">
        <v>1921</v>
      </c>
      <c r="DA997">
        <v>16</v>
      </c>
      <c r="DB997" t="str">
        <f t="shared" si="39"/>
        <v>cvm!$DF$997#</v>
      </c>
      <c r="DC997" t="str" cm="1">
        <f t="array" ref="DC997">_xlfn.LET(_xlpm.x, DF997,
         _xlpm.cellAddress, "【 cvm!" &amp; ADDRESS(ROW(cvmCpu选项表[[#This Row],[自检]]),COLUMN(cvmCpu选项表[[#This Row],[自检]])) &amp; "】",
         _xlfn.IFS(ISBLANK(_xlpm.x),   "error:右侧选项不足" &amp;  _xlpm.cellAddress,
               ISERROR(_xlpm.x),   "error:右侧选项执行失败: cvm!" &amp; _xlpm.cellAddress,
               TRUE,             "ok")
)</f>
        <v>ok</v>
      </c>
      <c r="DF997" cm="1">
        <f t="array" ref="DF997:DH997">TRANSPOSE(
_xlfn.UNIQUE(
_xlfn._xlws.FILTER(cvm表[CPU],(cvm表[地域]=cvmCpu选项表[[#This Row],[地域]])
*IF(cvmCpu选项表[[#This Row],[机型]]="",TRUE,(cvm表[机型]=cvmCpu选项表[[#This Row],[机型]]))
*IF(cvmCpu选项表[[#This Row],[内存]]="",TRUE,(cvm表[内存]=cvmCpu选项表[[#This Row],[内存]]))))
)</f>
        <v>4</v>
      </c>
      <c r="DG997">
        <v>8</v>
      </c>
      <c r="DH997">
        <v>2</v>
      </c>
      <c r="FK997" t="s">
        <v>17</v>
      </c>
      <c r="FL997" t="s">
        <v>2039</v>
      </c>
      <c r="FM997">
        <v>44</v>
      </c>
      <c r="FN997" t="str">
        <f t="shared" si="40"/>
        <v>cvm!$FR$997#</v>
      </c>
      <c r="FO997" t="str" cm="1">
        <f t="array" ref="FO997">_xlfn.LET(_xlpm.x, FR997,
         _xlpm.cellAddress, "【 cvm!" &amp; ADDRESS(ROW(cvm内存选项表[[#This Row],[自检]]),COLUMN(cvm内存选项表[[#This Row],[自检]])) &amp; "】",
         _xlfn.IFS(ISBLANK(_xlpm.x),   "error:右侧选项不足" &amp;  _xlpm.cellAddress,
               ISERROR(_xlpm.x),   "error:右侧选项执行失败: cvm!" &amp; _xlpm.cellAddress,
               TRUE,             "ok")
)</f>
        <v>ok</v>
      </c>
      <c r="FR997" cm="1">
        <f t="array" ref="FR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74">
      <c r="B998" t="e" vm="1349">
        <v>#VALUE!</v>
      </c>
      <c r="C998" t="s">
        <v>17</v>
      </c>
      <c r="D998" t="s">
        <v>1993</v>
      </c>
      <c r="E998">
        <v>32</v>
      </c>
      <c r="F998">
        <v>128</v>
      </c>
      <c r="G998" t="s">
        <v>1944</v>
      </c>
      <c r="H998">
        <v>4320</v>
      </c>
      <c r="I998">
        <v>1</v>
      </c>
      <c r="J998" t="s">
        <v>3082</v>
      </c>
      <c r="CY998" t="s">
        <v>1921</v>
      </c>
      <c r="DA998">
        <v>8</v>
      </c>
      <c r="DB998" t="str">
        <f t="shared" si="39"/>
        <v>cvm!$DF$998#</v>
      </c>
      <c r="DC998" t="str" cm="1">
        <f t="array" ref="DC998">_xlfn.LET(_xlpm.x, DF998,
         _xlpm.cellAddress, "【 cvm!" &amp; ADDRESS(ROW(cvmCpu选项表[[#This Row],[自检]]),COLUMN(cvmCpu选项表[[#This Row],[自检]])) &amp; "】",
         _xlfn.IFS(ISBLANK(_xlpm.x),   "error:右侧选项不足" &amp;  _xlpm.cellAddress,
               ISERROR(_xlpm.x),   "error:右侧选项执行失败: cvm!" &amp; _xlpm.cellAddress,
               TRUE,             "ok")
)</f>
        <v>ok</v>
      </c>
      <c r="DF998" cm="1">
        <f t="array" ref="DF998:DI998">TRANSPOSE(
_xlfn.UNIQUE(
_xlfn._xlws.FILTER(cvm表[CPU],(cvm表[地域]=cvmCpu选项表[[#This Row],[地域]])
*IF(cvmCpu选项表[[#This Row],[机型]]="",TRUE,(cvm表[机型]=cvmCpu选项表[[#This Row],[机型]]))
*IF(cvmCpu选项表[[#This Row],[内存]]="",TRUE,(cvm表[内存]=cvmCpu选项表[[#This Row],[内存]]))))
)</f>
        <v>4</v>
      </c>
      <c r="DG998">
        <v>2</v>
      </c>
      <c r="DH998">
        <v>8</v>
      </c>
      <c r="DI998">
        <v>1</v>
      </c>
      <c r="FR998" t="e" cm="1">
        <f t="array" ref="FR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74">
      <c r="B999" t="e" vm="1350">
        <v>#VALUE!</v>
      </c>
      <c r="C999" t="s">
        <v>17</v>
      </c>
      <c r="D999" t="s">
        <v>1993</v>
      </c>
      <c r="E999">
        <v>32</v>
      </c>
      <c r="F999">
        <v>64</v>
      </c>
      <c r="G999" t="s">
        <v>1985</v>
      </c>
      <c r="H999">
        <v>2880</v>
      </c>
      <c r="I999">
        <v>1</v>
      </c>
      <c r="J999" t="s">
        <v>3083</v>
      </c>
      <c r="CY999" t="s">
        <v>1921</v>
      </c>
      <c r="DA999">
        <v>216</v>
      </c>
      <c r="DB999" t="str">
        <f t="shared" si="39"/>
        <v>cvm!$DF$999#</v>
      </c>
      <c r="DC999" t="str" cm="1">
        <f t="array" ref="DC999">_xlfn.LET(_xlpm.x, DF999,
         _xlpm.cellAddress, "【 cvm!" &amp; ADDRESS(ROW(cvmCpu选项表[[#This Row],[自检]]),COLUMN(cvmCpu选项表[[#This Row],[自检]])) &amp; "】",
         _xlfn.IFS(ISBLANK(_xlpm.x),   "error:右侧选项不足" &amp;  _xlpm.cellAddress,
               ISERROR(_xlpm.x),   "error:右侧选项执行失败: cvm!" &amp; _xlpm.cellAddress,
               TRUE,             "ok")
)</f>
        <v>ok</v>
      </c>
      <c r="DF999" cm="1">
        <f t="array" ref="DF999:DH999">TRANSPOSE(
_xlfn.UNIQUE(
_xlfn._xlws.FILTER(cvm表[CPU],(cvm表[地域]=cvmCpu选项表[[#This Row],[地域]])
*IF(cvmCpu选项表[[#This Row],[机型]]="",TRUE,(cvm表[机型]=cvmCpu选项表[[#This Row],[机型]]))
*IF(cvmCpu选项表[[#This Row],[内存]]="",TRUE,(cvm表[内存]=cvmCpu选项表[[#This Row],[内存]]))))
)</f>
        <v>46</v>
      </c>
      <c r="DG999">
        <v>116</v>
      </c>
      <c r="DH999">
        <v>62</v>
      </c>
      <c r="FR999" t="e" cm="1">
        <f t="array" ref="FR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74">
      <c r="B1000" t="e" vm="1351">
        <v>#VALUE!</v>
      </c>
      <c r="C1000" t="s">
        <v>17</v>
      </c>
      <c r="D1000" t="s">
        <v>1993</v>
      </c>
      <c r="E1000">
        <v>56</v>
      </c>
      <c r="F1000">
        <v>224</v>
      </c>
      <c r="G1000" t="s">
        <v>2289</v>
      </c>
      <c r="H1000">
        <v>7560</v>
      </c>
      <c r="I1000">
        <v>1</v>
      </c>
      <c r="J1000" t="s">
        <v>3084</v>
      </c>
      <c r="CY1000" t="s">
        <v>1921</v>
      </c>
      <c r="DA1000">
        <v>432</v>
      </c>
      <c r="DB1000" t="str">
        <f t="shared" si="39"/>
        <v>cvm!$DF$1000#</v>
      </c>
      <c r="DC1000" t="str" cm="1">
        <f t="array" ref="DC1000">_xlfn.LET(_xlpm.x, DF1000,
         _xlpm.cellAddress, "【 cvm!" &amp; ADDRESS(ROW(cvmCpu选项表[[#This Row],[自检]]),COLUMN(cvmCpu选项表[[#This Row],[自检]])) &amp; "】",
         _xlfn.IFS(ISBLANK(_xlpm.x),   "error:右侧选项不足" &amp;  _xlpm.cellAddress,
               ISERROR(_xlpm.x),   "error:右侧选项执行失败: cvm!" &amp; _xlpm.cellAddress,
               TRUE,             "ok")
)</f>
        <v>ok</v>
      </c>
      <c r="DF1000" cm="1">
        <f t="array" ref="DF1000:DH1000">TRANSPOSE(
_xlfn.UNIQUE(
_xlfn._xlws.FILTER(cvm表[CPU],(cvm表[地域]=cvmCpu选项表[[#This Row],[地域]])
*IF(cvmCpu选项表[[#This Row],[机型]]="",TRUE,(cvm表[机型]=cvmCpu选项表[[#This Row],[机型]]))
*IF(cvmCpu选项表[[#This Row],[内存]]="",TRUE,(cvm表[内存]=cvmCpu选项表[[#This Row],[内存]]))))
)</f>
        <v>92</v>
      </c>
      <c r="DG1000">
        <v>232</v>
      </c>
      <c r="DH1000">
        <v>124</v>
      </c>
      <c r="FR1000" t="e" cm="1">
        <f t="array" ref="FR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74">
      <c r="B1001" t="e" vm="1352">
        <v>#VALUE!</v>
      </c>
      <c r="C1001" t="s">
        <v>17</v>
      </c>
      <c r="D1001" t="s">
        <v>2066</v>
      </c>
      <c r="E1001">
        <v>96</v>
      </c>
      <c r="F1001">
        <v>192</v>
      </c>
      <c r="G1001" t="s">
        <v>2131</v>
      </c>
      <c r="H1001">
        <v>18500</v>
      </c>
      <c r="I1001">
        <v>1</v>
      </c>
      <c r="J1001" t="s">
        <v>3085</v>
      </c>
      <c r="CY1001" t="s">
        <v>1921</v>
      </c>
      <c r="DA1001">
        <v>192</v>
      </c>
      <c r="DB1001" t="str">
        <f t="shared" si="39"/>
        <v>cvm!$DF$1001#</v>
      </c>
      <c r="DC1001" t="str" cm="1">
        <f t="array" ref="DC1001">_xlfn.LET(_xlpm.x, DF1001,
         _xlpm.cellAddress, "【 cvm!" &amp; ADDRESS(ROW(cvmCpu选项表[[#This Row],[自检]]),COLUMN(cvmCpu选项表[[#This Row],[自检]])) &amp; "】",
         _xlfn.IFS(ISBLANK(_xlpm.x),   "error:右侧选项不足" &amp;  _xlpm.cellAddress,
               ISERROR(_xlpm.x),   "error:右侧选项执行失败: cvm!" &amp; _xlpm.cellAddress,
               TRUE,             "ok")
)</f>
        <v>ok</v>
      </c>
      <c r="DF1001" cm="1">
        <f t="array" ref="DF1001:DK1001">TRANSPOSE(
_xlfn.UNIQUE(
_xlfn._xlws.FILTER(cvm表[CPU],(cvm表[地域]=cvmCpu选项表[[#This Row],[地域]])
*IF(cvmCpu选项表[[#This Row],[机型]]="",TRUE,(cvm表[机型]=cvmCpu选项表[[#This Row],[机型]]))
*IF(cvmCpu选项表[[#This Row],[内存]]="",TRUE,(cvm表[内存]=cvmCpu选项表[[#This Row],[内存]]))))
)</f>
        <v>48</v>
      </c>
      <c r="DG1001">
        <v>96</v>
      </c>
      <c r="DH1001">
        <v>64</v>
      </c>
      <c r="DI1001">
        <v>16</v>
      </c>
      <c r="DJ1001">
        <v>24</v>
      </c>
      <c r="DK1001">
        <v>32</v>
      </c>
      <c r="FR1001" t="e" cm="1">
        <f t="array" ref="FR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74">
      <c r="B1002" t="e" vm="1353">
        <v>#VALUE!</v>
      </c>
      <c r="C1002" t="s">
        <v>17</v>
      </c>
      <c r="D1002" t="s">
        <v>1997</v>
      </c>
      <c r="E1002">
        <v>80</v>
      </c>
      <c r="F1002">
        <v>384</v>
      </c>
      <c r="G1002" t="s">
        <v>2106</v>
      </c>
      <c r="H1002">
        <v>16376</v>
      </c>
      <c r="I1002">
        <v>1</v>
      </c>
      <c r="J1002" t="s">
        <v>3086</v>
      </c>
      <c r="CY1002" t="s">
        <v>1921</v>
      </c>
      <c r="DA1002">
        <v>184</v>
      </c>
      <c r="DB1002" t="str">
        <f t="shared" si="39"/>
        <v>cvm!$DF$1002#</v>
      </c>
      <c r="DC1002" t="str" cm="1">
        <f t="array" ref="DC1002">_xlfn.LET(_xlpm.x, DF1002,
         _xlpm.cellAddress, "【 cvm!" &amp; ADDRESS(ROW(cvmCpu选项表[[#This Row],[自检]]),COLUMN(cvmCpu选项表[[#This Row],[自检]])) &amp; "】",
         _xlfn.IFS(ISBLANK(_xlpm.x),   "error:右侧选项不足" &amp;  _xlpm.cellAddress,
               ISERROR(_xlpm.x),   "error:右侧选项执行失败: cvm!" &amp; _xlpm.cellAddress,
               TRUE,             "ok")
)</f>
        <v>ok</v>
      </c>
      <c r="DF1002" cm="1">
        <f t="array" ref="DF1002">TRANSPOSE(
_xlfn.UNIQUE(
_xlfn._xlws.FILTER(cvm表[CPU],(cvm表[地域]=cvmCpu选项表[[#This Row],[地域]])
*IF(cvmCpu选项表[[#This Row],[机型]]="",TRUE,(cvm表[机型]=cvmCpu选项表[[#This Row],[机型]]))
*IF(cvmCpu选项表[[#This Row],[内存]]="",TRUE,(cvm表[内存]=cvmCpu选项表[[#This Row],[内存]]))))
)</f>
        <v>52</v>
      </c>
      <c r="FR1002" t="e" cm="1">
        <f t="array" ref="FR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74">
      <c r="B1003" t="e" vm="1354">
        <v>#VALUE!</v>
      </c>
      <c r="C1003" t="s">
        <v>17</v>
      </c>
      <c r="D1003" t="s">
        <v>1999</v>
      </c>
      <c r="E1003">
        <v>8</v>
      </c>
      <c r="F1003">
        <v>32</v>
      </c>
      <c r="G1003" t="s">
        <v>1956</v>
      </c>
      <c r="H1003">
        <v>1584</v>
      </c>
      <c r="I1003">
        <v>1</v>
      </c>
      <c r="J1003" t="s">
        <v>3087</v>
      </c>
      <c r="CY1003" t="s">
        <v>1921</v>
      </c>
      <c r="DA1003">
        <v>368</v>
      </c>
      <c r="DB1003" t="str">
        <f t="shared" si="39"/>
        <v>cvm!$DF$1003#</v>
      </c>
      <c r="DC1003" t="str" cm="1">
        <f t="array" ref="DC1003">_xlfn.LET(_xlpm.x, DF1003,
         _xlpm.cellAddress, "【 cvm!" &amp; ADDRESS(ROW(cvmCpu选项表[[#This Row],[自检]]),COLUMN(cvmCpu选项表[[#This Row],[自检]])) &amp; "】",
         _xlfn.IFS(ISBLANK(_xlpm.x),   "error:右侧选项不足" &amp;  _xlpm.cellAddress,
               ISERROR(_xlpm.x),   "error:右侧选项执行失败: cvm!" &amp; _xlpm.cellAddress,
               TRUE,             "ok")
)</f>
        <v>ok</v>
      </c>
      <c r="DF1003" cm="1">
        <f t="array" ref="DF1003">TRANSPOSE(
_xlfn.UNIQUE(
_xlfn._xlws.FILTER(cvm表[CPU],(cvm表[地域]=cvmCpu选项表[[#This Row],[地域]])
*IF(cvmCpu选项表[[#This Row],[机型]]="",TRUE,(cvm表[机型]=cvmCpu选项表[[#This Row],[机型]]))
*IF(cvmCpu选项表[[#This Row],[内存]]="",TRUE,(cvm表[内存]=cvmCpu选项表[[#This Row],[内存]]))))
)</f>
        <v>104</v>
      </c>
      <c r="FR1003" t="e" cm="1">
        <f t="array" ref="FR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74">
      <c r="B1004" t="e" vm="1355">
        <v>#VALUE!</v>
      </c>
      <c r="C1004" t="s">
        <v>17</v>
      </c>
      <c r="D1004" t="s">
        <v>1999</v>
      </c>
      <c r="E1004">
        <v>16</v>
      </c>
      <c r="F1004">
        <v>64</v>
      </c>
      <c r="G1004" t="s">
        <v>1942</v>
      </c>
      <c r="H1004">
        <v>3168</v>
      </c>
      <c r="I1004">
        <v>1</v>
      </c>
      <c r="J1004" t="s">
        <v>3088</v>
      </c>
      <c r="CY1004" t="s">
        <v>1921</v>
      </c>
      <c r="DA1004">
        <v>174</v>
      </c>
      <c r="DB1004" t="str">
        <f t="shared" si="39"/>
        <v>cvm!$DF$1004#</v>
      </c>
      <c r="DC1004" t="str" cm="1">
        <f t="array" ref="DC1004">_xlfn.LET(_xlpm.x, DF1004,
         _xlpm.cellAddress, "【 cvm!" &amp; ADDRESS(ROW(cvmCpu选项表[[#This Row],[自检]]),COLUMN(cvmCpu选项表[[#This Row],[自检]])) &amp; "】",
         _xlfn.IFS(ISBLANK(_xlpm.x),   "error:右侧选项不足" &amp;  _xlpm.cellAddress,
               ISERROR(_xlpm.x),   "error:右侧选项执行失败: cvm!" &amp; _xlpm.cellAddress,
               TRUE,             "ok")
)</f>
        <v>ok</v>
      </c>
      <c r="DF1004" cm="1">
        <f t="array" ref="DF1004">TRANSPOSE(
_xlfn.UNIQUE(
_xlfn._xlws.FILTER(cvm表[CPU],(cvm表[地域]=cvmCpu选项表[[#This Row],[地域]])
*IF(cvmCpu选项表[[#This Row],[机型]]="",TRUE,(cvm表[机型]=cvmCpu选项表[[#This Row],[机型]]))
*IF(cvmCpu选项表[[#This Row],[内存]]="",TRUE,(cvm表[内存]=cvmCpu选项表[[#This Row],[内存]]))))
)</f>
        <v>32</v>
      </c>
      <c r="FR1004" t="e" cm="1">
        <f t="array" ref="FR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74">
      <c r="B1005" t="e" vm="1356">
        <v>#VALUE!</v>
      </c>
      <c r="C1005" t="s">
        <v>17</v>
      </c>
      <c r="D1005" t="s">
        <v>1999</v>
      </c>
      <c r="E1005">
        <v>32</v>
      </c>
      <c r="F1005">
        <v>128</v>
      </c>
      <c r="G1005" t="s">
        <v>1944</v>
      </c>
      <c r="H1005">
        <v>5856</v>
      </c>
      <c r="I1005">
        <v>1</v>
      </c>
      <c r="J1005" t="s">
        <v>3089</v>
      </c>
      <c r="CY1005" t="s">
        <v>1921</v>
      </c>
      <c r="DA1005">
        <v>348</v>
      </c>
      <c r="DB1005" t="str">
        <f t="shared" si="39"/>
        <v>cvm!$DF$1005#</v>
      </c>
      <c r="DC1005" t="str" cm="1">
        <f t="array" ref="DC1005">_xlfn.LET(_xlpm.x, DF1005,
         _xlpm.cellAddress, "【 cvm!" &amp; ADDRESS(ROW(cvmCpu选项表[[#This Row],[自检]]),COLUMN(cvmCpu选项表[[#This Row],[自检]])) &amp; "】",
         _xlfn.IFS(ISBLANK(_xlpm.x),   "error:右侧选项不足" &amp;  _xlpm.cellAddress,
               ISERROR(_xlpm.x),   "error:右侧选项执行失败: cvm!" &amp; _xlpm.cellAddress,
               TRUE,             "ok")
)</f>
        <v>ok</v>
      </c>
      <c r="DF1005" cm="1">
        <f t="array" ref="DF1005">TRANSPOSE(
_xlfn.UNIQUE(
_xlfn._xlws.FILTER(cvm表[CPU],(cvm表[地域]=cvmCpu选项表[[#This Row],[地域]])
*IF(cvmCpu选项表[[#This Row],[机型]]="",TRUE,(cvm表[机型]=cvmCpu选项表[[#This Row],[机型]]))
*IF(cvmCpu选项表[[#This Row],[内存]]="",TRUE,(cvm表[内存]=cvmCpu选项表[[#This Row],[内存]]))))
)</f>
        <v>64</v>
      </c>
      <c r="FR1005" t="e" cm="1">
        <f t="array" ref="FR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74">
      <c r="B1006" t="e" vm="1357">
        <v>#VALUE!</v>
      </c>
      <c r="C1006" t="s">
        <v>17</v>
      </c>
      <c r="D1006" t="s">
        <v>1999</v>
      </c>
      <c r="E1006">
        <v>64</v>
      </c>
      <c r="F1006">
        <v>256</v>
      </c>
      <c r="G1006" t="s">
        <v>1946</v>
      </c>
      <c r="H1006">
        <v>11712</v>
      </c>
      <c r="I1006">
        <v>1</v>
      </c>
      <c r="J1006" t="s">
        <v>3090</v>
      </c>
      <c r="CY1006" t="s">
        <v>1921</v>
      </c>
      <c r="DA1006">
        <v>2</v>
      </c>
      <c r="DB1006" t="str">
        <f t="shared" si="39"/>
        <v>cvm!$DF$1006#</v>
      </c>
      <c r="DC1006" t="str" cm="1">
        <f t="array" ref="DC1006">_xlfn.LET(_xlpm.x, DF1006,
         _xlpm.cellAddress, "【 cvm!" &amp; ADDRESS(ROW(cvmCpu选项表[[#This Row],[自检]]),COLUMN(cvmCpu选项表[[#This Row],[自检]])) &amp; "】",
         _xlfn.IFS(ISBLANK(_xlpm.x),   "error:右侧选项不足" &amp;  _xlpm.cellAddress,
               ISERROR(_xlpm.x),   "error:右侧选项执行失败: cvm!" &amp; _xlpm.cellAddress,
               TRUE,             "ok")
)</f>
        <v>ok</v>
      </c>
      <c r="DF1006" cm="1">
        <f t="array" ref="DF1006:DG1006">TRANSPOSE(
_xlfn.UNIQUE(
_xlfn._xlws.FILTER(cvm表[CPU],(cvm表[地域]=cvmCpu选项表[[#This Row],[地域]])
*IF(cvmCpu选项表[[#This Row],[机型]]="",TRUE,(cvm表[机型]=cvmCpu选项表[[#This Row],[机型]]))
*IF(cvmCpu选项表[[#This Row],[内存]]="",TRUE,(cvm表[内存]=cvmCpu选项表[[#This Row],[内存]]))))
)</f>
        <v>1</v>
      </c>
      <c r="DG1006">
        <v>2</v>
      </c>
      <c r="FR1006" t="e" cm="1">
        <f t="array" ref="FR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74">
      <c r="B1007" t="e" vm="1358">
        <v>#VALUE!</v>
      </c>
      <c r="C1007" t="s">
        <v>17</v>
      </c>
      <c r="D1007" t="s">
        <v>1999</v>
      </c>
      <c r="E1007">
        <v>84</v>
      </c>
      <c r="F1007">
        <v>320</v>
      </c>
      <c r="G1007" t="s">
        <v>1948</v>
      </c>
      <c r="H1007">
        <v>14104</v>
      </c>
      <c r="I1007">
        <v>1</v>
      </c>
      <c r="J1007" t="s">
        <v>3091</v>
      </c>
      <c r="CY1007" t="s">
        <v>1921</v>
      </c>
      <c r="DA1007">
        <v>4</v>
      </c>
      <c r="DB1007" t="str">
        <f t="shared" si="39"/>
        <v>cvm!$DF$1007#</v>
      </c>
      <c r="DC1007" t="str" cm="1">
        <f t="array" ref="DC1007">_xlfn.LET(_xlpm.x, DF1007,
         _xlpm.cellAddress, "【 cvm!" &amp; ADDRESS(ROW(cvmCpu选项表[[#This Row],[自检]]),COLUMN(cvmCpu选项表[[#This Row],[自检]])) &amp; "】",
         _xlfn.IFS(ISBLANK(_xlpm.x),   "error:右侧选项不足" &amp;  _xlpm.cellAddress,
               ISERROR(_xlpm.x),   "error:右侧选项执行失败: cvm!" &amp; _xlpm.cellAddress,
               TRUE,             "ok")
)</f>
        <v>ok</v>
      </c>
      <c r="DF1007" cm="1">
        <f t="array" ref="DF1007:DH1007">TRANSPOSE(
_xlfn.UNIQUE(
_xlfn._xlws.FILTER(cvm表[CPU],(cvm表[地域]=cvmCpu选项表[[#This Row],[地域]])
*IF(cvmCpu选项表[[#This Row],[机型]]="",TRUE,(cvm表[机型]=cvmCpu选项表[[#This Row],[机型]]))
*IF(cvmCpu选项表[[#This Row],[内存]]="",TRUE,(cvm表[内存]=cvmCpu选项表[[#This Row],[内存]]))))
)</f>
        <v>2</v>
      </c>
      <c r="DG1007">
        <v>1</v>
      </c>
      <c r="DH1007">
        <v>4</v>
      </c>
      <c r="FR1007" t="e" cm="1">
        <f t="array" ref="FR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74">
      <c r="B1008" t="e" vm="1359">
        <v>#VALUE!</v>
      </c>
      <c r="C1008" t="s">
        <v>17</v>
      </c>
      <c r="D1008" t="s">
        <v>2001</v>
      </c>
      <c r="E1008">
        <v>8</v>
      </c>
      <c r="F1008">
        <v>32</v>
      </c>
      <c r="G1008" t="s">
        <v>1956</v>
      </c>
      <c r="H1008">
        <v>1404</v>
      </c>
      <c r="I1008">
        <v>1</v>
      </c>
      <c r="J1008" t="s">
        <v>3092</v>
      </c>
      <c r="CY1008" t="s">
        <v>1921</v>
      </c>
      <c r="DA1008">
        <v>24</v>
      </c>
      <c r="DB1008" t="str">
        <f t="shared" si="39"/>
        <v>cvm!$DF$1008#</v>
      </c>
      <c r="DC1008" t="str" cm="1">
        <f t="array" ref="DC1008">_xlfn.LET(_xlpm.x, DF1008,
         _xlpm.cellAddress, "【 cvm!" &amp; ADDRESS(ROW(cvmCpu选项表[[#This Row],[自检]]),COLUMN(cvmCpu选项表[[#This Row],[自检]])) &amp; "】",
         _xlfn.IFS(ISBLANK(_xlpm.x),   "error:右侧选项不足" &amp;  _xlpm.cellAddress,
               ISERROR(_xlpm.x),   "error:右侧选项执行失败: cvm!" &amp; _xlpm.cellAddress,
               TRUE,             "ok")
)</f>
        <v>ok</v>
      </c>
      <c r="DF1008" cm="1">
        <f t="array" ref="DF1008">TRANSPOSE(
_xlfn.UNIQUE(
_xlfn._xlws.FILTER(cvm表[CPU],(cvm表[地域]=cvmCpu选项表[[#This Row],[地域]])
*IF(cvmCpu选项表[[#This Row],[机型]]="",TRUE,(cvm表[机型]=cvmCpu选项表[[#This Row],[机型]]))
*IF(cvmCpu选项表[[#This Row],[内存]]="",TRUE,(cvm表[内存]=cvmCpu选项表[[#This Row],[内存]]))))
)</f>
        <v>12</v>
      </c>
      <c r="FR1008" t="e" cm="1">
        <f t="array" ref="FR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74">
      <c r="B1009" t="e" vm="1360">
        <v>#VALUE!</v>
      </c>
      <c r="C1009" t="s">
        <v>17</v>
      </c>
      <c r="D1009" t="s">
        <v>2001</v>
      </c>
      <c r="E1009">
        <v>16</v>
      </c>
      <c r="F1009">
        <v>64</v>
      </c>
      <c r="G1009" t="s">
        <v>1942</v>
      </c>
      <c r="H1009">
        <v>2808</v>
      </c>
      <c r="I1009">
        <v>1</v>
      </c>
      <c r="J1009" t="s">
        <v>3093</v>
      </c>
      <c r="CY1009" t="s">
        <v>1921</v>
      </c>
      <c r="DA1009">
        <v>48</v>
      </c>
      <c r="DB1009" t="str">
        <f t="shared" si="39"/>
        <v>cvm!$DF$1009#</v>
      </c>
      <c r="DC1009" t="str" cm="1">
        <f t="array" ref="DC1009">_xlfn.LET(_xlpm.x, DF1009,
         _xlpm.cellAddress, "【 cvm!" &amp; ADDRESS(ROW(cvmCpu选项表[[#This Row],[自检]]),COLUMN(cvmCpu选项表[[#This Row],[自检]])) &amp; "】",
         _xlfn.IFS(ISBLANK(_xlpm.x),   "error:右侧选项不足" &amp;  _xlpm.cellAddress,
               ISERROR(_xlpm.x),   "error:右侧选项执行失败: cvm!" &amp; _xlpm.cellAddress,
               TRUE,             "ok")
)</f>
        <v>ok</v>
      </c>
      <c r="DF1009" cm="1">
        <f t="array" ref="DF1009:DG1009">TRANSPOSE(
_xlfn.UNIQUE(
_xlfn._xlws.FILTER(cvm表[CPU],(cvm表[地域]=cvmCpu选项表[[#This Row],[地域]])
*IF(cvmCpu选项表[[#This Row],[机型]]="",TRUE,(cvm表[机型]=cvmCpu选项表[[#This Row],[机型]]))
*IF(cvmCpu选项表[[#This Row],[内存]]="",TRUE,(cvm表[内存]=cvmCpu选项表[[#This Row],[内存]]))))
)</f>
        <v>24</v>
      </c>
      <c r="DG1009">
        <v>12</v>
      </c>
      <c r="FR1009" t="e" cm="1">
        <f t="array" ref="FR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74">
      <c r="B1010" t="e" vm="1361">
        <v>#VALUE!</v>
      </c>
      <c r="C1010" t="s">
        <v>17</v>
      </c>
      <c r="D1010" t="s">
        <v>2001</v>
      </c>
      <c r="E1010">
        <v>24</v>
      </c>
      <c r="F1010">
        <v>96</v>
      </c>
      <c r="G1010" t="s">
        <v>1961</v>
      </c>
      <c r="H1010">
        <v>4212</v>
      </c>
      <c r="I1010">
        <v>1</v>
      </c>
      <c r="J1010" t="s">
        <v>3094</v>
      </c>
      <c r="CY1010" t="s">
        <v>1921</v>
      </c>
      <c r="DA1010">
        <v>288</v>
      </c>
      <c r="DB1010" t="str">
        <f t="shared" si="39"/>
        <v>cvm!$DF$1010#</v>
      </c>
      <c r="DC1010" t="str" cm="1">
        <f t="array" ref="DC1010">_xlfn.LET(_xlpm.x, DF1010,
         _xlpm.cellAddress, "【 cvm!" &amp; ADDRESS(ROW(cvmCpu选项表[[#This Row],[自检]]),COLUMN(cvmCpu选项表[[#This Row],[自检]])) &amp; "】",
         _xlfn.IFS(ISBLANK(_xlpm.x),   "error:右侧选项不足" &amp;  _xlpm.cellAddress,
               ISERROR(_xlpm.x),   "error:右侧选项执行失败: cvm!" &amp; _xlpm.cellAddress,
               TRUE,             "ok")
)</f>
        <v>ok</v>
      </c>
      <c r="DF1010" cm="1">
        <f t="array" ref="DF1010">TRANSPOSE(
_xlfn.UNIQUE(
_xlfn._xlws.FILTER(cvm表[CPU],(cvm表[地域]=cvmCpu选项表[[#This Row],[地域]])
*IF(cvmCpu选项表[[#This Row],[机型]]="",TRUE,(cvm表[机型]=cvmCpu选项表[[#This Row],[机型]]))
*IF(cvmCpu选项表[[#This Row],[内存]]="",TRUE,(cvm表[内存]=cvmCpu选项表[[#This Row],[内存]]))))
)</f>
        <v>72</v>
      </c>
      <c r="FR1010" t="e" cm="1">
        <f t="array" ref="FR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74">
      <c r="B1011" t="e" vm="1362">
        <v>#VALUE!</v>
      </c>
      <c r="C1011" t="s">
        <v>17</v>
      </c>
      <c r="D1011" t="s">
        <v>2001</v>
      </c>
      <c r="E1011">
        <v>32</v>
      </c>
      <c r="F1011">
        <v>128</v>
      </c>
      <c r="G1011" t="s">
        <v>1944</v>
      </c>
      <c r="H1011">
        <v>5616</v>
      </c>
      <c r="I1011">
        <v>1</v>
      </c>
      <c r="J1011" t="s">
        <v>3095</v>
      </c>
      <c r="CY1011" t="s">
        <v>1921</v>
      </c>
      <c r="DA1011">
        <v>316</v>
      </c>
      <c r="DB1011" t="str">
        <f t="shared" si="39"/>
        <v>cvm!$DF$1011#</v>
      </c>
      <c r="DC1011" t="str" cm="1">
        <f t="array" ref="DC1011">_xlfn.LET(_xlpm.x, DF1011,
         _xlpm.cellAddress, "【 cvm!" &amp; ADDRESS(ROW(cvmCpu选项表[[#This Row],[自检]]),COLUMN(cvmCpu选项表[[#This Row],[自检]])) &amp; "】",
         _xlfn.IFS(ISBLANK(_xlpm.x),   "error:右侧选项不足" &amp;  _xlpm.cellAddress,
               ISERROR(_xlpm.x),   "error:右侧选项执行失败: cvm!" &amp; _xlpm.cellAddress,
               TRUE,             "ok")
)</f>
        <v>ok</v>
      </c>
      <c r="DF1011" cm="1">
        <f t="array" ref="DF1011">TRANSPOSE(
_xlfn.UNIQUE(
_xlfn._xlws.FILTER(cvm表[CPU],(cvm表[地域]=cvmCpu选项表[[#This Row],[地域]])
*IF(cvmCpu选项表[[#This Row],[机型]]="",TRUE,(cvm表[机型]=cvmCpu选项表[[#This Row],[机型]]))
*IF(cvmCpu选项表[[#This Row],[内存]]="",TRUE,(cvm表[内存]=cvmCpu选项表[[#This Row],[内存]]))))
)</f>
        <v>68</v>
      </c>
      <c r="FR1011" t="e" cm="1">
        <f t="array" ref="FR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74">
      <c r="B1012" t="e" vm="1363">
        <v>#VALUE!</v>
      </c>
      <c r="C1012" t="s">
        <v>17</v>
      </c>
      <c r="D1012" t="s">
        <v>2001</v>
      </c>
      <c r="E1012">
        <v>48</v>
      </c>
      <c r="F1012">
        <v>192</v>
      </c>
      <c r="G1012" t="s">
        <v>2031</v>
      </c>
      <c r="H1012">
        <v>10224</v>
      </c>
      <c r="I1012">
        <v>1</v>
      </c>
      <c r="J1012" t="s">
        <v>3096</v>
      </c>
      <c r="CY1012" t="s">
        <v>1921</v>
      </c>
      <c r="DA1012">
        <v>1</v>
      </c>
      <c r="DB1012" t="str">
        <f t="shared" si="39"/>
        <v>cvm!$DF$1012#</v>
      </c>
      <c r="DC1012" t="str" cm="1">
        <f t="array" ref="DC1012">_xlfn.LET(_xlpm.x, DF1012,
         _xlpm.cellAddress, "【 cvm!" &amp; ADDRESS(ROW(cvmCpu选项表[[#This Row],[自检]]),COLUMN(cvmCpu选项表[[#This Row],[自检]])) &amp; "】",
         _xlfn.IFS(ISBLANK(_xlpm.x),   "error:右侧选项不足" &amp;  _xlpm.cellAddress,
               ISERROR(_xlpm.x),   "error:右侧选项执行失败: cvm!" &amp; _xlpm.cellAddress,
               TRUE,             "ok")
)</f>
        <v>ok</v>
      </c>
      <c r="DF1012" cm="1">
        <f t="array" ref="DF1012">TRANSPOSE(
_xlfn.UNIQUE(
_xlfn._xlws.FILTER(cvm表[CPU],(cvm表[地域]=cvmCpu选项表[[#This Row],[地域]])
*IF(cvmCpu选项表[[#This Row],[机型]]="",TRUE,(cvm表[机型]=cvmCpu选项表[[#This Row],[机型]]))
*IF(cvmCpu选项表[[#This Row],[内存]]="",TRUE,(cvm表[内存]=cvmCpu选项表[[#This Row],[内存]]))))
)</f>
        <v>1</v>
      </c>
      <c r="FR1012" t="e" cm="1">
        <f t="array" ref="FR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74">
      <c r="B1013" t="e" vm="1364">
        <v>#VALUE!</v>
      </c>
      <c r="C1013" t="s">
        <v>17</v>
      </c>
      <c r="D1013" t="s">
        <v>2001</v>
      </c>
      <c r="E1013">
        <v>64</v>
      </c>
      <c r="F1013">
        <v>256</v>
      </c>
      <c r="G1013" t="s">
        <v>1946</v>
      </c>
      <c r="H1013">
        <v>11232</v>
      </c>
      <c r="I1013">
        <v>1</v>
      </c>
      <c r="J1013" t="s">
        <v>3097</v>
      </c>
      <c r="CY1013" t="s">
        <v>1921</v>
      </c>
      <c r="DA1013">
        <v>160</v>
      </c>
      <c r="DB1013" t="str">
        <f t="shared" si="39"/>
        <v>cvm!$DF$1013#</v>
      </c>
      <c r="DC1013" t="str" cm="1">
        <f t="array" ref="DC1013">_xlfn.LET(_xlpm.x, DF1013,
         _xlpm.cellAddress, "【 cvm!" &amp; ADDRESS(ROW(cvmCpu选项表[[#This Row],[自检]]),COLUMN(cvmCpu选项表[[#This Row],[自检]])) &amp; "】",
         _xlfn.IFS(ISBLANK(_xlpm.x),   "error:右侧选项不足" &amp;  _xlpm.cellAddress,
               ISERROR(_xlpm.x),   "error:右侧选项执行失败: cvm!" &amp; _xlpm.cellAddress,
               TRUE,             "ok")
)</f>
        <v>ok</v>
      </c>
      <c r="DF1013" cm="1">
        <f t="array" ref="DF1013:DH1013">TRANSPOSE(
_xlfn.UNIQUE(
_xlfn._xlws.FILTER(cvm表[CPU],(cvm表[地域]=cvmCpu选项表[[#This Row],[地域]])
*IF(cvmCpu选项表[[#This Row],[机型]]="",TRUE,(cvm表[机型]=cvmCpu选项表[[#This Row],[机型]]))
*IF(cvmCpu选项表[[#This Row],[内存]]="",TRUE,(cvm表[内存]=cvmCpu选项表[[#This Row],[内存]]))))
)</f>
        <v>80</v>
      </c>
      <c r="DG1013">
        <v>40</v>
      </c>
      <c r="DH1013">
        <v>36</v>
      </c>
      <c r="FR1013" t="e" cm="1">
        <f t="array" ref="FR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74">
      <c r="B1014" t="e" vm="1365">
        <v>#VALUE!</v>
      </c>
      <c r="C1014" t="s">
        <v>17</v>
      </c>
      <c r="D1014" t="s">
        <v>2001</v>
      </c>
      <c r="E1014">
        <v>76</v>
      </c>
      <c r="F1014">
        <v>320</v>
      </c>
      <c r="G1014" t="s">
        <v>2322</v>
      </c>
      <c r="H1014">
        <v>14456</v>
      </c>
      <c r="I1014">
        <v>1</v>
      </c>
      <c r="J1014" t="s">
        <v>3098</v>
      </c>
      <c r="CY1014" t="s">
        <v>1921</v>
      </c>
      <c r="DA1014">
        <v>470</v>
      </c>
      <c r="DB1014" t="str">
        <f t="shared" si="39"/>
        <v>cvm!$DF$1014#</v>
      </c>
      <c r="DC1014" t="str" cm="1">
        <f t="array" ref="DC1014">_xlfn.LET(_xlpm.x, DF1014,
         _xlpm.cellAddress, "【 cvm!" &amp; ADDRESS(ROW(cvmCpu选项表[[#This Row],[自检]]),COLUMN(cvmCpu选项表[[#This Row],[自检]])) &amp; "】",
         _xlfn.IFS(ISBLANK(_xlpm.x),   "error:右侧选项不足" &amp;  _xlpm.cellAddress,
               ISERROR(_xlpm.x),   "error:右侧选项执行失败: cvm!" &amp; _xlpm.cellAddress,
               TRUE,             "ok")
)</f>
        <v>ok</v>
      </c>
      <c r="DF1014" cm="1">
        <f t="array" ref="DF1014:DG1014">TRANSPOSE(
_xlfn.UNIQUE(
_xlfn._xlws.FILTER(cvm表[CPU],(cvm表[地域]=cvmCpu选项表[[#This Row],[地域]])
*IF(cvmCpu选项表[[#This Row],[机型]]="",TRUE,(cvm表[机型]=cvmCpu选项表[[#This Row],[机型]]))
*IF(cvmCpu选项表[[#This Row],[内存]]="",TRUE,(cvm表[内存]=cvmCpu选项表[[#This Row],[内存]]))))
)</f>
        <v>116</v>
      </c>
      <c r="DG1014">
        <v>62</v>
      </c>
      <c r="FR1014" t="e" cm="1">
        <f t="array" ref="FR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74">
      <c r="B1015" t="e" vm="1366">
        <v>#VALUE!</v>
      </c>
      <c r="C1015" t="s">
        <v>17</v>
      </c>
      <c r="D1015" t="s">
        <v>2073</v>
      </c>
      <c r="E1015">
        <v>8</v>
      </c>
      <c r="F1015">
        <v>32</v>
      </c>
      <c r="G1015" t="s">
        <v>1956</v>
      </c>
      <c r="H1015">
        <v>1200</v>
      </c>
      <c r="I1015">
        <v>1</v>
      </c>
      <c r="J1015" t="s">
        <v>3099</v>
      </c>
      <c r="CY1015" t="s">
        <v>1921</v>
      </c>
      <c r="DA1015">
        <v>215</v>
      </c>
      <c r="DB1015" t="str">
        <f t="shared" si="39"/>
        <v>cvm!$DF$1015#</v>
      </c>
      <c r="DC1015" t="str" cm="1">
        <f t="array" ref="DC1015">_xlfn.LET(_xlpm.x, DF1015,
         _xlpm.cellAddress, "【 cvm!" &amp; ADDRESS(ROW(cvmCpu选项表[[#This Row],[自检]]),COLUMN(cvmCpu选项表[[#This Row],[自检]])) &amp; "】",
         _xlfn.IFS(ISBLANK(_xlpm.x),   "error:右侧选项不足" &amp;  _xlpm.cellAddress,
               ISERROR(_xlpm.x),   "error:右侧选项执行失败: cvm!" &amp; _xlpm.cellAddress,
               TRUE,             "ok")
)</f>
        <v>ok</v>
      </c>
      <c r="DF1015" cm="1">
        <f t="array" ref="DF1015">TRANSPOSE(
_xlfn.UNIQUE(
_xlfn._xlws.FILTER(cvm表[CPU],(cvm表[地域]=cvmCpu选项表[[#This Row],[地域]])
*IF(cvmCpu选项表[[#This Row],[机型]]="",TRUE,(cvm表[机型]=cvmCpu选项表[[#This Row],[机型]]))
*IF(cvmCpu选项表[[#This Row],[内存]]="",TRUE,(cvm表[内存]=cvmCpu选项表[[#This Row],[内存]]))))
)</f>
        <v>128</v>
      </c>
      <c r="FR1015" t="e" cm="1">
        <f t="array" ref="FR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74">
      <c r="B1016" t="e" vm="1367">
        <v>#VALUE!</v>
      </c>
      <c r="C1016" t="s">
        <v>17</v>
      </c>
      <c r="D1016" t="s">
        <v>2073</v>
      </c>
      <c r="E1016">
        <v>16</v>
      </c>
      <c r="F1016">
        <v>64</v>
      </c>
      <c r="G1016" t="s">
        <v>1942</v>
      </c>
      <c r="H1016">
        <v>2400</v>
      </c>
      <c r="I1016">
        <v>1</v>
      </c>
      <c r="J1016" t="s">
        <v>3100</v>
      </c>
      <c r="CY1016" t="s">
        <v>1921</v>
      </c>
      <c r="DA1016">
        <v>640</v>
      </c>
      <c r="DB1016" t="str">
        <f t="shared" si="39"/>
        <v>cvm!$DF$1016#</v>
      </c>
      <c r="DC1016" t="str" cm="1">
        <f t="array" ref="DC1016">_xlfn.LET(_xlpm.x, DF1016,
         _xlpm.cellAddress, "【 cvm!" &amp; ADDRESS(ROW(cvmCpu选项表[[#This Row],[自检]]),COLUMN(cvmCpu选项表[[#This Row],[自检]])) &amp; "】",
         _xlfn.IFS(ISBLANK(_xlpm.x),   "error:右侧选项不足" &amp;  _xlpm.cellAddress,
               ISERROR(_xlpm.x),   "error:右侧选项执行失败: cvm!" &amp; _xlpm.cellAddress,
               TRUE,             "ok")
)</f>
        <v>ok</v>
      </c>
      <c r="DF1016" cm="1">
        <f t="array" ref="DF1016">TRANSPOSE(
_xlfn.UNIQUE(
_xlfn._xlws.FILTER(cvm表[CPU],(cvm表[地域]=cvmCpu选项表[[#This Row],[地域]])
*IF(cvmCpu选项表[[#This Row],[机型]]="",TRUE,(cvm表[机型]=cvmCpu选项表[[#This Row],[机型]]))
*IF(cvmCpu选项表[[#This Row],[内存]]="",TRUE,(cvm表[内存]=cvmCpu选项表[[#This Row],[内存]]))))
)</f>
        <v>160</v>
      </c>
      <c r="FR1016" t="e" cm="1">
        <f t="array" ref="FR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74">
      <c r="B1017" t="e" vm="1368">
        <v>#VALUE!</v>
      </c>
      <c r="C1017" t="s">
        <v>17</v>
      </c>
      <c r="D1017" t="s">
        <v>2073</v>
      </c>
      <c r="E1017">
        <v>24</v>
      </c>
      <c r="F1017">
        <v>96</v>
      </c>
      <c r="G1017" t="s">
        <v>1961</v>
      </c>
      <c r="H1017">
        <v>3600</v>
      </c>
      <c r="I1017">
        <v>1</v>
      </c>
      <c r="J1017" t="s">
        <v>3101</v>
      </c>
      <c r="CY1017" t="s">
        <v>1921</v>
      </c>
      <c r="DA1017">
        <v>940</v>
      </c>
      <c r="DB1017" t="str">
        <f t="shared" si="39"/>
        <v>cvm!$DF$1017#</v>
      </c>
      <c r="DC1017" t="str" cm="1">
        <f t="array" ref="DC1017">_xlfn.LET(_xlpm.x, DF1017,
         _xlpm.cellAddress, "【 cvm!" &amp; ADDRESS(ROW(cvmCpu选项表[[#This Row],[自检]]),COLUMN(cvmCpu选项表[[#This Row],[自检]])) &amp; "】",
         _xlfn.IFS(ISBLANK(_xlpm.x),   "error:右侧选项不足" &amp;  _xlpm.cellAddress,
               ISERROR(_xlpm.x),   "error:右侧选项执行失败: cvm!" &amp; _xlpm.cellAddress,
               TRUE,             "ok")
)</f>
        <v>ok</v>
      </c>
      <c r="DF1017" cm="1">
        <f t="array" ref="DF1017:DG1017">TRANSPOSE(
_xlfn.UNIQUE(
_xlfn._xlws.FILTER(cvm表[CPU],(cvm表[地域]=cvmCpu选项表[[#This Row],[地域]])
*IF(cvmCpu选项表[[#This Row],[机型]]="",TRUE,(cvm表[机型]=cvmCpu选项表[[#This Row],[机型]]))
*IF(cvmCpu选项表[[#This Row],[内存]]="",TRUE,(cvm表[内存]=cvmCpu选项表[[#This Row],[内存]]))))
)</f>
        <v>232</v>
      </c>
      <c r="DG1017">
        <v>124</v>
      </c>
      <c r="FR1017" t="e" cm="1">
        <f t="array" ref="FR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74">
      <c r="B1018" t="e" vm="1369">
        <v>#VALUE!</v>
      </c>
      <c r="C1018" t="s">
        <v>17</v>
      </c>
      <c r="D1018" t="s">
        <v>2073</v>
      </c>
      <c r="E1018">
        <v>32</v>
      </c>
      <c r="F1018">
        <v>128</v>
      </c>
      <c r="G1018" t="s">
        <v>1944</v>
      </c>
      <c r="H1018">
        <v>4800</v>
      </c>
      <c r="I1018">
        <v>1</v>
      </c>
      <c r="J1018" t="s">
        <v>3102</v>
      </c>
      <c r="CY1018" t="s">
        <v>1921</v>
      </c>
      <c r="DA1018">
        <v>224</v>
      </c>
      <c r="DB1018" t="str">
        <f t="shared" si="39"/>
        <v>cvm!$DF$1018#</v>
      </c>
      <c r="DC1018" t="str" cm="1">
        <f t="array" ref="DC1018">_xlfn.LET(_xlpm.x, DF1018,
         _xlpm.cellAddress, "【 cvm!" &amp; ADDRESS(ROW(cvmCpu选项表[[#This Row],[自检]]),COLUMN(cvmCpu选项表[[#This Row],[自检]])) &amp; "】",
         _xlfn.IFS(ISBLANK(_xlpm.x),   "error:右侧选项不足" &amp;  _xlpm.cellAddress,
               ISERROR(_xlpm.x),   "error:右侧选项执行失败: cvm!" &amp; _xlpm.cellAddress,
               TRUE,             "ok")
)</f>
        <v>ok</v>
      </c>
      <c r="DF1018" cm="1">
        <f t="array" ref="DF1018:DH1018">TRANSPOSE(
_xlfn.UNIQUE(
_xlfn._xlws.FILTER(cvm表[CPU],(cvm表[地域]=cvmCpu选项表[[#This Row],[地域]])
*IF(cvmCpu选项表[[#This Row],[机型]]="",TRUE,(cvm表[机型]=cvmCpu选项表[[#This Row],[机型]]))
*IF(cvmCpu选项表[[#This Row],[内存]]="",TRUE,(cvm表[内存]=cvmCpu选项表[[#This Row],[内存]]))))
)</f>
        <v>90</v>
      </c>
      <c r="DG1018">
        <v>56</v>
      </c>
      <c r="DH1018">
        <v>28</v>
      </c>
      <c r="FR1018" t="e" cm="1">
        <f t="array" ref="FR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74">
      <c r="B1019" t="e" vm="1370">
        <v>#VALUE!</v>
      </c>
      <c r="C1019" t="s">
        <v>17</v>
      </c>
      <c r="D1019" t="s">
        <v>2073</v>
      </c>
      <c r="E1019">
        <v>56</v>
      </c>
      <c r="F1019">
        <v>224</v>
      </c>
      <c r="G1019" t="s">
        <v>2289</v>
      </c>
      <c r="H1019">
        <v>8160</v>
      </c>
      <c r="I1019">
        <v>1</v>
      </c>
      <c r="J1019" t="s">
        <v>3103</v>
      </c>
      <c r="CY1019" t="s">
        <v>1921</v>
      </c>
      <c r="DA1019">
        <v>464</v>
      </c>
      <c r="DB1019" t="str">
        <f t="shared" si="39"/>
        <v>cvm!$DF$1019#</v>
      </c>
      <c r="DC1019" t="str" cm="1">
        <f t="array" ref="DC1019">_xlfn.LET(_xlpm.x, DF1019,
         _xlpm.cellAddress, "【 cvm!" &amp; ADDRESS(ROW(cvmCpu选项表[[#This Row],[自检]]),COLUMN(cvmCpu选项表[[#This Row],[自检]])) &amp; "】",
         _xlfn.IFS(ISBLANK(_xlpm.x),   "error:右侧选项不足" &amp;  _xlpm.cellAddress,
               ISERROR(_xlpm.x),   "error:右侧选项执行失败: cvm!" &amp; _xlpm.cellAddress,
               TRUE,             "ok")
)</f>
        <v>ok</v>
      </c>
      <c r="DF1019" cm="1">
        <f t="array" ref="DF1019">TRANSPOSE(
_xlfn.UNIQUE(
_xlfn._xlws.FILTER(cvm表[CPU],(cvm表[地域]=cvmCpu选项表[[#This Row],[地域]])
*IF(cvmCpu选项表[[#This Row],[机型]]="",TRUE,(cvm表[机型]=cvmCpu选项表[[#This Row],[机型]]))
*IF(cvmCpu选项表[[#This Row],[内存]]="",TRUE,(cvm表[内存]=cvmCpu选项表[[#This Row],[内存]]))))
)</f>
        <v>180</v>
      </c>
      <c r="FR1019" t="e" cm="1">
        <f t="array" ref="FR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74">
      <c r="B1020" t="e" vm="1371">
        <v>#VALUE!</v>
      </c>
      <c r="C1020" t="s">
        <v>17</v>
      </c>
      <c r="D1020" t="s">
        <v>2004</v>
      </c>
      <c r="E1020">
        <v>1</v>
      </c>
      <c r="F1020">
        <v>8</v>
      </c>
      <c r="G1020" t="s">
        <v>2324</v>
      </c>
      <c r="H1020">
        <v>123.2</v>
      </c>
      <c r="I1020">
        <v>1</v>
      </c>
      <c r="J1020" t="s">
        <v>3104</v>
      </c>
      <c r="CY1020" t="s">
        <v>1921</v>
      </c>
      <c r="DA1020">
        <v>448</v>
      </c>
      <c r="DB1020" t="str">
        <f t="shared" si="39"/>
        <v>cvm!$DF$1020#</v>
      </c>
      <c r="DC1020" t="str" cm="1">
        <f t="array" ref="DC1020">_xlfn.LET(_xlpm.x, DF1020,
         _xlpm.cellAddress, "【 cvm!" &amp; ADDRESS(ROW(cvmCpu选项表[[#This Row],[自检]]),COLUMN(cvmCpu选项表[[#This Row],[自检]])) &amp; "】",
         _xlfn.IFS(ISBLANK(_xlpm.x),   "error:右侧选项不足" &amp;  _xlpm.cellAddress,
               ISERROR(_xlpm.x),   "error:右侧选项执行失败: cvm!" &amp; _xlpm.cellAddress,
               TRUE,             "ok")
)</f>
        <v>ok</v>
      </c>
      <c r="DF1020" cm="1">
        <f t="array" ref="DF1020:DG1020">TRANSPOSE(
_xlfn.UNIQUE(
_xlfn._xlws.FILTER(cvm表[CPU],(cvm表[地域]=cvmCpu选项表[[#This Row],[地域]])
*IF(cvmCpu选项表[[#This Row],[机型]]="",TRUE,(cvm表[机型]=cvmCpu选项表[[#This Row],[机型]]))
*IF(cvmCpu选项表[[#This Row],[内存]]="",TRUE,(cvm表[内存]=cvmCpu选项表[[#This Row],[内存]]))))
)</f>
        <v>128</v>
      </c>
      <c r="DG1020">
        <v>56</v>
      </c>
      <c r="FR1020" t="e" cm="1">
        <f t="array" ref="FR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74">
      <c r="B1021" t="e" vm="1372">
        <v>#VALUE!</v>
      </c>
      <c r="C1021" t="s">
        <v>17</v>
      </c>
      <c r="D1021" t="s">
        <v>2004</v>
      </c>
      <c r="E1021">
        <v>4</v>
      </c>
      <c r="F1021">
        <v>32</v>
      </c>
      <c r="G1021" t="s">
        <v>2326</v>
      </c>
      <c r="H1021">
        <v>492.8</v>
      </c>
      <c r="I1021">
        <v>1</v>
      </c>
      <c r="J1021" t="s">
        <v>3105</v>
      </c>
      <c r="CY1021" t="s">
        <v>1921</v>
      </c>
      <c r="DA1021">
        <v>12</v>
      </c>
      <c r="DB1021" t="str">
        <f t="shared" si="39"/>
        <v>cvm!$DF$1021#</v>
      </c>
      <c r="DC1021" t="str" cm="1">
        <f t="array" ref="DC1021">_xlfn.LET(_xlpm.x, DF1021,
         _xlpm.cellAddress, "【 cvm!" &amp; ADDRESS(ROW(cvmCpu选项表[[#This Row],[自检]]),COLUMN(cvmCpu选项表[[#This Row],[自检]])) &amp; "】",
         _xlfn.IFS(ISBLANK(_xlpm.x),   "error:右侧选项不足" &amp;  _xlpm.cellAddress,
               ISERROR(_xlpm.x),   "error:右侧选项执行失败: cvm!" &amp; _xlpm.cellAddress,
               TRUE,             "ok")
)</f>
        <v>ok</v>
      </c>
      <c r="DF1021" cm="1">
        <f t="array" ref="DF1021">TRANSPOSE(
_xlfn.UNIQUE(
_xlfn._xlws.FILTER(cvm表[CPU],(cvm表[地域]=cvmCpu选项表[[#This Row],[地域]])
*IF(cvmCpu选项表[[#This Row],[机型]]="",TRUE,(cvm表[机型]=cvmCpu选项表[[#This Row],[机型]]))
*IF(cvmCpu选项表[[#This Row],[内存]]="",TRUE,(cvm表[内存]=cvmCpu选项表[[#This Row],[内存]]))))
)</f>
        <v>2</v>
      </c>
      <c r="FR1021" t="e" cm="1">
        <f t="array" ref="FR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74">
      <c r="B1022" t="e" vm="1373">
        <v>#VALUE!</v>
      </c>
      <c r="C1022" t="s">
        <v>17</v>
      </c>
      <c r="D1022" t="s">
        <v>2004</v>
      </c>
      <c r="E1022">
        <v>8</v>
      </c>
      <c r="F1022">
        <v>64</v>
      </c>
      <c r="G1022" t="s">
        <v>2328</v>
      </c>
      <c r="H1022">
        <v>985.6</v>
      </c>
      <c r="I1022">
        <v>1</v>
      </c>
      <c r="J1022" t="s">
        <v>3106</v>
      </c>
      <c r="CY1022" t="s">
        <v>1921</v>
      </c>
      <c r="DA1022">
        <v>512</v>
      </c>
      <c r="DB1022" t="str">
        <f t="shared" si="39"/>
        <v>cvm!$DF$1022#</v>
      </c>
      <c r="DC1022" t="str" cm="1">
        <f t="array" ref="DC1022">_xlfn.LET(_xlpm.x, DF1022,
         _xlpm.cellAddress, "【 cvm!" &amp; ADDRESS(ROW(cvmCpu选项表[[#This Row],[自检]]),COLUMN(cvmCpu选项表[[#This Row],[自检]])) &amp; "】",
         _xlfn.IFS(ISBLANK(_xlpm.x),   "error:右侧选项不足" &amp;  _xlpm.cellAddress,
               ISERROR(_xlpm.x),   "error:右侧选项执行失败: cvm!" &amp; _xlpm.cellAddress,
               TRUE,             "ok")
)</f>
        <v>ok</v>
      </c>
      <c r="DF1022" cm="1">
        <f t="array" ref="DF1022">TRANSPOSE(
_xlfn.UNIQUE(
_xlfn._xlws.FILTER(cvm表[CPU],(cvm表[地域]=cvmCpu选项表[[#This Row],[地域]])
*IF(cvmCpu选项表[[#This Row],[机型]]="",TRUE,(cvm表[机型]=cvmCpu选项表[[#This Row],[机型]]))
*IF(cvmCpu选项表[[#This Row],[内存]]="",TRUE,(cvm表[内存]=cvmCpu选项表[[#This Row],[内存]]))))
)</f>
        <v>64</v>
      </c>
      <c r="FR1022" t="e" cm="1">
        <f t="array" ref="FR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74">
      <c r="B1023" t="e" vm="1374">
        <v>#VALUE!</v>
      </c>
      <c r="C1023" t="s">
        <v>17</v>
      </c>
      <c r="D1023" t="s">
        <v>2004</v>
      </c>
      <c r="E1023">
        <v>16</v>
      </c>
      <c r="F1023">
        <v>128</v>
      </c>
      <c r="G1023" t="s">
        <v>2330</v>
      </c>
      <c r="H1023">
        <v>1971.2</v>
      </c>
      <c r="I1023">
        <v>1</v>
      </c>
      <c r="J1023" t="s">
        <v>3107</v>
      </c>
      <c r="CY1023" t="s">
        <v>1921</v>
      </c>
      <c r="DA1023">
        <v>144</v>
      </c>
      <c r="DB1023" t="str">
        <f t="shared" si="39"/>
        <v>cvm!$DF$1023#</v>
      </c>
      <c r="DC1023" t="str" cm="1">
        <f t="array" ref="DC1023">_xlfn.LET(_xlpm.x, DF1023,
         _xlpm.cellAddress, "【 cvm!" &amp; ADDRESS(ROW(cvmCpu选项表[[#This Row],[自检]]),COLUMN(cvmCpu选项表[[#This Row],[自检]])) &amp; "】",
         _xlfn.IFS(ISBLANK(_xlpm.x),   "error:右侧选项不足" &amp;  _xlpm.cellAddress,
               ISERROR(_xlpm.x),   "error:右侧选项执行失败: cvm!" &amp; _xlpm.cellAddress,
               TRUE,             "ok")
)</f>
        <v>ok</v>
      </c>
      <c r="DF1023" cm="1">
        <f t="array" ref="DF1023">TRANSPOSE(
_xlfn.UNIQUE(
_xlfn._xlws.FILTER(cvm表[CPU],(cvm表[地域]=cvmCpu选项表[[#This Row],[地域]])
*IF(cvmCpu选项表[[#This Row],[机型]]="",TRUE,(cvm表[机型]=cvmCpu选项表[[#This Row],[机型]]))
*IF(cvmCpu选项表[[#This Row],[内存]]="",TRUE,(cvm表[内存]=cvmCpu选项表[[#This Row],[内存]]))))
)</f>
        <v>12</v>
      </c>
      <c r="FR1023" t="e" cm="1">
        <f t="array" ref="FR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74">
      <c r="B1024" t="e" vm="1375">
        <v>#VALUE!</v>
      </c>
      <c r="C1024" t="s">
        <v>17</v>
      </c>
      <c r="D1024" t="s">
        <v>2004</v>
      </c>
      <c r="E1024">
        <v>32</v>
      </c>
      <c r="F1024">
        <v>256</v>
      </c>
      <c r="G1024" t="s">
        <v>2332</v>
      </c>
      <c r="H1024">
        <v>3942.4</v>
      </c>
      <c r="I1024">
        <v>1</v>
      </c>
      <c r="J1024" t="s">
        <v>3108</v>
      </c>
      <c r="CY1024" t="s">
        <v>1921</v>
      </c>
      <c r="DA1024">
        <v>648</v>
      </c>
      <c r="DB1024" t="str">
        <f t="shared" si="39"/>
        <v>cvm!$DF$1024#</v>
      </c>
      <c r="DC1024" t="str" cm="1">
        <f t="array" ref="DC1024">_xlfn.LET(_xlpm.x, DF1024,
         _xlpm.cellAddress, "【 cvm!" &amp; ADDRESS(ROW(cvmCpu选项表[[#This Row],[自检]]),COLUMN(cvmCpu选项表[[#This Row],[自检]])) &amp; "】",
         _xlfn.IFS(ISBLANK(_xlpm.x),   "error:右侧选项不足" &amp;  _xlpm.cellAddress,
               ISERROR(_xlpm.x),   "error:右侧选项执行失败: cvm!" &amp; _xlpm.cellAddress,
               TRUE,             "ok")
)</f>
        <v>ok</v>
      </c>
      <c r="DF1024" cm="1">
        <f t="array" ref="DF1024">TRANSPOSE(
_xlfn.UNIQUE(
_xlfn._xlws.FILTER(cvm表[CPU],(cvm表[地域]=cvmCpu选项表[[#This Row],[地域]])
*IF(cvmCpu选项表[[#This Row],[机型]]="",TRUE,(cvm表[机型]=cvmCpu选项表[[#This Row],[机型]]))
*IF(cvmCpu选项表[[#This Row],[内存]]="",TRUE,(cvm表[内存]=cvmCpu选项表[[#This Row],[内存]]))))
)</f>
        <v>72</v>
      </c>
      <c r="FR1024" t="e" cm="1">
        <f t="array" ref="FR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74">
      <c r="B1025" t="e" vm="1376">
        <v>#VALUE!</v>
      </c>
      <c r="C1025" t="s">
        <v>17</v>
      </c>
      <c r="D1025" t="s">
        <v>2004</v>
      </c>
      <c r="E1025">
        <v>48</v>
      </c>
      <c r="F1025">
        <v>384</v>
      </c>
      <c r="G1025" t="s">
        <v>2334</v>
      </c>
      <c r="H1025">
        <v>5913.6</v>
      </c>
      <c r="I1025">
        <v>1</v>
      </c>
      <c r="J1025" t="s">
        <v>3109</v>
      </c>
      <c r="CY1025" t="s">
        <v>1921</v>
      </c>
      <c r="DA1025">
        <v>474</v>
      </c>
      <c r="DB1025" t="str">
        <f t="shared" si="39"/>
        <v>cvm!$DF$1025#</v>
      </c>
      <c r="DC1025" t="str" cm="1">
        <f t="array" ref="DC1025">_xlfn.LET(_xlpm.x, DF1025,
         _xlpm.cellAddress, "【 cvm!" &amp; ADDRESS(ROW(cvmCpu选项表[[#This Row],[自检]]),COLUMN(cvmCpu选项表[[#This Row],[自检]])) &amp; "】",
         _xlfn.IFS(ISBLANK(_xlpm.x),   "error:右侧选项不足" &amp;  _xlpm.cellAddress,
               ISERROR(_xlpm.x),   "error:右侧选项执行失败: cvm!" &amp; _xlpm.cellAddress,
               TRUE,             "ok")
)</f>
        <v>ok</v>
      </c>
      <c r="DF1025" cm="1">
        <f t="array" ref="DF1025">TRANSPOSE(
_xlfn.UNIQUE(
_xlfn._xlws.FILTER(cvm表[CPU],(cvm表[地域]=cvmCpu选项表[[#This Row],[地域]])
*IF(cvmCpu选项表[[#This Row],[机型]]="",TRUE,(cvm表[机型]=cvmCpu选项表[[#This Row],[机型]]))
*IF(cvmCpu选项表[[#This Row],[内存]]="",TRUE,(cvm表[内存]=cvmCpu选项表[[#This Row],[内存]]))))
)</f>
        <v>82</v>
      </c>
      <c r="FR1025" t="e" cm="1">
        <f t="array" ref="FR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74">
      <c r="B1026" t="e" vm="1377">
        <v>#VALUE!</v>
      </c>
      <c r="C1026" t="s">
        <v>17</v>
      </c>
      <c r="D1026" t="s">
        <v>59</v>
      </c>
      <c r="E1026">
        <v>1</v>
      </c>
      <c r="F1026">
        <v>8</v>
      </c>
      <c r="G1026" t="s">
        <v>2324</v>
      </c>
      <c r="H1026">
        <v>193.6</v>
      </c>
      <c r="I1026">
        <v>1</v>
      </c>
      <c r="J1026" t="s">
        <v>3110</v>
      </c>
      <c r="CY1026" t="s">
        <v>1921</v>
      </c>
      <c r="DA1026">
        <v>948</v>
      </c>
      <c r="DB1026" t="str">
        <f t="shared" ref="DB1026:DB1089" si="41">"cvm!"&amp;ADDRESS(ROW(DF1026),COLUMN(DF1026)) &amp; "#"</f>
        <v>cvm!$DF$1026#</v>
      </c>
      <c r="DC1026" t="str" cm="1">
        <f t="array" ref="DC1026">_xlfn.LET(_xlpm.x, DF1026,
         _xlpm.cellAddress, "【 cvm!" &amp; ADDRESS(ROW(cvmCpu选项表[[#This Row],[自检]]),COLUMN(cvmCpu选项表[[#This Row],[自检]])) &amp; "】",
         _xlfn.IFS(ISBLANK(_xlpm.x),   "error:右侧选项不足" &amp;  _xlpm.cellAddress,
               ISERROR(_xlpm.x),   "error:右侧选项执行失败: cvm!" &amp; _xlpm.cellAddress,
               TRUE,             "ok")
)</f>
        <v>ok</v>
      </c>
      <c r="DF1026" cm="1">
        <f t="array" ref="DF1026">TRANSPOSE(
_xlfn.UNIQUE(
_xlfn._xlws.FILTER(cvm表[CPU],(cvm表[地域]=cvmCpu选项表[[#This Row],[地域]])
*IF(cvmCpu选项表[[#This Row],[机型]]="",TRUE,(cvm表[机型]=cvmCpu选项表[[#This Row],[机型]]))
*IF(cvmCpu选项表[[#This Row],[内存]]="",TRUE,(cvm表[内存]=cvmCpu选项表[[#This Row],[内存]]))))
)</f>
        <v>164</v>
      </c>
      <c r="FR1026" t="e" cm="1">
        <f t="array" ref="FR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74">
      <c r="B1027" t="e" vm="1378">
        <v>#VALUE!</v>
      </c>
      <c r="C1027" t="s">
        <v>17</v>
      </c>
      <c r="D1027" t="s">
        <v>59</v>
      </c>
      <c r="E1027">
        <v>2</v>
      </c>
      <c r="F1027">
        <v>12</v>
      </c>
      <c r="G1027" t="s">
        <v>2337</v>
      </c>
      <c r="H1027">
        <v>316.8</v>
      </c>
      <c r="I1027">
        <v>1</v>
      </c>
      <c r="J1027" t="s">
        <v>3111</v>
      </c>
      <c r="CY1027" t="s">
        <v>1921</v>
      </c>
      <c r="DA1027">
        <v>56</v>
      </c>
      <c r="DB1027" t="str">
        <f t="shared" si="41"/>
        <v>cvm!$DF$1027#</v>
      </c>
      <c r="DC1027" t="str" cm="1">
        <f t="array" ref="DC1027">_xlfn.LET(_xlpm.x, DF1027,
         _xlpm.cellAddress, "【 cvm!" &amp; ADDRESS(ROW(cvmCpu选项表[[#This Row],[自检]]),COLUMN(cvmCpu选项表[[#This Row],[自检]])) &amp; "】",
         _xlfn.IFS(ISBLANK(_xlpm.x),   "error:右侧选项不足" &amp;  _xlpm.cellAddress,
               ISERROR(_xlpm.x),   "error:右侧选项执行失败: cvm!" &amp; _xlpm.cellAddress,
               TRUE,             "ok")
)</f>
        <v>ok</v>
      </c>
      <c r="DF1027" cm="1">
        <f t="array" ref="DF1027">TRANSPOSE(
_xlfn.UNIQUE(
_xlfn._xlws.FILTER(cvm表[CPU],(cvm表[地域]=cvmCpu选项表[[#This Row],[地域]])
*IF(cvmCpu选项表[[#This Row],[机型]]="",TRUE,(cvm表[机型]=cvmCpu选项表[[#This Row],[机型]]))
*IF(cvmCpu选项表[[#This Row],[内存]]="",TRUE,(cvm表[内存]=cvmCpu选项表[[#This Row],[内存]]))))
)</f>
        <v>6</v>
      </c>
      <c r="FR1027" t="e" cm="1">
        <f t="array" ref="FR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74">
      <c r="B1028" t="e" vm="1379">
        <v>#VALUE!</v>
      </c>
      <c r="C1028" t="s">
        <v>17</v>
      </c>
      <c r="D1028" t="s">
        <v>59</v>
      </c>
      <c r="E1028">
        <v>4</v>
      </c>
      <c r="F1028">
        <v>32</v>
      </c>
      <c r="G1028" t="s">
        <v>2326</v>
      </c>
      <c r="H1028">
        <v>774.4</v>
      </c>
      <c r="I1028">
        <v>1</v>
      </c>
      <c r="J1028" t="s">
        <v>3112</v>
      </c>
      <c r="CY1028" t="s">
        <v>1921</v>
      </c>
      <c r="DA1028">
        <v>112</v>
      </c>
      <c r="DB1028" t="str">
        <f t="shared" si="41"/>
        <v>cvm!$DF$1028#</v>
      </c>
      <c r="DC1028" t="str" cm="1">
        <f t="array" ref="DC1028">_xlfn.LET(_xlpm.x, DF1028,
         _xlpm.cellAddress, "【 cvm!" &amp; ADDRESS(ROW(cvmCpu选项表[[#This Row],[自检]]),COLUMN(cvmCpu选项表[[#This Row],[自检]])) &amp; "】",
         _xlfn.IFS(ISBLANK(_xlpm.x),   "error:右侧选项不足" &amp;  _xlpm.cellAddress,
               ISERROR(_xlpm.x),   "error:右侧选项执行失败: cvm!" &amp; _xlpm.cellAddress,
               TRUE,             "ok")
)</f>
        <v>ok</v>
      </c>
      <c r="DF1028" cm="1">
        <f t="array" ref="DF1028">TRANSPOSE(
_xlfn.UNIQUE(
_xlfn._xlws.FILTER(cvm表[CPU],(cvm表[地域]=cvmCpu选项表[[#This Row],[地域]])
*IF(cvmCpu选项表[[#This Row],[机型]]="",TRUE,(cvm表[机型]=cvmCpu选项表[[#This Row],[机型]]))
*IF(cvmCpu选项表[[#This Row],[内存]]="",TRUE,(cvm表[内存]=cvmCpu选项表[[#This Row],[内存]]))))
)</f>
        <v>14</v>
      </c>
      <c r="FR1028" t="e" cm="1">
        <f t="array" ref="FR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74">
      <c r="B1029" t="e" vm="1380">
        <v>#VALUE!</v>
      </c>
      <c r="C1029" t="s">
        <v>17</v>
      </c>
      <c r="D1029" t="s">
        <v>59</v>
      </c>
      <c r="E1029">
        <v>8</v>
      </c>
      <c r="F1029">
        <v>64</v>
      </c>
      <c r="G1029" t="s">
        <v>2328</v>
      </c>
      <c r="H1029">
        <v>1548.8</v>
      </c>
      <c r="I1029">
        <v>1</v>
      </c>
      <c r="J1029" t="s">
        <v>3113</v>
      </c>
      <c r="CY1029" t="s">
        <v>1921</v>
      </c>
      <c r="DA1029">
        <v>20</v>
      </c>
      <c r="DB1029" t="str">
        <f t="shared" si="41"/>
        <v>cvm!$DF$1029#</v>
      </c>
      <c r="DC1029" t="str" cm="1">
        <f t="array" ref="DC1029">_xlfn.LET(_xlpm.x, DF1029,
         _xlpm.cellAddress, "【 cvm!" &amp; ADDRESS(ROW(cvmCpu选项表[[#This Row],[自检]]),COLUMN(cvmCpu选项表[[#This Row],[自检]])) &amp; "】",
         _xlfn.IFS(ISBLANK(_xlpm.x),   "error:右侧选项不足" &amp;  _xlpm.cellAddress,
               ISERROR(_xlpm.x),   "error:右侧选项执行失败: cvm!" &amp; _xlpm.cellAddress,
               TRUE,             "ok")
)</f>
        <v>ok</v>
      </c>
      <c r="DF1029" cm="1">
        <f t="array" ref="DF1029">TRANSPOSE(
_xlfn.UNIQUE(
_xlfn._xlws.FILTER(cvm表[CPU],(cvm表[地域]=cvmCpu选项表[[#This Row],[地域]])
*IF(cvmCpu选项表[[#This Row],[机型]]="",TRUE,(cvm表[机型]=cvmCpu选项表[[#This Row],[机型]]))
*IF(cvmCpu选项表[[#This Row],[内存]]="",TRUE,(cvm表[内存]=cvmCpu选项表[[#This Row],[内存]]))))
)</f>
        <v>4</v>
      </c>
      <c r="FR1029" t="e" cm="1">
        <f t="array" ref="FR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74">
      <c r="B1030" t="e" vm="1381">
        <v>#VALUE!</v>
      </c>
      <c r="C1030" t="s">
        <v>17</v>
      </c>
      <c r="D1030" t="s">
        <v>59</v>
      </c>
      <c r="E1030">
        <v>16</v>
      </c>
      <c r="F1030">
        <v>128</v>
      </c>
      <c r="G1030" t="s">
        <v>2330</v>
      </c>
      <c r="H1030">
        <v>3097.6</v>
      </c>
      <c r="I1030">
        <v>1</v>
      </c>
      <c r="J1030" t="s">
        <v>3114</v>
      </c>
      <c r="CY1030" t="s">
        <v>1921</v>
      </c>
      <c r="DA1030">
        <v>40</v>
      </c>
      <c r="DB1030" t="str">
        <f t="shared" si="41"/>
        <v>cvm!$DF$1030#</v>
      </c>
      <c r="DC1030" t="str" cm="1">
        <f t="array" ref="DC1030">_xlfn.LET(_xlpm.x, DF1030,
         _xlpm.cellAddress, "【 cvm!" &amp; ADDRESS(ROW(cvmCpu选项表[[#This Row],[自检]]),COLUMN(cvmCpu选项表[[#This Row],[自检]])) &amp; "】",
         _xlfn.IFS(ISBLANK(_xlpm.x),   "error:右侧选项不足" &amp;  _xlpm.cellAddress,
               ISERROR(_xlpm.x),   "error:右侧选项执行失败: cvm!" &amp; _xlpm.cellAddress,
               TRUE,             "ok")
)</f>
        <v>ok</v>
      </c>
      <c r="DF1030" cm="1">
        <f t="array" ref="DF1030:DG1030">TRANSPOSE(
_xlfn.UNIQUE(
_xlfn._xlws.FILTER(cvm表[CPU],(cvm表[地域]=cvmCpu选项表[[#This Row],[地域]])
*IF(cvmCpu选项表[[#This Row],[机型]]="",TRUE,(cvm表[机型]=cvmCpu选项表[[#This Row],[机型]]))
*IF(cvmCpu选项表[[#This Row],[内存]]="",TRUE,(cvm表[内存]=cvmCpu选项表[[#This Row],[内存]]))))
)</f>
        <v>10</v>
      </c>
      <c r="DG1030">
        <v>8</v>
      </c>
      <c r="FR1030" t="e" cm="1">
        <f t="array" ref="FR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74">
      <c r="B1031" t="e" vm="1382">
        <v>#VALUE!</v>
      </c>
      <c r="C1031" t="s">
        <v>17</v>
      </c>
      <c r="D1031" t="s">
        <v>59</v>
      </c>
      <c r="E1031">
        <v>32</v>
      </c>
      <c r="F1031">
        <v>256</v>
      </c>
      <c r="G1031" t="s">
        <v>2332</v>
      </c>
      <c r="H1031">
        <v>6195.2</v>
      </c>
      <c r="I1031">
        <v>1</v>
      </c>
      <c r="J1031" t="s">
        <v>3115</v>
      </c>
      <c r="CY1031" t="s">
        <v>1921</v>
      </c>
      <c r="DA1031">
        <v>80</v>
      </c>
      <c r="DB1031" t="str">
        <f t="shared" si="41"/>
        <v>cvm!$DF$1031#</v>
      </c>
      <c r="DC1031" t="str" cm="1">
        <f t="array" ref="DC1031">_xlfn.LET(_xlpm.x, DF1031,
         _xlpm.cellAddress, "【 cvm!" &amp; ADDRESS(ROW(cvmCpu选项表[[#This Row],[自检]]),COLUMN(cvmCpu选项表[[#This Row],[自检]])) &amp; "】",
         _xlfn.IFS(ISBLANK(_xlpm.x),   "error:右侧选项不足" &amp;  _xlpm.cellAddress,
               ISERROR(_xlpm.x),   "error:右侧选项执行失败: cvm!" &amp; _xlpm.cellAddress,
               TRUE,             "ok")
)</f>
        <v>ok</v>
      </c>
      <c r="DF1031" cm="1">
        <f t="array" ref="DF1031:DG1031">TRANSPOSE(
_xlfn.UNIQUE(
_xlfn._xlws.FILTER(cvm表[CPU],(cvm表[地域]=cvmCpu选项表[[#This Row],[地域]])
*IF(cvmCpu选项表[[#This Row],[机型]]="",TRUE,(cvm表[机型]=cvmCpu选项表[[#This Row],[机型]]))
*IF(cvmCpu选项表[[#This Row],[内存]]="",TRUE,(cvm表[内存]=cvmCpu选项表[[#This Row],[内存]]))))
)</f>
        <v>20</v>
      </c>
      <c r="DG1031">
        <v>18</v>
      </c>
      <c r="FR1031" t="e" cm="1">
        <f t="array" ref="FR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74">
      <c r="B1032" t="e" vm="1383">
        <v>#VALUE!</v>
      </c>
      <c r="C1032" t="s">
        <v>17</v>
      </c>
      <c r="D1032" t="s">
        <v>59</v>
      </c>
      <c r="E1032">
        <v>62</v>
      </c>
      <c r="F1032">
        <v>470</v>
      </c>
      <c r="G1032" t="s">
        <v>2343</v>
      </c>
      <c r="H1032">
        <v>11545.6</v>
      </c>
      <c r="I1032">
        <v>1</v>
      </c>
      <c r="J1032" t="s">
        <v>3116</v>
      </c>
      <c r="CY1032" t="s">
        <v>1921</v>
      </c>
      <c r="DA1032">
        <v>226</v>
      </c>
      <c r="DB1032" t="str">
        <f t="shared" si="41"/>
        <v>cvm!$DF$1032#</v>
      </c>
      <c r="DC1032" t="str" cm="1">
        <f t="array" ref="DC1032">_xlfn.LET(_xlpm.x, DF1032,
         _xlpm.cellAddress, "【 cvm!" &amp; ADDRESS(ROW(cvmCpu选项表[[#This Row],[自检]]),COLUMN(cvmCpu选项表[[#This Row],[自检]])) &amp; "】",
         _xlfn.IFS(ISBLANK(_xlpm.x),   "error:右侧选项不足" &amp;  _xlpm.cellAddress,
               ISERROR(_xlpm.x),   "error:右侧选项执行失败: cvm!" &amp; _xlpm.cellAddress,
               TRUE,             "ok")
)</f>
        <v>ok</v>
      </c>
      <c r="DF1032" cm="1">
        <f t="array" ref="DF1032">TRANSPOSE(
_xlfn.UNIQUE(
_xlfn._xlws.FILTER(cvm表[CPU],(cvm表[地域]=cvmCpu选项表[[#This Row],[地域]])
*IF(cvmCpu选项表[[#This Row],[机型]]="",TRUE,(cvm表[机型]=cvmCpu选项表[[#This Row],[机型]]))
*IF(cvmCpu选项表[[#This Row],[内存]]="",TRUE,(cvm表[内存]=cvmCpu选项表[[#This Row],[内存]]))))
)</f>
        <v>90</v>
      </c>
      <c r="FR1032" t="e" cm="1">
        <f t="array" ref="FR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74">
      <c r="B1033" t="e" vm="1384">
        <v>#VALUE!</v>
      </c>
      <c r="C1033" t="s">
        <v>17</v>
      </c>
      <c r="D1033" t="s">
        <v>59</v>
      </c>
      <c r="E1033">
        <v>64</v>
      </c>
      <c r="F1033">
        <v>512</v>
      </c>
      <c r="G1033" t="s">
        <v>2345</v>
      </c>
      <c r="H1033">
        <v>12390.4</v>
      </c>
      <c r="I1033">
        <v>1</v>
      </c>
      <c r="J1033" t="s">
        <v>3117</v>
      </c>
      <c r="CY1033" t="s">
        <v>1921</v>
      </c>
      <c r="DA1033">
        <v>452</v>
      </c>
      <c r="DB1033" t="str">
        <f t="shared" si="41"/>
        <v>cvm!$DF$1033#</v>
      </c>
      <c r="DC1033" t="str" cm="1">
        <f t="array" ref="DC1033">_xlfn.LET(_xlpm.x, DF1033,
         _xlpm.cellAddress, "【 cvm!" &amp; ADDRESS(ROW(cvmCpu选项表[[#This Row],[自检]]),COLUMN(cvmCpu选项表[[#This Row],[自检]])) &amp; "】",
         _xlfn.IFS(ISBLANK(_xlpm.x),   "error:右侧选项不足" &amp;  _xlpm.cellAddress,
               ISERROR(_xlpm.x),   "error:右侧选项执行失败: cvm!" &amp; _xlpm.cellAddress,
               TRUE,             "ok")
)</f>
        <v>ok</v>
      </c>
      <c r="DF1033" cm="1">
        <f t="array" ref="DF1033">TRANSPOSE(
_xlfn.UNIQUE(
_xlfn._xlws.FILTER(cvm表[CPU],(cvm表[地域]=cvmCpu选项表[[#This Row],[地域]])
*IF(cvmCpu选项表[[#This Row],[机型]]="",TRUE,(cvm表[机型]=cvmCpu选项表[[#This Row],[机型]]))
*IF(cvmCpu选项表[[#This Row],[内存]]="",TRUE,(cvm表[内存]=cvmCpu选项表[[#This Row],[内存]]))))
)</f>
        <v>180</v>
      </c>
      <c r="FR1033" t="e" cm="1">
        <f t="array" ref="FR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74">
      <c r="B1034" t="e" vm="1385">
        <v>#VALUE!</v>
      </c>
      <c r="C1034" t="s">
        <v>17</v>
      </c>
      <c r="D1034" t="s">
        <v>59</v>
      </c>
      <c r="E1034">
        <v>124</v>
      </c>
      <c r="F1034">
        <v>940</v>
      </c>
      <c r="G1034" t="s">
        <v>2347</v>
      </c>
      <c r="H1034">
        <v>23091.200000000001</v>
      </c>
      <c r="I1034">
        <v>1</v>
      </c>
      <c r="J1034" t="s">
        <v>3118</v>
      </c>
      <c r="CY1034" t="s">
        <v>1921</v>
      </c>
      <c r="DA1034">
        <v>88</v>
      </c>
      <c r="DB1034" t="str">
        <f t="shared" si="41"/>
        <v>cvm!$DF$1034#</v>
      </c>
      <c r="DC1034" t="str" cm="1">
        <f t="array" ref="DC1034">_xlfn.LET(_xlpm.x, DF1034,
         _xlpm.cellAddress, "【 cvm!" &amp; ADDRESS(ROW(cvmCpu选项表[[#This Row],[自检]]),COLUMN(cvmCpu选项表[[#This Row],[自检]])) &amp; "】",
         _xlfn.IFS(ISBLANK(_xlpm.x),   "error:右侧选项不足" &amp;  _xlpm.cellAddress,
               ISERROR(_xlpm.x),   "error:右侧选项执行失败: cvm!" &amp; _xlpm.cellAddress,
               TRUE,             "ok")
)</f>
        <v>ok</v>
      </c>
      <c r="DF1034" cm="1">
        <f t="array" ref="DF1034">TRANSPOSE(
_xlfn.UNIQUE(
_xlfn._xlws.FILTER(cvm表[CPU],(cvm表[地域]=cvmCpu选项表[[#This Row],[地域]])
*IF(cvmCpu选项表[[#This Row],[机型]]="",TRUE,(cvm表[机型]=cvmCpu选项表[[#This Row],[机型]]))
*IF(cvmCpu选项表[[#This Row],[内存]]="",TRUE,(cvm表[内存]=cvmCpu选项表[[#This Row],[内存]]))))
)</f>
        <v>10</v>
      </c>
      <c r="FR1034" t="e" cm="1">
        <f t="array" ref="FR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74">
      <c r="B1035" t="e" vm="1386">
        <v>#VALUE!</v>
      </c>
      <c r="C1035" t="s">
        <v>17</v>
      </c>
      <c r="D1035" t="s">
        <v>2008</v>
      </c>
      <c r="E1035">
        <v>1</v>
      </c>
      <c r="F1035">
        <v>8</v>
      </c>
      <c r="G1035" t="s">
        <v>2324</v>
      </c>
      <c r="H1035">
        <v>176</v>
      </c>
      <c r="I1035">
        <v>1</v>
      </c>
      <c r="J1035" t="s">
        <v>3119</v>
      </c>
      <c r="CY1035" t="s">
        <v>1921</v>
      </c>
      <c r="DA1035">
        <v>176</v>
      </c>
      <c r="DB1035" t="str">
        <f t="shared" si="41"/>
        <v>cvm!$DF$1035#</v>
      </c>
      <c r="DC1035" t="str" cm="1">
        <f t="array" ref="DC1035">_xlfn.LET(_xlpm.x, DF1035,
         _xlpm.cellAddress, "【 cvm!" &amp; ADDRESS(ROW(cvmCpu选项表[[#This Row],[自检]]),COLUMN(cvmCpu选项表[[#This Row],[自检]])) &amp; "】",
         _xlfn.IFS(ISBLANK(_xlpm.x),   "error:右侧选项不足" &amp;  _xlpm.cellAddress,
               ISERROR(_xlpm.x),   "error:右侧选项执行失败: cvm!" &amp; _xlpm.cellAddress,
               TRUE,             "ok")
)</f>
        <v>ok</v>
      </c>
      <c r="DF1035" cm="1">
        <f t="array" ref="DF1035">TRANSPOSE(
_xlfn.UNIQUE(
_xlfn._xlws.FILTER(cvm表[CPU],(cvm表[地域]=cvmCpu选项表[[#This Row],[地域]])
*IF(cvmCpu选项表[[#This Row],[机型]]="",TRUE,(cvm表[机型]=cvmCpu选项表[[#This Row],[机型]]))
*IF(cvmCpu选项表[[#This Row],[内存]]="",TRUE,(cvm表[内存]=cvmCpu选项表[[#This Row],[内存]]))))
)</f>
        <v>22</v>
      </c>
      <c r="FR1035" t="e" cm="1">
        <f t="array" ref="FR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74">
      <c r="B1036" t="e" vm="1387">
        <v>#VALUE!</v>
      </c>
      <c r="C1036" t="s">
        <v>17</v>
      </c>
      <c r="D1036" t="s">
        <v>2008</v>
      </c>
      <c r="E1036">
        <v>2</v>
      </c>
      <c r="F1036">
        <v>16</v>
      </c>
      <c r="G1036" t="s">
        <v>2350</v>
      </c>
      <c r="H1036">
        <v>352</v>
      </c>
      <c r="I1036">
        <v>1</v>
      </c>
      <c r="J1036" t="s">
        <v>3120</v>
      </c>
      <c r="CY1036" t="s">
        <v>1921</v>
      </c>
      <c r="DA1036">
        <v>352</v>
      </c>
      <c r="DB1036" t="str">
        <f t="shared" si="41"/>
        <v>cvm!$DF$1036#</v>
      </c>
      <c r="DC1036" t="str" cm="1">
        <f t="array" ref="DC1036">_xlfn.LET(_xlpm.x, DF1036,
         _xlpm.cellAddress, "【 cvm!" &amp; ADDRESS(ROW(cvmCpu选项表[[#This Row],[自检]]),COLUMN(cvmCpu选项表[[#This Row],[自检]])) &amp; "】",
         _xlfn.IFS(ISBLANK(_xlpm.x),   "error:右侧选项不足" &amp;  _xlpm.cellAddress,
               ISERROR(_xlpm.x),   "error:右侧选项执行失败: cvm!" &amp; _xlpm.cellAddress,
               TRUE,             "ok")
)</f>
        <v>ok</v>
      </c>
      <c r="DF1036" cm="1">
        <f t="array" ref="DF1036">TRANSPOSE(
_xlfn.UNIQUE(
_xlfn._xlws.FILTER(cvm表[CPU],(cvm表[地域]=cvmCpu选项表[[#This Row],[地域]])
*IF(cvmCpu选项表[[#This Row],[机型]]="",TRUE,(cvm表[机型]=cvmCpu选项表[[#This Row],[机型]]))
*IF(cvmCpu选项表[[#This Row],[内存]]="",TRUE,(cvm表[内存]=cvmCpu选项表[[#This Row],[内存]]))))
)</f>
        <v>44</v>
      </c>
      <c r="FR1036" t="e" cm="1">
        <f t="array" ref="FR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74">
      <c r="B1037" t="e" vm="1388">
        <v>#VALUE!</v>
      </c>
      <c r="C1037" t="s">
        <v>17</v>
      </c>
      <c r="D1037" t="s">
        <v>2008</v>
      </c>
      <c r="E1037">
        <v>4</v>
      </c>
      <c r="F1037">
        <v>32</v>
      </c>
      <c r="G1037" t="s">
        <v>2326</v>
      </c>
      <c r="H1037">
        <v>704</v>
      </c>
      <c r="I1037">
        <v>1</v>
      </c>
      <c r="J1037" t="s">
        <v>3121</v>
      </c>
      <c r="CY1037" t="s">
        <v>1924</v>
      </c>
      <c r="DA1037">
        <v>384</v>
      </c>
      <c r="DB1037" t="str">
        <f t="shared" si="41"/>
        <v>cvm!$DF$1037#</v>
      </c>
      <c r="DC1037" t="str" cm="1">
        <f t="array" ref="DC1037">_xlfn.LET(_xlpm.x, DF1037,
         _xlpm.cellAddress, "【 cvm!" &amp; ADDRESS(ROW(cvmCpu选项表[[#This Row],[自检]]),COLUMN(cvmCpu选项表[[#This Row],[自检]])) &amp; "】",
         _xlfn.IFS(ISBLANK(_xlpm.x),   "error:右侧选项不足" &amp;  _xlpm.cellAddress,
               ISERROR(_xlpm.x),   "error:右侧选项执行失败: cvm!" &amp; _xlpm.cellAddress,
               TRUE,             "ok")
)</f>
        <v>ok</v>
      </c>
      <c r="DF1037" cm="1">
        <f t="array" ref="DF1037:DI1037">TRANSPOSE(
_xlfn.UNIQUE(
_xlfn._xlws.FILTER(cvm表[CPU],(cvm表[地域]=cvmCpu选项表[[#This Row],[地域]])
*IF(cvmCpu选项表[[#This Row],[机型]]="",TRUE,(cvm表[机型]=cvmCpu选项表[[#This Row],[机型]]))
*IF(cvmCpu选项表[[#This Row],[内存]]="",TRUE,(cvm表[内存]=cvmCpu选项表[[#This Row],[内存]]))))
)</f>
        <v>96</v>
      </c>
      <c r="DG1037">
        <v>80</v>
      </c>
      <c r="DH1037">
        <v>48</v>
      </c>
      <c r="DI1037">
        <v>32</v>
      </c>
      <c r="FR1037" t="e" cm="1">
        <f t="array" ref="FR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74">
      <c r="B1038" t="e" vm="1389">
        <v>#VALUE!</v>
      </c>
      <c r="C1038" t="s">
        <v>17</v>
      </c>
      <c r="D1038" t="s">
        <v>2008</v>
      </c>
      <c r="E1038">
        <v>8</v>
      </c>
      <c r="F1038">
        <v>64</v>
      </c>
      <c r="G1038" t="s">
        <v>2328</v>
      </c>
      <c r="H1038">
        <v>1408</v>
      </c>
      <c r="I1038">
        <v>1</v>
      </c>
      <c r="J1038" t="s">
        <v>3122</v>
      </c>
      <c r="CY1038" t="s">
        <v>1924</v>
      </c>
      <c r="DA1038">
        <v>64</v>
      </c>
      <c r="DB1038" t="str">
        <f t="shared" si="41"/>
        <v>cvm!$DF$1038#</v>
      </c>
      <c r="DC1038" t="str" cm="1">
        <f t="array" ref="DC1038">_xlfn.LET(_xlpm.x, DF1038,
         _xlpm.cellAddress, "【 cvm!" &amp; ADDRESS(ROW(cvmCpu选项表[[#This Row],[自检]]),COLUMN(cvmCpu选项表[[#This Row],[自检]])) &amp; "】",
         _xlfn.IFS(ISBLANK(_xlpm.x),   "error:右侧选项不足" &amp;  _xlpm.cellAddress,
               ISERROR(_xlpm.x),   "error:右侧选项执行失败: cvm!" &amp; _xlpm.cellAddress,
               TRUE,             "ok")
)</f>
        <v>ok</v>
      </c>
      <c r="DF1038" cm="1">
        <f t="array" ref="DF1038:DH1038">TRANSPOSE(
_xlfn.UNIQUE(
_xlfn._xlws.FILTER(cvm表[CPU],(cvm表[地域]=cvmCpu选项表[[#This Row],[地域]])
*IF(cvmCpu选项表[[#This Row],[机型]]="",TRUE,(cvm表[机型]=cvmCpu选项表[[#This Row],[机型]]))
*IF(cvmCpu选项表[[#This Row],[内存]]="",TRUE,(cvm表[内存]=cvmCpu选项表[[#This Row],[内存]]))))
)</f>
        <v>16</v>
      </c>
      <c r="DG1038">
        <v>32</v>
      </c>
      <c r="DH1038">
        <v>8</v>
      </c>
      <c r="FR1038" t="e" cm="1">
        <f t="array" ref="FR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74">
      <c r="B1039" t="e" vm="1390">
        <v>#VALUE!</v>
      </c>
      <c r="C1039" t="s">
        <v>17</v>
      </c>
      <c r="D1039" t="s">
        <v>2008</v>
      </c>
      <c r="E1039">
        <v>12</v>
      </c>
      <c r="F1039">
        <v>96</v>
      </c>
      <c r="G1039" t="s">
        <v>2354</v>
      </c>
      <c r="H1039">
        <v>2112</v>
      </c>
      <c r="I1039">
        <v>1</v>
      </c>
      <c r="J1039" t="s">
        <v>3123</v>
      </c>
      <c r="CY1039" t="s">
        <v>1924</v>
      </c>
      <c r="DA1039">
        <v>128</v>
      </c>
      <c r="DB1039" t="str">
        <f t="shared" si="41"/>
        <v>cvm!$DF$1039#</v>
      </c>
      <c r="DC1039" t="str" cm="1">
        <f t="array" ref="DC1039">_xlfn.LET(_xlpm.x, DF1039,
         _xlpm.cellAddress, "【 cvm!" &amp; ADDRESS(ROW(cvmCpu选项表[[#This Row],[自检]]),COLUMN(cvmCpu选项表[[#This Row],[自检]])) &amp; "】",
         _xlfn.IFS(ISBLANK(_xlpm.x),   "error:右侧选项不足" &amp;  _xlpm.cellAddress,
               ISERROR(_xlpm.x),   "error:右侧选项执行失败: cvm!" &amp; _xlpm.cellAddress,
               TRUE,             "ok")
)</f>
        <v>ok</v>
      </c>
      <c r="DF1039" cm="1">
        <f t="array" ref="DF1039:DJ1039">TRANSPOSE(
_xlfn.UNIQUE(
_xlfn._xlws.FILTER(cvm表[CPU],(cvm表[地域]=cvmCpu选项表[[#This Row],[地域]])
*IF(cvmCpu选项表[[#This Row],[机型]]="",TRUE,(cvm表[机型]=cvmCpu选项表[[#This Row],[机型]]))
*IF(cvmCpu选项表[[#This Row],[内存]]="",TRUE,(cvm表[内存]=cvmCpu选项表[[#This Row],[内存]]))))
)</f>
        <v>32</v>
      </c>
      <c r="DG1039">
        <v>64</v>
      </c>
      <c r="DH1039">
        <v>48</v>
      </c>
      <c r="DI1039">
        <v>28</v>
      </c>
      <c r="DJ1039">
        <v>16</v>
      </c>
      <c r="FR1039" t="e" cm="1">
        <f t="array" ref="FR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74">
      <c r="B1040" t="e" vm="1391">
        <v>#VALUE!</v>
      </c>
      <c r="C1040" t="s">
        <v>17</v>
      </c>
      <c r="D1040" t="s">
        <v>2008</v>
      </c>
      <c r="E1040">
        <v>16</v>
      </c>
      <c r="F1040">
        <v>128</v>
      </c>
      <c r="G1040" t="s">
        <v>2330</v>
      </c>
      <c r="H1040">
        <v>2816</v>
      </c>
      <c r="I1040">
        <v>1</v>
      </c>
      <c r="J1040" t="s">
        <v>3124</v>
      </c>
      <c r="CY1040" t="s">
        <v>1924</v>
      </c>
      <c r="DA1040">
        <v>256</v>
      </c>
      <c r="DB1040" t="str">
        <f t="shared" si="41"/>
        <v>cvm!$DF$1040#</v>
      </c>
      <c r="DC1040" t="str" cm="1">
        <f t="array" ref="DC1040">_xlfn.LET(_xlpm.x, DF1040,
         _xlpm.cellAddress, "【 cvm!" &amp; ADDRESS(ROW(cvmCpu选项表[[#This Row],[自检]]),COLUMN(cvmCpu选项表[[#This Row],[自检]])) &amp; "】",
         _xlfn.IFS(ISBLANK(_xlpm.x),   "error:右侧选项不足" &amp;  _xlpm.cellAddress,
               ISERROR(_xlpm.x),   "error:右侧选项执行失败: cvm!" &amp; _xlpm.cellAddress,
               TRUE,             "ok")
)</f>
        <v>ok</v>
      </c>
      <c r="DF1040" cm="1">
        <f t="array" ref="DF1040:DI1040">TRANSPOSE(
_xlfn.UNIQUE(
_xlfn._xlws.FILTER(cvm表[CPU],(cvm表[地域]=cvmCpu选项表[[#This Row],[地域]])
*IF(cvmCpu选项表[[#This Row],[机型]]="",TRUE,(cvm表[机型]=cvmCpu选项表[[#This Row],[机型]]))
*IF(cvmCpu选项表[[#This Row],[内存]]="",TRUE,(cvm表[内存]=cvmCpu选项表[[#This Row],[内存]]))))
)</f>
        <v>64</v>
      </c>
      <c r="DG1040">
        <v>128</v>
      </c>
      <c r="DH1040">
        <v>76</v>
      </c>
      <c r="DI1040">
        <v>32</v>
      </c>
      <c r="FR1040" t="e" cm="1">
        <f t="array" ref="FR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74">
      <c r="B1041" t="e" vm="1392">
        <v>#VALUE!</v>
      </c>
      <c r="C1041" t="s">
        <v>17</v>
      </c>
      <c r="D1041" t="s">
        <v>2008</v>
      </c>
      <c r="E1041">
        <v>32</v>
      </c>
      <c r="F1041">
        <v>256</v>
      </c>
      <c r="G1041" t="s">
        <v>2332</v>
      </c>
      <c r="H1041">
        <v>5632</v>
      </c>
      <c r="I1041">
        <v>1</v>
      </c>
      <c r="J1041" t="s">
        <v>3125</v>
      </c>
      <c r="CY1041" t="s">
        <v>1924</v>
      </c>
      <c r="DA1041">
        <v>32</v>
      </c>
      <c r="DB1041" t="str">
        <f t="shared" si="41"/>
        <v>cvm!$DF$1041#</v>
      </c>
      <c r="DC1041" t="str" cm="1">
        <f t="array" ref="DC1041">_xlfn.LET(_xlpm.x, DF1041,
         _xlpm.cellAddress, "【 cvm!" &amp; ADDRESS(ROW(cvmCpu选项表[[#This Row],[自检]]),COLUMN(cvmCpu选项表[[#This Row],[自检]])) &amp; "】",
         _xlfn.IFS(ISBLANK(_xlpm.x),   "error:右侧选项不足" &amp;  _xlpm.cellAddress,
               ISERROR(_xlpm.x),   "error:右侧选项执行失败: cvm!" &amp; _xlpm.cellAddress,
               TRUE,             "ok")
)</f>
        <v>ok</v>
      </c>
      <c r="DF1041" cm="1">
        <f t="array" ref="DF1041:DH1041">TRANSPOSE(
_xlfn.UNIQUE(
_xlfn._xlws.FILTER(cvm表[CPU],(cvm表[地域]=cvmCpu选项表[[#This Row],[地域]])
*IF(cvmCpu选项表[[#This Row],[机型]]="",TRUE,(cvm表[机型]=cvmCpu选项表[[#This Row],[机型]]))
*IF(cvmCpu选项表[[#This Row],[内存]]="",TRUE,(cvm表[内存]=cvmCpu选项表[[#This Row],[内存]]))))
)</f>
        <v>8</v>
      </c>
      <c r="DG1041">
        <v>16</v>
      </c>
      <c r="DH1041">
        <v>4</v>
      </c>
      <c r="FR1041" t="e" cm="1">
        <f t="array" ref="FR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74">
      <c r="B1042" t="e" vm="1393">
        <v>#VALUE!</v>
      </c>
      <c r="C1042" t="s">
        <v>17</v>
      </c>
      <c r="D1042" t="s">
        <v>2008</v>
      </c>
      <c r="E1042">
        <v>64</v>
      </c>
      <c r="F1042">
        <v>512</v>
      </c>
      <c r="G1042" t="s">
        <v>2345</v>
      </c>
      <c r="H1042">
        <v>11264</v>
      </c>
      <c r="I1042">
        <v>1</v>
      </c>
      <c r="J1042" t="s">
        <v>3126</v>
      </c>
      <c r="CY1042" t="s">
        <v>1924</v>
      </c>
      <c r="DA1042">
        <v>96</v>
      </c>
      <c r="DB1042" t="str">
        <f t="shared" si="41"/>
        <v>cvm!$DF$1042#</v>
      </c>
      <c r="DC1042" t="str" cm="1">
        <f t="array" ref="DC1042">_xlfn.LET(_xlpm.x, DF1042,
         _xlpm.cellAddress, "【 cvm!" &amp; ADDRESS(ROW(cvmCpu选项表[[#This Row],[自检]]),COLUMN(cvmCpu选项表[[#This Row],[自检]])) &amp; "】",
         _xlfn.IFS(ISBLANK(_xlpm.x),   "error:右侧选项不足" &amp;  _xlpm.cellAddress,
               ISERROR(_xlpm.x),   "error:右侧选项执行失败: cvm!" &amp; _xlpm.cellAddress,
               TRUE,             "ok")
)</f>
        <v>ok</v>
      </c>
      <c r="DF1042" cm="1">
        <f t="array" ref="DF1042:DK1042">TRANSPOSE(
_xlfn.UNIQUE(
_xlfn._xlws.FILTER(cvm表[CPU],(cvm表[地域]=cvmCpu选项表[[#This Row],[地域]])
*IF(cvmCpu选项表[[#This Row],[机型]]="",TRUE,(cvm表[机型]=cvmCpu选项表[[#This Row],[机型]]))
*IF(cvmCpu选项表[[#This Row],[内存]]="",TRUE,(cvm表[内存]=cvmCpu选项表[[#This Row],[内存]]))))
)</f>
        <v>24</v>
      </c>
      <c r="DG1042">
        <v>48</v>
      </c>
      <c r="DH1042">
        <v>32</v>
      </c>
      <c r="DI1042">
        <v>12</v>
      </c>
      <c r="DJ1042">
        <v>16</v>
      </c>
      <c r="DK1042">
        <v>56</v>
      </c>
      <c r="FR1042" t="e" cm="1">
        <f t="array" ref="FR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74">
      <c r="B1043" t="e" vm="1394">
        <v>#VALUE!</v>
      </c>
      <c r="C1043" t="s">
        <v>17</v>
      </c>
      <c r="D1043" t="s">
        <v>2011</v>
      </c>
      <c r="E1043">
        <v>1</v>
      </c>
      <c r="F1043">
        <v>8</v>
      </c>
      <c r="G1043" t="s">
        <v>2324</v>
      </c>
      <c r="H1043">
        <v>176</v>
      </c>
      <c r="I1043">
        <v>1</v>
      </c>
      <c r="J1043" t="s">
        <v>3127</v>
      </c>
      <c r="CY1043" t="s">
        <v>1924</v>
      </c>
      <c r="DA1043">
        <v>320</v>
      </c>
      <c r="DB1043" t="str">
        <f t="shared" si="41"/>
        <v>cvm!$DF$1043#</v>
      </c>
      <c r="DC1043" t="str" cm="1">
        <f t="array" ref="DC1043">_xlfn.LET(_xlpm.x, DF1043,
         _xlpm.cellAddress, "【 cvm!" &amp; ADDRESS(ROW(cvmCpu选项表[[#This Row],[自检]]),COLUMN(cvmCpu选项表[[#This Row],[自检]])) &amp; "】",
         _xlfn.IFS(ISBLANK(_xlpm.x),   "error:右侧选项不足" &amp;  _xlpm.cellAddress,
               ISERROR(_xlpm.x),   "error:右侧选项执行失败: cvm!" &amp; _xlpm.cellAddress,
               TRUE,             "ok")
)</f>
        <v>ok</v>
      </c>
      <c r="DF1043" cm="1">
        <f t="array" ref="DF1043:DJ1043">TRANSPOSE(
_xlfn.UNIQUE(
_xlfn._xlws.FILTER(cvm表[CPU],(cvm表[地域]=cvmCpu选项表[[#This Row],[地域]])
*IF(cvmCpu选项表[[#This Row],[机型]]="",TRUE,(cvm表[机型]=cvmCpu选项表[[#This Row],[机型]]))
*IF(cvmCpu选项表[[#This Row],[内存]]="",TRUE,(cvm表[内存]=cvmCpu选项表[[#This Row],[内存]]))))
)</f>
        <v>76</v>
      </c>
      <c r="DG1043">
        <v>80</v>
      </c>
      <c r="DH1043">
        <v>160</v>
      </c>
      <c r="DI1043">
        <v>84</v>
      </c>
      <c r="DJ1043">
        <v>72</v>
      </c>
      <c r="FR1043" t="e" cm="1">
        <f t="array" ref="FR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74">
      <c r="B1044" t="e" vm="1395">
        <v>#VALUE!</v>
      </c>
      <c r="C1044" t="s">
        <v>17</v>
      </c>
      <c r="D1044" t="s">
        <v>2011</v>
      </c>
      <c r="E1044">
        <v>2</v>
      </c>
      <c r="F1044">
        <v>16</v>
      </c>
      <c r="G1044" t="s">
        <v>2350</v>
      </c>
      <c r="H1044">
        <v>352</v>
      </c>
      <c r="I1044">
        <v>1</v>
      </c>
      <c r="J1044" t="s">
        <v>3128</v>
      </c>
      <c r="CY1044" t="s">
        <v>1924</v>
      </c>
      <c r="DA1044">
        <v>16</v>
      </c>
      <c r="DB1044" t="str">
        <f t="shared" si="41"/>
        <v>cvm!$DF$1044#</v>
      </c>
      <c r="DC1044" t="str" cm="1">
        <f t="array" ref="DC1044">_xlfn.LET(_xlpm.x, DF1044,
         _xlpm.cellAddress, "【 cvm!" &amp; ADDRESS(ROW(cvmCpu选项表[[#This Row],[自检]]),COLUMN(cvmCpu选项表[[#This Row],[自检]])) &amp; "】",
         _xlfn.IFS(ISBLANK(_xlpm.x),   "error:右侧选项不足" &amp;  _xlpm.cellAddress,
               ISERROR(_xlpm.x),   "error:右侧选项执行失败: cvm!" &amp; _xlpm.cellAddress,
               TRUE,             "ok")
)</f>
        <v>ok</v>
      </c>
      <c r="DF1044" cm="1">
        <f t="array" ref="DF1044:DI1044">TRANSPOSE(
_xlfn.UNIQUE(
_xlfn._xlws.FILTER(cvm表[CPU],(cvm表[地域]=cvmCpu选项表[[#This Row],[地域]])
*IF(cvmCpu选项表[[#This Row],[机型]]="",TRUE,(cvm表[机型]=cvmCpu选项表[[#This Row],[机型]]))
*IF(cvmCpu选项表[[#This Row],[内存]]="",TRUE,(cvm表[内存]=cvmCpu选项表[[#This Row],[内存]]))))
)</f>
        <v>4</v>
      </c>
      <c r="DG1044">
        <v>8</v>
      </c>
      <c r="DH1044">
        <v>16</v>
      </c>
      <c r="DI1044">
        <v>2</v>
      </c>
      <c r="FR1044" t="e" cm="1">
        <f t="array" ref="FR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74">
      <c r="B1045" t="e" vm="1396">
        <v>#VALUE!</v>
      </c>
      <c r="C1045" t="s">
        <v>17</v>
      </c>
      <c r="D1045" t="s">
        <v>2011</v>
      </c>
      <c r="E1045">
        <v>4</v>
      </c>
      <c r="F1045">
        <v>32</v>
      </c>
      <c r="G1045" t="s">
        <v>2326</v>
      </c>
      <c r="H1045">
        <v>704</v>
      </c>
      <c r="I1045">
        <v>1</v>
      </c>
      <c r="J1045" t="s">
        <v>3129</v>
      </c>
      <c r="CY1045" t="s">
        <v>1924</v>
      </c>
      <c r="DA1045">
        <v>8</v>
      </c>
      <c r="DB1045" t="str">
        <f t="shared" si="41"/>
        <v>cvm!$DF$1045#</v>
      </c>
      <c r="DC1045" t="str" cm="1">
        <f t="array" ref="DC1045">_xlfn.LET(_xlpm.x, DF1045,
         _xlpm.cellAddress, "【 cvm!" &amp; ADDRESS(ROW(cvmCpu选项表[[#This Row],[自检]]),COLUMN(cvmCpu选项表[[#This Row],[自检]])) &amp; "】",
         _xlfn.IFS(ISBLANK(_xlpm.x),   "error:右侧选项不足" &amp;  _xlpm.cellAddress,
               ISERROR(_xlpm.x),   "error:右侧选项执行失败: cvm!" &amp; _xlpm.cellAddress,
               TRUE,             "ok")
)</f>
        <v>ok</v>
      </c>
      <c r="DF1045" cm="1">
        <f t="array" ref="DF1045:DH1045">TRANSPOSE(
_xlfn.UNIQUE(
_xlfn._xlws.FILTER(cvm表[CPU],(cvm表[地域]=cvmCpu选项表[[#This Row],[地域]])
*IF(cvmCpu选项表[[#This Row],[机型]]="",TRUE,(cvm表[机型]=cvmCpu选项表[[#This Row],[机型]]))
*IF(cvmCpu选项表[[#This Row],[内存]]="",TRUE,(cvm表[内存]=cvmCpu选项表[[#This Row],[内存]]))))
)</f>
        <v>4</v>
      </c>
      <c r="DG1045">
        <v>2</v>
      </c>
      <c r="DH1045">
        <v>1</v>
      </c>
      <c r="FR1045" t="e" cm="1">
        <f t="array" ref="FR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74">
      <c r="B1046" t="e" vm="1397">
        <v>#VALUE!</v>
      </c>
      <c r="C1046" t="s">
        <v>17</v>
      </c>
      <c r="D1046" t="s">
        <v>2011</v>
      </c>
      <c r="E1046">
        <v>8</v>
      </c>
      <c r="F1046">
        <v>64</v>
      </c>
      <c r="G1046" t="s">
        <v>2328</v>
      </c>
      <c r="H1046">
        <v>1408</v>
      </c>
      <c r="I1046">
        <v>1</v>
      </c>
      <c r="J1046" t="s">
        <v>3130</v>
      </c>
      <c r="CY1046" t="s">
        <v>1924</v>
      </c>
      <c r="DA1046">
        <v>216</v>
      </c>
      <c r="DB1046" t="str">
        <f t="shared" si="41"/>
        <v>cvm!$DF$1046#</v>
      </c>
      <c r="DC1046" t="str" cm="1">
        <f t="array" ref="DC1046">_xlfn.LET(_xlpm.x, DF1046,
         _xlpm.cellAddress, "【 cvm!" &amp; ADDRESS(ROW(cvmCpu选项表[[#This Row],[自检]]),COLUMN(cvmCpu选项表[[#This Row],[自检]])) &amp; "】",
         _xlfn.IFS(ISBLANK(_xlpm.x),   "error:右侧选项不足" &amp;  _xlpm.cellAddress,
               ISERROR(_xlpm.x),   "error:右侧选项执行失败: cvm!" &amp; _xlpm.cellAddress,
               TRUE,             "ok")
)</f>
        <v>ok</v>
      </c>
      <c r="DF1046" cm="1">
        <f t="array" ref="DF1046:DG1046">TRANSPOSE(
_xlfn.UNIQUE(
_xlfn._xlws.FILTER(cvm表[CPU],(cvm表[地域]=cvmCpu选项表[[#This Row],[地域]])
*IF(cvmCpu选项表[[#This Row],[机型]]="",TRUE,(cvm表[机型]=cvmCpu选项表[[#This Row],[机型]]))
*IF(cvmCpu选项表[[#This Row],[内存]]="",TRUE,(cvm表[内存]=cvmCpu选项表[[#This Row],[内存]]))))
)</f>
        <v>46</v>
      </c>
      <c r="DG1046">
        <v>116</v>
      </c>
      <c r="FR1046" t="e" cm="1">
        <f t="array" ref="FR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74">
      <c r="B1047" t="e" vm="1398">
        <v>#VALUE!</v>
      </c>
      <c r="C1047" t="s">
        <v>17</v>
      </c>
      <c r="D1047" t="s">
        <v>2011</v>
      </c>
      <c r="E1047">
        <v>12</v>
      </c>
      <c r="F1047">
        <v>144</v>
      </c>
      <c r="G1047" t="s">
        <v>2364</v>
      </c>
      <c r="H1047">
        <v>2880</v>
      </c>
      <c r="I1047">
        <v>1</v>
      </c>
      <c r="J1047" t="s">
        <v>3131</v>
      </c>
      <c r="CY1047" t="s">
        <v>1924</v>
      </c>
      <c r="DA1047">
        <v>432</v>
      </c>
      <c r="DB1047" t="str">
        <f t="shared" si="41"/>
        <v>cvm!$DF$1047#</v>
      </c>
      <c r="DC1047" t="str" cm="1">
        <f t="array" ref="DC1047">_xlfn.LET(_xlpm.x, DF1047,
         _xlpm.cellAddress, "【 cvm!" &amp; ADDRESS(ROW(cvmCpu选项表[[#This Row],[自检]]),COLUMN(cvmCpu选项表[[#This Row],[自检]])) &amp; "】",
         _xlfn.IFS(ISBLANK(_xlpm.x),   "error:右侧选项不足" &amp;  _xlpm.cellAddress,
               ISERROR(_xlpm.x),   "error:右侧选项执行失败: cvm!" &amp; _xlpm.cellAddress,
               TRUE,             "ok")
)</f>
        <v>ok</v>
      </c>
      <c r="DF1047" cm="1">
        <f t="array" ref="DF1047:DH1047">TRANSPOSE(
_xlfn.UNIQUE(
_xlfn._xlws.FILTER(cvm表[CPU],(cvm表[地域]=cvmCpu选项表[[#This Row],[地域]])
*IF(cvmCpu选项表[[#This Row],[机型]]="",TRUE,(cvm表[机型]=cvmCpu选项表[[#This Row],[机型]]))
*IF(cvmCpu选项表[[#This Row],[内存]]="",TRUE,(cvm表[内存]=cvmCpu选项表[[#This Row],[内存]]))))
)</f>
        <v>92</v>
      </c>
      <c r="DG1047">
        <v>232</v>
      </c>
      <c r="DH1047">
        <v>124</v>
      </c>
      <c r="FR1047" t="e" cm="1">
        <f t="array" ref="FR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74">
      <c r="B1048" t="e" vm="1399">
        <v>#VALUE!</v>
      </c>
      <c r="C1048" t="s">
        <v>17</v>
      </c>
      <c r="D1048" t="s">
        <v>2011</v>
      </c>
      <c r="E1048">
        <v>12</v>
      </c>
      <c r="F1048">
        <v>96</v>
      </c>
      <c r="G1048" t="s">
        <v>2354</v>
      </c>
      <c r="H1048">
        <v>2112</v>
      </c>
      <c r="I1048">
        <v>1</v>
      </c>
      <c r="J1048" t="s">
        <v>3132</v>
      </c>
      <c r="CY1048" t="s">
        <v>1924</v>
      </c>
      <c r="DA1048">
        <v>192</v>
      </c>
      <c r="DB1048" t="str">
        <f t="shared" si="41"/>
        <v>cvm!$DF$1048#</v>
      </c>
      <c r="DC1048" t="str" cm="1">
        <f t="array" ref="DC1048">_xlfn.LET(_xlpm.x, DF1048,
         _xlpm.cellAddress, "【 cvm!" &amp; ADDRESS(ROW(cvmCpu选项表[[#This Row],[自检]]),COLUMN(cvmCpu选项表[[#This Row],[自检]])) &amp; "】",
         _xlfn.IFS(ISBLANK(_xlpm.x),   "error:右侧选项不足" &amp;  _xlpm.cellAddress,
               ISERROR(_xlpm.x),   "error:右侧选项执行失败: cvm!" &amp; _xlpm.cellAddress,
               TRUE,             "ok")
)</f>
        <v>ok</v>
      </c>
      <c r="DF1048" cm="1">
        <f t="array" ref="DF1048:DJ1048">TRANSPOSE(
_xlfn.UNIQUE(
_xlfn._xlws.FILTER(cvm表[CPU],(cvm表[地域]=cvmCpu选项表[[#This Row],[地域]])
*IF(cvmCpu选项表[[#This Row],[机型]]="",TRUE,(cvm表[机型]=cvmCpu选项表[[#This Row],[机型]]))
*IF(cvmCpu选项表[[#This Row],[内存]]="",TRUE,(cvm表[内存]=cvmCpu选项表[[#This Row],[内存]]))))
)</f>
        <v>48</v>
      </c>
      <c r="DG1048">
        <v>96</v>
      </c>
      <c r="DH1048">
        <v>24</v>
      </c>
      <c r="DI1048">
        <v>16</v>
      </c>
      <c r="DJ1048">
        <v>32</v>
      </c>
      <c r="FR1048" t="e" cm="1">
        <f t="array" ref="FR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74">
      <c r="B1049" t="e" vm="1400">
        <v>#VALUE!</v>
      </c>
      <c r="C1049" t="s">
        <v>17</v>
      </c>
      <c r="D1049" t="s">
        <v>2011</v>
      </c>
      <c r="E1049">
        <v>16</v>
      </c>
      <c r="F1049">
        <v>128</v>
      </c>
      <c r="G1049" t="s">
        <v>2330</v>
      </c>
      <c r="H1049">
        <v>2816</v>
      </c>
      <c r="I1049">
        <v>1</v>
      </c>
      <c r="J1049" t="s">
        <v>3133</v>
      </c>
      <c r="CY1049" t="s">
        <v>1924</v>
      </c>
      <c r="DA1049">
        <v>184</v>
      </c>
      <c r="DB1049" t="str">
        <f t="shared" si="41"/>
        <v>cvm!$DF$1049#</v>
      </c>
      <c r="DC1049" t="str" cm="1">
        <f t="array" ref="DC1049">_xlfn.LET(_xlpm.x, DF1049,
         _xlpm.cellAddress, "【 cvm!" &amp; ADDRESS(ROW(cvmCpu选项表[[#This Row],[自检]]),COLUMN(cvmCpu选项表[[#This Row],[自检]])) &amp; "】",
         _xlfn.IFS(ISBLANK(_xlpm.x),   "error:右侧选项不足" &amp;  _xlpm.cellAddress,
               ISERROR(_xlpm.x),   "error:右侧选项执行失败: cvm!" &amp; _xlpm.cellAddress,
               TRUE,             "ok")
)</f>
        <v>ok</v>
      </c>
      <c r="DF1049" cm="1">
        <f t="array" ref="DF1049">TRANSPOSE(
_xlfn.UNIQUE(
_xlfn._xlws.FILTER(cvm表[CPU],(cvm表[地域]=cvmCpu选项表[[#This Row],[地域]])
*IF(cvmCpu选项表[[#This Row],[机型]]="",TRUE,(cvm表[机型]=cvmCpu选项表[[#This Row],[机型]]))
*IF(cvmCpu选项表[[#This Row],[内存]]="",TRUE,(cvm表[内存]=cvmCpu选项表[[#This Row],[内存]]))))
)</f>
        <v>52</v>
      </c>
      <c r="FR1049" t="e" cm="1">
        <f t="array" ref="FR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74">
      <c r="B1050" t="e" vm="1401">
        <v>#VALUE!</v>
      </c>
      <c r="C1050" t="s">
        <v>17</v>
      </c>
      <c r="D1050" t="s">
        <v>2011</v>
      </c>
      <c r="E1050">
        <v>16</v>
      </c>
      <c r="F1050">
        <v>192</v>
      </c>
      <c r="G1050" t="s">
        <v>2366</v>
      </c>
      <c r="H1050">
        <v>3840</v>
      </c>
      <c r="I1050">
        <v>1</v>
      </c>
      <c r="J1050" t="s">
        <v>3134</v>
      </c>
      <c r="CY1050" t="s">
        <v>1924</v>
      </c>
      <c r="DA1050">
        <v>368</v>
      </c>
      <c r="DB1050" t="str">
        <f t="shared" si="41"/>
        <v>cvm!$DF$1050#</v>
      </c>
      <c r="DC1050" t="str" cm="1">
        <f t="array" ref="DC1050">_xlfn.LET(_xlpm.x, DF1050,
         _xlpm.cellAddress, "【 cvm!" &amp; ADDRESS(ROW(cvmCpu选项表[[#This Row],[自检]]),COLUMN(cvmCpu选项表[[#This Row],[自检]])) &amp; "】",
         _xlfn.IFS(ISBLANK(_xlpm.x),   "error:右侧选项不足" &amp;  _xlpm.cellAddress,
               ISERROR(_xlpm.x),   "error:右侧选项执行失败: cvm!" &amp; _xlpm.cellAddress,
               TRUE,             "ok")
)</f>
        <v>ok</v>
      </c>
      <c r="DF1050" cm="1">
        <f t="array" ref="DF1050">TRANSPOSE(
_xlfn.UNIQUE(
_xlfn._xlws.FILTER(cvm表[CPU],(cvm表[地域]=cvmCpu选项表[[#This Row],[地域]])
*IF(cvmCpu选项表[[#This Row],[机型]]="",TRUE,(cvm表[机型]=cvmCpu选项表[[#This Row],[机型]]))
*IF(cvmCpu选项表[[#This Row],[内存]]="",TRUE,(cvm表[内存]=cvmCpu选项表[[#This Row],[内存]]))))
)</f>
        <v>104</v>
      </c>
      <c r="FR1050" t="e" cm="1">
        <f t="array" ref="FR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74">
      <c r="B1051" t="e" vm="1402">
        <v>#VALUE!</v>
      </c>
      <c r="C1051" t="s">
        <v>17</v>
      </c>
      <c r="D1051" t="s">
        <v>2011</v>
      </c>
      <c r="E1051">
        <v>24</v>
      </c>
      <c r="F1051">
        <v>192</v>
      </c>
      <c r="G1051" t="s">
        <v>2392</v>
      </c>
      <c r="H1051">
        <v>4224</v>
      </c>
      <c r="I1051">
        <v>1</v>
      </c>
      <c r="J1051" t="s">
        <v>3135</v>
      </c>
      <c r="CY1051" t="s">
        <v>1924</v>
      </c>
      <c r="DA1051">
        <v>174</v>
      </c>
      <c r="DB1051" t="str">
        <f t="shared" si="41"/>
        <v>cvm!$DF$1051#</v>
      </c>
      <c r="DC1051" t="str" cm="1">
        <f t="array" ref="DC1051">_xlfn.LET(_xlpm.x, DF1051,
         _xlpm.cellAddress, "【 cvm!" &amp; ADDRESS(ROW(cvmCpu选项表[[#This Row],[自检]]),COLUMN(cvmCpu选项表[[#This Row],[自检]])) &amp; "】",
         _xlfn.IFS(ISBLANK(_xlpm.x),   "error:右侧选项不足" &amp;  _xlpm.cellAddress,
               ISERROR(_xlpm.x),   "error:右侧选项执行失败: cvm!" &amp; _xlpm.cellAddress,
               TRUE,             "ok")
)</f>
        <v>ok</v>
      </c>
      <c r="DF1051" cm="1">
        <f t="array" ref="DF1051">TRANSPOSE(
_xlfn.UNIQUE(
_xlfn._xlws.FILTER(cvm表[CPU],(cvm表[地域]=cvmCpu选项表[[#This Row],[地域]])
*IF(cvmCpu选项表[[#This Row],[机型]]="",TRUE,(cvm表[机型]=cvmCpu选项表[[#This Row],[机型]]))
*IF(cvmCpu选项表[[#This Row],[内存]]="",TRUE,(cvm表[内存]=cvmCpu选项表[[#This Row],[内存]]))))
)</f>
        <v>32</v>
      </c>
      <c r="FR1051" t="e" cm="1">
        <f t="array" ref="FR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74">
      <c r="B1052" t="e" vm="1403">
        <v>#VALUE!</v>
      </c>
      <c r="C1052" t="s">
        <v>17</v>
      </c>
      <c r="D1052" t="s">
        <v>2011</v>
      </c>
      <c r="E1052">
        <v>32</v>
      </c>
      <c r="F1052">
        <v>384</v>
      </c>
      <c r="G1052" t="s">
        <v>2370</v>
      </c>
      <c r="H1052">
        <v>7680</v>
      </c>
      <c r="I1052">
        <v>1</v>
      </c>
      <c r="J1052" t="s">
        <v>3136</v>
      </c>
      <c r="CY1052" t="s">
        <v>1924</v>
      </c>
      <c r="DA1052">
        <v>348</v>
      </c>
      <c r="DB1052" t="str">
        <f t="shared" si="41"/>
        <v>cvm!$DF$1052#</v>
      </c>
      <c r="DC1052" t="str" cm="1">
        <f t="array" ref="DC1052">_xlfn.LET(_xlpm.x, DF1052,
         _xlpm.cellAddress, "【 cvm!" &amp; ADDRESS(ROW(cvmCpu选项表[[#This Row],[自检]]),COLUMN(cvmCpu选项表[[#This Row],[自检]])) &amp; "】",
         _xlfn.IFS(ISBLANK(_xlpm.x),   "error:右侧选项不足" &amp;  _xlpm.cellAddress,
               ISERROR(_xlpm.x),   "error:右侧选项执行失败: cvm!" &amp; _xlpm.cellAddress,
               TRUE,             "ok")
)</f>
        <v>ok</v>
      </c>
      <c r="DF1052" cm="1">
        <f t="array" ref="DF1052">TRANSPOSE(
_xlfn.UNIQUE(
_xlfn._xlws.FILTER(cvm表[CPU],(cvm表[地域]=cvmCpu选项表[[#This Row],[地域]])
*IF(cvmCpu选项表[[#This Row],[机型]]="",TRUE,(cvm表[机型]=cvmCpu选项表[[#This Row],[机型]]))
*IF(cvmCpu选项表[[#This Row],[内存]]="",TRUE,(cvm表[内存]=cvmCpu选项表[[#This Row],[内存]]))))
)</f>
        <v>64</v>
      </c>
      <c r="FR1052" t="e" cm="1">
        <f t="array" ref="FR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74">
      <c r="B1053" t="e" vm="1404">
        <v>#VALUE!</v>
      </c>
      <c r="C1053" t="s">
        <v>17</v>
      </c>
      <c r="D1053" t="s">
        <v>2011</v>
      </c>
      <c r="E1053">
        <v>32</v>
      </c>
      <c r="F1053">
        <v>256</v>
      </c>
      <c r="G1053" t="s">
        <v>2332</v>
      </c>
      <c r="H1053">
        <v>5632</v>
      </c>
      <c r="I1053">
        <v>1</v>
      </c>
      <c r="J1053" t="s">
        <v>3137</v>
      </c>
      <c r="CY1053" t="s">
        <v>1924</v>
      </c>
      <c r="DA1053">
        <v>316</v>
      </c>
      <c r="DB1053" t="str">
        <f t="shared" si="41"/>
        <v>cvm!$DF$1053#</v>
      </c>
      <c r="DC1053" t="str" cm="1">
        <f t="array" ref="DC1053">_xlfn.LET(_xlpm.x, DF1053,
         _xlpm.cellAddress, "【 cvm!" &amp; ADDRESS(ROW(cvmCpu选项表[[#This Row],[自检]]),COLUMN(cvmCpu选项表[[#This Row],[自检]])) &amp; "】",
         _xlfn.IFS(ISBLANK(_xlpm.x),   "error:右侧选项不足" &amp;  _xlpm.cellAddress,
               ISERROR(_xlpm.x),   "error:右侧选项执行失败: cvm!" &amp; _xlpm.cellAddress,
               TRUE,             "ok")
)</f>
        <v>ok</v>
      </c>
      <c r="DF1053" cm="1">
        <f t="array" ref="DF1053">TRANSPOSE(
_xlfn.UNIQUE(
_xlfn._xlws.FILTER(cvm表[CPU],(cvm表[地域]=cvmCpu选项表[[#This Row],[地域]])
*IF(cvmCpu选项表[[#This Row],[机型]]="",TRUE,(cvm表[机型]=cvmCpu选项表[[#This Row],[机型]]))
*IF(cvmCpu选项表[[#This Row],[内存]]="",TRUE,(cvm表[内存]=cvmCpu选项表[[#This Row],[内存]]))))
)</f>
        <v>68</v>
      </c>
      <c r="FR1053" t="e" cm="1">
        <f t="array" ref="FR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74">
      <c r="B1054" t="e" vm="1405">
        <v>#VALUE!</v>
      </c>
      <c r="C1054" t="s">
        <v>17</v>
      </c>
      <c r="D1054" t="s">
        <v>2011</v>
      </c>
      <c r="E1054">
        <v>64</v>
      </c>
      <c r="F1054">
        <v>512</v>
      </c>
      <c r="G1054" t="s">
        <v>2345</v>
      </c>
      <c r="H1054">
        <v>11264</v>
      </c>
      <c r="I1054">
        <v>1</v>
      </c>
      <c r="J1054" t="s">
        <v>3138</v>
      </c>
      <c r="CY1054" t="s">
        <v>1924</v>
      </c>
      <c r="DA1054">
        <v>4</v>
      </c>
      <c r="DB1054" t="str">
        <f t="shared" si="41"/>
        <v>cvm!$DF$1054#</v>
      </c>
      <c r="DC1054" t="str" cm="1">
        <f t="array" ref="DC1054">_xlfn.LET(_xlpm.x, DF1054,
         _xlpm.cellAddress, "【 cvm!" &amp; ADDRESS(ROW(cvmCpu选项表[[#This Row],[自检]]),COLUMN(cvmCpu选项表[[#This Row],[自检]])) &amp; "】",
         _xlfn.IFS(ISBLANK(_xlpm.x),   "error:右侧选项不足" &amp;  _xlpm.cellAddress,
               ISERROR(_xlpm.x),   "error:右侧选项执行失败: cvm!" &amp; _xlpm.cellAddress,
               TRUE,             "ok")
)</f>
        <v>ok</v>
      </c>
      <c r="DF1054" cm="1">
        <f t="array" ref="DF1054:DH1054">TRANSPOSE(
_xlfn.UNIQUE(
_xlfn._xlws.FILTER(cvm表[CPU],(cvm表[地域]=cvmCpu选项表[[#This Row],[地域]])
*IF(cvmCpu选项表[[#This Row],[机型]]="",TRUE,(cvm表[机型]=cvmCpu选项表[[#This Row],[机型]]))
*IF(cvmCpu选项表[[#This Row],[内存]]="",TRUE,(cvm表[内存]=cvmCpu选项表[[#This Row],[内存]]))))
)</f>
        <v>1</v>
      </c>
      <c r="DG1054">
        <v>2</v>
      </c>
      <c r="DH1054">
        <v>4</v>
      </c>
      <c r="FR1054" t="e" cm="1">
        <f t="array" ref="FR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74">
      <c r="B1055" t="e" vm="1406">
        <v>#VALUE!</v>
      </c>
      <c r="C1055" t="s">
        <v>17</v>
      </c>
      <c r="D1055" t="s">
        <v>2011</v>
      </c>
      <c r="E1055">
        <v>72</v>
      </c>
      <c r="F1055">
        <v>648</v>
      </c>
      <c r="G1055" t="s">
        <v>2373</v>
      </c>
      <c r="H1055">
        <v>13824</v>
      </c>
      <c r="I1055">
        <v>1</v>
      </c>
      <c r="J1055" t="s">
        <v>3139</v>
      </c>
      <c r="CY1055" t="s">
        <v>1924</v>
      </c>
      <c r="DA1055">
        <v>2</v>
      </c>
      <c r="DB1055" t="str">
        <f t="shared" si="41"/>
        <v>cvm!$DF$1055#</v>
      </c>
      <c r="DC1055" t="str" cm="1">
        <f t="array" ref="DC1055">_xlfn.LET(_xlpm.x, DF1055,
         _xlpm.cellAddress, "【 cvm!" &amp; ADDRESS(ROW(cvmCpu选项表[[#This Row],[自检]]),COLUMN(cvmCpu选项表[[#This Row],[自检]])) &amp; "】",
         _xlfn.IFS(ISBLANK(_xlpm.x),   "error:右侧选项不足" &amp;  _xlpm.cellAddress,
               ISERROR(_xlpm.x),   "error:右侧选项执行失败: cvm!" &amp; _xlpm.cellAddress,
               TRUE,             "ok")
)</f>
        <v>ok</v>
      </c>
      <c r="DF1055" cm="1">
        <f t="array" ref="DF1055:DG1055">TRANSPOSE(
_xlfn.UNIQUE(
_xlfn._xlws.FILTER(cvm表[CPU],(cvm表[地域]=cvmCpu选项表[[#This Row],[地域]])
*IF(cvmCpu选项表[[#This Row],[机型]]="",TRUE,(cvm表[机型]=cvmCpu选项表[[#This Row],[机型]]))
*IF(cvmCpu选项表[[#This Row],[内存]]="",TRUE,(cvm表[内存]=cvmCpu选项表[[#This Row],[内存]]))))
)</f>
        <v>1</v>
      </c>
      <c r="DG1055">
        <v>2</v>
      </c>
      <c r="FR1055" t="e" cm="1">
        <f t="array" ref="FR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74">
      <c r="B1056" t="e" vm="1407">
        <v>#VALUE!</v>
      </c>
      <c r="C1056" t="s">
        <v>17</v>
      </c>
      <c r="D1056" t="s">
        <v>2013</v>
      </c>
      <c r="E1056">
        <v>1</v>
      </c>
      <c r="F1056">
        <v>8</v>
      </c>
      <c r="G1056" t="s">
        <v>2324</v>
      </c>
      <c r="H1056">
        <v>176</v>
      </c>
      <c r="I1056">
        <v>1</v>
      </c>
      <c r="J1056" t="s">
        <v>3140</v>
      </c>
      <c r="CY1056" t="s">
        <v>1924</v>
      </c>
      <c r="DA1056">
        <v>1</v>
      </c>
      <c r="DB1056" t="str">
        <f t="shared" si="41"/>
        <v>cvm!$DF$1056#</v>
      </c>
      <c r="DC1056" t="str" cm="1">
        <f t="array" ref="DC1056">_xlfn.LET(_xlpm.x, DF1056,
         _xlpm.cellAddress, "【 cvm!" &amp; ADDRESS(ROW(cvmCpu选项表[[#This Row],[自检]]),COLUMN(cvmCpu选项表[[#This Row],[自检]])) &amp; "】",
         _xlfn.IFS(ISBLANK(_xlpm.x),   "error:右侧选项不足" &amp;  _xlpm.cellAddress,
               ISERROR(_xlpm.x),   "error:右侧选项执行失败: cvm!" &amp; _xlpm.cellAddress,
               TRUE,             "ok")
)</f>
        <v>ok</v>
      </c>
      <c r="DF1056" cm="1">
        <f t="array" ref="DF1056">TRANSPOSE(
_xlfn.UNIQUE(
_xlfn._xlws.FILTER(cvm表[CPU],(cvm表[地域]=cvmCpu选项表[[#This Row],[地域]])
*IF(cvmCpu选项表[[#This Row],[机型]]="",TRUE,(cvm表[机型]=cvmCpu选项表[[#This Row],[机型]]))
*IF(cvmCpu选项表[[#This Row],[内存]]="",TRUE,(cvm表[内存]=cvmCpu选项表[[#This Row],[内存]]))))
)</f>
        <v>1</v>
      </c>
      <c r="FR1056" t="e" cm="1">
        <f t="array" ref="FR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74">
      <c r="B1057" t="e" vm="1408">
        <v>#VALUE!</v>
      </c>
      <c r="C1057" t="s">
        <v>17</v>
      </c>
      <c r="D1057" t="s">
        <v>2013</v>
      </c>
      <c r="E1057">
        <v>2</v>
      </c>
      <c r="F1057">
        <v>16</v>
      </c>
      <c r="G1057" t="s">
        <v>2350</v>
      </c>
      <c r="H1057">
        <v>352</v>
      </c>
      <c r="I1057">
        <v>1</v>
      </c>
      <c r="J1057" t="s">
        <v>3141</v>
      </c>
      <c r="CY1057" t="s">
        <v>1924</v>
      </c>
      <c r="DA1057">
        <v>160</v>
      </c>
      <c r="DB1057" t="str">
        <f t="shared" si="41"/>
        <v>cvm!$DF$1057#</v>
      </c>
      <c r="DC1057" t="str" cm="1">
        <f t="array" ref="DC1057">_xlfn.LET(_xlpm.x, DF1057,
         _xlpm.cellAddress, "【 cvm!" &amp; ADDRESS(ROW(cvmCpu选项表[[#This Row],[自检]]),COLUMN(cvmCpu选项表[[#This Row],[自检]])) &amp; "】",
         _xlfn.IFS(ISBLANK(_xlpm.x),   "error:右侧选项不足" &amp;  _xlpm.cellAddress,
               ISERROR(_xlpm.x),   "error:右侧选项执行失败: cvm!" &amp; _xlpm.cellAddress,
               TRUE,             "ok")
)</f>
        <v>ok</v>
      </c>
      <c r="DF1057" cm="1">
        <f t="array" ref="DF1057:DH1057">TRANSPOSE(
_xlfn.UNIQUE(
_xlfn._xlws.FILTER(cvm表[CPU],(cvm表[地域]=cvmCpu选项表[[#This Row],[地域]])
*IF(cvmCpu选项表[[#This Row],[机型]]="",TRUE,(cvm表[机型]=cvmCpu选项表[[#This Row],[机型]]))
*IF(cvmCpu选项表[[#This Row],[内存]]="",TRUE,(cvm表[内存]=cvmCpu选项表[[#This Row],[内存]]))))
)</f>
        <v>80</v>
      </c>
      <c r="DG1057">
        <v>40</v>
      </c>
      <c r="DH1057">
        <v>36</v>
      </c>
      <c r="FR1057" t="e" cm="1">
        <f t="array" ref="FR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74">
      <c r="B1058" t="e" vm="1409">
        <v>#VALUE!</v>
      </c>
      <c r="C1058" t="s">
        <v>17</v>
      </c>
      <c r="D1058" t="s">
        <v>2013</v>
      </c>
      <c r="E1058">
        <v>4</v>
      </c>
      <c r="F1058">
        <v>32</v>
      </c>
      <c r="G1058" t="s">
        <v>2326</v>
      </c>
      <c r="H1058">
        <v>704</v>
      </c>
      <c r="I1058">
        <v>1</v>
      </c>
      <c r="J1058" t="s">
        <v>3142</v>
      </c>
      <c r="CY1058" t="s">
        <v>1924</v>
      </c>
      <c r="DA1058">
        <v>470</v>
      </c>
      <c r="DB1058" t="str">
        <f t="shared" si="41"/>
        <v>cvm!$DF$1058#</v>
      </c>
      <c r="DC1058" t="str" cm="1">
        <f t="array" ref="DC1058">_xlfn.LET(_xlpm.x, DF1058,
         _xlpm.cellAddress, "【 cvm!" &amp; ADDRESS(ROW(cvmCpu选项表[[#This Row],[自检]]),COLUMN(cvmCpu选项表[[#This Row],[自检]])) &amp; "】",
         _xlfn.IFS(ISBLANK(_xlpm.x),   "error:右侧选项不足" &amp;  _xlpm.cellAddress,
               ISERROR(_xlpm.x),   "error:右侧选项执行失败: cvm!" &amp; _xlpm.cellAddress,
               TRUE,             "ok")
)</f>
        <v>ok</v>
      </c>
      <c r="DF1058" cm="1">
        <f t="array" ref="DF1058:DG1058">TRANSPOSE(
_xlfn.UNIQUE(
_xlfn._xlws.FILTER(cvm表[CPU],(cvm表[地域]=cvmCpu选项表[[#This Row],[地域]])
*IF(cvmCpu选项表[[#This Row],[机型]]="",TRUE,(cvm表[机型]=cvmCpu选项表[[#This Row],[机型]]))
*IF(cvmCpu选项表[[#This Row],[内存]]="",TRUE,(cvm表[内存]=cvmCpu选项表[[#This Row],[内存]]))))
)</f>
        <v>116</v>
      </c>
      <c r="DG1058">
        <v>62</v>
      </c>
      <c r="FR1058" t="e" cm="1">
        <f t="array" ref="FR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74">
      <c r="B1059" t="e" vm="1410">
        <v>#VALUE!</v>
      </c>
      <c r="C1059" t="s">
        <v>17</v>
      </c>
      <c r="D1059" t="s">
        <v>2013</v>
      </c>
      <c r="E1059">
        <v>8</v>
      </c>
      <c r="F1059">
        <v>64</v>
      </c>
      <c r="G1059" t="s">
        <v>2328</v>
      </c>
      <c r="H1059">
        <v>1408</v>
      </c>
      <c r="I1059">
        <v>1</v>
      </c>
      <c r="J1059" t="s">
        <v>3143</v>
      </c>
      <c r="CY1059" t="s">
        <v>1924</v>
      </c>
      <c r="DA1059">
        <v>215</v>
      </c>
      <c r="DB1059" t="str">
        <f t="shared" si="41"/>
        <v>cvm!$DF$1059#</v>
      </c>
      <c r="DC1059" t="str" cm="1">
        <f t="array" ref="DC1059">_xlfn.LET(_xlpm.x, DF1059,
         _xlpm.cellAddress, "【 cvm!" &amp; ADDRESS(ROW(cvmCpu选项表[[#This Row],[自检]]),COLUMN(cvmCpu选项表[[#This Row],[自检]])) &amp; "】",
         _xlfn.IFS(ISBLANK(_xlpm.x),   "error:右侧选项不足" &amp;  _xlpm.cellAddress,
               ISERROR(_xlpm.x),   "error:右侧选项执行失败: cvm!" &amp; _xlpm.cellAddress,
               TRUE,             "ok")
)</f>
        <v>ok</v>
      </c>
      <c r="DF1059" cm="1">
        <f t="array" ref="DF1059">TRANSPOSE(
_xlfn.UNIQUE(
_xlfn._xlws.FILTER(cvm表[CPU],(cvm表[地域]=cvmCpu选项表[[#This Row],[地域]])
*IF(cvmCpu选项表[[#This Row],[机型]]="",TRUE,(cvm表[机型]=cvmCpu选项表[[#This Row],[机型]]))
*IF(cvmCpu选项表[[#This Row],[内存]]="",TRUE,(cvm表[内存]=cvmCpu选项表[[#This Row],[内存]]))))
)</f>
        <v>128</v>
      </c>
      <c r="FR1059" t="e" cm="1">
        <f t="array" ref="FR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74">
      <c r="B1060" t="e" vm="1411">
        <v>#VALUE!</v>
      </c>
      <c r="C1060" t="s">
        <v>17</v>
      </c>
      <c r="D1060" t="s">
        <v>2013</v>
      </c>
      <c r="E1060">
        <v>12</v>
      </c>
      <c r="F1060">
        <v>96</v>
      </c>
      <c r="G1060" t="s">
        <v>2354</v>
      </c>
      <c r="H1060">
        <v>2112</v>
      </c>
      <c r="I1060">
        <v>1</v>
      </c>
      <c r="J1060" t="s">
        <v>3144</v>
      </c>
      <c r="CY1060" t="s">
        <v>1924</v>
      </c>
      <c r="DA1060">
        <v>640</v>
      </c>
      <c r="DB1060" t="str">
        <f t="shared" si="41"/>
        <v>cvm!$DF$1060#</v>
      </c>
      <c r="DC1060" t="str" cm="1">
        <f t="array" ref="DC1060">_xlfn.LET(_xlpm.x, DF1060,
         _xlpm.cellAddress, "【 cvm!" &amp; ADDRESS(ROW(cvmCpu选项表[[#This Row],[自检]]),COLUMN(cvmCpu选项表[[#This Row],[自检]])) &amp; "】",
         _xlfn.IFS(ISBLANK(_xlpm.x),   "error:右侧选项不足" &amp;  _xlpm.cellAddress,
               ISERROR(_xlpm.x),   "error:右侧选项执行失败: cvm!" &amp; _xlpm.cellAddress,
               TRUE,             "ok")
)</f>
        <v>ok</v>
      </c>
      <c r="DF1060" cm="1">
        <f t="array" ref="DF1060">TRANSPOSE(
_xlfn.UNIQUE(
_xlfn._xlws.FILTER(cvm表[CPU],(cvm表[地域]=cvmCpu选项表[[#This Row],[地域]])
*IF(cvmCpu选项表[[#This Row],[机型]]="",TRUE,(cvm表[机型]=cvmCpu选项表[[#This Row],[机型]]))
*IF(cvmCpu选项表[[#This Row],[内存]]="",TRUE,(cvm表[内存]=cvmCpu选项表[[#This Row],[内存]]))))
)</f>
        <v>160</v>
      </c>
      <c r="FR1060" t="e" cm="1">
        <f t="array" ref="FR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74">
      <c r="B1061" t="e" vm="1412">
        <v>#VALUE!</v>
      </c>
      <c r="C1061" t="s">
        <v>17</v>
      </c>
      <c r="D1061" t="s">
        <v>2013</v>
      </c>
      <c r="E1061">
        <v>12</v>
      </c>
      <c r="F1061">
        <v>144</v>
      </c>
      <c r="G1061" t="s">
        <v>2364</v>
      </c>
      <c r="H1061">
        <v>2880</v>
      </c>
      <c r="I1061">
        <v>1</v>
      </c>
      <c r="J1061" t="s">
        <v>3145</v>
      </c>
      <c r="CY1061" t="s">
        <v>1924</v>
      </c>
      <c r="DA1061">
        <v>696</v>
      </c>
      <c r="DB1061" t="str">
        <f t="shared" si="41"/>
        <v>cvm!$DF$1061#</v>
      </c>
      <c r="DC1061" t="str" cm="1">
        <f t="array" ref="DC1061">_xlfn.LET(_xlpm.x, DF1061,
         _xlpm.cellAddress, "【 cvm!" &amp; ADDRESS(ROW(cvmCpu选项表[[#This Row],[自检]]),COLUMN(cvmCpu选项表[[#This Row],[自检]])) &amp; "】",
         _xlfn.IFS(ISBLANK(_xlpm.x),   "error:右侧选项不足" &amp;  _xlpm.cellAddress,
               ISERROR(_xlpm.x),   "error:右侧选项执行失败: cvm!" &amp; _xlpm.cellAddress,
               TRUE,             "ok")
)</f>
        <v>ok</v>
      </c>
      <c r="DF1061" cm="1">
        <f t="array" ref="DF1061">TRANSPOSE(
_xlfn.UNIQUE(
_xlfn._xlws.FILTER(cvm表[CPU],(cvm表[地域]=cvmCpu选项表[[#This Row],[地域]])
*IF(cvmCpu选项表[[#This Row],[机型]]="",TRUE,(cvm表[机型]=cvmCpu选项表[[#This Row],[机型]]))
*IF(cvmCpu选项表[[#This Row],[内存]]="",TRUE,(cvm表[内存]=cvmCpu选项表[[#This Row],[内存]]))))
)</f>
        <v>232</v>
      </c>
      <c r="FR1061" t="e" cm="1">
        <f t="array" ref="FR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74">
      <c r="B1062" t="e" vm="1413">
        <v>#VALUE!</v>
      </c>
      <c r="C1062" t="s">
        <v>17</v>
      </c>
      <c r="D1062" t="s">
        <v>2013</v>
      </c>
      <c r="E1062">
        <v>16</v>
      </c>
      <c r="F1062">
        <v>192</v>
      </c>
      <c r="G1062" t="s">
        <v>2366</v>
      </c>
      <c r="H1062">
        <v>3840</v>
      </c>
      <c r="I1062">
        <v>1</v>
      </c>
      <c r="J1062" t="s">
        <v>3146</v>
      </c>
      <c r="CY1062" t="s">
        <v>1924</v>
      </c>
      <c r="DA1062">
        <v>940</v>
      </c>
      <c r="DB1062" t="str">
        <f t="shared" si="41"/>
        <v>cvm!$DF$1062#</v>
      </c>
      <c r="DC1062" t="str" cm="1">
        <f t="array" ref="DC1062">_xlfn.LET(_xlpm.x, DF1062,
         _xlpm.cellAddress, "【 cvm!" &amp; ADDRESS(ROW(cvmCpu选项表[[#This Row],[自检]]),COLUMN(cvmCpu选项表[[#This Row],[自检]])) &amp; "】",
         _xlfn.IFS(ISBLANK(_xlpm.x),   "error:右侧选项不足" &amp;  _xlpm.cellAddress,
               ISERROR(_xlpm.x),   "error:右侧选项执行失败: cvm!" &amp; _xlpm.cellAddress,
               TRUE,             "ok")
)</f>
        <v>ok</v>
      </c>
      <c r="DF1062" cm="1">
        <f t="array" ref="DF1062:DG1062">TRANSPOSE(
_xlfn.UNIQUE(
_xlfn._xlws.FILTER(cvm表[CPU],(cvm表[地域]=cvmCpu选项表[[#This Row],[地域]])
*IF(cvmCpu选项表[[#This Row],[机型]]="",TRUE,(cvm表[机型]=cvmCpu选项表[[#This Row],[机型]]))
*IF(cvmCpu选项表[[#This Row],[内存]]="",TRUE,(cvm表[内存]=cvmCpu选项表[[#This Row],[内存]]))))
)</f>
        <v>232</v>
      </c>
      <c r="DG1062">
        <v>124</v>
      </c>
      <c r="FR1062" t="e" cm="1">
        <f t="array" ref="FR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74">
      <c r="B1063" t="e" vm="1414">
        <v>#VALUE!</v>
      </c>
      <c r="C1063" t="s">
        <v>17</v>
      </c>
      <c r="D1063" t="s">
        <v>2013</v>
      </c>
      <c r="E1063">
        <v>16</v>
      </c>
      <c r="F1063">
        <v>128</v>
      </c>
      <c r="G1063" t="s">
        <v>2330</v>
      </c>
      <c r="H1063">
        <v>2816</v>
      </c>
      <c r="I1063">
        <v>1</v>
      </c>
      <c r="J1063" t="s">
        <v>3147</v>
      </c>
      <c r="CY1063" t="s">
        <v>1924</v>
      </c>
      <c r="DA1063">
        <v>224</v>
      </c>
      <c r="DB1063" t="str">
        <f t="shared" si="41"/>
        <v>cvm!$DF$1063#</v>
      </c>
      <c r="DC1063" t="str" cm="1">
        <f t="array" ref="DC1063">_xlfn.LET(_xlpm.x, DF1063,
         _xlpm.cellAddress, "【 cvm!" &amp; ADDRESS(ROW(cvmCpu选项表[[#This Row],[自检]]),COLUMN(cvmCpu选项表[[#This Row],[自检]])) &amp; "】",
         _xlfn.IFS(ISBLANK(_xlpm.x),   "error:右侧选项不足" &amp;  _xlpm.cellAddress,
               ISERROR(_xlpm.x),   "error:右侧选项执行失败: cvm!" &amp; _xlpm.cellAddress,
               TRUE,             "ok")
)</f>
        <v>ok</v>
      </c>
      <c r="DF1063" cm="1">
        <f t="array" ref="DF1063:DH1063">TRANSPOSE(
_xlfn.UNIQUE(
_xlfn._xlws.FILTER(cvm表[CPU],(cvm表[地域]=cvmCpu选项表[[#This Row],[地域]])
*IF(cvmCpu选项表[[#This Row],[机型]]="",TRUE,(cvm表[机型]=cvmCpu选项表[[#This Row],[机型]]))
*IF(cvmCpu选项表[[#This Row],[内存]]="",TRUE,(cvm表[内存]=cvmCpu选项表[[#This Row],[内存]]))))
)</f>
        <v>90</v>
      </c>
      <c r="DG1063">
        <v>56</v>
      </c>
      <c r="DH1063">
        <v>28</v>
      </c>
      <c r="FR1063" t="e" cm="1">
        <f t="array" ref="FR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74">
      <c r="B1064" t="e" vm="1415">
        <v>#VALUE!</v>
      </c>
      <c r="C1064" t="s">
        <v>17</v>
      </c>
      <c r="D1064" t="s">
        <v>2013</v>
      </c>
      <c r="E1064">
        <v>32</v>
      </c>
      <c r="F1064">
        <v>256</v>
      </c>
      <c r="G1064" t="s">
        <v>2332</v>
      </c>
      <c r="H1064">
        <v>5632</v>
      </c>
      <c r="I1064">
        <v>1</v>
      </c>
      <c r="J1064" t="s">
        <v>3148</v>
      </c>
      <c r="CY1064" t="s">
        <v>1924</v>
      </c>
      <c r="DA1064">
        <v>480</v>
      </c>
      <c r="DB1064" t="str">
        <f t="shared" si="41"/>
        <v>cvm!$DF$1064#</v>
      </c>
      <c r="DC1064" t="str" cm="1">
        <f t="array" ref="DC1064">_xlfn.LET(_xlpm.x, DF1064,
         _xlpm.cellAddress, "【 cvm!" &amp; ADDRESS(ROW(cvmCpu选项表[[#This Row],[自检]]),COLUMN(cvmCpu选项表[[#This Row],[自检]])) &amp; "】",
         _xlfn.IFS(ISBLANK(_xlpm.x),   "error:右侧选项不足" &amp;  _xlpm.cellAddress,
               ISERROR(_xlpm.x),   "error:右侧选项执行失败: cvm!" &amp; _xlpm.cellAddress,
               TRUE,             "ok")
)</f>
        <v>ok</v>
      </c>
      <c r="DF1064" cm="1">
        <f t="array" ref="DF1064">TRANSPOSE(
_xlfn.UNIQUE(
_xlfn._xlws.FILTER(cvm表[CPU],(cvm表[地域]=cvmCpu选项表[[#This Row],[地域]])
*IF(cvmCpu选项表[[#This Row],[机型]]="",TRUE,(cvm表[机型]=cvmCpu选项表[[#This Row],[机型]]))
*IF(cvmCpu选项表[[#This Row],[内存]]="",TRUE,(cvm表[内存]=cvmCpu选项表[[#This Row],[内存]]))))
)</f>
        <v>90</v>
      </c>
      <c r="FR1064" t="e" cm="1">
        <f t="array" ref="FR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74">
      <c r="B1065" t="e" vm="1416">
        <v>#VALUE!</v>
      </c>
      <c r="C1065" t="s">
        <v>17</v>
      </c>
      <c r="D1065" t="s">
        <v>2013</v>
      </c>
      <c r="E1065">
        <v>32</v>
      </c>
      <c r="F1065">
        <v>384</v>
      </c>
      <c r="G1065" t="s">
        <v>2370</v>
      </c>
      <c r="H1065">
        <v>7680</v>
      </c>
      <c r="I1065">
        <v>1</v>
      </c>
      <c r="J1065" t="s">
        <v>3149</v>
      </c>
      <c r="CY1065" t="s">
        <v>1924</v>
      </c>
      <c r="DA1065">
        <v>960</v>
      </c>
      <c r="DB1065" t="str">
        <f t="shared" si="41"/>
        <v>cvm!$DF$1065#</v>
      </c>
      <c r="DC1065" t="str" cm="1">
        <f t="array" ref="DC1065">_xlfn.LET(_xlpm.x, DF1065,
         _xlpm.cellAddress, "【 cvm!" &amp; ADDRESS(ROW(cvmCpu选项表[[#This Row],[自检]]),COLUMN(cvmCpu选项表[[#This Row],[自检]])) &amp; "】",
         _xlfn.IFS(ISBLANK(_xlpm.x),   "error:右侧选项不足" &amp;  _xlpm.cellAddress,
               ISERROR(_xlpm.x),   "error:右侧选项执行失败: cvm!" &amp; _xlpm.cellAddress,
               TRUE,             "ok")
)</f>
        <v>ok</v>
      </c>
      <c r="DF1065" cm="1">
        <f t="array" ref="DF1065">TRANSPOSE(
_xlfn.UNIQUE(
_xlfn._xlws.FILTER(cvm表[CPU],(cvm表[地域]=cvmCpu选项表[[#This Row],[地域]])
*IF(cvmCpu选项表[[#This Row],[机型]]="",TRUE,(cvm表[机型]=cvmCpu选项表[[#This Row],[机型]]))
*IF(cvmCpu选项表[[#This Row],[内存]]="",TRUE,(cvm表[内存]=cvmCpu选项表[[#This Row],[内存]]))))
)</f>
        <v>180</v>
      </c>
      <c r="FR1065" t="e" cm="1">
        <f t="array" ref="FR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74">
      <c r="B1066" t="e" vm="1417">
        <v>#VALUE!</v>
      </c>
      <c r="C1066" t="s">
        <v>17</v>
      </c>
      <c r="D1066" t="s">
        <v>2013</v>
      </c>
      <c r="E1066">
        <v>64</v>
      </c>
      <c r="F1066">
        <v>512</v>
      </c>
      <c r="G1066" t="s">
        <v>2345</v>
      </c>
      <c r="H1066">
        <v>11264</v>
      </c>
      <c r="I1066">
        <v>1</v>
      </c>
      <c r="J1066" t="s">
        <v>3150</v>
      </c>
      <c r="CY1066" t="s">
        <v>1924</v>
      </c>
      <c r="DA1066">
        <v>464</v>
      </c>
      <c r="DB1066" t="str">
        <f t="shared" si="41"/>
        <v>cvm!$DF$1066#</v>
      </c>
      <c r="DC1066" t="str" cm="1">
        <f t="array" ref="DC1066">_xlfn.LET(_xlpm.x, DF1066,
         _xlpm.cellAddress, "【 cvm!" &amp; ADDRESS(ROW(cvmCpu选项表[[#This Row],[自检]]),COLUMN(cvmCpu选项表[[#This Row],[自检]])) &amp; "】",
         _xlfn.IFS(ISBLANK(_xlpm.x),   "error:右侧选项不足" &amp;  _xlpm.cellAddress,
               ISERROR(_xlpm.x),   "error:右侧选项执行失败: cvm!" &amp; _xlpm.cellAddress,
               TRUE,             "ok")
)</f>
        <v>ok</v>
      </c>
      <c r="DF1066" cm="1">
        <f t="array" ref="DF1066">TRANSPOSE(
_xlfn.UNIQUE(
_xlfn._xlws.FILTER(cvm表[CPU],(cvm表[地域]=cvmCpu选项表[[#This Row],[地域]])
*IF(cvmCpu选项表[[#This Row],[机型]]="",TRUE,(cvm表[机型]=cvmCpu选项表[[#This Row],[机型]]))
*IF(cvmCpu选项表[[#This Row],[内存]]="",TRUE,(cvm表[内存]=cvmCpu选项表[[#This Row],[内存]]))))
)</f>
        <v>180</v>
      </c>
      <c r="FR1066" t="e" cm="1">
        <f t="array" ref="FR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74">
      <c r="B1067" t="e" vm="1418">
        <v>#VALUE!</v>
      </c>
      <c r="C1067" t="s">
        <v>17</v>
      </c>
      <c r="D1067" t="s">
        <v>2015</v>
      </c>
      <c r="E1067">
        <v>1</v>
      </c>
      <c r="F1067">
        <v>8</v>
      </c>
      <c r="G1067" t="s">
        <v>2324</v>
      </c>
      <c r="H1067">
        <v>176</v>
      </c>
      <c r="I1067">
        <v>1</v>
      </c>
      <c r="J1067" t="s">
        <v>3151</v>
      </c>
      <c r="CY1067" t="s">
        <v>1924</v>
      </c>
      <c r="DA1067">
        <v>448</v>
      </c>
      <c r="DB1067" t="str">
        <f t="shared" si="41"/>
        <v>cvm!$DF$1067#</v>
      </c>
      <c r="DC1067" t="str" cm="1">
        <f t="array" ref="DC1067">_xlfn.LET(_xlpm.x, DF1067,
         _xlpm.cellAddress, "【 cvm!" &amp; ADDRESS(ROW(cvmCpu选项表[[#This Row],[自检]]),COLUMN(cvmCpu选项表[[#This Row],[自检]])) &amp; "】",
         _xlfn.IFS(ISBLANK(_xlpm.x),   "error:右侧选项不足" &amp;  _xlpm.cellAddress,
               ISERROR(_xlpm.x),   "error:右侧选项执行失败: cvm!" &amp; _xlpm.cellAddress,
               TRUE,             "ok")
)</f>
        <v>ok</v>
      </c>
      <c r="DF1067" cm="1">
        <f t="array" ref="DF1067:DG1067">TRANSPOSE(
_xlfn.UNIQUE(
_xlfn._xlws.FILTER(cvm表[CPU],(cvm表[地域]=cvmCpu选项表[[#This Row],[地域]])
*IF(cvmCpu选项表[[#This Row],[机型]]="",TRUE,(cvm表[机型]=cvmCpu选项表[[#This Row],[机型]]))
*IF(cvmCpu选项表[[#This Row],[内存]]="",TRUE,(cvm表[内存]=cvmCpu选项表[[#This Row],[内存]]))))
)</f>
        <v>128</v>
      </c>
      <c r="DG1067">
        <v>56</v>
      </c>
      <c r="FR1067" t="e" cm="1">
        <f t="array" ref="FR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74">
      <c r="B1068" t="e" vm="1419">
        <v>#VALUE!</v>
      </c>
      <c r="C1068" t="s">
        <v>17</v>
      </c>
      <c r="D1068" t="s">
        <v>2015</v>
      </c>
      <c r="E1068">
        <v>2</v>
      </c>
      <c r="F1068">
        <v>16</v>
      </c>
      <c r="G1068" t="s">
        <v>2350</v>
      </c>
      <c r="H1068">
        <v>352</v>
      </c>
      <c r="I1068">
        <v>1</v>
      </c>
      <c r="J1068" t="s">
        <v>3152</v>
      </c>
      <c r="CY1068" t="s">
        <v>1924</v>
      </c>
      <c r="DA1068">
        <v>48</v>
      </c>
      <c r="DB1068" t="str">
        <f t="shared" si="41"/>
        <v>cvm!$DF$1068#</v>
      </c>
      <c r="DC1068" t="str" cm="1">
        <f t="array" ref="DC1068">_xlfn.LET(_xlpm.x, DF1068,
         _xlpm.cellAddress, "【 cvm!" &amp; ADDRESS(ROW(cvmCpu选项表[[#This Row],[自检]]),COLUMN(cvmCpu选项表[[#This Row],[自检]])) &amp; "】",
         _xlfn.IFS(ISBLANK(_xlpm.x),   "error:右侧选项不足" &amp;  _xlpm.cellAddress,
               ISERROR(_xlpm.x),   "error:右侧选项执行失败: cvm!" &amp; _xlpm.cellAddress,
               TRUE,             "ok")
)</f>
        <v>ok</v>
      </c>
      <c r="DF1068" cm="1">
        <f t="array" ref="DF1068:DH1068">TRANSPOSE(
_xlfn.UNIQUE(
_xlfn._xlws.FILTER(cvm表[CPU],(cvm表[地域]=cvmCpu选项表[[#This Row],[地域]])
*IF(cvmCpu选项表[[#This Row],[机型]]="",TRUE,(cvm表[机型]=cvmCpu选项表[[#This Row],[机型]]))
*IF(cvmCpu选项表[[#This Row],[内存]]="",TRUE,(cvm表[内存]=cvmCpu选项表[[#This Row],[内存]]))))
)</f>
        <v>24</v>
      </c>
      <c r="DG1068">
        <v>12</v>
      </c>
      <c r="DH1068">
        <v>28</v>
      </c>
      <c r="FR1068" t="e" cm="1">
        <f t="array" ref="FR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74">
      <c r="B1069" t="e" vm="1420">
        <v>#VALUE!</v>
      </c>
      <c r="C1069" t="s">
        <v>17</v>
      </c>
      <c r="D1069" t="s">
        <v>2015</v>
      </c>
      <c r="E1069">
        <v>4</v>
      </c>
      <c r="F1069">
        <v>32</v>
      </c>
      <c r="G1069" t="s">
        <v>2326</v>
      </c>
      <c r="H1069">
        <v>704</v>
      </c>
      <c r="I1069">
        <v>1</v>
      </c>
      <c r="J1069" t="s">
        <v>3153</v>
      </c>
      <c r="CY1069" t="s">
        <v>1924</v>
      </c>
      <c r="DA1069">
        <v>288</v>
      </c>
      <c r="DB1069" t="str">
        <f t="shared" si="41"/>
        <v>cvm!$DF$1069#</v>
      </c>
      <c r="DC1069" t="str" cm="1">
        <f t="array" ref="DC1069">_xlfn.LET(_xlpm.x, DF1069,
         _xlpm.cellAddress, "【 cvm!" &amp; ADDRESS(ROW(cvmCpu选项表[[#This Row],[自检]]),COLUMN(cvmCpu选项表[[#This Row],[自检]])) &amp; "】",
         _xlfn.IFS(ISBLANK(_xlpm.x),   "error:右侧选项不足" &amp;  _xlpm.cellAddress,
               ISERROR(_xlpm.x),   "error:右侧选项执行失败: cvm!" &amp; _xlpm.cellAddress,
               TRUE,             "ok")
)</f>
        <v>ok</v>
      </c>
      <c r="DF1069" cm="1">
        <f t="array" ref="DF1069">TRANSPOSE(
_xlfn.UNIQUE(
_xlfn._xlws.FILTER(cvm表[CPU],(cvm表[地域]=cvmCpu选项表[[#This Row],[地域]])
*IF(cvmCpu选项表[[#This Row],[机型]]="",TRUE,(cvm表[机型]=cvmCpu选项表[[#This Row],[机型]]))
*IF(cvmCpu选项表[[#This Row],[内存]]="",TRUE,(cvm表[内存]=cvmCpu选项表[[#This Row],[内存]]))))
)</f>
        <v>72</v>
      </c>
      <c r="FR1069" t="e" cm="1">
        <f t="array" ref="FR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74">
      <c r="B1070" t="e" vm="1421">
        <v>#VALUE!</v>
      </c>
      <c r="C1070" t="s">
        <v>17</v>
      </c>
      <c r="D1070" t="s">
        <v>2015</v>
      </c>
      <c r="E1070">
        <v>8</v>
      </c>
      <c r="F1070">
        <v>64</v>
      </c>
      <c r="G1070" t="s">
        <v>2328</v>
      </c>
      <c r="H1070">
        <v>1408</v>
      </c>
      <c r="I1070">
        <v>1</v>
      </c>
      <c r="J1070" t="s">
        <v>3154</v>
      </c>
      <c r="CY1070" t="s">
        <v>1924</v>
      </c>
      <c r="DA1070">
        <v>24</v>
      </c>
      <c r="DB1070" t="str">
        <f t="shared" si="41"/>
        <v>cvm!$DF$1070#</v>
      </c>
      <c r="DC1070" t="str" cm="1">
        <f t="array" ref="DC1070">_xlfn.LET(_xlpm.x, DF1070,
         _xlpm.cellAddress, "【 cvm!" &amp; ADDRESS(ROW(cvmCpu选项表[[#This Row],[自检]]),COLUMN(cvmCpu选项表[[#This Row],[自检]])) &amp; "】",
         _xlfn.IFS(ISBLANK(_xlpm.x),   "error:右侧选项不足" &amp;  _xlpm.cellAddress,
               ISERROR(_xlpm.x),   "error:右侧选项执行失败: cvm!" &amp; _xlpm.cellAddress,
               TRUE,             "ok")
)</f>
        <v>ok</v>
      </c>
      <c r="DF1070" cm="1">
        <f t="array" ref="DF1070">TRANSPOSE(
_xlfn.UNIQUE(
_xlfn._xlws.FILTER(cvm表[CPU],(cvm表[地域]=cvmCpu选项表[[#This Row],[地域]])
*IF(cvmCpu选项表[[#This Row],[机型]]="",TRUE,(cvm表[机型]=cvmCpu选项表[[#This Row],[机型]]))
*IF(cvmCpu选项表[[#This Row],[内存]]="",TRUE,(cvm表[内存]=cvmCpu选项表[[#This Row],[内存]]))))
)</f>
        <v>12</v>
      </c>
      <c r="FR1070" t="e" cm="1">
        <f t="array" ref="FR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74">
      <c r="B1071" t="e" vm="1422">
        <v>#VALUE!</v>
      </c>
      <c r="C1071" t="s">
        <v>17</v>
      </c>
      <c r="D1071" t="s">
        <v>2015</v>
      </c>
      <c r="E1071">
        <v>12</v>
      </c>
      <c r="F1071">
        <v>96</v>
      </c>
      <c r="G1071" t="s">
        <v>2354</v>
      </c>
      <c r="H1071">
        <v>2112</v>
      </c>
      <c r="I1071">
        <v>1</v>
      </c>
      <c r="J1071" t="s">
        <v>3155</v>
      </c>
      <c r="CY1071" t="s">
        <v>1924</v>
      </c>
      <c r="DA1071">
        <v>12</v>
      </c>
      <c r="DB1071" t="str">
        <f t="shared" si="41"/>
        <v>cvm!$DF$1071#</v>
      </c>
      <c r="DC1071" t="str" cm="1">
        <f t="array" ref="DC1071">_xlfn.LET(_xlpm.x, DF1071,
         _xlpm.cellAddress, "【 cvm!" &amp; ADDRESS(ROW(cvmCpu选项表[[#This Row],[自检]]),COLUMN(cvmCpu选项表[[#This Row],[自检]])) &amp; "】",
         _xlfn.IFS(ISBLANK(_xlpm.x),   "error:右侧选项不足" &amp;  _xlpm.cellAddress,
               ISERROR(_xlpm.x),   "error:右侧选项执行失败: cvm!" &amp; _xlpm.cellAddress,
               TRUE,             "ok")
)</f>
        <v>ok</v>
      </c>
      <c r="DF1071" cm="1">
        <f t="array" ref="DF1071">TRANSPOSE(
_xlfn.UNIQUE(
_xlfn._xlws.FILTER(cvm表[CPU],(cvm表[地域]=cvmCpu选项表[[#This Row],[地域]])
*IF(cvmCpu选项表[[#This Row],[机型]]="",TRUE,(cvm表[机型]=cvmCpu选项表[[#This Row],[机型]]))
*IF(cvmCpu选项表[[#This Row],[内存]]="",TRUE,(cvm表[内存]=cvmCpu选项表[[#This Row],[内存]]))))
)</f>
        <v>2</v>
      </c>
      <c r="FR1071" t="e" cm="1">
        <f t="array" ref="FR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74">
      <c r="B1072" t="e" vm="1423">
        <v>#VALUE!</v>
      </c>
      <c r="C1072" t="s">
        <v>17</v>
      </c>
      <c r="D1072" t="s">
        <v>2015</v>
      </c>
      <c r="E1072">
        <v>16</v>
      </c>
      <c r="F1072">
        <v>128</v>
      </c>
      <c r="G1072" t="s">
        <v>2330</v>
      </c>
      <c r="H1072">
        <v>2816</v>
      </c>
      <c r="I1072">
        <v>1</v>
      </c>
      <c r="J1072" t="s">
        <v>3156</v>
      </c>
      <c r="CY1072" t="s">
        <v>1924</v>
      </c>
      <c r="DA1072">
        <v>512</v>
      </c>
      <c r="DB1072" t="str">
        <f t="shared" si="41"/>
        <v>cvm!$DF$1072#</v>
      </c>
      <c r="DC1072" t="str" cm="1">
        <f t="array" ref="DC1072">_xlfn.LET(_xlpm.x, DF1072,
         _xlpm.cellAddress, "【 cvm!" &amp; ADDRESS(ROW(cvmCpu选项表[[#This Row],[自检]]),COLUMN(cvmCpu选项表[[#This Row],[自检]])) &amp; "】",
         _xlfn.IFS(ISBLANK(_xlpm.x),   "error:右侧选项不足" &amp;  _xlpm.cellAddress,
               ISERROR(_xlpm.x),   "error:右侧选项执行失败: cvm!" &amp; _xlpm.cellAddress,
               TRUE,             "ok")
)</f>
        <v>ok</v>
      </c>
      <c r="DF1072" cm="1">
        <f t="array" ref="DF1072">TRANSPOSE(
_xlfn.UNIQUE(
_xlfn._xlws.FILTER(cvm表[CPU],(cvm表[地域]=cvmCpu选项表[[#This Row],[地域]])
*IF(cvmCpu选项表[[#This Row],[机型]]="",TRUE,(cvm表[机型]=cvmCpu选项表[[#This Row],[机型]]))
*IF(cvmCpu选项表[[#This Row],[内存]]="",TRUE,(cvm表[内存]=cvmCpu选项表[[#This Row],[内存]]))))
)</f>
        <v>64</v>
      </c>
      <c r="FR1072" t="e" cm="1">
        <f t="array" ref="FR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74">
      <c r="B1073" t="e" vm="1424">
        <v>#VALUE!</v>
      </c>
      <c r="C1073" t="s">
        <v>17</v>
      </c>
      <c r="D1073" t="s">
        <v>2015</v>
      </c>
      <c r="E1073">
        <v>24</v>
      </c>
      <c r="F1073">
        <v>192</v>
      </c>
      <c r="G1073" t="s">
        <v>2392</v>
      </c>
      <c r="H1073">
        <v>4224</v>
      </c>
      <c r="I1073">
        <v>1</v>
      </c>
      <c r="J1073" t="s">
        <v>3157</v>
      </c>
      <c r="CY1073" t="s">
        <v>1924</v>
      </c>
      <c r="DA1073">
        <v>700</v>
      </c>
      <c r="DB1073" t="str">
        <f t="shared" si="41"/>
        <v>cvm!$DF$1073#</v>
      </c>
      <c r="DC1073" t="str" cm="1">
        <f t="array" ref="DC1073">_xlfn.LET(_xlpm.x, DF1073,
         _xlpm.cellAddress, "【 cvm!" &amp; ADDRESS(ROW(cvmCpu选项表[[#This Row],[自检]]),COLUMN(cvmCpu选项表[[#This Row],[自检]])) &amp; "】",
         _xlfn.IFS(ISBLANK(_xlpm.x),   "error:右侧选项不足" &amp;  _xlpm.cellAddress,
               ISERROR(_xlpm.x),   "error:右侧选项执行失败: cvm!" &amp; _xlpm.cellAddress,
               TRUE,             "ok")
)</f>
        <v>ok</v>
      </c>
      <c r="DF1073" cm="1">
        <f t="array" ref="DF1073">TRANSPOSE(
_xlfn.UNIQUE(
_xlfn._xlws.FILTER(cvm表[CPU],(cvm表[地域]=cvmCpu选项表[[#This Row],[地域]])
*IF(cvmCpu选项表[[#This Row],[机型]]="",TRUE,(cvm表[机型]=cvmCpu选项表[[#This Row],[机型]]))
*IF(cvmCpu选项表[[#This Row],[内存]]="",TRUE,(cvm表[内存]=cvmCpu选项表[[#This Row],[内存]]))))
)</f>
        <v>84</v>
      </c>
      <c r="FR1073" t="e" cm="1">
        <f t="array" ref="FR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74">
      <c r="B1074" t="e" vm="1425">
        <v>#VALUE!</v>
      </c>
      <c r="C1074" t="s">
        <v>17</v>
      </c>
      <c r="D1074" t="s">
        <v>2015</v>
      </c>
      <c r="E1074">
        <v>32</v>
      </c>
      <c r="F1074">
        <v>256</v>
      </c>
      <c r="G1074" t="s">
        <v>2332</v>
      </c>
      <c r="H1074">
        <v>5632</v>
      </c>
      <c r="I1074">
        <v>1</v>
      </c>
      <c r="J1074" t="s">
        <v>3158</v>
      </c>
      <c r="CY1074" t="s">
        <v>1924</v>
      </c>
      <c r="DA1074">
        <v>144</v>
      </c>
      <c r="DB1074" t="str">
        <f t="shared" si="41"/>
        <v>cvm!$DF$1074#</v>
      </c>
      <c r="DC1074" t="str" cm="1">
        <f t="array" ref="DC1074">_xlfn.LET(_xlpm.x, DF1074,
         _xlpm.cellAddress, "【 cvm!" &amp; ADDRESS(ROW(cvmCpu选项表[[#This Row],[自检]]),COLUMN(cvmCpu选项表[[#This Row],[自检]])) &amp; "】",
         _xlfn.IFS(ISBLANK(_xlpm.x),   "error:右侧选项不足" &amp;  _xlpm.cellAddress,
               ISERROR(_xlpm.x),   "error:右侧选项执行失败: cvm!" &amp; _xlpm.cellAddress,
               TRUE,             "ok")
)</f>
        <v>ok</v>
      </c>
      <c r="DF1074" cm="1">
        <f t="array" ref="DF1074">TRANSPOSE(
_xlfn.UNIQUE(
_xlfn._xlws.FILTER(cvm表[CPU],(cvm表[地域]=cvmCpu选项表[[#This Row],[地域]])
*IF(cvmCpu选项表[[#This Row],[机型]]="",TRUE,(cvm表[机型]=cvmCpu选项表[[#This Row],[机型]]))
*IF(cvmCpu选项表[[#This Row],[内存]]="",TRUE,(cvm表[内存]=cvmCpu选项表[[#This Row],[内存]]))))
)</f>
        <v>12</v>
      </c>
      <c r="FR1074" t="e" cm="1">
        <f t="array" ref="FR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74">
      <c r="B1075" t="e" vm="1426">
        <v>#VALUE!</v>
      </c>
      <c r="C1075" t="s">
        <v>17</v>
      </c>
      <c r="D1075" t="s">
        <v>2015</v>
      </c>
      <c r="E1075">
        <v>48</v>
      </c>
      <c r="F1075">
        <v>384</v>
      </c>
      <c r="G1075" t="s">
        <v>2334</v>
      </c>
      <c r="H1075">
        <v>8448</v>
      </c>
      <c r="I1075">
        <v>1</v>
      </c>
      <c r="J1075" t="s">
        <v>3159</v>
      </c>
      <c r="CY1075" t="s">
        <v>1924</v>
      </c>
      <c r="DA1075">
        <v>648</v>
      </c>
      <c r="DB1075" t="str">
        <f t="shared" si="41"/>
        <v>cvm!$DF$1075#</v>
      </c>
      <c r="DC1075" t="str" cm="1">
        <f t="array" ref="DC1075">_xlfn.LET(_xlpm.x, DF1075,
         _xlpm.cellAddress, "【 cvm!" &amp; ADDRESS(ROW(cvmCpu选项表[[#This Row],[自检]]),COLUMN(cvmCpu选项表[[#This Row],[自检]])) &amp; "】",
         _xlfn.IFS(ISBLANK(_xlpm.x),   "error:右侧选项不足" &amp;  _xlpm.cellAddress,
               ISERROR(_xlpm.x),   "error:右侧选项执行失败: cvm!" &amp; _xlpm.cellAddress,
               TRUE,             "ok")
)</f>
        <v>ok</v>
      </c>
      <c r="DF1075" cm="1">
        <f t="array" ref="DF1075">TRANSPOSE(
_xlfn.UNIQUE(
_xlfn._xlws.FILTER(cvm表[CPU],(cvm表[地域]=cvmCpu选项表[[#This Row],[地域]])
*IF(cvmCpu选项表[[#This Row],[机型]]="",TRUE,(cvm表[机型]=cvmCpu选项表[[#This Row],[机型]]))
*IF(cvmCpu选项表[[#This Row],[内存]]="",TRUE,(cvm表[内存]=cvmCpu选项表[[#This Row],[内存]]))))
)</f>
        <v>72</v>
      </c>
    </row>
    <row r="1076" spans="2:174">
      <c r="B1076" t="e" vm="1427">
        <v>#VALUE!</v>
      </c>
      <c r="C1076" t="s">
        <v>17</v>
      </c>
      <c r="D1076" t="s">
        <v>2015</v>
      </c>
      <c r="E1076">
        <v>56</v>
      </c>
      <c r="F1076">
        <v>448</v>
      </c>
      <c r="G1076" t="s">
        <v>2396</v>
      </c>
      <c r="H1076">
        <v>9856</v>
      </c>
      <c r="I1076">
        <v>1</v>
      </c>
      <c r="J1076" t="s">
        <v>3160</v>
      </c>
      <c r="CY1076" t="s">
        <v>1924</v>
      </c>
      <c r="DA1076">
        <v>474</v>
      </c>
      <c r="DB1076" t="str">
        <f t="shared" si="41"/>
        <v>cvm!$DF$1076#</v>
      </c>
      <c r="DC1076" t="str" cm="1">
        <f t="array" ref="DC1076">_xlfn.LET(_xlpm.x, DF1076,
         _xlpm.cellAddress, "【 cvm!" &amp; ADDRESS(ROW(cvmCpu选项表[[#This Row],[自检]]),COLUMN(cvmCpu选项表[[#This Row],[自检]])) &amp; "】",
         _xlfn.IFS(ISBLANK(_xlpm.x),   "error:右侧选项不足" &amp;  _xlpm.cellAddress,
               ISERROR(_xlpm.x),   "error:右侧选项执行失败: cvm!" &amp; _xlpm.cellAddress,
               TRUE,             "ok")
)</f>
        <v>ok</v>
      </c>
      <c r="DF1076" cm="1">
        <f t="array" ref="DF1076">TRANSPOSE(
_xlfn.UNIQUE(
_xlfn._xlws.FILTER(cvm表[CPU],(cvm表[地域]=cvmCpu选项表[[#This Row],[地域]])
*IF(cvmCpu选项表[[#This Row],[机型]]="",TRUE,(cvm表[机型]=cvmCpu选项表[[#This Row],[机型]]))
*IF(cvmCpu选项表[[#This Row],[内存]]="",TRUE,(cvm表[内存]=cvmCpu选项表[[#This Row],[内存]]))))
)</f>
        <v>82</v>
      </c>
    </row>
    <row r="1077" spans="2:174">
      <c r="B1077" t="e" vm="1428">
        <v>#VALUE!</v>
      </c>
      <c r="C1077" t="s">
        <v>17</v>
      </c>
      <c r="D1077" t="s">
        <v>2019</v>
      </c>
      <c r="E1077">
        <v>16</v>
      </c>
      <c r="F1077">
        <v>96</v>
      </c>
      <c r="G1077" t="s">
        <v>2406</v>
      </c>
      <c r="H1077">
        <v>13748</v>
      </c>
      <c r="I1077">
        <v>1</v>
      </c>
      <c r="J1077" t="s">
        <v>3161</v>
      </c>
      <c r="CY1077" t="s">
        <v>1924</v>
      </c>
      <c r="DA1077">
        <v>948</v>
      </c>
      <c r="DB1077" t="str">
        <f t="shared" si="41"/>
        <v>cvm!$DF$1077#</v>
      </c>
      <c r="DC1077" t="str" cm="1">
        <f t="array" ref="DC1077">_xlfn.LET(_xlpm.x, DF1077,
         _xlpm.cellAddress, "【 cvm!" &amp; ADDRESS(ROW(cvmCpu选项表[[#This Row],[自检]]),COLUMN(cvmCpu选项表[[#This Row],[自检]])) &amp; "】",
         _xlfn.IFS(ISBLANK(_xlpm.x),   "error:右侧选项不足" &amp;  _xlpm.cellAddress,
               ISERROR(_xlpm.x),   "error:右侧选项执行失败: cvm!" &amp; _xlpm.cellAddress,
               TRUE,             "ok")
)</f>
        <v>ok</v>
      </c>
      <c r="DF1077" cm="1">
        <f t="array" ref="DF1077">TRANSPOSE(
_xlfn.UNIQUE(
_xlfn._xlws.FILTER(cvm表[CPU],(cvm表[地域]=cvmCpu选项表[[#This Row],[地域]])
*IF(cvmCpu选项表[[#This Row],[机型]]="",TRUE,(cvm表[机型]=cvmCpu选项表[[#This Row],[机型]]))
*IF(cvmCpu选项表[[#This Row],[内存]]="",TRUE,(cvm表[内存]=cvmCpu选项表[[#This Row],[内存]]))))
)</f>
        <v>164</v>
      </c>
    </row>
    <row r="1078" spans="2:174">
      <c r="B1078" t="e" vm="1429">
        <v>#VALUE!</v>
      </c>
      <c r="C1078" t="s">
        <v>17</v>
      </c>
      <c r="D1078" t="s">
        <v>2019</v>
      </c>
      <c r="E1078">
        <v>32</v>
      </c>
      <c r="F1078">
        <v>192</v>
      </c>
      <c r="G1078" t="s">
        <v>2408</v>
      </c>
      <c r="H1078">
        <v>27496</v>
      </c>
      <c r="I1078">
        <v>1</v>
      </c>
      <c r="J1078" t="s">
        <v>3162</v>
      </c>
      <c r="CY1078" t="s">
        <v>1924</v>
      </c>
      <c r="DA1078">
        <v>56</v>
      </c>
      <c r="DB1078" t="str">
        <f t="shared" si="41"/>
        <v>cvm!$DF$1078#</v>
      </c>
      <c r="DC1078" t="str" cm="1">
        <f t="array" ref="DC1078">_xlfn.LET(_xlpm.x, DF1078,
         _xlpm.cellAddress, "【 cvm!" &amp; ADDRESS(ROW(cvmCpu选项表[[#This Row],[自检]]),COLUMN(cvmCpu选项表[[#This Row],[自检]])) &amp; "】",
         _xlfn.IFS(ISBLANK(_xlpm.x),   "error:右侧选项不足" &amp;  _xlpm.cellAddress,
               ISERROR(_xlpm.x),   "error:右侧选项执行失败: cvm!" &amp; _xlpm.cellAddress,
               TRUE,             "ok")
)</f>
        <v>ok</v>
      </c>
      <c r="DF1078" cm="1">
        <f t="array" ref="DF1078">TRANSPOSE(
_xlfn.UNIQUE(
_xlfn._xlws.FILTER(cvm表[CPU],(cvm表[地域]=cvmCpu选项表[[#This Row],[地域]])
*IF(cvmCpu选项表[[#This Row],[机型]]="",TRUE,(cvm表[机型]=cvmCpu选项表[[#This Row],[机型]]))
*IF(cvmCpu选项表[[#This Row],[内存]]="",TRUE,(cvm表[内存]=cvmCpu选项表[[#This Row],[内存]]))))
)</f>
        <v>6</v>
      </c>
    </row>
    <row r="1079" spans="2:174">
      <c r="B1079" t="e" vm="1430">
        <v>#VALUE!</v>
      </c>
      <c r="C1079" t="s">
        <v>17</v>
      </c>
      <c r="D1079" t="s">
        <v>2019</v>
      </c>
      <c r="E1079">
        <v>82</v>
      </c>
      <c r="F1079">
        <v>474</v>
      </c>
      <c r="G1079" t="s">
        <v>2410</v>
      </c>
      <c r="H1079">
        <v>57008</v>
      </c>
      <c r="I1079">
        <v>1</v>
      </c>
      <c r="J1079" t="s">
        <v>3163</v>
      </c>
      <c r="CY1079" t="s">
        <v>1924</v>
      </c>
      <c r="DA1079">
        <v>112</v>
      </c>
      <c r="DB1079" t="str">
        <f t="shared" si="41"/>
        <v>cvm!$DF$1079#</v>
      </c>
      <c r="DC1079" t="str" cm="1">
        <f t="array" ref="DC1079">_xlfn.LET(_xlpm.x, DF1079,
         _xlpm.cellAddress, "【 cvm!" &amp; ADDRESS(ROW(cvmCpu选项表[[#This Row],[自检]]),COLUMN(cvmCpu选项表[[#This Row],[自检]])) &amp; "】",
         _xlfn.IFS(ISBLANK(_xlpm.x),   "error:右侧选项不足" &amp;  _xlpm.cellAddress,
               ISERROR(_xlpm.x),   "error:右侧选项执行失败: cvm!" &amp; _xlpm.cellAddress,
               TRUE,             "ok")
)</f>
        <v>ok</v>
      </c>
      <c r="DF1079" cm="1">
        <f t="array" ref="DF1079">TRANSPOSE(
_xlfn.UNIQUE(
_xlfn._xlws.FILTER(cvm表[CPU],(cvm表[地域]=cvmCpu选项表[[#This Row],[地域]])
*IF(cvmCpu选项表[[#This Row],[机型]]="",TRUE,(cvm表[机型]=cvmCpu选项表[[#This Row],[机型]]))
*IF(cvmCpu选项表[[#This Row],[内存]]="",TRUE,(cvm表[内存]=cvmCpu选项表[[#This Row],[内存]]))))
)</f>
        <v>14</v>
      </c>
    </row>
    <row r="1080" spans="2:174">
      <c r="B1080" t="e" vm="1431">
        <v>#VALUE!</v>
      </c>
      <c r="C1080" t="s">
        <v>17</v>
      </c>
      <c r="D1080" t="s">
        <v>2019</v>
      </c>
      <c r="E1080">
        <v>164</v>
      </c>
      <c r="F1080">
        <v>948</v>
      </c>
      <c r="G1080" t="s">
        <v>2412</v>
      </c>
      <c r="H1080">
        <v>114016</v>
      </c>
      <c r="I1080">
        <v>1</v>
      </c>
      <c r="J1080" t="s">
        <v>3164</v>
      </c>
      <c r="CY1080" t="s">
        <v>1924</v>
      </c>
      <c r="DA1080">
        <v>20</v>
      </c>
      <c r="DB1080" t="str">
        <f t="shared" si="41"/>
        <v>cvm!$DF$1080#</v>
      </c>
      <c r="DC1080" t="str" cm="1">
        <f t="array" ref="DC1080">_xlfn.LET(_xlpm.x, DF1080,
         _xlpm.cellAddress, "【 cvm!" &amp; ADDRESS(ROW(cvmCpu选项表[[#This Row],[自检]]),COLUMN(cvmCpu选项表[[#This Row],[自检]])) &amp; "】",
         _xlfn.IFS(ISBLANK(_xlpm.x),   "error:右侧选项不足" &amp;  _xlpm.cellAddress,
               ISERROR(_xlpm.x),   "error:右侧选项执行失败: cvm!" &amp; _xlpm.cellAddress,
               TRUE,             "ok")
)</f>
        <v>ok</v>
      </c>
      <c r="DF1080" cm="1">
        <f t="array" ref="DF1080">TRANSPOSE(
_xlfn.UNIQUE(
_xlfn._xlws.FILTER(cvm表[CPU],(cvm表[地域]=cvmCpu选项表[[#This Row],[地域]])
*IF(cvmCpu选项表[[#This Row],[机型]]="",TRUE,(cvm表[机型]=cvmCpu选项表[[#This Row],[机型]]))
*IF(cvmCpu选项表[[#This Row],[内存]]="",TRUE,(cvm表[内存]=cvmCpu选项表[[#This Row],[内存]]))))
)</f>
        <v>4</v>
      </c>
    </row>
    <row r="1081" spans="2:174">
      <c r="B1081" t="e" vm="1432">
        <v>#VALUE!</v>
      </c>
      <c r="C1081" t="s">
        <v>17</v>
      </c>
      <c r="D1081" t="s">
        <v>2021</v>
      </c>
      <c r="E1081">
        <v>6</v>
      </c>
      <c r="F1081">
        <v>56</v>
      </c>
      <c r="G1081" t="s">
        <v>2414</v>
      </c>
      <c r="H1081">
        <v>4400</v>
      </c>
      <c r="I1081">
        <v>1</v>
      </c>
      <c r="J1081" t="s">
        <v>3165</v>
      </c>
      <c r="CY1081" t="s">
        <v>1924</v>
      </c>
      <c r="DA1081">
        <v>40</v>
      </c>
      <c r="DB1081" t="str">
        <f t="shared" si="41"/>
        <v>cvm!$DF$1081#</v>
      </c>
      <c r="DC1081" t="str" cm="1">
        <f t="array" ref="DC1081">_xlfn.LET(_xlpm.x, DF1081,
         _xlpm.cellAddress, "【 cvm!" &amp; ADDRESS(ROW(cvmCpu选项表[[#This Row],[自检]]),COLUMN(cvmCpu选项表[[#This Row],[自检]])) &amp; "】",
         _xlfn.IFS(ISBLANK(_xlpm.x),   "error:右侧选项不足" &amp;  _xlpm.cellAddress,
               ISERROR(_xlpm.x),   "error:右侧选项执行失败: cvm!" &amp; _xlpm.cellAddress,
               TRUE,             "ok")
)</f>
        <v>ok</v>
      </c>
      <c r="DF1081" cm="1">
        <f t="array" ref="DF1081:DG1081">TRANSPOSE(
_xlfn.UNIQUE(
_xlfn._xlws.FILTER(cvm表[CPU],(cvm表[地域]=cvmCpu选项表[[#This Row],[地域]])
*IF(cvmCpu选项表[[#This Row],[机型]]="",TRUE,(cvm表[机型]=cvmCpu选项表[[#This Row],[机型]]))
*IF(cvmCpu选项表[[#This Row],[内存]]="",TRUE,(cvm表[内存]=cvmCpu选项表[[#This Row],[内存]]))))
)</f>
        <v>10</v>
      </c>
      <c r="DG1081">
        <v>8</v>
      </c>
    </row>
    <row r="1082" spans="2:174">
      <c r="B1082" t="e" vm="1433">
        <v>#VALUE!</v>
      </c>
      <c r="C1082" t="s">
        <v>17</v>
      </c>
      <c r="D1082" t="s">
        <v>2021</v>
      </c>
      <c r="E1082">
        <v>14</v>
      </c>
      <c r="F1082">
        <v>112</v>
      </c>
      <c r="G1082" t="s">
        <v>2416</v>
      </c>
      <c r="H1082">
        <v>9000</v>
      </c>
      <c r="I1082">
        <v>1</v>
      </c>
      <c r="J1082" t="s">
        <v>3166</v>
      </c>
      <c r="CY1082" t="s">
        <v>1924</v>
      </c>
      <c r="DA1082">
        <v>80</v>
      </c>
      <c r="DB1082" t="str">
        <f t="shared" si="41"/>
        <v>cvm!$DF$1082#</v>
      </c>
      <c r="DC1082" t="str" cm="1">
        <f t="array" ref="DC1082">_xlfn.LET(_xlpm.x, DF1082,
         _xlpm.cellAddress, "【 cvm!" &amp; ADDRESS(ROW(cvmCpu选项表[[#This Row],[自检]]),COLUMN(cvmCpu选项表[[#This Row],[自检]])) &amp; "】",
         _xlfn.IFS(ISBLANK(_xlpm.x),   "error:右侧选项不足" &amp;  _xlpm.cellAddress,
               ISERROR(_xlpm.x),   "error:右侧选项执行失败: cvm!" &amp; _xlpm.cellAddress,
               TRUE,             "ok")
)</f>
        <v>ok</v>
      </c>
      <c r="DF1082" cm="1">
        <f t="array" ref="DF1082">TRANSPOSE(
_xlfn.UNIQUE(
_xlfn._xlws.FILTER(cvm表[CPU],(cvm表[地域]=cvmCpu选项表[[#This Row],[地域]])
*IF(cvmCpu选项表[[#This Row],[机型]]="",TRUE,(cvm表[机型]=cvmCpu选项表[[#This Row],[机型]]))
*IF(cvmCpu选项表[[#This Row],[内存]]="",TRUE,(cvm表[内存]=cvmCpu选项表[[#This Row],[内存]]))))
)</f>
        <v>20</v>
      </c>
    </row>
    <row r="1083" spans="2:174">
      <c r="B1083" t="e" vm="1434">
        <v>#VALUE!</v>
      </c>
      <c r="C1083" t="s">
        <v>17</v>
      </c>
      <c r="D1083" t="s">
        <v>2021</v>
      </c>
      <c r="E1083">
        <v>28</v>
      </c>
      <c r="F1083">
        <v>224</v>
      </c>
      <c r="G1083" t="s">
        <v>2418</v>
      </c>
      <c r="H1083">
        <v>18000</v>
      </c>
      <c r="I1083">
        <v>1</v>
      </c>
      <c r="J1083" t="s">
        <v>3167</v>
      </c>
      <c r="CY1083" t="s">
        <v>1924</v>
      </c>
      <c r="DA1083">
        <v>226</v>
      </c>
      <c r="DB1083" t="str">
        <f t="shared" si="41"/>
        <v>cvm!$DF$1083#</v>
      </c>
      <c r="DC1083" t="str" cm="1">
        <f t="array" ref="DC1083">_xlfn.LET(_xlpm.x, DF1083,
         _xlpm.cellAddress, "【 cvm!" &amp; ADDRESS(ROW(cvmCpu选项表[[#This Row],[自检]]),COLUMN(cvmCpu选项表[[#This Row],[自检]])) &amp; "】",
         _xlfn.IFS(ISBLANK(_xlpm.x),   "error:右侧选项不足" &amp;  _xlpm.cellAddress,
               ISERROR(_xlpm.x),   "error:右侧选项执行失败: cvm!" &amp; _xlpm.cellAddress,
               TRUE,             "ok")
)</f>
        <v>ok</v>
      </c>
      <c r="DF1083" cm="1">
        <f t="array" ref="DF1083">TRANSPOSE(
_xlfn.UNIQUE(
_xlfn._xlws.FILTER(cvm表[CPU],(cvm表[地域]=cvmCpu选项表[[#This Row],[地域]])
*IF(cvmCpu选项表[[#This Row],[机型]]="",TRUE,(cvm表[机型]=cvmCpu选项表[[#This Row],[机型]]))
*IF(cvmCpu选项表[[#This Row],[内存]]="",TRUE,(cvm表[内存]=cvmCpu选项表[[#This Row],[内存]]))))
)</f>
        <v>90</v>
      </c>
    </row>
    <row r="1084" spans="2:174">
      <c r="B1084" t="e" vm="1435">
        <v>#VALUE!</v>
      </c>
      <c r="C1084" t="s">
        <v>17</v>
      </c>
      <c r="D1084" t="s">
        <v>2021</v>
      </c>
      <c r="E1084">
        <v>56</v>
      </c>
      <c r="F1084">
        <v>448</v>
      </c>
      <c r="G1084" t="s">
        <v>2396</v>
      </c>
      <c r="H1084">
        <v>36000</v>
      </c>
      <c r="I1084">
        <v>1</v>
      </c>
      <c r="J1084" t="s">
        <v>3168</v>
      </c>
      <c r="CY1084" t="s">
        <v>1924</v>
      </c>
      <c r="DA1084">
        <v>452</v>
      </c>
      <c r="DB1084" t="str">
        <f t="shared" si="41"/>
        <v>cvm!$DF$1084#</v>
      </c>
      <c r="DC1084" t="str" cm="1">
        <f t="array" ref="DC1084">_xlfn.LET(_xlpm.x, DF1084,
         _xlpm.cellAddress, "【 cvm!" &amp; ADDRESS(ROW(cvmCpu选项表[[#This Row],[自检]]),COLUMN(cvmCpu选项表[[#This Row],[自检]])) &amp; "】",
         _xlfn.IFS(ISBLANK(_xlpm.x),   "error:右侧选项不足" &amp;  _xlpm.cellAddress,
               ISERROR(_xlpm.x),   "error:右侧选项执行失败: cvm!" &amp; _xlpm.cellAddress,
               TRUE,             "ok")
)</f>
        <v>ok</v>
      </c>
      <c r="DF1084" cm="1">
        <f t="array" ref="DF1084">TRANSPOSE(
_xlfn.UNIQUE(
_xlfn._xlws.FILTER(cvm表[CPU],(cvm表[地域]=cvmCpu选项表[[#This Row],[地域]])
*IF(cvmCpu选项表[[#This Row],[机型]]="",TRUE,(cvm表[机型]=cvmCpu选项表[[#This Row],[机型]]))
*IF(cvmCpu选项表[[#This Row],[内存]]="",TRUE,(cvm表[内存]=cvmCpu选项表[[#This Row],[内存]]))))
)</f>
        <v>180</v>
      </c>
    </row>
    <row r="1085" spans="2:174">
      <c r="B1085" t="e" vm="1436">
        <v>#VALUE!</v>
      </c>
      <c r="C1085" t="s">
        <v>17</v>
      </c>
      <c r="D1085" t="s">
        <v>2023</v>
      </c>
      <c r="E1085">
        <v>4</v>
      </c>
      <c r="F1085">
        <v>20</v>
      </c>
      <c r="G1085" t="s">
        <v>2421</v>
      </c>
      <c r="H1085">
        <v>975</v>
      </c>
      <c r="I1085">
        <v>1</v>
      </c>
      <c r="J1085" t="s">
        <v>3169</v>
      </c>
      <c r="CY1085" t="s">
        <v>1924</v>
      </c>
      <c r="DA1085">
        <v>88</v>
      </c>
      <c r="DB1085" t="str">
        <f t="shared" si="41"/>
        <v>cvm!$DF$1085#</v>
      </c>
      <c r="DC1085" t="str" cm="1">
        <f t="array" ref="DC1085">_xlfn.LET(_xlpm.x, DF1085,
         _xlpm.cellAddress, "【 cvm!" &amp; ADDRESS(ROW(cvmCpu选项表[[#This Row],[自检]]),COLUMN(cvmCpu选项表[[#This Row],[自检]])) &amp; "】",
         _xlfn.IFS(ISBLANK(_xlpm.x),   "error:右侧选项不足" &amp;  _xlpm.cellAddress,
               ISERROR(_xlpm.x),   "error:右侧选项执行失败: cvm!" &amp; _xlpm.cellAddress,
               TRUE,             "ok")
)</f>
        <v>ok</v>
      </c>
      <c r="DF1085" cm="1">
        <f t="array" ref="DF1085">TRANSPOSE(
_xlfn.UNIQUE(
_xlfn._xlws.FILTER(cvm表[CPU],(cvm表[地域]=cvmCpu选项表[[#This Row],[地域]])
*IF(cvmCpu选项表[[#This Row],[机型]]="",TRUE,(cvm表[机型]=cvmCpu选项表[[#This Row],[机型]]))
*IF(cvmCpu选项表[[#This Row],[内存]]="",TRUE,(cvm表[内存]=cvmCpu选项表[[#This Row],[内存]]))))
)</f>
        <v>10</v>
      </c>
    </row>
    <row r="1086" spans="2:174">
      <c r="B1086" t="e" vm="1437">
        <v>#VALUE!</v>
      </c>
      <c r="C1086" t="s">
        <v>17</v>
      </c>
      <c r="D1086" t="s">
        <v>2023</v>
      </c>
      <c r="E1086">
        <v>8</v>
      </c>
      <c r="F1086">
        <v>32</v>
      </c>
      <c r="G1086" t="s">
        <v>1956</v>
      </c>
      <c r="H1086">
        <v>2500</v>
      </c>
      <c r="I1086">
        <v>1</v>
      </c>
      <c r="J1086" t="s">
        <v>3170</v>
      </c>
      <c r="CY1086" t="s">
        <v>1924</v>
      </c>
      <c r="DA1086">
        <v>176</v>
      </c>
      <c r="DB1086" t="str">
        <f t="shared" si="41"/>
        <v>cvm!$DF$1086#</v>
      </c>
      <c r="DC1086" t="str" cm="1">
        <f t="array" ref="DC1086">_xlfn.LET(_xlpm.x, DF1086,
         _xlpm.cellAddress, "【 cvm!" &amp; ADDRESS(ROW(cvmCpu选项表[[#This Row],[自检]]),COLUMN(cvmCpu选项表[[#This Row],[自检]])) &amp; "】",
         _xlfn.IFS(ISBLANK(_xlpm.x),   "error:右侧选项不足" &amp;  _xlpm.cellAddress,
               ISERROR(_xlpm.x),   "error:右侧选项执行失败: cvm!" &amp; _xlpm.cellAddress,
               TRUE,             "ok")
)</f>
        <v>ok</v>
      </c>
      <c r="DF1086" cm="1">
        <f t="array" ref="DF1086">TRANSPOSE(
_xlfn.UNIQUE(
_xlfn._xlws.FILTER(cvm表[CPU],(cvm表[地域]=cvmCpu选项表[[#This Row],[地域]])
*IF(cvmCpu选项表[[#This Row],[机型]]="",TRUE,(cvm表[机型]=cvmCpu选项表[[#This Row],[机型]]))
*IF(cvmCpu选项表[[#This Row],[内存]]="",TRUE,(cvm表[内存]=cvmCpu选项表[[#This Row],[内存]]))))
)</f>
        <v>22</v>
      </c>
    </row>
    <row r="1087" spans="2:174">
      <c r="B1087" t="e" vm="1438">
        <v>#VALUE!</v>
      </c>
      <c r="C1087" t="s">
        <v>17</v>
      </c>
      <c r="D1087" t="s">
        <v>2023</v>
      </c>
      <c r="E1087">
        <v>10</v>
      </c>
      <c r="F1087">
        <v>40</v>
      </c>
      <c r="G1087" t="s">
        <v>2424</v>
      </c>
      <c r="H1087">
        <v>2000</v>
      </c>
      <c r="I1087">
        <v>1</v>
      </c>
      <c r="J1087" t="s">
        <v>3171</v>
      </c>
      <c r="CY1087" t="s">
        <v>1924</v>
      </c>
      <c r="DA1087">
        <v>352</v>
      </c>
      <c r="DB1087" t="str">
        <f t="shared" si="41"/>
        <v>cvm!$DF$1087#</v>
      </c>
      <c r="DC1087" t="str" cm="1">
        <f t="array" ref="DC1087">_xlfn.LET(_xlpm.x, DF1087,
         _xlpm.cellAddress, "【 cvm!" &amp; ADDRESS(ROW(cvmCpu选项表[[#This Row],[自检]]),COLUMN(cvmCpu选项表[[#This Row],[自检]])) &amp; "】",
         _xlfn.IFS(ISBLANK(_xlpm.x),   "error:右侧选项不足" &amp;  _xlpm.cellAddress,
               ISERROR(_xlpm.x),   "error:右侧选项执行失败: cvm!" &amp; _xlpm.cellAddress,
               TRUE,             "ok")
)</f>
        <v>ok</v>
      </c>
      <c r="DF1087" cm="1">
        <f t="array" ref="DF1087">TRANSPOSE(
_xlfn.UNIQUE(
_xlfn._xlws.FILTER(cvm表[CPU],(cvm表[地域]=cvmCpu选项表[[#This Row],[地域]])
*IF(cvmCpu选项表[[#This Row],[机型]]="",TRUE,(cvm表[机型]=cvmCpu选项表[[#This Row],[机型]]))
*IF(cvmCpu选项表[[#This Row],[内存]]="",TRUE,(cvm表[内存]=cvmCpu选项表[[#This Row],[内存]]))))
)</f>
        <v>44</v>
      </c>
    </row>
    <row r="1088" spans="2:174">
      <c r="B1088" t="e" vm="1439">
        <v>#VALUE!</v>
      </c>
      <c r="C1088" t="s">
        <v>17</v>
      </c>
      <c r="D1088" t="s">
        <v>2023</v>
      </c>
      <c r="E1088">
        <v>20</v>
      </c>
      <c r="F1088">
        <v>80</v>
      </c>
      <c r="G1088" t="s">
        <v>2426</v>
      </c>
      <c r="H1088">
        <v>4000</v>
      </c>
      <c r="I1088">
        <v>1</v>
      </c>
      <c r="J1088" t="s">
        <v>3172</v>
      </c>
      <c r="CY1088" t="s">
        <v>17</v>
      </c>
      <c r="DA1088">
        <v>384</v>
      </c>
      <c r="DB1088" t="str">
        <f t="shared" si="41"/>
        <v>cvm!$DF$1088#</v>
      </c>
      <c r="DC1088" t="str" cm="1">
        <f t="array" ref="DC1088">_xlfn.LET(_xlpm.x, DF1088,
         _xlpm.cellAddress, "【 cvm!" &amp; ADDRESS(ROW(cvmCpu选项表[[#This Row],[自检]]),COLUMN(cvmCpu选项表[[#This Row],[自检]])) &amp; "】",
         _xlfn.IFS(ISBLANK(_xlpm.x),   "error:右侧选项不足" &amp;  _xlpm.cellAddress,
               ISERROR(_xlpm.x),   "error:右侧选项执行失败: cvm!" &amp; _xlpm.cellAddress,
               TRUE,             "ok")
)</f>
        <v>ok</v>
      </c>
      <c r="DF1088" cm="1">
        <f t="array" ref="DF1088:DI1088">TRANSPOSE(
_xlfn.UNIQUE(
_xlfn._xlws.FILTER(cvm表[CPU],(cvm表[地域]=cvmCpu选项表[[#This Row],[地域]])
*IF(cvmCpu选项表[[#This Row],[机型]]="",TRUE,(cvm表[机型]=cvmCpu选项表[[#This Row],[机型]]))
*IF(cvmCpu选项表[[#This Row],[内存]]="",TRUE,(cvm表[内存]=cvmCpu选项表[[#This Row],[内存]]))))
)</f>
        <v>96</v>
      </c>
      <c r="DG1088">
        <v>80</v>
      </c>
      <c r="DH1088">
        <v>48</v>
      </c>
      <c r="DI1088">
        <v>32</v>
      </c>
    </row>
    <row r="1089" spans="2:114">
      <c r="B1089" t="e" vm="1440">
        <v>#VALUE!</v>
      </c>
      <c r="C1089" t="s">
        <v>17</v>
      </c>
      <c r="D1089" t="s">
        <v>2023</v>
      </c>
      <c r="E1089">
        <v>32</v>
      </c>
      <c r="F1089">
        <v>128</v>
      </c>
      <c r="G1089" t="s">
        <v>1944</v>
      </c>
      <c r="H1089">
        <v>5500</v>
      </c>
      <c r="I1089">
        <v>1</v>
      </c>
      <c r="J1089" t="s">
        <v>3173</v>
      </c>
      <c r="CY1089" t="s">
        <v>17</v>
      </c>
      <c r="DA1089">
        <v>64</v>
      </c>
      <c r="DB1089" t="str">
        <f t="shared" si="41"/>
        <v>cvm!$DF$1089#</v>
      </c>
      <c r="DC1089" t="str" cm="1">
        <f t="array" ref="DC1089">_xlfn.LET(_xlpm.x, DF1089,
         _xlpm.cellAddress, "【 cvm!" &amp; ADDRESS(ROW(cvmCpu选项表[[#This Row],[自检]]),COLUMN(cvmCpu选项表[[#This Row],[自检]])) &amp; "】",
         _xlfn.IFS(ISBLANK(_xlpm.x),   "error:右侧选项不足" &amp;  _xlpm.cellAddress,
               ISERROR(_xlpm.x),   "error:右侧选项执行失败: cvm!" &amp; _xlpm.cellAddress,
               TRUE,             "ok")
)</f>
        <v>ok</v>
      </c>
      <c r="DF1089" cm="1">
        <f t="array" ref="DF1089:DH1089">TRANSPOSE(
_xlfn.UNIQUE(
_xlfn._xlws.FILTER(cvm表[CPU],(cvm表[地域]=cvmCpu选项表[[#This Row],[地域]])
*IF(cvmCpu选项表[[#This Row],[机型]]="",TRUE,(cvm表[机型]=cvmCpu选项表[[#This Row],[机型]]))
*IF(cvmCpu选项表[[#This Row],[内存]]="",TRUE,(cvm表[内存]=cvmCpu选项表[[#This Row],[内存]]))))
)</f>
        <v>16</v>
      </c>
      <c r="DG1089">
        <v>32</v>
      </c>
      <c r="DH1089">
        <v>8</v>
      </c>
    </row>
    <row r="1090" spans="2:114">
      <c r="B1090" t="e" vm="1441">
        <v>#VALUE!</v>
      </c>
      <c r="C1090" t="s">
        <v>17</v>
      </c>
      <c r="D1090" t="s">
        <v>2023</v>
      </c>
      <c r="E1090">
        <v>40</v>
      </c>
      <c r="F1090">
        <v>160</v>
      </c>
      <c r="G1090" t="s">
        <v>2429</v>
      </c>
      <c r="H1090">
        <v>8000</v>
      </c>
      <c r="I1090">
        <v>1</v>
      </c>
      <c r="J1090" t="s">
        <v>3174</v>
      </c>
      <c r="CY1090" t="s">
        <v>17</v>
      </c>
      <c r="DA1090">
        <v>128</v>
      </c>
      <c r="DB1090" t="str">
        <f t="shared" ref="DB1090:DB1136" si="42">"cvm!"&amp;ADDRESS(ROW(DF1090),COLUMN(DF1090)) &amp; "#"</f>
        <v>cvm!$DF$1090#</v>
      </c>
      <c r="DC1090" t="str" cm="1">
        <f t="array" ref="DC1090">_xlfn.LET(_xlpm.x, DF1090,
         _xlpm.cellAddress, "【 cvm!" &amp; ADDRESS(ROW(cvmCpu选项表[[#This Row],[自检]]),COLUMN(cvmCpu选项表[[#This Row],[自检]])) &amp; "】",
         _xlfn.IFS(ISBLANK(_xlpm.x),   "error:右侧选项不足" &amp;  _xlpm.cellAddress,
               ISERROR(_xlpm.x),   "error:右侧选项执行失败: cvm!" &amp; _xlpm.cellAddress,
               TRUE,             "ok")
)</f>
        <v>ok</v>
      </c>
      <c r="DF1090" cm="1">
        <f t="array" ref="DF1090:DI1090">TRANSPOSE(
_xlfn.UNIQUE(
_xlfn._xlws.FILTER(cvm表[CPU],(cvm表[地域]=cvmCpu选项表[[#This Row],[地域]])
*IF(cvmCpu选项表[[#This Row],[机型]]="",TRUE,(cvm表[机型]=cvmCpu选项表[[#This Row],[机型]]))
*IF(cvmCpu选项表[[#This Row],[内存]]="",TRUE,(cvm表[内存]=cvmCpu选项表[[#This Row],[内存]]))))
)</f>
        <v>32</v>
      </c>
      <c r="DG1090">
        <v>64</v>
      </c>
      <c r="DH1090">
        <v>24</v>
      </c>
      <c r="DI1090">
        <v>16</v>
      </c>
    </row>
    <row r="1091" spans="2:114">
      <c r="B1091" t="e" vm="1442">
        <v>#VALUE!</v>
      </c>
      <c r="C1091" t="s">
        <v>17</v>
      </c>
      <c r="D1091" t="s">
        <v>2023</v>
      </c>
      <c r="E1091">
        <v>80</v>
      </c>
      <c r="F1091">
        <v>320</v>
      </c>
      <c r="G1091" t="s">
        <v>2006</v>
      </c>
      <c r="H1091">
        <v>16000</v>
      </c>
      <c r="I1091">
        <v>1</v>
      </c>
      <c r="J1091" t="s">
        <v>3175</v>
      </c>
      <c r="CY1091" t="s">
        <v>17</v>
      </c>
      <c r="DA1091">
        <v>256</v>
      </c>
      <c r="DB1091" t="str">
        <f t="shared" si="42"/>
        <v>cvm!$DF$1091#</v>
      </c>
      <c r="DC1091" t="str" cm="1">
        <f t="array" ref="DC1091">_xlfn.LET(_xlpm.x, DF1091,
         _xlpm.cellAddress, "【 cvm!" &amp; ADDRESS(ROW(cvmCpu选项表[[#This Row],[自检]]),COLUMN(cvmCpu选项表[[#This Row],[自检]])) &amp; "】",
         _xlfn.IFS(ISBLANK(_xlpm.x),   "error:右侧选项不足" &amp;  _xlpm.cellAddress,
               ISERROR(_xlpm.x),   "error:右侧选项执行失败: cvm!" &amp; _xlpm.cellAddress,
               TRUE,             "ok")
)</f>
        <v>ok</v>
      </c>
      <c r="DF1091" cm="1">
        <f t="array" ref="DF1091:DH1091">TRANSPOSE(
_xlfn.UNIQUE(
_xlfn._xlws.FILTER(cvm表[CPU],(cvm表[地域]=cvmCpu选项表[[#This Row],[地域]])
*IF(cvmCpu选项表[[#This Row],[机型]]="",TRUE,(cvm表[机型]=cvmCpu选项表[[#This Row],[机型]]))
*IF(cvmCpu选项表[[#This Row],[内存]]="",TRUE,(cvm表[内存]=cvmCpu选项表[[#This Row],[内存]]))))
)</f>
        <v>64</v>
      </c>
      <c r="DG1091">
        <v>32</v>
      </c>
      <c r="DH1091">
        <v>128</v>
      </c>
    </row>
    <row r="1092" spans="2:114">
      <c r="B1092" t="e" vm="1443">
        <v>#VALUE!</v>
      </c>
      <c r="C1092" t="s">
        <v>17</v>
      </c>
      <c r="D1092" t="s">
        <v>2025</v>
      </c>
      <c r="E1092">
        <v>4</v>
      </c>
      <c r="F1092">
        <v>20</v>
      </c>
      <c r="G1092" t="s">
        <v>2421</v>
      </c>
      <c r="H1092">
        <v>2000</v>
      </c>
      <c r="I1092">
        <v>1</v>
      </c>
      <c r="J1092" t="s">
        <v>3176</v>
      </c>
      <c r="CY1092" t="s">
        <v>17</v>
      </c>
      <c r="DA1092">
        <v>320</v>
      </c>
      <c r="DB1092" t="str">
        <f t="shared" si="42"/>
        <v>cvm!$DF$1092#</v>
      </c>
      <c r="DC1092" t="str" cm="1">
        <f t="array" ref="DC1092">_xlfn.LET(_xlpm.x, DF1092,
         _xlpm.cellAddress, "【 cvm!" &amp; ADDRESS(ROW(cvmCpu选项表[[#This Row],[自检]]),COLUMN(cvmCpu选项表[[#This Row],[自检]])) &amp; "】",
         _xlfn.IFS(ISBLANK(_xlpm.x),   "error:右侧选项不足" &amp;  _xlpm.cellAddress,
               ISERROR(_xlpm.x),   "error:右侧选项执行失败: cvm!" &amp; _xlpm.cellAddress,
               TRUE,             "ok")
)</f>
        <v>ok</v>
      </c>
      <c r="DF1092" cm="1">
        <f t="array" ref="DF1092:DJ1092">TRANSPOSE(
_xlfn.UNIQUE(
_xlfn._xlws.FILTER(cvm表[CPU],(cvm表[地域]=cvmCpu选项表[[#This Row],[地域]])
*IF(cvmCpu选项表[[#This Row],[机型]]="",TRUE,(cvm表[机型]=cvmCpu选项表[[#This Row],[机型]]))
*IF(cvmCpu选项表[[#This Row],[内存]]="",TRUE,(cvm表[内存]=cvmCpu选项表[[#This Row],[内存]]))))
)</f>
        <v>84</v>
      </c>
      <c r="DG1092">
        <v>76</v>
      </c>
      <c r="DH1092">
        <v>80</v>
      </c>
      <c r="DI1092">
        <v>160</v>
      </c>
      <c r="DJ1092">
        <v>72</v>
      </c>
    </row>
    <row r="1093" spans="2:114">
      <c r="B1093" t="e" vm="1444">
        <v>#VALUE!</v>
      </c>
      <c r="C1093" t="s">
        <v>17</v>
      </c>
      <c r="D1093" t="s">
        <v>2025</v>
      </c>
      <c r="E1093">
        <v>8</v>
      </c>
      <c r="F1093">
        <v>40</v>
      </c>
      <c r="G1093" t="s">
        <v>2433</v>
      </c>
      <c r="H1093">
        <v>4000</v>
      </c>
      <c r="I1093">
        <v>1</v>
      </c>
      <c r="J1093" t="s">
        <v>3177</v>
      </c>
      <c r="CY1093" t="s">
        <v>17</v>
      </c>
      <c r="DA1093">
        <v>32</v>
      </c>
      <c r="DB1093" t="str">
        <f t="shared" si="42"/>
        <v>cvm!$DF$1093#</v>
      </c>
      <c r="DC1093" t="str" cm="1">
        <f t="array" ref="DC1093">_xlfn.LET(_xlpm.x, DF1093,
         _xlpm.cellAddress, "【 cvm!" &amp; ADDRESS(ROW(cvmCpu选项表[[#This Row],[自检]]),COLUMN(cvmCpu选项表[[#This Row],[自检]])) &amp; "】",
         _xlfn.IFS(ISBLANK(_xlpm.x),   "error:右侧选项不足" &amp;  _xlpm.cellAddress,
               ISERROR(_xlpm.x),   "error:右侧选项执行失败: cvm!" &amp; _xlpm.cellAddress,
               TRUE,             "ok")
)</f>
        <v>ok</v>
      </c>
      <c r="DF1093" cm="1">
        <f t="array" ref="DF1093:DH1093">TRANSPOSE(
_xlfn.UNIQUE(
_xlfn._xlws.FILTER(cvm表[CPU],(cvm表[地域]=cvmCpu选项表[[#This Row],[地域]])
*IF(cvmCpu选项表[[#This Row],[机型]]="",TRUE,(cvm表[机型]=cvmCpu选项表[[#This Row],[机型]]))
*IF(cvmCpu选项表[[#This Row],[内存]]="",TRUE,(cvm表[内存]=cvmCpu选项表[[#This Row],[内存]]))))
)</f>
        <v>8</v>
      </c>
      <c r="DG1093">
        <v>16</v>
      </c>
      <c r="DH1093">
        <v>4</v>
      </c>
    </row>
    <row r="1094" spans="2:114">
      <c r="B1094" t="e" vm="1445">
        <v>#VALUE!</v>
      </c>
      <c r="C1094" t="s">
        <v>17</v>
      </c>
      <c r="D1094" t="s">
        <v>2027</v>
      </c>
      <c r="E1094">
        <v>10</v>
      </c>
      <c r="F1094">
        <v>40</v>
      </c>
      <c r="G1094" t="s">
        <v>2424</v>
      </c>
      <c r="H1094">
        <v>5750</v>
      </c>
      <c r="I1094">
        <v>1</v>
      </c>
      <c r="J1094" t="s">
        <v>3178</v>
      </c>
      <c r="CY1094" t="s">
        <v>17</v>
      </c>
      <c r="DA1094">
        <v>96</v>
      </c>
      <c r="DB1094" t="str">
        <f t="shared" si="42"/>
        <v>cvm!$DF$1094#</v>
      </c>
      <c r="DC1094" t="str" cm="1">
        <f t="array" ref="DC1094">_xlfn.LET(_xlpm.x, DF1094,
         _xlpm.cellAddress, "【 cvm!" &amp; ADDRESS(ROW(cvmCpu选项表[[#This Row],[自检]]),COLUMN(cvmCpu选项表[[#This Row],[自检]])) &amp; "】",
         _xlfn.IFS(ISBLANK(_xlpm.x),   "error:右侧选项不足" &amp;  _xlpm.cellAddress,
               ISERROR(_xlpm.x),   "error:右侧选项执行失败: cvm!" &amp; _xlpm.cellAddress,
               TRUE,             "ok")
)</f>
        <v>ok</v>
      </c>
      <c r="DF1094" cm="1">
        <f t="array" ref="DF1094:DJ1094">TRANSPOSE(
_xlfn.UNIQUE(
_xlfn._xlws.FILTER(cvm表[CPU],(cvm表[地域]=cvmCpu选项表[[#This Row],[地域]])
*IF(cvmCpu选项表[[#This Row],[机型]]="",TRUE,(cvm表[机型]=cvmCpu选项表[[#This Row],[机型]]))
*IF(cvmCpu选项表[[#This Row],[内存]]="",TRUE,(cvm表[内存]=cvmCpu选项表[[#This Row],[内存]]))))
)</f>
        <v>24</v>
      </c>
      <c r="DG1094">
        <v>48</v>
      </c>
      <c r="DH1094">
        <v>32</v>
      </c>
      <c r="DI1094">
        <v>12</v>
      </c>
      <c r="DJ1094">
        <v>16</v>
      </c>
    </row>
    <row r="1095" spans="2:114">
      <c r="B1095" t="e" vm="1446">
        <v>#VALUE!</v>
      </c>
      <c r="C1095" t="s">
        <v>17</v>
      </c>
      <c r="D1095" t="s">
        <v>2027</v>
      </c>
      <c r="E1095">
        <v>20</v>
      </c>
      <c r="F1095">
        <v>80</v>
      </c>
      <c r="G1095" t="s">
        <v>2426</v>
      </c>
      <c r="H1095">
        <v>11500</v>
      </c>
      <c r="I1095">
        <v>1</v>
      </c>
      <c r="J1095" t="s">
        <v>3179</v>
      </c>
      <c r="CY1095" t="s">
        <v>17</v>
      </c>
      <c r="DA1095">
        <v>16</v>
      </c>
      <c r="DB1095" t="str">
        <f t="shared" si="42"/>
        <v>cvm!$DF$1095#</v>
      </c>
      <c r="DC1095" t="str" cm="1">
        <f t="array" ref="DC1095">_xlfn.LET(_xlpm.x, DF1095,
         _xlpm.cellAddress, "【 cvm!" &amp; ADDRESS(ROW(cvmCpu选项表[[#This Row],[自检]]),COLUMN(cvmCpu选项表[[#This Row],[自检]])) &amp; "】",
         _xlfn.IFS(ISBLANK(_xlpm.x),   "error:右侧选项不足" &amp;  _xlpm.cellAddress,
               ISERROR(_xlpm.x),   "error:右侧选项执行失败: cvm!" &amp; _xlpm.cellAddress,
               TRUE,             "ok")
)</f>
        <v>ok</v>
      </c>
      <c r="DF1095" cm="1">
        <f t="array" ref="DF1095:DH1095">TRANSPOSE(
_xlfn.UNIQUE(
_xlfn._xlws.FILTER(cvm表[CPU],(cvm表[地域]=cvmCpu选项表[[#This Row],[地域]])
*IF(cvmCpu选项表[[#This Row],[机型]]="",TRUE,(cvm表[机型]=cvmCpu选项表[[#This Row],[机型]]))
*IF(cvmCpu选项表[[#This Row],[内存]]="",TRUE,(cvm表[内存]=cvmCpu选项表[[#This Row],[内存]]))))
)</f>
        <v>4</v>
      </c>
      <c r="DG1095">
        <v>8</v>
      </c>
      <c r="DH1095">
        <v>2</v>
      </c>
    </row>
    <row r="1096" spans="2:114">
      <c r="B1096" t="e" vm="1447">
        <v>#VALUE!</v>
      </c>
      <c r="C1096" t="s">
        <v>17</v>
      </c>
      <c r="D1096" t="s">
        <v>2027</v>
      </c>
      <c r="E1096">
        <v>40</v>
      </c>
      <c r="F1096">
        <v>160</v>
      </c>
      <c r="G1096" t="s">
        <v>2429</v>
      </c>
      <c r="H1096">
        <v>23000</v>
      </c>
      <c r="I1096">
        <v>1</v>
      </c>
      <c r="J1096" t="s">
        <v>3180</v>
      </c>
      <c r="CY1096" t="s">
        <v>17</v>
      </c>
      <c r="DA1096">
        <v>8</v>
      </c>
      <c r="DB1096" t="str">
        <f t="shared" si="42"/>
        <v>cvm!$DF$1096#</v>
      </c>
      <c r="DC1096" t="str" cm="1">
        <f t="array" ref="DC1096">_xlfn.LET(_xlpm.x, DF1096,
         _xlpm.cellAddress, "【 cvm!" &amp; ADDRESS(ROW(cvmCpu选项表[[#This Row],[自检]]),COLUMN(cvmCpu选项表[[#This Row],[自检]])) &amp; "】",
         _xlfn.IFS(ISBLANK(_xlpm.x),   "error:右侧选项不足" &amp;  _xlpm.cellAddress,
               ISERROR(_xlpm.x),   "error:右侧选项执行失败: cvm!" &amp; _xlpm.cellAddress,
               TRUE,             "ok")
)</f>
        <v>ok</v>
      </c>
      <c r="DF1096" cm="1">
        <f t="array" ref="DF1096:DH1096">TRANSPOSE(
_xlfn.UNIQUE(
_xlfn._xlws.FILTER(cvm表[CPU],(cvm表[地域]=cvmCpu选项表[[#This Row],[地域]])
*IF(cvmCpu选项表[[#This Row],[机型]]="",TRUE,(cvm表[机型]=cvmCpu选项表[[#This Row],[机型]]))
*IF(cvmCpu选项表[[#This Row],[内存]]="",TRUE,(cvm表[内存]=cvmCpu选项表[[#This Row],[内存]]))))
)</f>
        <v>4</v>
      </c>
      <c r="DG1096">
        <v>2</v>
      </c>
      <c r="DH1096">
        <v>1</v>
      </c>
    </row>
    <row r="1097" spans="2:114">
      <c r="B1097" t="e" vm="1448">
        <v>#VALUE!</v>
      </c>
      <c r="C1097" t="s">
        <v>17</v>
      </c>
      <c r="D1097" t="s">
        <v>2027</v>
      </c>
      <c r="E1097">
        <v>80</v>
      </c>
      <c r="F1097">
        <v>320</v>
      </c>
      <c r="G1097" t="s">
        <v>2006</v>
      </c>
      <c r="H1097">
        <v>46000</v>
      </c>
      <c r="I1097">
        <v>1</v>
      </c>
      <c r="J1097" t="s">
        <v>3181</v>
      </c>
      <c r="CY1097" t="s">
        <v>17</v>
      </c>
      <c r="DA1097">
        <v>4</v>
      </c>
      <c r="DB1097" t="str">
        <f t="shared" si="42"/>
        <v>cvm!$DF$1097#</v>
      </c>
      <c r="DC1097" t="str" cm="1">
        <f t="array" ref="DC1097">_xlfn.LET(_xlpm.x, DF1097,
         _xlpm.cellAddress, "【 cvm!" &amp; ADDRESS(ROW(cvmCpu选项表[[#This Row],[自检]]),COLUMN(cvmCpu选项表[[#This Row],[自检]])) &amp; "】",
         _xlfn.IFS(ISBLANK(_xlpm.x),   "error:右侧选项不足" &amp;  _xlpm.cellAddress,
               ISERROR(_xlpm.x),   "error:右侧选项执行失败: cvm!" &amp; _xlpm.cellAddress,
               TRUE,             "ok")
)</f>
        <v>ok</v>
      </c>
      <c r="DF1097" cm="1">
        <f t="array" ref="DF1097:DG1097">TRANSPOSE(
_xlfn.UNIQUE(
_xlfn._xlws.FILTER(cvm表[CPU],(cvm表[地域]=cvmCpu选项表[[#This Row],[地域]])
*IF(cvmCpu选项表[[#This Row],[机型]]="",TRUE,(cvm表[机型]=cvmCpu选项表[[#This Row],[机型]]))
*IF(cvmCpu选项表[[#This Row],[内存]]="",TRUE,(cvm表[内存]=cvmCpu选项表[[#This Row],[内存]]))))
)</f>
        <v>2</v>
      </c>
      <c r="DG1097">
        <v>1</v>
      </c>
    </row>
    <row r="1098" spans="2:114">
      <c r="B1098" t="e" vm="1449">
        <v>#VALUE!</v>
      </c>
      <c r="C1098" t="s">
        <v>17</v>
      </c>
      <c r="D1098" t="s">
        <v>2030</v>
      </c>
      <c r="E1098">
        <v>8</v>
      </c>
      <c r="F1098">
        <v>40</v>
      </c>
      <c r="G1098" t="s">
        <v>2433</v>
      </c>
      <c r="H1098">
        <v>5190</v>
      </c>
      <c r="I1098">
        <v>1</v>
      </c>
      <c r="J1098" t="s">
        <v>3182</v>
      </c>
      <c r="CY1098" t="s">
        <v>17</v>
      </c>
      <c r="DA1098">
        <v>192</v>
      </c>
      <c r="DB1098" t="str">
        <f t="shared" si="42"/>
        <v>cvm!$DF$1098#</v>
      </c>
      <c r="DC1098" t="str" cm="1">
        <f t="array" ref="DC1098">_xlfn.LET(_xlpm.x, DF1098,
         _xlpm.cellAddress, "【 cvm!" &amp; ADDRESS(ROW(cvmCpu选项表[[#This Row],[自检]]),COLUMN(cvmCpu选项表[[#This Row],[自检]])) &amp; "】",
         _xlfn.IFS(ISBLANK(_xlpm.x),   "error:右侧选项不足" &amp;  _xlpm.cellAddress,
               ISERROR(_xlpm.x),   "error:右侧选项执行失败: cvm!" &amp; _xlpm.cellAddress,
               TRUE,             "ok")
)</f>
        <v>ok</v>
      </c>
      <c r="DF1098" cm="1">
        <f t="array" ref="DF1098:DJ1098">TRANSPOSE(
_xlfn.UNIQUE(
_xlfn._xlws.FILTER(cvm表[CPU],(cvm表[地域]=cvmCpu选项表[[#This Row],[地域]])
*IF(cvmCpu选项表[[#This Row],[机型]]="",TRUE,(cvm表[机型]=cvmCpu选项表[[#This Row],[机型]]))
*IF(cvmCpu选项表[[#This Row],[内存]]="",TRUE,(cvm表[内存]=cvmCpu选项表[[#This Row],[内存]]))))
)</f>
        <v>48</v>
      </c>
      <c r="DG1098">
        <v>96</v>
      </c>
      <c r="DH1098">
        <v>16</v>
      </c>
      <c r="DI1098">
        <v>24</v>
      </c>
      <c r="DJ1098">
        <v>32</v>
      </c>
    </row>
    <row r="1099" spans="2:114">
      <c r="B1099" t="e" vm="1450">
        <v>#VALUE!</v>
      </c>
      <c r="C1099" t="s">
        <v>17</v>
      </c>
      <c r="D1099" t="s">
        <v>2030</v>
      </c>
      <c r="E1099">
        <v>36</v>
      </c>
      <c r="F1099">
        <v>160</v>
      </c>
      <c r="G1099" t="s">
        <v>2442</v>
      </c>
      <c r="H1099">
        <v>21000</v>
      </c>
      <c r="I1099">
        <v>1</v>
      </c>
      <c r="J1099" t="s">
        <v>3183</v>
      </c>
      <c r="CY1099" t="s">
        <v>17</v>
      </c>
      <c r="DA1099">
        <v>184</v>
      </c>
      <c r="DB1099" t="str">
        <f t="shared" si="42"/>
        <v>cvm!$DF$1099#</v>
      </c>
      <c r="DC1099" t="str" cm="1">
        <f t="array" ref="DC1099">_xlfn.LET(_xlpm.x, DF1099,
         _xlpm.cellAddress, "【 cvm!" &amp; ADDRESS(ROW(cvmCpu选项表[[#This Row],[自检]]),COLUMN(cvmCpu选项表[[#This Row],[自检]])) &amp; "】",
         _xlfn.IFS(ISBLANK(_xlpm.x),   "error:右侧选项不足" &amp;  _xlpm.cellAddress,
               ISERROR(_xlpm.x),   "error:右侧选项执行失败: cvm!" &amp; _xlpm.cellAddress,
               TRUE,             "ok")
)</f>
        <v>ok</v>
      </c>
      <c r="DF1099" cm="1">
        <f t="array" ref="DF1099">TRANSPOSE(
_xlfn.UNIQUE(
_xlfn._xlws.FILTER(cvm表[CPU],(cvm表[地域]=cvmCpu选项表[[#This Row],[地域]])
*IF(cvmCpu选项表[[#This Row],[机型]]="",TRUE,(cvm表[机型]=cvmCpu选项表[[#This Row],[机型]]))
*IF(cvmCpu选项表[[#This Row],[内存]]="",TRUE,(cvm表[内存]=cvmCpu选项表[[#This Row],[内存]]))))
)</f>
        <v>52</v>
      </c>
    </row>
    <row r="1100" spans="2:114">
      <c r="B1100" t="e" vm="1451">
        <v>#VALUE!</v>
      </c>
      <c r="C1100" t="s">
        <v>17</v>
      </c>
      <c r="D1100" t="s">
        <v>2030</v>
      </c>
      <c r="E1100">
        <v>72</v>
      </c>
      <c r="F1100">
        <v>320</v>
      </c>
      <c r="G1100" t="s">
        <v>2444</v>
      </c>
      <c r="H1100">
        <v>42000</v>
      </c>
      <c r="I1100">
        <v>1</v>
      </c>
      <c r="J1100" t="s">
        <v>3184</v>
      </c>
      <c r="CY1100" t="s">
        <v>17</v>
      </c>
      <c r="DA1100">
        <v>368</v>
      </c>
      <c r="DB1100" t="str">
        <f t="shared" si="42"/>
        <v>cvm!$DF$1100#</v>
      </c>
      <c r="DC1100" t="str" cm="1">
        <f t="array" ref="DC1100">_xlfn.LET(_xlpm.x, DF1100,
         _xlpm.cellAddress, "【 cvm!" &amp; ADDRESS(ROW(cvmCpu选项表[[#This Row],[自检]]),COLUMN(cvmCpu选项表[[#This Row],[自检]])) &amp; "】",
         _xlfn.IFS(ISBLANK(_xlpm.x),   "error:右侧选项不足" &amp;  _xlpm.cellAddress,
               ISERROR(_xlpm.x),   "error:右侧选项执行失败: cvm!" &amp; _xlpm.cellAddress,
               TRUE,             "ok")
)</f>
        <v>ok</v>
      </c>
      <c r="DF1100" cm="1">
        <f t="array" ref="DF1100">TRANSPOSE(
_xlfn.UNIQUE(
_xlfn._xlws.FILTER(cvm表[CPU],(cvm表[地域]=cvmCpu选项表[[#This Row],[地域]])
*IF(cvmCpu选项表[[#This Row],[机型]]="",TRUE,(cvm表[机型]=cvmCpu选项表[[#This Row],[机型]]))
*IF(cvmCpu选项表[[#This Row],[内存]]="",TRUE,(cvm表[内存]=cvmCpu选项表[[#This Row],[内存]]))))
)</f>
        <v>104</v>
      </c>
    </row>
    <row r="1101" spans="2:114">
      <c r="B1101" t="e" vm="1452">
        <v>#VALUE!</v>
      </c>
      <c r="C1101" t="s">
        <v>17</v>
      </c>
      <c r="D1101" t="s">
        <v>2033</v>
      </c>
      <c r="E1101">
        <v>32</v>
      </c>
      <c r="F1101">
        <v>64</v>
      </c>
      <c r="G1101" t="s">
        <v>1985</v>
      </c>
      <c r="H1101">
        <v>4600</v>
      </c>
      <c r="I1101">
        <v>1</v>
      </c>
      <c r="J1101" t="s">
        <v>3185</v>
      </c>
      <c r="CY1101" t="s">
        <v>17</v>
      </c>
      <c r="DA1101">
        <v>174</v>
      </c>
      <c r="DB1101" t="str">
        <f t="shared" si="42"/>
        <v>cvm!$DF$1101#</v>
      </c>
      <c r="DC1101" t="str" cm="1">
        <f t="array" ref="DC1101">_xlfn.LET(_xlpm.x, DF1101,
         _xlpm.cellAddress, "【 cvm!" &amp; ADDRESS(ROW(cvmCpu选项表[[#This Row],[自检]]),COLUMN(cvmCpu选项表[[#This Row],[自检]])) &amp; "】",
         _xlfn.IFS(ISBLANK(_xlpm.x),   "error:右侧选项不足" &amp;  _xlpm.cellAddress,
               ISERROR(_xlpm.x),   "error:右侧选项执行失败: cvm!" &amp; _xlpm.cellAddress,
               TRUE,             "ok")
)</f>
        <v>ok</v>
      </c>
      <c r="DF1101" cm="1">
        <f t="array" ref="DF1101">TRANSPOSE(
_xlfn.UNIQUE(
_xlfn._xlws.FILTER(cvm表[CPU],(cvm表[地域]=cvmCpu选项表[[#This Row],[地域]])
*IF(cvmCpu选项表[[#This Row],[机型]]="",TRUE,(cvm表[机型]=cvmCpu选项表[[#This Row],[机型]]))
*IF(cvmCpu选项表[[#This Row],[内存]]="",TRUE,(cvm表[内存]=cvmCpu选项表[[#This Row],[内存]]))))
)</f>
        <v>32</v>
      </c>
    </row>
    <row r="1102" spans="2:114">
      <c r="B1102" t="e" vm="1453">
        <v>#VALUE!</v>
      </c>
      <c r="C1102" t="s">
        <v>17</v>
      </c>
      <c r="D1102" t="s">
        <v>2033</v>
      </c>
      <c r="E1102">
        <v>90</v>
      </c>
      <c r="F1102">
        <v>226</v>
      </c>
      <c r="G1102" t="s">
        <v>2447</v>
      </c>
      <c r="H1102">
        <v>9200</v>
      </c>
      <c r="I1102">
        <v>1</v>
      </c>
      <c r="J1102" t="s">
        <v>3186</v>
      </c>
      <c r="CY1102" t="s">
        <v>17</v>
      </c>
      <c r="DA1102">
        <v>348</v>
      </c>
      <c r="DB1102" t="str">
        <f t="shared" si="42"/>
        <v>cvm!$DF$1102#</v>
      </c>
      <c r="DC1102" t="str" cm="1">
        <f t="array" ref="DC1102">_xlfn.LET(_xlpm.x, DF1102,
         _xlpm.cellAddress, "【 cvm!" &amp; ADDRESS(ROW(cvmCpu选项表[[#This Row],[自检]]),COLUMN(cvmCpu选项表[[#This Row],[自检]])) &amp; "】",
         _xlfn.IFS(ISBLANK(_xlpm.x),   "error:右侧选项不足" &amp;  _xlpm.cellAddress,
               ISERROR(_xlpm.x),   "error:右侧选项执行失败: cvm!" &amp; _xlpm.cellAddress,
               TRUE,             "ok")
)</f>
        <v>ok</v>
      </c>
      <c r="DF1102" cm="1">
        <f t="array" ref="DF1102">TRANSPOSE(
_xlfn.UNIQUE(
_xlfn._xlws.FILTER(cvm表[CPU],(cvm表[地域]=cvmCpu选项表[[#This Row],[地域]])
*IF(cvmCpu选项表[[#This Row],[机型]]="",TRUE,(cvm表[机型]=cvmCpu选项表[[#This Row],[机型]]))
*IF(cvmCpu选项表[[#This Row],[内存]]="",TRUE,(cvm表[内存]=cvmCpu选项表[[#This Row],[内存]]))))
)</f>
        <v>64</v>
      </c>
    </row>
    <row r="1103" spans="2:114">
      <c r="B1103" t="e" vm="1454">
        <v>#VALUE!</v>
      </c>
      <c r="C1103" t="s">
        <v>17</v>
      </c>
      <c r="D1103" t="s">
        <v>2033</v>
      </c>
      <c r="E1103">
        <v>180</v>
      </c>
      <c r="F1103">
        <v>452</v>
      </c>
      <c r="G1103" t="s">
        <v>2449</v>
      </c>
      <c r="H1103">
        <v>18400</v>
      </c>
      <c r="I1103">
        <v>1</v>
      </c>
      <c r="J1103" t="s">
        <v>3187</v>
      </c>
      <c r="CY1103" t="s">
        <v>17</v>
      </c>
      <c r="DA1103">
        <v>2</v>
      </c>
      <c r="DB1103" t="str">
        <f t="shared" si="42"/>
        <v>cvm!$DF$1103#</v>
      </c>
      <c r="DC1103" t="str" cm="1">
        <f t="array" ref="DC1103">_xlfn.LET(_xlpm.x, DF1103,
         _xlpm.cellAddress, "【 cvm!" &amp; ADDRESS(ROW(cvmCpu选项表[[#This Row],[自检]]),COLUMN(cvmCpu选项表[[#This Row],[自检]])) &amp; "】",
         _xlfn.IFS(ISBLANK(_xlpm.x),   "error:右侧选项不足" &amp;  _xlpm.cellAddress,
               ISERROR(_xlpm.x),   "error:右侧选项执行失败: cvm!" &amp; _xlpm.cellAddress,
               TRUE,             "ok")
)</f>
        <v>ok</v>
      </c>
      <c r="DF1103" cm="1">
        <f t="array" ref="DF1103:DG1103">TRANSPOSE(
_xlfn.UNIQUE(
_xlfn._xlws.FILTER(cvm表[CPU],(cvm表[地域]=cvmCpu选项表[[#This Row],[地域]])
*IF(cvmCpu选项表[[#This Row],[机型]]="",TRUE,(cvm表[机型]=cvmCpu选项表[[#This Row],[机型]]))
*IF(cvmCpu选项表[[#This Row],[内存]]="",TRUE,(cvm表[内存]=cvmCpu选项表[[#This Row],[内存]]))))
)</f>
        <v>1</v>
      </c>
      <c r="DG1103">
        <v>2</v>
      </c>
    </row>
    <row r="1104" spans="2:114">
      <c r="B1104" t="e" vm="1455">
        <v>#VALUE!</v>
      </c>
      <c r="C1104" t="s">
        <v>17</v>
      </c>
      <c r="D1104" t="s">
        <v>2036</v>
      </c>
      <c r="E1104">
        <v>96</v>
      </c>
      <c r="F1104">
        <v>384</v>
      </c>
      <c r="G1104" t="s">
        <v>1939</v>
      </c>
      <c r="H1104">
        <v>25248</v>
      </c>
      <c r="I1104">
        <v>1</v>
      </c>
      <c r="J1104" t="s">
        <v>3188</v>
      </c>
      <c r="CY1104" t="s">
        <v>17</v>
      </c>
      <c r="DA1104">
        <v>24</v>
      </c>
      <c r="DB1104" t="str">
        <f t="shared" si="42"/>
        <v>cvm!$DF$1104#</v>
      </c>
      <c r="DC1104" t="str" cm="1">
        <f t="array" ref="DC1104">_xlfn.LET(_xlpm.x, DF1104,
         _xlpm.cellAddress, "【 cvm!" &amp; ADDRESS(ROW(cvmCpu选项表[[#This Row],[自检]]),COLUMN(cvmCpu选项表[[#This Row],[自检]])) &amp; "】",
         _xlfn.IFS(ISBLANK(_xlpm.x),   "error:右侧选项不足" &amp;  _xlpm.cellAddress,
               ISERROR(_xlpm.x),   "error:右侧选项执行失败: cvm!" &amp; _xlpm.cellAddress,
               TRUE,             "ok")
)</f>
        <v>ok</v>
      </c>
      <c r="DF1104" cm="1">
        <f t="array" ref="DF1104">TRANSPOSE(
_xlfn.UNIQUE(
_xlfn._xlws.FILTER(cvm表[CPU],(cvm表[地域]=cvmCpu选项表[[#This Row],[地域]])
*IF(cvmCpu选项表[[#This Row],[机型]]="",TRUE,(cvm表[机型]=cvmCpu选项表[[#This Row],[机型]]))
*IF(cvmCpu选项表[[#This Row],[内存]]="",TRUE,(cvm表[内存]=cvmCpu选项表[[#This Row],[内存]]))))
)</f>
        <v>12</v>
      </c>
    </row>
    <row r="1105" spans="2:112">
      <c r="B1105" t="e" vm="1456">
        <v>#VALUE!</v>
      </c>
      <c r="C1105" t="s">
        <v>17</v>
      </c>
      <c r="D1105" t="s">
        <v>2039</v>
      </c>
      <c r="E1105">
        <v>10</v>
      </c>
      <c r="F1105">
        <v>88</v>
      </c>
      <c r="G1105" t="s">
        <v>2452</v>
      </c>
      <c r="H1105">
        <v>5225</v>
      </c>
      <c r="I1105">
        <v>1</v>
      </c>
      <c r="J1105" t="s">
        <v>3189</v>
      </c>
      <c r="CY1105" t="s">
        <v>17</v>
      </c>
      <c r="DA1105">
        <v>48</v>
      </c>
      <c r="DB1105" t="str">
        <f t="shared" si="42"/>
        <v>cvm!$DF$1105#</v>
      </c>
      <c r="DC1105" t="str" cm="1">
        <f t="array" ref="DC1105">_xlfn.LET(_xlpm.x, DF1105,
         _xlpm.cellAddress, "【 cvm!" &amp; ADDRESS(ROW(cvmCpu选项表[[#This Row],[自检]]),COLUMN(cvmCpu选项表[[#This Row],[自检]])) &amp; "】",
         _xlfn.IFS(ISBLANK(_xlpm.x),   "error:右侧选项不足" &amp;  _xlpm.cellAddress,
               ISERROR(_xlpm.x),   "error:右侧选项执行失败: cvm!" &amp; _xlpm.cellAddress,
               TRUE,             "ok")
)</f>
        <v>ok</v>
      </c>
      <c r="DF1105" cm="1">
        <f t="array" ref="DF1105:DH1105">TRANSPOSE(
_xlfn.UNIQUE(
_xlfn._xlws.FILTER(cvm表[CPU],(cvm表[地域]=cvmCpu选项表[[#This Row],[地域]])
*IF(cvmCpu选项表[[#This Row],[机型]]="",TRUE,(cvm表[机型]=cvmCpu选项表[[#This Row],[机型]]))
*IF(cvmCpu选项表[[#This Row],[内存]]="",TRUE,(cvm表[内存]=cvmCpu选项表[[#This Row],[内存]]))))
)</f>
        <v>24</v>
      </c>
      <c r="DG1105">
        <v>12</v>
      </c>
      <c r="DH1105">
        <v>16</v>
      </c>
    </row>
    <row r="1106" spans="2:112">
      <c r="B1106" t="e" vm="1457">
        <v>#VALUE!</v>
      </c>
      <c r="C1106" t="s">
        <v>17</v>
      </c>
      <c r="D1106" t="s">
        <v>2039</v>
      </c>
      <c r="E1106">
        <v>22</v>
      </c>
      <c r="F1106">
        <v>176</v>
      </c>
      <c r="G1106" t="s">
        <v>2454</v>
      </c>
      <c r="H1106">
        <v>10500</v>
      </c>
      <c r="I1106">
        <v>1</v>
      </c>
      <c r="J1106" t="s">
        <v>3190</v>
      </c>
      <c r="CY1106" t="s">
        <v>17</v>
      </c>
      <c r="DA1106">
        <v>288</v>
      </c>
      <c r="DB1106" t="str">
        <f t="shared" si="42"/>
        <v>cvm!$DF$1106#</v>
      </c>
      <c r="DC1106" t="str" cm="1">
        <f t="array" ref="DC1106">_xlfn.LET(_xlpm.x, DF1106,
         _xlpm.cellAddress, "【 cvm!" &amp; ADDRESS(ROW(cvmCpu选项表[[#This Row],[自检]]),COLUMN(cvmCpu选项表[[#This Row],[自检]])) &amp; "】",
         _xlfn.IFS(ISBLANK(_xlpm.x),   "error:右侧选项不足" &amp;  _xlpm.cellAddress,
               ISERROR(_xlpm.x),   "error:右侧选项执行失败: cvm!" &amp; _xlpm.cellAddress,
               TRUE,             "ok")
)</f>
        <v>ok</v>
      </c>
      <c r="DF1106" cm="1">
        <f t="array" ref="DF1106">TRANSPOSE(
_xlfn.UNIQUE(
_xlfn._xlws.FILTER(cvm表[CPU],(cvm表[地域]=cvmCpu选项表[[#This Row],[地域]])
*IF(cvmCpu选项表[[#This Row],[机型]]="",TRUE,(cvm表[机型]=cvmCpu选项表[[#This Row],[机型]]))
*IF(cvmCpu选项表[[#This Row],[内存]]="",TRUE,(cvm表[内存]=cvmCpu选项表[[#This Row],[内存]]))))
)</f>
        <v>72</v>
      </c>
    </row>
    <row r="1107" spans="2:112">
      <c r="B1107" t="e" vm="1458">
        <v>#VALUE!</v>
      </c>
      <c r="C1107" t="s">
        <v>17</v>
      </c>
      <c r="D1107" t="s">
        <v>2039</v>
      </c>
      <c r="E1107">
        <v>44</v>
      </c>
      <c r="F1107">
        <v>352</v>
      </c>
      <c r="G1107" t="s">
        <v>2456</v>
      </c>
      <c r="H1107">
        <v>21000</v>
      </c>
      <c r="I1107">
        <v>1</v>
      </c>
      <c r="J1107" t="s">
        <v>3191</v>
      </c>
      <c r="CY1107" t="s">
        <v>17</v>
      </c>
      <c r="DA1107">
        <v>316</v>
      </c>
      <c r="DB1107" t="str">
        <f t="shared" si="42"/>
        <v>cvm!$DF$1107#</v>
      </c>
      <c r="DC1107" t="str" cm="1">
        <f t="array" ref="DC1107">_xlfn.LET(_xlpm.x, DF1107,
         _xlpm.cellAddress, "【 cvm!" &amp; ADDRESS(ROW(cvmCpu选项表[[#This Row],[自检]]),COLUMN(cvmCpu选项表[[#This Row],[自检]])) &amp; "】",
         _xlfn.IFS(ISBLANK(_xlpm.x),   "error:右侧选项不足" &amp;  _xlpm.cellAddress,
               ISERROR(_xlpm.x),   "error:右侧选项执行失败: cvm!" &amp; _xlpm.cellAddress,
               TRUE,             "ok")
)</f>
        <v>ok</v>
      </c>
      <c r="DF1107" cm="1">
        <f t="array" ref="DF1107">TRANSPOSE(
_xlfn.UNIQUE(
_xlfn._xlws.FILTER(cvm表[CPU],(cvm表[地域]=cvmCpu选项表[[#This Row],[地域]])
*IF(cvmCpu选项表[[#This Row],[机型]]="",TRUE,(cvm表[机型]=cvmCpu选项表[[#This Row],[机型]]))
*IF(cvmCpu选项表[[#This Row],[内存]]="",TRUE,(cvm表[内存]=cvmCpu选项表[[#This Row],[内存]]))))
)</f>
        <v>68</v>
      </c>
    </row>
    <row r="1108" spans="2:112">
      <c r="CY1108" t="s">
        <v>17</v>
      </c>
      <c r="DA1108">
        <v>1</v>
      </c>
      <c r="DB1108" t="str">
        <f t="shared" si="42"/>
        <v>cvm!$DF$1108#</v>
      </c>
      <c r="DC1108" t="str" cm="1">
        <f t="array" ref="DC1108">_xlfn.LET(_xlpm.x, DF1108,
         _xlpm.cellAddress, "【 cvm!" &amp; ADDRESS(ROW(cvmCpu选项表[[#This Row],[自检]]),COLUMN(cvmCpu选项表[[#This Row],[自检]])) &amp; "】",
         _xlfn.IFS(ISBLANK(_xlpm.x),   "error:右侧选项不足" &amp;  _xlpm.cellAddress,
               ISERROR(_xlpm.x),   "error:右侧选项执行失败: cvm!" &amp; _xlpm.cellAddress,
               TRUE,             "ok")
)</f>
        <v>ok</v>
      </c>
      <c r="DF1108" cm="1">
        <f t="array" ref="DF1108">TRANSPOSE(
_xlfn.UNIQUE(
_xlfn._xlws.FILTER(cvm表[CPU],(cvm表[地域]=cvmCpu选项表[[#This Row],[地域]])
*IF(cvmCpu选项表[[#This Row],[机型]]="",TRUE,(cvm表[机型]=cvmCpu选项表[[#This Row],[机型]]))
*IF(cvmCpu选项表[[#This Row],[内存]]="",TRUE,(cvm表[内存]=cvmCpu选项表[[#This Row],[内存]]))))
)</f>
        <v>1</v>
      </c>
    </row>
    <row r="1109" spans="2:112">
      <c r="CY1109" t="s">
        <v>17</v>
      </c>
      <c r="DA1109">
        <v>160</v>
      </c>
      <c r="DB1109" t="str">
        <f t="shared" si="42"/>
        <v>cvm!$DF$1109#</v>
      </c>
      <c r="DC1109" t="str" cm="1">
        <f t="array" ref="DC1109">_xlfn.LET(_xlpm.x, DF1109,
         _xlpm.cellAddress, "【 cvm!" &amp; ADDRESS(ROW(cvmCpu选项表[[#This Row],[自检]]),COLUMN(cvmCpu选项表[[#This Row],[自检]])) &amp; "】",
         _xlfn.IFS(ISBLANK(_xlpm.x),   "error:右侧选项不足" &amp;  _xlpm.cellAddress,
               ISERROR(_xlpm.x),   "error:右侧选项执行失败: cvm!" &amp; _xlpm.cellAddress,
               TRUE,             "ok")
)</f>
        <v>ok</v>
      </c>
      <c r="DF1109" cm="1">
        <f t="array" ref="DF1109:DH1109">TRANSPOSE(
_xlfn.UNIQUE(
_xlfn._xlws.FILTER(cvm表[CPU],(cvm表[地域]=cvmCpu选项表[[#This Row],[地域]])
*IF(cvmCpu选项表[[#This Row],[机型]]="",TRUE,(cvm表[机型]=cvmCpu选项表[[#This Row],[机型]]))
*IF(cvmCpu选项表[[#This Row],[内存]]="",TRUE,(cvm表[内存]=cvmCpu选项表[[#This Row],[内存]]))))
)</f>
        <v>80</v>
      </c>
      <c r="DG1109">
        <v>40</v>
      </c>
      <c r="DH1109">
        <v>36</v>
      </c>
    </row>
    <row r="1110" spans="2:112">
      <c r="CY1110" t="s">
        <v>17</v>
      </c>
      <c r="DA1110">
        <v>470</v>
      </c>
      <c r="DB1110" t="str">
        <f t="shared" si="42"/>
        <v>cvm!$DF$1110#</v>
      </c>
      <c r="DC1110" t="str" cm="1">
        <f t="array" ref="DC1110">_xlfn.LET(_xlpm.x, DF1110,
         _xlpm.cellAddress, "【 cvm!" &amp; ADDRESS(ROW(cvmCpu选项表[[#This Row],[自检]]),COLUMN(cvmCpu选项表[[#This Row],[自检]])) &amp; "】",
         _xlfn.IFS(ISBLANK(_xlpm.x),   "error:右侧选项不足" &amp;  _xlpm.cellAddress,
               ISERROR(_xlpm.x),   "error:右侧选项执行失败: cvm!" &amp; _xlpm.cellAddress,
               TRUE,             "ok")
)</f>
        <v>ok</v>
      </c>
      <c r="DF1110" cm="1">
        <f t="array" ref="DF1110:DG1110">TRANSPOSE(
_xlfn.UNIQUE(
_xlfn._xlws.FILTER(cvm表[CPU],(cvm表[地域]=cvmCpu选项表[[#This Row],[地域]])
*IF(cvmCpu选项表[[#This Row],[机型]]="",TRUE,(cvm表[机型]=cvmCpu选项表[[#This Row],[机型]]))
*IF(cvmCpu选项表[[#This Row],[内存]]="",TRUE,(cvm表[内存]=cvmCpu选项表[[#This Row],[内存]]))))
)</f>
        <v>116</v>
      </c>
      <c r="DG1110">
        <v>62</v>
      </c>
    </row>
    <row r="1111" spans="2:112">
      <c r="CY1111" t="s">
        <v>17</v>
      </c>
      <c r="DA1111">
        <v>216</v>
      </c>
      <c r="DB1111" t="str">
        <f t="shared" si="42"/>
        <v>cvm!$DF$1111#</v>
      </c>
      <c r="DC1111" t="str" cm="1">
        <f t="array" ref="DC1111">_xlfn.LET(_xlpm.x, DF1111,
         _xlpm.cellAddress, "【 cvm!" &amp; ADDRESS(ROW(cvmCpu选项表[[#This Row],[自检]]),COLUMN(cvmCpu选项表[[#This Row],[自检]])) &amp; "】",
         _xlfn.IFS(ISBLANK(_xlpm.x),   "error:右侧选项不足" &amp;  _xlpm.cellAddress,
               ISERROR(_xlpm.x),   "error:右侧选项执行失败: cvm!" &amp; _xlpm.cellAddress,
               TRUE,             "ok")
)</f>
        <v>ok</v>
      </c>
      <c r="DF1111" cm="1">
        <f t="array" ref="DF1111:DG1111">TRANSPOSE(
_xlfn.UNIQUE(
_xlfn._xlws.FILTER(cvm表[CPU],(cvm表[地域]=cvmCpu选项表[[#This Row],[地域]])
*IF(cvmCpu选项表[[#This Row],[机型]]="",TRUE,(cvm表[机型]=cvmCpu选项表[[#This Row],[机型]]))
*IF(cvmCpu选项表[[#This Row],[内存]]="",TRUE,(cvm表[内存]=cvmCpu选项表[[#This Row],[内存]]))))
)</f>
        <v>116</v>
      </c>
      <c r="DG1111">
        <v>62</v>
      </c>
    </row>
    <row r="1112" spans="2:112">
      <c r="CY1112" t="s">
        <v>17</v>
      </c>
      <c r="DA1112">
        <v>215</v>
      </c>
      <c r="DB1112" t="str">
        <f t="shared" si="42"/>
        <v>cvm!$DF$1112#</v>
      </c>
      <c r="DC1112" t="str" cm="1">
        <f t="array" ref="DC1112">_xlfn.LET(_xlpm.x, DF1112,
         _xlpm.cellAddress, "【 cvm!" &amp; ADDRESS(ROW(cvmCpu选项表[[#This Row],[自检]]),COLUMN(cvmCpu选项表[[#This Row],[自检]])) &amp; "】",
         _xlfn.IFS(ISBLANK(_xlpm.x),   "error:右侧选项不足" &amp;  _xlpm.cellAddress,
               ISERROR(_xlpm.x),   "error:右侧选项执行失败: cvm!" &amp; _xlpm.cellAddress,
               TRUE,             "ok")
)</f>
        <v>ok</v>
      </c>
      <c r="DF1112" cm="1">
        <f t="array" ref="DF1112">TRANSPOSE(
_xlfn.UNIQUE(
_xlfn._xlws.FILTER(cvm表[CPU],(cvm表[地域]=cvmCpu选项表[[#This Row],[地域]])
*IF(cvmCpu选项表[[#This Row],[机型]]="",TRUE,(cvm表[机型]=cvmCpu选项表[[#This Row],[机型]]))
*IF(cvmCpu选项表[[#This Row],[内存]]="",TRUE,(cvm表[内存]=cvmCpu选项表[[#This Row],[内存]]))))
)</f>
        <v>128</v>
      </c>
    </row>
    <row r="1113" spans="2:112">
      <c r="CY1113" t="s">
        <v>17</v>
      </c>
      <c r="DA1113">
        <v>640</v>
      </c>
      <c r="DB1113" t="str">
        <f t="shared" si="42"/>
        <v>cvm!$DF$1113#</v>
      </c>
      <c r="DC1113" t="str" cm="1">
        <f t="array" ref="DC1113">_xlfn.LET(_xlpm.x, DF1113,
         _xlpm.cellAddress, "【 cvm!" &amp; ADDRESS(ROW(cvmCpu选项表[[#This Row],[自检]]),COLUMN(cvmCpu选项表[[#This Row],[自检]])) &amp; "】",
         _xlfn.IFS(ISBLANK(_xlpm.x),   "error:右侧选项不足" &amp;  _xlpm.cellAddress,
               ISERROR(_xlpm.x),   "error:右侧选项执行失败: cvm!" &amp; _xlpm.cellAddress,
               TRUE,             "ok")
)</f>
        <v>ok</v>
      </c>
      <c r="DF1113" cm="1">
        <f t="array" ref="DF1113">TRANSPOSE(
_xlfn.UNIQUE(
_xlfn._xlws.FILTER(cvm表[CPU],(cvm表[地域]=cvmCpu选项表[[#This Row],[地域]])
*IF(cvmCpu选项表[[#This Row],[机型]]="",TRUE,(cvm表[机型]=cvmCpu选项表[[#This Row],[机型]]))
*IF(cvmCpu选项表[[#This Row],[内存]]="",TRUE,(cvm表[内存]=cvmCpu选项表[[#This Row],[内存]]))))
)</f>
        <v>160</v>
      </c>
    </row>
    <row r="1114" spans="2:112">
      <c r="CY1114" t="s">
        <v>17</v>
      </c>
      <c r="DA1114">
        <v>940</v>
      </c>
      <c r="DB1114" t="str">
        <f t="shared" si="42"/>
        <v>cvm!$DF$1114#</v>
      </c>
      <c r="DC1114" t="str" cm="1">
        <f t="array" ref="DC1114">_xlfn.LET(_xlpm.x, DF1114,
         _xlpm.cellAddress, "【 cvm!" &amp; ADDRESS(ROW(cvmCpu选项表[[#This Row],[自检]]),COLUMN(cvmCpu选项表[[#This Row],[自检]])) &amp; "】",
         _xlfn.IFS(ISBLANK(_xlpm.x),   "error:右侧选项不足" &amp;  _xlpm.cellAddress,
               ISERROR(_xlpm.x),   "error:右侧选项执行失败: cvm!" &amp; _xlpm.cellAddress,
               TRUE,             "ok")
)</f>
        <v>ok</v>
      </c>
      <c r="DF1114" cm="1">
        <f t="array" ref="DF1114:DG1114">TRANSPOSE(
_xlfn.UNIQUE(
_xlfn._xlws.FILTER(cvm表[CPU],(cvm表[地域]=cvmCpu选项表[[#This Row],[地域]])
*IF(cvmCpu选项表[[#This Row],[机型]]="",TRUE,(cvm表[机型]=cvmCpu选项表[[#This Row],[机型]]))
*IF(cvmCpu选项表[[#This Row],[内存]]="",TRUE,(cvm表[内存]=cvmCpu选项表[[#This Row],[内存]]))))
)</f>
        <v>232</v>
      </c>
      <c r="DG1114">
        <v>124</v>
      </c>
    </row>
    <row r="1115" spans="2:112">
      <c r="CY1115" t="s">
        <v>17</v>
      </c>
      <c r="DA1115">
        <v>432</v>
      </c>
      <c r="DB1115" t="str">
        <f t="shared" si="42"/>
        <v>cvm!$DF$1115#</v>
      </c>
      <c r="DC1115" t="str" cm="1">
        <f t="array" ref="DC1115">_xlfn.LET(_xlpm.x, DF1115,
         _xlpm.cellAddress, "【 cvm!" &amp; ADDRESS(ROW(cvmCpu选项表[[#This Row],[自检]]),COLUMN(cvmCpu选项表[[#This Row],[自检]])) &amp; "】",
         _xlfn.IFS(ISBLANK(_xlpm.x),   "error:右侧选项不足" &amp;  _xlpm.cellAddress,
               ISERROR(_xlpm.x),   "error:右侧选项执行失败: cvm!" &amp; _xlpm.cellAddress,
               TRUE,             "ok")
)</f>
        <v>ok</v>
      </c>
      <c r="DF1115" cm="1">
        <f t="array" ref="DF1115:DG1115">TRANSPOSE(
_xlfn.UNIQUE(
_xlfn._xlws.FILTER(cvm表[CPU],(cvm表[地域]=cvmCpu选项表[[#This Row],[地域]])
*IF(cvmCpu选项表[[#This Row],[机型]]="",TRUE,(cvm表[机型]=cvmCpu选项表[[#This Row],[机型]]))
*IF(cvmCpu选项表[[#This Row],[内存]]="",TRUE,(cvm表[内存]=cvmCpu选项表[[#This Row],[内存]]))))
)</f>
        <v>232</v>
      </c>
      <c r="DG1115">
        <v>124</v>
      </c>
    </row>
    <row r="1116" spans="2:112">
      <c r="CY1116" t="s">
        <v>17</v>
      </c>
      <c r="DA1116">
        <v>224</v>
      </c>
      <c r="DB1116" t="str">
        <f t="shared" si="42"/>
        <v>cvm!$DF$1116#</v>
      </c>
      <c r="DC1116" t="str" cm="1">
        <f t="array" ref="DC1116">_xlfn.LET(_xlpm.x, DF1116,
         _xlpm.cellAddress, "【 cvm!" &amp; ADDRESS(ROW(cvmCpu选项表[[#This Row],[自检]]),COLUMN(cvmCpu选项表[[#This Row],[自检]])) &amp; "】",
         _xlfn.IFS(ISBLANK(_xlpm.x),   "error:右侧选项不足" &amp;  _xlpm.cellAddress,
               ISERROR(_xlpm.x),   "error:右侧选项执行失败: cvm!" &amp; _xlpm.cellAddress,
               TRUE,             "ok")
)</f>
        <v>ok</v>
      </c>
      <c r="DF1116" cm="1">
        <f t="array" ref="DF1116:DH1116">TRANSPOSE(
_xlfn.UNIQUE(
_xlfn._xlws.FILTER(cvm表[CPU],(cvm表[地域]=cvmCpu选项表[[#This Row],[地域]])
*IF(cvmCpu选项表[[#This Row],[机型]]="",TRUE,(cvm表[机型]=cvmCpu选项表[[#This Row],[机型]]))
*IF(cvmCpu选项表[[#This Row],[内存]]="",TRUE,(cvm表[内存]=cvmCpu选项表[[#This Row],[内存]]))))
)</f>
        <v>90</v>
      </c>
      <c r="DG1116">
        <v>56</v>
      </c>
      <c r="DH1116">
        <v>28</v>
      </c>
    </row>
    <row r="1117" spans="2:112">
      <c r="CY1117" t="s">
        <v>17</v>
      </c>
      <c r="DA1117">
        <v>480</v>
      </c>
      <c r="DB1117" t="str">
        <f t="shared" si="42"/>
        <v>cvm!$DF$1117#</v>
      </c>
      <c r="DC1117" t="str" cm="1">
        <f t="array" ref="DC1117">_xlfn.LET(_xlpm.x, DF1117,
         _xlpm.cellAddress, "【 cvm!" &amp; ADDRESS(ROW(cvmCpu选项表[[#This Row],[自检]]),COLUMN(cvmCpu选项表[[#This Row],[自检]])) &amp; "】",
         _xlfn.IFS(ISBLANK(_xlpm.x),   "error:右侧选项不足" &amp;  _xlpm.cellAddress,
               ISERROR(_xlpm.x),   "error:右侧选项执行失败: cvm!" &amp; _xlpm.cellAddress,
               TRUE,             "ok")
)</f>
        <v>ok</v>
      </c>
      <c r="DF1117" cm="1">
        <f t="array" ref="DF1117">TRANSPOSE(
_xlfn.UNIQUE(
_xlfn._xlws.FILTER(cvm表[CPU],(cvm表[地域]=cvmCpu选项表[[#This Row],[地域]])
*IF(cvmCpu选项表[[#This Row],[机型]]="",TRUE,(cvm表[机型]=cvmCpu选项表[[#This Row],[机型]]))
*IF(cvmCpu选项表[[#This Row],[内存]]="",TRUE,(cvm表[内存]=cvmCpu选项表[[#This Row],[内存]]))))
)</f>
        <v>90</v>
      </c>
    </row>
    <row r="1118" spans="2:112">
      <c r="CY1118" t="s">
        <v>17</v>
      </c>
      <c r="DA1118">
        <v>464</v>
      </c>
      <c r="DB1118" t="str">
        <f t="shared" si="42"/>
        <v>cvm!$DF$1118#</v>
      </c>
      <c r="DC1118" t="str" cm="1">
        <f t="array" ref="DC1118">_xlfn.LET(_xlpm.x, DF1118,
         _xlpm.cellAddress, "【 cvm!" &amp; ADDRESS(ROW(cvmCpu选项表[[#This Row],[自检]]),COLUMN(cvmCpu选项表[[#This Row],[自检]])) &amp; "】",
         _xlfn.IFS(ISBLANK(_xlpm.x),   "error:右侧选项不足" &amp;  _xlpm.cellAddress,
               ISERROR(_xlpm.x),   "error:右侧选项执行失败: cvm!" &amp; _xlpm.cellAddress,
               TRUE,             "ok")
)</f>
        <v>ok</v>
      </c>
      <c r="DF1118" cm="1">
        <f t="array" ref="DF1118">TRANSPOSE(
_xlfn.UNIQUE(
_xlfn._xlws.FILTER(cvm表[CPU],(cvm表[地域]=cvmCpu选项表[[#This Row],[地域]])
*IF(cvmCpu选项表[[#This Row],[机型]]="",TRUE,(cvm表[机型]=cvmCpu选项表[[#This Row],[机型]]))
*IF(cvmCpu选项表[[#This Row],[内存]]="",TRUE,(cvm表[内存]=cvmCpu选项表[[#This Row],[内存]]))))
)</f>
        <v>180</v>
      </c>
    </row>
    <row r="1119" spans="2:112">
      <c r="CY1119" t="s">
        <v>17</v>
      </c>
      <c r="DA1119">
        <v>960</v>
      </c>
      <c r="DB1119" t="str">
        <f t="shared" si="42"/>
        <v>cvm!$DF$1119#</v>
      </c>
      <c r="DC1119" t="str" cm="1">
        <f t="array" ref="DC1119">_xlfn.LET(_xlpm.x, DF1119,
         _xlpm.cellAddress, "【 cvm!" &amp; ADDRESS(ROW(cvmCpu选项表[[#This Row],[自检]]),COLUMN(cvmCpu选项表[[#This Row],[自检]])) &amp; "】",
         _xlfn.IFS(ISBLANK(_xlpm.x),   "error:右侧选项不足" &amp;  _xlpm.cellAddress,
               ISERROR(_xlpm.x),   "error:右侧选项执行失败: cvm!" &amp; _xlpm.cellAddress,
               TRUE,             "ok")
)</f>
        <v>ok</v>
      </c>
      <c r="DF1119" cm="1">
        <f t="array" ref="DF1119">TRANSPOSE(
_xlfn.UNIQUE(
_xlfn._xlws.FILTER(cvm表[CPU],(cvm表[地域]=cvmCpu选项表[[#This Row],[地域]])
*IF(cvmCpu选项表[[#This Row],[机型]]="",TRUE,(cvm表[机型]=cvmCpu选项表[[#This Row],[机型]]))
*IF(cvmCpu选项表[[#This Row],[内存]]="",TRUE,(cvm表[内存]=cvmCpu选项表[[#This Row],[内存]]))))
)</f>
        <v>180</v>
      </c>
    </row>
    <row r="1120" spans="2:112">
      <c r="CY1120" t="s">
        <v>17</v>
      </c>
      <c r="DA1120">
        <v>448</v>
      </c>
      <c r="DB1120" t="str">
        <f t="shared" si="42"/>
        <v>cvm!$DF$1120#</v>
      </c>
      <c r="DC1120" t="str" cm="1">
        <f t="array" ref="DC1120">_xlfn.LET(_xlpm.x, DF1120,
         _xlpm.cellAddress, "【 cvm!" &amp; ADDRESS(ROW(cvmCpu选项表[[#This Row],[自检]]),COLUMN(cvmCpu选项表[[#This Row],[自检]])) &amp; "】",
         _xlfn.IFS(ISBLANK(_xlpm.x),   "error:右侧选项不足" &amp;  _xlpm.cellAddress,
               ISERROR(_xlpm.x),   "error:右侧选项执行失败: cvm!" &amp; _xlpm.cellAddress,
               TRUE,             "ok")
)</f>
        <v>ok</v>
      </c>
      <c r="DF1120" cm="1">
        <f t="array" ref="DF1120:DG1120">TRANSPOSE(
_xlfn.UNIQUE(
_xlfn._xlws.FILTER(cvm表[CPU],(cvm表[地域]=cvmCpu选项表[[#This Row],[地域]])
*IF(cvmCpu选项表[[#This Row],[机型]]="",TRUE,(cvm表[机型]=cvmCpu选项表[[#This Row],[机型]]))
*IF(cvmCpu选项表[[#This Row],[内存]]="",TRUE,(cvm表[内存]=cvmCpu选项表[[#This Row],[内存]]))))
)</f>
        <v>128</v>
      </c>
      <c r="DG1120">
        <v>56</v>
      </c>
    </row>
    <row r="1121" spans="103:111">
      <c r="CY1121" t="s">
        <v>17</v>
      </c>
      <c r="DA1121">
        <v>12</v>
      </c>
      <c r="DB1121" t="str">
        <f t="shared" si="42"/>
        <v>cvm!$DF$1121#</v>
      </c>
      <c r="DC1121" t="str" cm="1">
        <f t="array" ref="DC1121">_xlfn.LET(_xlpm.x, DF1121,
         _xlpm.cellAddress, "【 cvm!" &amp; ADDRESS(ROW(cvmCpu选项表[[#This Row],[自检]]),COLUMN(cvmCpu选项表[[#This Row],[自检]])) &amp; "】",
         _xlfn.IFS(ISBLANK(_xlpm.x),   "error:右侧选项不足" &amp;  _xlpm.cellAddress,
               ISERROR(_xlpm.x),   "error:右侧选项执行失败: cvm!" &amp; _xlpm.cellAddress,
               TRUE,             "ok")
)</f>
        <v>ok</v>
      </c>
      <c r="DF1121" cm="1">
        <f t="array" ref="DF1121">TRANSPOSE(
_xlfn.UNIQUE(
_xlfn._xlws.FILTER(cvm表[CPU],(cvm表[地域]=cvmCpu选项表[[#This Row],[地域]])
*IF(cvmCpu选项表[[#This Row],[机型]]="",TRUE,(cvm表[机型]=cvmCpu选项表[[#This Row],[机型]]))
*IF(cvmCpu选项表[[#This Row],[内存]]="",TRUE,(cvm表[内存]=cvmCpu选项表[[#This Row],[内存]]))))
)</f>
        <v>2</v>
      </c>
    </row>
    <row r="1122" spans="103:111">
      <c r="CY1122" t="s">
        <v>17</v>
      </c>
      <c r="DA1122">
        <v>512</v>
      </c>
      <c r="DB1122" t="str">
        <f t="shared" si="42"/>
        <v>cvm!$DF$1122#</v>
      </c>
      <c r="DC1122" t="str" cm="1">
        <f t="array" ref="DC1122">_xlfn.LET(_xlpm.x, DF1122,
         _xlpm.cellAddress, "【 cvm!" &amp; ADDRESS(ROW(cvmCpu选项表[[#This Row],[自检]]),COLUMN(cvmCpu选项表[[#This Row],[自检]])) &amp; "】",
         _xlfn.IFS(ISBLANK(_xlpm.x),   "error:右侧选项不足" &amp;  _xlpm.cellAddress,
               ISERROR(_xlpm.x),   "error:右侧选项执行失败: cvm!" &amp; _xlpm.cellAddress,
               TRUE,             "ok")
)</f>
        <v>ok</v>
      </c>
      <c r="DF1122" cm="1">
        <f t="array" ref="DF1122">TRANSPOSE(
_xlfn.UNIQUE(
_xlfn._xlws.FILTER(cvm表[CPU],(cvm表[地域]=cvmCpu选项表[[#This Row],[地域]])
*IF(cvmCpu选项表[[#This Row],[机型]]="",TRUE,(cvm表[机型]=cvmCpu选项表[[#This Row],[机型]]))
*IF(cvmCpu选项表[[#This Row],[内存]]="",TRUE,(cvm表[内存]=cvmCpu选项表[[#This Row],[内存]]))))
)</f>
        <v>64</v>
      </c>
    </row>
    <row r="1123" spans="103:111">
      <c r="CY1123" t="s">
        <v>17</v>
      </c>
      <c r="DA1123">
        <v>144</v>
      </c>
      <c r="DB1123" t="str">
        <f t="shared" si="42"/>
        <v>cvm!$DF$1123#</v>
      </c>
      <c r="DC1123" t="str" cm="1">
        <f t="array" ref="DC1123">_xlfn.LET(_xlpm.x, DF1123,
         _xlpm.cellAddress, "【 cvm!" &amp; ADDRESS(ROW(cvmCpu选项表[[#This Row],[自检]]),COLUMN(cvmCpu选项表[[#This Row],[自检]])) &amp; "】",
         _xlfn.IFS(ISBLANK(_xlpm.x),   "error:右侧选项不足" &amp;  _xlpm.cellAddress,
               ISERROR(_xlpm.x),   "error:右侧选项执行失败: cvm!" &amp; _xlpm.cellAddress,
               TRUE,             "ok")
)</f>
        <v>ok</v>
      </c>
      <c r="DF1123" cm="1">
        <f t="array" ref="DF1123">TRANSPOSE(
_xlfn.UNIQUE(
_xlfn._xlws.FILTER(cvm表[CPU],(cvm表[地域]=cvmCpu选项表[[#This Row],[地域]])
*IF(cvmCpu选项表[[#This Row],[机型]]="",TRUE,(cvm表[机型]=cvmCpu选项表[[#This Row],[机型]]))
*IF(cvmCpu选项表[[#This Row],[内存]]="",TRUE,(cvm表[内存]=cvmCpu选项表[[#This Row],[内存]]))))
)</f>
        <v>12</v>
      </c>
    </row>
    <row r="1124" spans="103:111">
      <c r="CY1124" t="s">
        <v>17</v>
      </c>
      <c r="DA1124">
        <v>648</v>
      </c>
      <c r="DB1124" t="str">
        <f t="shared" si="42"/>
        <v>cvm!$DF$1124#</v>
      </c>
      <c r="DC1124" t="str" cm="1">
        <f t="array" ref="DC1124">_xlfn.LET(_xlpm.x, DF1124,
         _xlpm.cellAddress, "【 cvm!" &amp; ADDRESS(ROW(cvmCpu选项表[[#This Row],[自检]]),COLUMN(cvmCpu选项表[[#This Row],[自检]])) &amp; "】",
         _xlfn.IFS(ISBLANK(_xlpm.x),   "error:右侧选项不足" &amp;  _xlpm.cellAddress,
               ISERROR(_xlpm.x),   "error:右侧选项执行失败: cvm!" &amp; _xlpm.cellAddress,
               TRUE,             "ok")
)</f>
        <v>ok</v>
      </c>
      <c r="DF1124" cm="1">
        <f t="array" ref="DF1124">TRANSPOSE(
_xlfn.UNIQUE(
_xlfn._xlws.FILTER(cvm表[CPU],(cvm表[地域]=cvmCpu选项表[[#This Row],[地域]])
*IF(cvmCpu选项表[[#This Row],[机型]]="",TRUE,(cvm表[机型]=cvmCpu选项表[[#This Row],[机型]]))
*IF(cvmCpu选项表[[#This Row],[内存]]="",TRUE,(cvm表[内存]=cvmCpu选项表[[#This Row],[内存]]))))
)</f>
        <v>72</v>
      </c>
    </row>
    <row r="1125" spans="103:111">
      <c r="CY1125" t="s">
        <v>17</v>
      </c>
      <c r="DA1125">
        <v>474</v>
      </c>
      <c r="DB1125" t="str">
        <f t="shared" si="42"/>
        <v>cvm!$DF$1125#</v>
      </c>
      <c r="DC1125" t="str" cm="1">
        <f t="array" ref="DC1125">_xlfn.LET(_xlpm.x, DF1125,
         _xlpm.cellAddress, "【 cvm!" &amp; ADDRESS(ROW(cvmCpu选项表[[#This Row],[自检]]),COLUMN(cvmCpu选项表[[#This Row],[自检]])) &amp; "】",
         _xlfn.IFS(ISBLANK(_xlpm.x),   "error:右侧选项不足" &amp;  _xlpm.cellAddress,
               ISERROR(_xlpm.x),   "error:右侧选项执行失败: cvm!" &amp; _xlpm.cellAddress,
               TRUE,             "ok")
)</f>
        <v>ok</v>
      </c>
      <c r="DF1125" cm="1">
        <f t="array" ref="DF1125">TRANSPOSE(
_xlfn.UNIQUE(
_xlfn._xlws.FILTER(cvm表[CPU],(cvm表[地域]=cvmCpu选项表[[#This Row],[地域]])
*IF(cvmCpu选项表[[#This Row],[机型]]="",TRUE,(cvm表[机型]=cvmCpu选项表[[#This Row],[机型]]))
*IF(cvmCpu选项表[[#This Row],[内存]]="",TRUE,(cvm表[内存]=cvmCpu选项表[[#This Row],[内存]]))))
)</f>
        <v>82</v>
      </c>
    </row>
    <row r="1126" spans="103:111">
      <c r="CY1126" t="s">
        <v>17</v>
      </c>
      <c r="DA1126">
        <v>948</v>
      </c>
      <c r="DB1126" t="str">
        <f t="shared" si="42"/>
        <v>cvm!$DF$1126#</v>
      </c>
      <c r="DC1126" t="str" cm="1">
        <f t="array" ref="DC1126">_xlfn.LET(_xlpm.x, DF1126,
         _xlpm.cellAddress, "【 cvm!" &amp; ADDRESS(ROW(cvmCpu选项表[[#This Row],[自检]]),COLUMN(cvmCpu选项表[[#This Row],[自检]])) &amp; "】",
         _xlfn.IFS(ISBLANK(_xlpm.x),   "error:右侧选项不足" &amp;  _xlpm.cellAddress,
               ISERROR(_xlpm.x),   "error:右侧选项执行失败: cvm!" &amp; _xlpm.cellAddress,
               TRUE,             "ok")
)</f>
        <v>ok</v>
      </c>
      <c r="DF1126" cm="1">
        <f t="array" ref="DF1126">TRANSPOSE(
_xlfn.UNIQUE(
_xlfn._xlws.FILTER(cvm表[CPU],(cvm表[地域]=cvmCpu选项表[[#This Row],[地域]])
*IF(cvmCpu选项表[[#This Row],[机型]]="",TRUE,(cvm表[机型]=cvmCpu选项表[[#This Row],[机型]]))
*IF(cvmCpu选项表[[#This Row],[内存]]="",TRUE,(cvm表[内存]=cvmCpu选项表[[#This Row],[内存]]))))
)</f>
        <v>164</v>
      </c>
    </row>
    <row r="1127" spans="103:111">
      <c r="CY1127" t="s">
        <v>17</v>
      </c>
      <c r="DA1127">
        <v>56</v>
      </c>
      <c r="DB1127" t="str">
        <f t="shared" si="42"/>
        <v>cvm!$DF$1127#</v>
      </c>
      <c r="DC1127" t="str" cm="1">
        <f t="array" ref="DC1127">_xlfn.LET(_xlpm.x, DF1127,
         _xlpm.cellAddress, "【 cvm!" &amp; ADDRESS(ROW(cvmCpu选项表[[#This Row],[自检]]),COLUMN(cvmCpu选项表[[#This Row],[自检]])) &amp; "】",
         _xlfn.IFS(ISBLANK(_xlpm.x),   "error:右侧选项不足" &amp;  _xlpm.cellAddress,
               ISERROR(_xlpm.x),   "error:右侧选项执行失败: cvm!" &amp; _xlpm.cellAddress,
               TRUE,             "ok")
)</f>
        <v>ok</v>
      </c>
      <c r="DF1127" cm="1">
        <f t="array" ref="DF1127">TRANSPOSE(
_xlfn.UNIQUE(
_xlfn._xlws.FILTER(cvm表[CPU],(cvm表[地域]=cvmCpu选项表[[#This Row],[地域]])
*IF(cvmCpu选项表[[#This Row],[机型]]="",TRUE,(cvm表[机型]=cvmCpu选项表[[#This Row],[机型]]))
*IF(cvmCpu选项表[[#This Row],[内存]]="",TRUE,(cvm表[内存]=cvmCpu选项表[[#This Row],[内存]]))))
)</f>
        <v>6</v>
      </c>
    </row>
    <row r="1128" spans="103:111">
      <c r="CY1128" t="s">
        <v>17</v>
      </c>
      <c r="DA1128">
        <v>112</v>
      </c>
      <c r="DB1128" t="str">
        <f t="shared" si="42"/>
        <v>cvm!$DF$1128#</v>
      </c>
      <c r="DC1128" t="str" cm="1">
        <f t="array" ref="DC1128">_xlfn.LET(_xlpm.x, DF1128,
         _xlpm.cellAddress, "【 cvm!" &amp; ADDRESS(ROW(cvmCpu选项表[[#This Row],[自检]]),COLUMN(cvmCpu选项表[[#This Row],[自检]])) &amp; "】",
         _xlfn.IFS(ISBLANK(_xlpm.x),   "error:右侧选项不足" &amp;  _xlpm.cellAddress,
               ISERROR(_xlpm.x),   "error:右侧选项执行失败: cvm!" &amp; _xlpm.cellAddress,
               TRUE,             "ok")
)</f>
        <v>ok</v>
      </c>
      <c r="DF1128" cm="1">
        <f t="array" ref="DF1128">TRANSPOSE(
_xlfn.UNIQUE(
_xlfn._xlws.FILTER(cvm表[CPU],(cvm表[地域]=cvmCpu选项表[[#This Row],[地域]])
*IF(cvmCpu选项表[[#This Row],[机型]]="",TRUE,(cvm表[机型]=cvmCpu选项表[[#This Row],[机型]]))
*IF(cvmCpu选项表[[#This Row],[内存]]="",TRUE,(cvm表[内存]=cvmCpu选项表[[#This Row],[内存]]))))
)</f>
        <v>14</v>
      </c>
    </row>
    <row r="1129" spans="103:111">
      <c r="CY1129" t="s">
        <v>17</v>
      </c>
      <c r="DA1129">
        <v>20</v>
      </c>
      <c r="DB1129" t="str">
        <f t="shared" si="42"/>
        <v>cvm!$DF$1129#</v>
      </c>
      <c r="DC1129" t="str" cm="1">
        <f t="array" ref="DC1129">_xlfn.LET(_xlpm.x, DF1129,
         _xlpm.cellAddress, "【 cvm!" &amp; ADDRESS(ROW(cvmCpu选项表[[#This Row],[自检]]),COLUMN(cvmCpu选项表[[#This Row],[自检]])) &amp; "】",
         _xlfn.IFS(ISBLANK(_xlpm.x),   "error:右侧选项不足" &amp;  _xlpm.cellAddress,
               ISERROR(_xlpm.x),   "error:右侧选项执行失败: cvm!" &amp; _xlpm.cellAddress,
               TRUE,             "ok")
)</f>
        <v>ok</v>
      </c>
      <c r="DF1129" cm="1">
        <f t="array" ref="DF1129">TRANSPOSE(
_xlfn.UNIQUE(
_xlfn._xlws.FILTER(cvm表[CPU],(cvm表[地域]=cvmCpu选项表[[#This Row],[地域]])
*IF(cvmCpu选项表[[#This Row],[机型]]="",TRUE,(cvm表[机型]=cvmCpu选项表[[#This Row],[机型]]))
*IF(cvmCpu选项表[[#This Row],[内存]]="",TRUE,(cvm表[内存]=cvmCpu选项表[[#This Row],[内存]]))))
)</f>
        <v>4</v>
      </c>
    </row>
    <row r="1130" spans="103:111">
      <c r="CY1130" t="s">
        <v>17</v>
      </c>
      <c r="DA1130">
        <v>40</v>
      </c>
      <c r="DB1130" t="str">
        <f t="shared" si="42"/>
        <v>cvm!$DF$1130#</v>
      </c>
      <c r="DC1130" t="str" cm="1">
        <f t="array" ref="DC1130">_xlfn.LET(_xlpm.x, DF1130,
         _xlpm.cellAddress, "【 cvm!" &amp; ADDRESS(ROW(cvmCpu选项表[[#This Row],[自检]]),COLUMN(cvmCpu选项表[[#This Row],[自检]])) &amp; "】",
         _xlfn.IFS(ISBLANK(_xlpm.x),   "error:右侧选项不足" &amp;  _xlpm.cellAddress,
               ISERROR(_xlpm.x),   "error:右侧选项执行失败: cvm!" &amp; _xlpm.cellAddress,
               TRUE,             "ok")
)</f>
        <v>ok</v>
      </c>
      <c r="DF1130" cm="1">
        <f t="array" ref="DF1130:DG1130">TRANSPOSE(
_xlfn.UNIQUE(
_xlfn._xlws.FILTER(cvm表[CPU],(cvm表[地域]=cvmCpu选项表[[#This Row],[地域]])
*IF(cvmCpu选项表[[#This Row],[机型]]="",TRUE,(cvm表[机型]=cvmCpu选项表[[#This Row],[机型]]))
*IF(cvmCpu选项表[[#This Row],[内存]]="",TRUE,(cvm表[内存]=cvmCpu选项表[[#This Row],[内存]]))))
)</f>
        <v>10</v>
      </c>
      <c r="DG1130">
        <v>8</v>
      </c>
    </row>
    <row r="1131" spans="103:111">
      <c r="CY1131" t="s">
        <v>17</v>
      </c>
      <c r="DA1131">
        <v>80</v>
      </c>
      <c r="DB1131" t="str">
        <f t="shared" si="42"/>
        <v>cvm!$DF$1131#</v>
      </c>
      <c r="DC1131" t="str" cm="1">
        <f t="array" ref="DC1131">_xlfn.LET(_xlpm.x, DF1131,
         _xlpm.cellAddress, "【 cvm!" &amp; ADDRESS(ROW(cvmCpu选项表[[#This Row],[自检]]),COLUMN(cvmCpu选项表[[#This Row],[自检]])) &amp; "】",
         _xlfn.IFS(ISBLANK(_xlpm.x),   "error:右侧选项不足" &amp;  _xlpm.cellAddress,
               ISERROR(_xlpm.x),   "error:右侧选项执行失败: cvm!" &amp; _xlpm.cellAddress,
               TRUE,             "ok")
)</f>
        <v>ok</v>
      </c>
      <c r="DF1131" cm="1">
        <f t="array" ref="DF1131">TRANSPOSE(
_xlfn.UNIQUE(
_xlfn._xlws.FILTER(cvm表[CPU],(cvm表[地域]=cvmCpu选项表[[#This Row],[地域]])
*IF(cvmCpu选项表[[#This Row],[机型]]="",TRUE,(cvm表[机型]=cvmCpu选项表[[#This Row],[机型]]))
*IF(cvmCpu选项表[[#This Row],[内存]]="",TRUE,(cvm表[内存]=cvmCpu选项表[[#This Row],[内存]]))))
)</f>
        <v>20</v>
      </c>
    </row>
    <row r="1132" spans="103:111">
      <c r="CY1132" t="s">
        <v>17</v>
      </c>
      <c r="DA1132">
        <v>226</v>
      </c>
      <c r="DB1132" t="str">
        <f t="shared" si="42"/>
        <v>cvm!$DF$1132#</v>
      </c>
      <c r="DC1132" t="str" cm="1">
        <f t="array" ref="DC1132">_xlfn.LET(_xlpm.x, DF1132,
         _xlpm.cellAddress, "【 cvm!" &amp; ADDRESS(ROW(cvmCpu选项表[[#This Row],[自检]]),COLUMN(cvmCpu选项表[[#This Row],[自检]])) &amp; "】",
         _xlfn.IFS(ISBLANK(_xlpm.x),   "error:右侧选项不足" &amp;  _xlpm.cellAddress,
               ISERROR(_xlpm.x),   "error:右侧选项执行失败: cvm!" &amp; _xlpm.cellAddress,
               TRUE,             "ok")
)</f>
        <v>ok</v>
      </c>
      <c r="DF1132" cm="1">
        <f t="array" ref="DF1132">TRANSPOSE(
_xlfn.UNIQUE(
_xlfn._xlws.FILTER(cvm表[CPU],(cvm表[地域]=cvmCpu选项表[[#This Row],[地域]])
*IF(cvmCpu选项表[[#This Row],[机型]]="",TRUE,(cvm表[机型]=cvmCpu选项表[[#This Row],[机型]]))
*IF(cvmCpu选项表[[#This Row],[内存]]="",TRUE,(cvm表[内存]=cvmCpu选项表[[#This Row],[内存]]))))
)</f>
        <v>90</v>
      </c>
    </row>
    <row r="1133" spans="103:111">
      <c r="CY1133" t="s">
        <v>17</v>
      </c>
      <c r="DA1133">
        <v>452</v>
      </c>
      <c r="DB1133" t="str">
        <f t="shared" si="42"/>
        <v>cvm!$DF$1133#</v>
      </c>
      <c r="DC1133" t="str" cm="1">
        <f t="array" ref="DC1133">_xlfn.LET(_xlpm.x, DF1133,
         _xlpm.cellAddress, "【 cvm!" &amp; ADDRESS(ROW(cvmCpu选项表[[#This Row],[自检]]),COLUMN(cvmCpu选项表[[#This Row],[自检]])) &amp; "】",
         _xlfn.IFS(ISBLANK(_xlpm.x),   "error:右侧选项不足" &amp;  _xlpm.cellAddress,
               ISERROR(_xlpm.x),   "error:右侧选项执行失败: cvm!" &amp; _xlpm.cellAddress,
               TRUE,             "ok")
)</f>
        <v>ok</v>
      </c>
      <c r="DF1133" cm="1">
        <f t="array" ref="DF1133">TRANSPOSE(
_xlfn.UNIQUE(
_xlfn._xlws.FILTER(cvm表[CPU],(cvm表[地域]=cvmCpu选项表[[#This Row],[地域]])
*IF(cvmCpu选项表[[#This Row],[机型]]="",TRUE,(cvm表[机型]=cvmCpu选项表[[#This Row],[机型]]))
*IF(cvmCpu选项表[[#This Row],[内存]]="",TRUE,(cvm表[内存]=cvmCpu选项表[[#This Row],[内存]]))))
)</f>
        <v>180</v>
      </c>
    </row>
    <row r="1134" spans="103:111">
      <c r="CY1134" t="s">
        <v>17</v>
      </c>
      <c r="DA1134">
        <v>88</v>
      </c>
      <c r="DB1134" t="str">
        <f t="shared" si="42"/>
        <v>cvm!$DF$1134#</v>
      </c>
      <c r="DC1134" t="str" cm="1">
        <f t="array" ref="DC1134">_xlfn.LET(_xlpm.x, DF1134,
         _xlpm.cellAddress, "【 cvm!" &amp; ADDRESS(ROW(cvmCpu选项表[[#This Row],[自检]]),COLUMN(cvmCpu选项表[[#This Row],[自检]])) &amp; "】",
         _xlfn.IFS(ISBLANK(_xlpm.x),   "error:右侧选项不足" &amp;  _xlpm.cellAddress,
               ISERROR(_xlpm.x),   "error:右侧选项执行失败: cvm!" &amp; _xlpm.cellAddress,
               TRUE,             "ok")
)</f>
        <v>ok</v>
      </c>
      <c r="DF1134" cm="1">
        <f t="array" ref="DF1134">TRANSPOSE(
_xlfn.UNIQUE(
_xlfn._xlws.FILTER(cvm表[CPU],(cvm表[地域]=cvmCpu选项表[[#This Row],[地域]])
*IF(cvmCpu选项表[[#This Row],[机型]]="",TRUE,(cvm表[机型]=cvmCpu选项表[[#This Row],[机型]]))
*IF(cvmCpu选项表[[#This Row],[内存]]="",TRUE,(cvm表[内存]=cvmCpu选项表[[#This Row],[内存]]))))
)</f>
        <v>10</v>
      </c>
    </row>
    <row r="1135" spans="103:111">
      <c r="CY1135" t="s">
        <v>17</v>
      </c>
      <c r="DA1135">
        <v>176</v>
      </c>
      <c r="DB1135" t="str">
        <f t="shared" si="42"/>
        <v>cvm!$DF$1135#</v>
      </c>
      <c r="DC1135" t="str" cm="1">
        <f t="array" ref="DC1135">_xlfn.LET(_xlpm.x, DF1135,
         _xlpm.cellAddress, "【 cvm!" &amp; ADDRESS(ROW(cvmCpu选项表[[#This Row],[自检]]),COLUMN(cvmCpu选项表[[#This Row],[自检]])) &amp; "】",
         _xlfn.IFS(ISBLANK(_xlpm.x),   "error:右侧选项不足" &amp;  _xlpm.cellAddress,
               ISERROR(_xlpm.x),   "error:右侧选项执行失败: cvm!" &amp; _xlpm.cellAddress,
               TRUE,             "ok")
)</f>
        <v>ok</v>
      </c>
      <c r="DF1135" cm="1">
        <f t="array" ref="DF1135">TRANSPOSE(
_xlfn.UNIQUE(
_xlfn._xlws.FILTER(cvm表[CPU],(cvm表[地域]=cvmCpu选项表[[#This Row],[地域]])
*IF(cvmCpu选项表[[#This Row],[机型]]="",TRUE,(cvm表[机型]=cvmCpu选项表[[#This Row],[机型]]))
*IF(cvmCpu选项表[[#This Row],[内存]]="",TRUE,(cvm表[内存]=cvmCpu选项表[[#This Row],[内存]]))))
)</f>
        <v>22</v>
      </c>
    </row>
    <row r="1136" spans="103:111">
      <c r="CY1136" t="s">
        <v>17</v>
      </c>
      <c r="DA1136">
        <v>352</v>
      </c>
      <c r="DB1136" t="str">
        <f t="shared" si="42"/>
        <v>cvm!$DF$1136#</v>
      </c>
      <c r="DC1136" t="str" cm="1">
        <f t="array" ref="DC1136">_xlfn.LET(_xlpm.x, DF1136,
         _xlpm.cellAddress, "【 cvm!" &amp; ADDRESS(ROW(cvmCpu选项表[[#This Row],[自检]]),COLUMN(cvmCpu选项表[[#This Row],[自检]])) &amp; "】",
         _xlfn.IFS(ISBLANK(_xlpm.x),   "error:右侧选项不足" &amp;  _xlpm.cellAddress,
               ISERROR(_xlpm.x),   "error:右侧选项执行失败: cvm!" &amp; _xlpm.cellAddress,
               TRUE,             "ok")
)</f>
        <v>ok</v>
      </c>
      <c r="DF1136" cm="1">
        <f t="array" ref="DF1136">TRANSPOSE(
_xlfn.UNIQUE(
_xlfn._xlws.FILTER(cvm表[CPU],(cvm表[地域]=cvmCpu选项表[[#This Row],[地域]])
*IF(cvmCpu选项表[[#This Row],[机型]]="",TRUE,(cvm表[机型]=cvmCpu选项表[[#This Row],[机型]]))
*IF(cvmCpu选项表[[#This Row],[内存]]="",TRUE,(cvm表[内存]=cvmCpu选项表[[#This Row],[内存]]))))
)</f>
        <v>44</v>
      </c>
    </row>
    <row r="1137" spans="110:110">
      <c r="DF1137" t="e" cm="1">
        <f t="array" ref="DF1137">TRANSPOSE(
_xlfn.UNIQUE(
_xlfn._xlws.FILTER(cvm表[CPU],(cvm表[地域]=cvmCpu选项表[[#This Row],[地域]])
*IF(cvmCpu选项表[[#This Row],[机型]]="",TRUE,(cvm表[机型]=cvmCpu选项表[[#This Row],[机型]]))
*IF(cvmCpu选项表[[#This Row],[内存]]="",TRUE,(cvm表[内存]=cvmCpu选项表[[#This Row],[内存]]))))
)</f>
        <v>#VALUE!</v>
      </c>
    </row>
    <row r="1138" spans="110:110">
      <c r="DF1138" t="e" cm="1">
        <f t="array" ref="DF1138">TRANSPOSE(
_xlfn.UNIQUE(
_xlfn._xlws.FILTER(cvm表[CPU],(cvm表[地域]=cvmCpu选项表[[#This Row],[地域]])
*IF(cvmCpu选项表[[#This Row],[机型]]="",TRUE,(cvm表[机型]=cvmCpu选项表[[#This Row],[机型]]))
*IF(cvmCpu选项表[[#This Row],[内存]]="",TRUE,(cvm表[内存]=cvmCpu选项表[[#This Row],[内存]]))))
)</f>
        <v>#VALUE!</v>
      </c>
    </row>
    <row r="1139" spans="110:110">
      <c r="DF1139" t="e" cm="1">
        <f t="array" ref="DF1139">TRANSPOSE(
_xlfn.UNIQUE(
_xlfn._xlws.FILTER(cvm表[CPU],(cvm表[地域]=cvmCpu选项表[[#This Row],[地域]])
*IF(cvmCpu选项表[[#This Row],[机型]]="",TRUE,(cvm表[机型]=cvmCpu选项表[[#This Row],[机型]]))
*IF(cvmCpu选项表[[#This Row],[内存]]="",TRUE,(cvm表[内存]=cvmCpu选项表[[#This Row],[内存]]))))
)</f>
        <v>#VALUE!</v>
      </c>
    </row>
    <row r="1140" spans="110:110">
      <c r="DF1140" t="e" cm="1">
        <f t="array" ref="DF1140">TRANSPOSE(
_xlfn.UNIQUE(
_xlfn._xlws.FILTER(cvm表[CPU],(cvm表[地域]=cvmCpu选项表[[#This Row],[地域]])
*IF(cvmCpu选项表[[#This Row],[机型]]="",TRUE,(cvm表[机型]=cvmCpu选项表[[#This Row],[机型]]))
*IF(cvmCpu选项表[[#This Row],[内存]]="",TRUE,(cvm表[内存]=cvmCpu选项表[[#This Row],[内存]]))))
)</f>
        <v>#VALUE!</v>
      </c>
    </row>
    <row r="1141" spans="110:110">
      <c r="DF1141" t="e" cm="1">
        <f t="array" ref="DF1141">TRANSPOSE(
_xlfn.UNIQUE(
_xlfn._xlws.FILTER(cvm表[CPU],(cvm表[地域]=cvmCpu选项表[[#This Row],[地域]])
*IF(cvmCpu选项表[[#This Row],[机型]]="",TRUE,(cvm表[机型]=cvmCpu选项表[[#This Row],[机型]]))
*IF(cvmCpu选项表[[#This Row],[内存]]="",TRUE,(cvm表[内存]=cvmCpu选项表[[#This Row],[内存]]))))
)</f>
        <v>#VALUE!</v>
      </c>
    </row>
    <row r="1142" spans="110:110">
      <c r="DF1142" t="e" cm="1">
        <f t="array" ref="DF1142">TRANSPOSE(
_xlfn.UNIQUE(
_xlfn._xlws.FILTER(cvm表[CPU],(cvm表[地域]=cvmCpu选项表[[#This Row],[地域]])
*IF(cvmCpu选项表[[#This Row],[机型]]="",TRUE,(cvm表[机型]=cvmCpu选项表[[#This Row],[机型]]))
*IF(cvmCpu选项表[[#This Row],[内存]]="",TRUE,(cvm表[内存]=cvmCpu选项表[[#This Row],[内存]]))))
)</f>
        <v>#VALUE!</v>
      </c>
    </row>
    <row r="1143" spans="110:110">
      <c r="DF1143" t="e" cm="1">
        <f t="array" ref="DF1143">TRANSPOSE(
_xlfn.UNIQUE(
_xlfn._xlws.FILTER(cvm表[CPU],(cvm表[地域]=cvmCpu选项表[[#This Row],[地域]])
*IF(cvmCpu选项表[[#This Row],[机型]]="",TRUE,(cvm表[机型]=cvmCpu选项表[[#This Row],[机型]]))
*IF(cvmCpu选项表[[#This Row],[内存]]="",TRUE,(cvm表[内存]=cvmCpu选项表[[#This Row],[内存]]))))
)</f>
        <v>#VALUE!</v>
      </c>
    </row>
    <row r="1144" spans="110:110">
      <c r="DF1144" t="e" cm="1">
        <f t="array" ref="DF1144">TRANSPOSE(
_xlfn.UNIQUE(
_xlfn._xlws.FILTER(cvm表[CPU],(cvm表[地域]=cvmCpu选项表[[#This Row],[地域]])
*IF(cvmCpu选项表[[#This Row],[机型]]="",TRUE,(cvm表[机型]=cvmCpu选项表[[#This Row],[机型]]))
*IF(cvmCpu选项表[[#This Row],[内存]]="",TRUE,(cvm表[内存]=cvmCpu选项表[[#This Row],[内存]]))))
)</f>
        <v>#VALUE!</v>
      </c>
    </row>
    <row r="1145" spans="110:110">
      <c r="DF1145" t="e" cm="1">
        <f t="array" ref="DF1145">TRANSPOSE(
_xlfn.UNIQUE(
_xlfn._xlws.FILTER(cvm表[CPU],(cvm表[地域]=cvmCpu选项表[[#This Row],[地域]])
*IF(cvmCpu选项表[[#This Row],[机型]]="",TRUE,(cvm表[机型]=cvmCpu选项表[[#This Row],[机型]]))
*IF(cvmCpu选项表[[#This Row],[内存]]="",TRUE,(cvm表[内存]=cvmCpu选项表[[#This Row],[内存]]))))
)</f>
        <v>#VALUE!</v>
      </c>
    </row>
    <row r="1146" spans="110:110">
      <c r="DF1146" t="e" cm="1">
        <f t="array" ref="DF1146">TRANSPOSE(
_xlfn.UNIQUE(
_xlfn._xlws.FILTER(cvm表[CPU],(cvm表[地域]=cvmCpu选项表[[#This Row],[地域]])
*IF(cvmCpu选项表[[#This Row],[机型]]="",TRUE,(cvm表[机型]=cvmCpu选项表[[#This Row],[机型]]))
*IF(cvmCpu选项表[[#This Row],[内存]]="",TRUE,(cvm表[内存]=cvmCpu选项表[[#This Row],[内存]]))))
)</f>
        <v>#VALUE!</v>
      </c>
    </row>
    <row r="1147" spans="110:110">
      <c r="DF1147" t="e" cm="1">
        <f t="array" ref="DF1147">TRANSPOSE(
_xlfn.UNIQUE(
_xlfn._xlws.FILTER(cvm表[CPU],(cvm表[地域]=cvmCpu选项表[[#This Row],[地域]])
*IF(cvmCpu选项表[[#This Row],[机型]]="",TRUE,(cvm表[机型]=cvmCpu选项表[[#This Row],[机型]]))
*IF(cvmCpu选项表[[#This Row],[内存]]="",TRUE,(cvm表[内存]=cvmCpu选项表[[#This Row],[内存]]))))
)</f>
        <v>#VALUE!</v>
      </c>
    </row>
    <row r="1148" spans="110:110">
      <c r="DF1148" t="e" cm="1">
        <f t="array" ref="DF1148">TRANSPOSE(
_xlfn.UNIQUE(
_xlfn._xlws.FILTER(cvm表[CPU],(cvm表[地域]=cvmCpu选项表[[#This Row],[地域]])
*IF(cvmCpu选项表[[#This Row],[机型]]="",TRUE,(cvm表[机型]=cvmCpu选项表[[#This Row],[机型]]))
*IF(cvmCpu选项表[[#This Row],[内存]]="",TRUE,(cvm表[内存]=cvmCpu选项表[[#This Row],[内存]]))))
)</f>
        <v>#VALUE!</v>
      </c>
    </row>
    <row r="1149" spans="110:110">
      <c r="DF1149" t="e" cm="1">
        <f t="array" ref="DF1149">TRANSPOSE(
_xlfn.UNIQUE(
_xlfn._xlws.FILTER(cvm表[CPU],(cvm表[地域]=cvmCpu选项表[[#This Row],[地域]])
*IF(cvmCpu选项表[[#This Row],[机型]]="",TRUE,(cvm表[机型]=cvmCpu选项表[[#This Row],[机型]]))
*IF(cvmCpu选项表[[#This Row],[内存]]="",TRUE,(cvm表[内存]=cvmCpu选项表[[#This Row],[内存]]))))
)</f>
        <v>#VALUE!</v>
      </c>
    </row>
    <row r="1150" spans="110:110">
      <c r="DF1150" t="e" cm="1">
        <f t="array" ref="DF1150">TRANSPOSE(
_xlfn.UNIQUE(
_xlfn._xlws.FILTER(cvm表[CPU],(cvm表[地域]=cvmCpu选项表[[#This Row],[地域]])
*IF(cvmCpu选项表[[#This Row],[机型]]="",TRUE,(cvm表[机型]=cvmCpu选项表[[#This Row],[机型]]))
*IF(cvmCpu选项表[[#This Row],[内存]]="",TRUE,(cvm表[内存]=cvmCpu选项表[[#This Row],[内存]]))))
)</f>
        <v>#VALUE!</v>
      </c>
    </row>
    <row r="1151" spans="110:110">
      <c r="DF1151" t="e" cm="1">
        <f t="array" ref="DF1151">TRANSPOSE(
_xlfn.UNIQUE(
_xlfn._xlws.FILTER(cvm表[CPU],(cvm表[地域]=cvmCpu选项表[[#This Row],[地域]])
*IF(cvmCpu选项表[[#This Row],[机型]]="",TRUE,(cvm表[机型]=cvmCpu选项表[[#This Row],[机型]]))
*IF(cvmCpu选项表[[#This Row],[内存]]="",TRUE,(cvm表[内存]=cvmCpu选项表[[#This Row],[内存]]))))
)</f>
        <v>#VALUE!</v>
      </c>
    </row>
    <row r="1152" spans="110:110">
      <c r="DF1152" t="e" cm="1">
        <f t="array" ref="DF1152">TRANSPOSE(
_xlfn.UNIQUE(
_xlfn._xlws.FILTER(cvm表[CPU],(cvm表[地域]=cvmCpu选项表[[#This Row],[地域]])
*IF(cvmCpu选项表[[#This Row],[机型]]="",TRUE,(cvm表[机型]=cvmCpu选项表[[#This Row],[机型]]))
*IF(cvmCpu选项表[[#This Row],[内存]]="",TRUE,(cvm表[内存]=cvmCpu选项表[[#This Row],[内存]]))))
)</f>
        <v>#VALUE!</v>
      </c>
    </row>
    <row r="1153" spans="110:110">
      <c r="DF1153" t="e" cm="1">
        <f t="array" ref="DF1153">TRANSPOSE(
_xlfn.UNIQUE(
_xlfn._xlws.FILTER(cvm表[CPU],(cvm表[地域]=cvmCpu选项表[[#This Row],[地域]])
*IF(cvmCpu选项表[[#This Row],[机型]]="",TRUE,(cvm表[机型]=cvmCpu选项表[[#This Row],[机型]]))
*IF(cvmCpu选项表[[#This Row],[内存]]="",TRUE,(cvm表[内存]=cvmCpu选项表[[#This Row],[内存]]))))
)</f>
        <v>#VALUE!</v>
      </c>
    </row>
    <row r="1154" spans="110:110">
      <c r="DF1154" t="e" cm="1">
        <f t="array" ref="DF1154">TRANSPOSE(
_xlfn.UNIQUE(
_xlfn._xlws.FILTER(cvm表[CPU],(cvm表[地域]=cvmCpu选项表[[#This Row],[地域]])
*IF(cvmCpu选项表[[#This Row],[机型]]="",TRUE,(cvm表[机型]=cvmCpu选项表[[#This Row],[机型]]))
*IF(cvmCpu选项表[[#This Row],[内存]]="",TRUE,(cvm表[内存]=cvmCpu选项表[[#This Row],[内存]]))))
)</f>
        <v>#VALUE!</v>
      </c>
    </row>
    <row r="1155" spans="110:110">
      <c r="DF1155" t="e" cm="1">
        <f t="array" ref="DF1155">TRANSPOSE(
_xlfn.UNIQUE(
_xlfn._xlws.FILTER(cvm表[CPU],(cvm表[地域]=cvmCpu选项表[[#This Row],[地域]])
*IF(cvmCpu选项表[[#This Row],[机型]]="",TRUE,(cvm表[机型]=cvmCpu选项表[[#This Row],[机型]]))
*IF(cvmCpu选项表[[#This Row],[内存]]="",TRUE,(cvm表[内存]=cvmCpu选项表[[#This Row],[内存]]))))
)</f>
        <v>#VALUE!</v>
      </c>
    </row>
    <row r="1156" spans="110:110">
      <c r="DF1156" t="e" cm="1">
        <f t="array" ref="DF1156">TRANSPOSE(
_xlfn.UNIQUE(
_xlfn._xlws.FILTER(cvm表[CPU],(cvm表[地域]=cvmCpu选项表[[#This Row],[地域]])
*IF(cvmCpu选项表[[#This Row],[机型]]="",TRUE,(cvm表[机型]=cvmCpu选项表[[#This Row],[机型]]))
*IF(cvmCpu选项表[[#This Row],[内存]]="",TRUE,(cvm表[内存]=cvmCpu选项表[[#This Row],[内存]]))))
)</f>
        <v>#VALUE!</v>
      </c>
    </row>
    <row r="1157" spans="110:110">
      <c r="DF1157" t="e" cm="1">
        <f t="array" ref="DF1157">TRANSPOSE(
_xlfn.UNIQUE(
_xlfn._xlws.FILTER(cvm表[CPU],(cvm表[地域]=cvmCpu选项表[[#This Row],[地域]])
*IF(cvmCpu选项表[[#This Row],[机型]]="",TRUE,(cvm表[机型]=cvmCpu选项表[[#This Row],[机型]]))
*IF(cvmCpu选项表[[#This Row],[内存]]="",TRUE,(cvm表[内存]=cvmCpu选项表[[#This Row],[内存]]))))
)</f>
        <v>#VALUE!</v>
      </c>
    </row>
    <row r="1158" spans="110:110">
      <c r="DF1158" t="e" cm="1">
        <f t="array" ref="DF1158">TRANSPOSE(
_xlfn.UNIQUE(
_xlfn._xlws.FILTER(cvm表[CPU],(cvm表[地域]=cvmCpu选项表[[#This Row],[地域]])
*IF(cvmCpu选项表[[#This Row],[机型]]="",TRUE,(cvm表[机型]=cvmCpu选项表[[#This Row],[机型]]))
*IF(cvmCpu选项表[[#This Row],[内存]]="",TRUE,(cvm表[内存]=cvmCpu选项表[[#This Row],[内存]]))))
)</f>
        <v>#VALUE!</v>
      </c>
    </row>
    <row r="1159" spans="110:110">
      <c r="DF1159" t="e" cm="1">
        <f t="array" ref="DF1159">TRANSPOSE(
_xlfn.UNIQUE(
_xlfn._xlws.FILTER(cvm表[CPU],(cvm表[地域]=cvmCpu选项表[[#This Row],[地域]])
*IF(cvmCpu选项表[[#This Row],[机型]]="",TRUE,(cvm表[机型]=cvmCpu选项表[[#This Row],[机型]]))
*IF(cvmCpu选项表[[#This Row],[内存]]="",TRUE,(cvm表[内存]=cvmCpu选项表[[#This Row],[内存]]))))
)</f>
        <v>#VALUE!</v>
      </c>
    </row>
    <row r="1160" spans="110:110">
      <c r="DF1160" t="e" cm="1">
        <f t="array" ref="DF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O34"/>
  <sheetViews>
    <sheetView topLeftCell="A25" workbookViewId="0">
      <selection activeCell="L1" sqref="L1:L1048576"/>
    </sheetView>
  </sheetViews>
  <sheetFormatPr defaultColWidth="8.796875" defaultRowHeight="13.9"/>
  <cols>
    <col min="1" max="1" width="11" bestFit="1" customWidth="1"/>
    <col min="2" max="2" width="15" bestFit="1" customWidth="1"/>
    <col min="3" max="3" width="18.06640625" bestFit="1" customWidth="1"/>
    <col min="4" max="6" width="20.19921875" bestFit="1" customWidth="1"/>
    <col min="7" max="8" width="15.86328125" bestFit="1" customWidth="1"/>
    <col min="9" max="9" width="16.1328125" bestFit="1" customWidth="1"/>
    <col min="10" max="10" width="7.1328125" bestFit="1" customWidth="1"/>
    <col min="11" max="13" width="7.1328125" customWidth="1"/>
    <col min="15" max="15" width="12.9296875" customWidth="1"/>
  </cols>
  <sheetData>
    <row r="1" spans="1:15">
      <c r="A1" t="s">
        <v>3192</v>
      </c>
      <c r="B1" t="s">
        <v>3193</v>
      </c>
      <c r="C1" t="s">
        <v>3194</v>
      </c>
      <c r="D1" t="s">
        <v>3195</v>
      </c>
      <c r="E1" t="s">
        <v>3196</v>
      </c>
      <c r="F1" t="s">
        <v>3197</v>
      </c>
      <c r="G1" t="s">
        <v>3198</v>
      </c>
      <c r="H1" t="s">
        <v>3199</v>
      </c>
      <c r="I1" t="s">
        <v>3200</v>
      </c>
      <c r="J1" t="s">
        <v>1919</v>
      </c>
      <c r="O1" t="str">
        <f>"cdb!"&amp;ADDRESS(ROW(O2),COLUMN(O2)) &amp; "#"</f>
        <v>cdb!$O$2#</v>
      </c>
    </row>
    <row r="2" spans="1:15">
      <c r="A2" t="s">
        <v>3201</v>
      </c>
      <c r="B2" t="s">
        <v>3202</v>
      </c>
      <c r="C2" t="s">
        <v>3203</v>
      </c>
      <c r="D2">
        <v>0.14000000000000001</v>
      </c>
      <c r="E2">
        <v>0.11</v>
      </c>
      <c r="F2">
        <v>7.0000000000000007E-2</v>
      </c>
      <c r="G2">
        <v>51</v>
      </c>
      <c r="H2">
        <v>507.96</v>
      </c>
      <c r="I2">
        <v>918</v>
      </c>
      <c r="J2" t="s">
        <v>17</v>
      </c>
      <c r="O2" t="str" cm="1">
        <f t="array" ref="O2:O14">cdb实例规格列表</f>
        <v>1核1000MB内存</v>
      </c>
    </row>
    <row r="3" spans="1:15">
      <c r="A3" t="s">
        <v>3201</v>
      </c>
      <c r="B3" t="s">
        <v>3202</v>
      </c>
      <c r="C3" t="s">
        <v>3204</v>
      </c>
      <c r="D3">
        <v>0.28000000000000003</v>
      </c>
      <c r="E3">
        <v>0.21</v>
      </c>
      <c r="F3">
        <v>0.14000000000000001</v>
      </c>
      <c r="G3">
        <v>102</v>
      </c>
      <c r="H3">
        <v>1015.92</v>
      </c>
      <c r="I3">
        <v>1836</v>
      </c>
      <c r="J3" t="s">
        <v>17</v>
      </c>
      <c r="O3" t="str">
        <v>1核2000MB内存</v>
      </c>
    </row>
    <row r="4" spans="1:15">
      <c r="A4" t="s">
        <v>3201</v>
      </c>
      <c r="B4" t="s">
        <v>3202</v>
      </c>
      <c r="C4" t="s">
        <v>3205</v>
      </c>
      <c r="D4">
        <v>0.56999999999999995</v>
      </c>
      <c r="E4">
        <v>0.43</v>
      </c>
      <c r="F4">
        <v>0.28000000000000003</v>
      </c>
      <c r="G4">
        <v>204</v>
      </c>
      <c r="H4">
        <v>2031.84</v>
      </c>
      <c r="I4">
        <v>3672</v>
      </c>
      <c r="J4" t="s">
        <v>17</v>
      </c>
      <c r="O4" t="str">
        <v>2核4000MB内存</v>
      </c>
    </row>
    <row r="5" spans="1:15">
      <c r="A5" t="s">
        <v>3201</v>
      </c>
      <c r="B5" t="s">
        <v>3202</v>
      </c>
      <c r="C5" t="s">
        <v>3206</v>
      </c>
      <c r="D5">
        <v>1.1299999999999999</v>
      </c>
      <c r="E5">
        <v>0.85</v>
      </c>
      <c r="F5">
        <v>0.56999999999999995</v>
      </c>
      <c r="G5">
        <v>408</v>
      </c>
      <c r="H5">
        <v>4063.68</v>
      </c>
      <c r="I5">
        <v>7344</v>
      </c>
      <c r="J5" t="s">
        <v>17</v>
      </c>
      <c r="O5" t="str">
        <v>4核8000MB内存</v>
      </c>
    </row>
    <row r="6" spans="1:15">
      <c r="A6" t="s">
        <v>3201</v>
      </c>
      <c r="B6" t="s">
        <v>3202</v>
      </c>
      <c r="C6" t="s">
        <v>3207</v>
      </c>
      <c r="D6">
        <v>2.71</v>
      </c>
      <c r="E6">
        <v>1.8</v>
      </c>
      <c r="F6">
        <v>1.35</v>
      </c>
      <c r="G6">
        <v>974</v>
      </c>
      <c r="H6">
        <v>9701.0400000000009</v>
      </c>
      <c r="I6">
        <v>17532</v>
      </c>
      <c r="J6" t="s">
        <v>17</v>
      </c>
      <c r="O6" t="str">
        <v>8核16000MB内存</v>
      </c>
    </row>
    <row r="7" spans="1:15">
      <c r="A7" t="s">
        <v>3201</v>
      </c>
      <c r="B7" t="s">
        <v>3202</v>
      </c>
      <c r="C7" t="s">
        <v>3208</v>
      </c>
      <c r="D7">
        <v>2.27</v>
      </c>
      <c r="E7">
        <v>1.7</v>
      </c>
      <c r="F7">
        <v>1.1299999999999999</v>
      </c>
      <c r="G7">
        <v>816</v>
      </c>
      <c r="H7">
        <v>8127.36</v>
      </c>
      <c r="I7">
        <v>14688</v>
      </c>
      <c r="J7" t="s">
        <v>17</v>
      </c>
      <c r="O7" t="str">
        <v>4核16000MB内存</v>
      </c>
    </row>
    <row r="8" spans="1:15">
      <c r="A8" t="s">
        <v>3201</v>
      </c>
      <c r="B8" t="s">
        <v>3202</v>
      </c>
      <c r="C8" t="s">
        <v>62</v>
      </c>
      <c r="D8">
        <v>4.53</v>
      </c>
      <c r="E8">
        <v>3.4</v>
      </c>
      <c r="F8">
        <v>2.27</v>
      </c>
      <c r="G8">
        <v>1632</v>
      </c>
      <c r="H8">
        <v>16254.72</v>
      </c>
      <c r="I8">
        <v>29376</v>
      </c>
      <c r="J8" t="s">
        <v>17</v>
      </c>
      <c r="O8" t="str">
        <v>8核32000MB内存</v>
      </c>
    </row>
    <row r="9" spans="1:15">
      <c r="A9" t="s">
        <v>3201</v>
      </c>
      <c r="B9" t="s">
        <v>3202</v>
      </c>
      <c r="C9" t="s">
        <v>3209</v>
      </c>
      <c r="D9">
        <v>5.97</v>
      </c>
      <c r="E9">
        <v>3.98</v>
      </c>
      <c r="F9">
        <v>2.98</v>
      </c>
      <c r="G9">
        <v>2148</v>
      </c>
      <c r="H9">
        <v>21394.080000000002</v>
      </c>
      <c r="I9">
        <v>38664</v>
      </c>
      <c r="J9" t="s">
        <v>17</v>
      </c>
      <c r="O9" t="str">
        <v>16核32000MB内存</v>
      </c>
    </row>
    <row r="10" spans="1:15">
      <c r="A10" t="s">
        <v>3201</v>
      </c>
      <c r="B10" t="s">
        <v>3202</v>
      </c>
      <c r="C10" t="s">
        <v>3210</v>
      </c>
      <c r="D10">
        <v>9.07</v>
      </c>
      <c r="E10">
        <v>6.8</v>
      </c>
      <c r="F10">
        <v>4.53</v>
      </c>
      <c r="G10">
        <v>3264</v>
      </c>
      <c r="H10">
        <v>32509.439999999999</v>
      </c>
      <c r="I10">
        <v>58752</v>
      </c>
      <c r="J10" t="s">
        <v>17</v>
      </c>
      <c r="O10" t="str">
        <v>16核64000MB内存</v>
      </c>
    </row>
    <row r="11" spans="1:15">
      <c r="A11" t="s">
        <v>3201</v>
      </c>
      <c r="B11" t="s">
        <v>3202</v>
      </c>
      <c r="C11" t="s">
        <v>3211</v>
      </c>
      <c r="D11">
        <v>13.6</v>
      </c>
      <c r="E11">
        <v>10.199999999999999</v>
      </c>
      <c r="F11">
        <v>6.8</v>
      </c>
      <c r="G11">
        <v>4342</v>
      </c>
      <c r="H11">
        <v>43246.32</v>
      </c>
      <c r="I11">
        <v>78156</v>
      </c>
      <c r="J11" t="s">
        <v>17</v>
      </c>
      <c r="O11" t="str">
        <v>16核96000MB内存</v>
      </c>
    </row>
    <row r="12" spans="1:15">
      <c r="A12" t="s">
        <v>3201</v>
      </c>
      <c r="B12" t="s">
        <v>3202</v>
      </c>
      <c r="C12" t="s">
        <v>3212</v>
      </c>
      <c r="D12">
        <v>18.13</v>
      </c>
      <c r="E12">
        <v>13.6</v>
      </c>
      <c r="F12">
        <v>9.07</v>
      </c>
      <c r="G12">
        <v>6528</v>
      </c>
      <c r="H12">
        <v>65018.879999999997</v>
      </c>
      <c r="I12">
        <v>117504</v>
      </c>
      <c r="J12" t="s">
        <v>17</v>
      </c>
      <c r="O12" t="str">
        <v>16核128000MB内存</v>
      </c>
    </row>
    <row r="13" spans="1:15">
      <c r="A13" t="s">
        <v>3201</v>
      </c>
      <c r="B13" t="s">
        <v>3202</v>
      </c>
      <c r="C13" t="s">
        <v>3213</v>
      </c>
      <c r="D13">
        <v>34.57</v>
      </c>
      <c r="E13">
        <v>25.93</v>
      </c>
      <c r="F13">
        <v>17.28</v>
      </c>
      <c r="G13">
        <v>12444</v>
      </c>
      <c r="H13">
        <v>123942.24</v>
      </c>
      <c r="I13">
        <v>223992</v>
      </c>
      <c r="J13" t="s">
        <v>17</v>
      </c>
      <c r="O13" t="str">
        <v>24核244000MB内存</v>
      </c>
    </row>
    <row r="14" spans="1:15">
      <c r="A14" t="s">
        <v>3201</v>
      </c>
      <c r="B14" t="s">
        <v>3202</v>
      </c>
      <c r="C14" t="s">
        <v>3214</v>
      </c>
      <c r="D14">
        <v>69.13</v>
      </c>
      <c r="E14">
        <v>51.85</v>
      </c>
      <c r="F14">
        <v>34.57</v>
      </c>
      <c r="G14">
        <v>24888</v>
      </c>
      <c r="H14">
        <v>247884.48</v>
      </c>
      <c r="I14">
        <v>447984</v>
      </c>
      <c r="J14" t="s">
        <v>17</v>
      </c>
      <c r="O14" t="str">
        <v>48核488000MB内存</v>
      </c>
    </row>
    <row r="31" spans="1:3">
      <c r="A31" t="s">
        <v>3193</v>
      </c>
      <c r="B31" t="s">
        <v>3215</v>
      </c>
      <c r="C31" t="s">
        <v>3216</v>
      </c>
    </row>
    <row r="32" spans="1:3">
      <c r="A32" t="s">
        <v>3217</v>
      </c>
      <c r="B32">
        <v>1.5E-3</v>
      </c>
      <c r="C32">
        <v>0.72</v>
      </c>
    </row>
    <row r="33" spans="1:3">
      <c r="A33" t="s">
        <v>3218</v>
      </c>
      <c r="B33">
        <v>2.3E-3</v>
      </c>
      <c r="C33">
        <v>1.08</v>
      </c>
    </row>
    <row r="34" spans="1:3">
      <c r="A34" t="s">
        <v>3202</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M3" sqref="M3"/>
    </sheetView>
  </sheetViews>
  <sheetFormatPr defaultColWidth="8.796875" defaultRowHeight="13.9"/>
  <cols>
    <col min="13" max="13" width="12.531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W8"/>
  <sheetViews>
    <sheetView topLeftCell="G1" zoomScale="70" zoomScaleNormal="70" workbookViewId="0">
      <selection activeCell="N1" sqref="N1:N1048576"/>
    </sheetView>
  </sheetViews>
  <sheetFormatPr defaultColWidth="8.796875" defaultRowHeight="13.9"/>
  <cols>
    <col min="1" max="3" width="27.86328125" bestFit="1" customWidth="1"/>
    <col min="4" max="4" width="17.1328125" bestFit="1" customWidth="1"/>
    <col min="5" max="5" width="8.46484375" bestFit="1" customWidth="1"/>
    <col min="6" max="6" width="20.1328125" bestFit="1" customWidth="1"/>
    <col min="11" max="11" width="18.1328125" customWidth="1"/>
    <col min="12" max="15" width="16.6640625" customWidth="1"/>
    <col min="17" max="17" width="19.796875" customWidth="1"/>
  </cols>
  <sheetData>
    <row r="1" spans="1:49">
      <c r="K1" s="5" t="s">
        <v>3219</v>
      </c>
      <c r="L1" s="5"/>
      <c r="M1" s="5"/>
      <c r="N1" s="5"/>
      <c r="O1" s="5"/>
      <c r="Q1" t="str">
        <f>"crs!"&amp;ADDRESS(ROW(Q2),COLUMN(Q2)) &amp; "#"</f>
        <v>crs!$Q$2#</v>
      </c>
    </row>
    <row r="2" spans="1:49">
      <c r="A2" t="s">
        <v>3220</v>
      </c>
      <c r="B2" t="s">
        <v>3221</v>
      </c>
      <c r="C2" t="s">
        <v>3222</v>
      </c>
      <c r="D2" t="s">
        <v>3223</v>
      </c>
      <c r="E2" t="s">
        <v>1919</v>
      </c>
      <c r="F2" t="s">
        <v>3224</v>
      </c>
      <c r="K2" t="s">
        <v>3224</v>
      </c>
      <c r="L2" t="s">
        <v>3225</v>
      </c>
      <c r="M2" t="s">
        <v>3226</v>
      </c>
      <c r="Q2" t="str" cm="1">
        <f t="array" ref="Q2:Q3">crs架构列表</f>
        <v>内存版（标准架构）</v>
      </c>
      <c r="S2" s="6" t="s">
        <v>3227</v>
      </c>
      <c r="AJ2" s="6" t="s">
        <v>3228</v>
      </c>
    </row>
    <row r="3" spans="1:49">
      <c r="A3">
        <v>0.1167</v>
      </c>
      <c r="B3">
        <v>8.7499999999999994E-2</v>
      </c>
      <c r="C3">
        <v>5.8299999999999998E-2</v>
      </c>
      <c r="D3">
        <v>42</v>
      </c>
      <c r="E3" t="s">
        <v>1924</v>
      </c>
      <c r="F3" t="s">
        <v>3229</v>
      </c>
      <c r="K3" t="s">
        <v>64</v>
      </c>
      <c r="L3" t="str">
        <f t="shared" ref="L3:L4" si="0">"crs!" &amp; ADDRESS(ROW(S3),COLUMN(S3)) &amp; "#"</f>
        <v>crs!$S$3#</v>
      </c>
      <c r="M3" t="str">
        <f t="shared" ref="M3:M4" si="1">"crs!" &amp; ADDRESS(ROW(AJ3),COLUMN(AJ3)) &amp; "#"</f>
        <v>crs!$AJ$3#</v>
      </c>
      <c r="Q3" t="str">
        <v>内存版（集群架构）</v>
      </c>
      <c r="S3" cm="1">
        <f t="array" ref="S3:AC3">{1,2,4,8,12,16,20,24,32,40,64}</f>
        <v>1</v>
      </c>
      <c r="T3">
        <v>2</v>
      </c>
      <c r="U3">
        <v>4</v>
      </c>
      <c r="V3">
        <v>8</v>
      </c>
      <c r="W3">
        <v>12</v>
      </c>
      <c r="X3">
        <v>16</v>
      </c>
      <c r="Y3">
        <v>20</v>
      </c>
      <c r="Z3">
        <v>24</v>
      </c>
      <c r="AA3">
        <v>32</v>
      </c>
      <c r="AB3">
        <v>40</v>
      </c>
      <c r="AC3">
        <v>64</v>
      </c>
      <c r="AJ3" cm="1">
        <f t="array" ref="AJ3">{1}</f>
        <v>1</v>
      </c>
    </row>
    <row r="4" spans="1:49">
      <c r="A4">
        <v>0.1167</v>
      </c>
      <c r="B4">
        <v>8.7499999999999994E-2</v>
      </c>
      <c r="C4">
        <v>5.8299999999999998E-2</v>
      </c>
      <c r="D4">
        <v>42</v>
      </c>
      <c r="E4" t="s">
        <v>17</v>
      </c>
      <c r="F4" t="s">
        <v>3229</v>
      </c>
      <c r="K4" t="s">
        <v>3229</v>
      </c>
      <c r="L4" t="str">
        <f t="shared" si="0"/>
        <v>crs!$S$4#</v>
      </c>
      <c r="M4" t="str">
        <f t="shared" si="1"/>
        <v>crs!$AJ$4#</v>
      </c>
      <c r="S4" cm="1">
        <f t="array" ref="S4:AB4">{2,4,8,12,16,20,24,32,40,64}</f>
        <v>2</v>
      </c>
      <c r="T4">
        <v>4</v>
      </c>
      <c r="U4">
        <v>8</v>
      </c>
      <c r="V4">
        <v>12</v>
      </c>
      <c r="W4">
        <v>16</v>
      </c>
      <c r="X4">
        <v>20</v>
      </c>
      <c r="Y4">
        <v>24</v>
      </c>
      <c r="Z4">
        <v>32</v>
      </c>
      <c r="AA4">
        <v>40</v>
      </c>
      <c r="AB4">
        <v>64</v>
      </c>
      <c r="AJ4" cm="1">
        <f t="array" ref="AJ4:AW4">{1,3,5,8,12,16,24,32,40,48,64,80,96,128}</f>
        <v>1</v>
      </c>
      <c r="AK4">
        <v>3</v>
      </c>
      <c r="AL4">
        <v>5</v>
      </c>
      <c r="AM4">
        <v>8</v>
      </c>
      <c r="AN4">
        <v>12</v>
      </c>
      <c r="AO4">
        <v>16</v>
      </c>
      <c r="AP4">
        <v>24</v>
      </c>
      <c r="AQ4">
        <v>32</v>
      </c>
      <c r="AR4">
        <v>40</v>
      </c>
      <c r="AS4">
        <v>48</v>
      </c>
      <c r="AT4">
        <v>64</v>
      </c>
      <c r="AU4">
        <v>80</v>
      </c>
      <c r="AV4">
        <v>96</v>
      </c>
      <c r="AW4">
        <v>128</v>
      </c>
    </row>
    <row r="5" spans="1:49">
      <c r="A5">
        <v>0.1167</v>
      </c>
      <c r="B5">
        <v>8.7499999999999994E-2</v>
      </c>
      <c r="C5">
        <v>5.8299999999999998E-2</v>
      </c>
      <c r="D5">
        <v>42</v>
      </c>
      <c r="E5" t="s">
        <v>1921</v>
      </c>
      <c r="F5" t="s">
        <v>3229</v>
      </c>
    </row>
    <row r="6" spans="1:49">
      <c r="A6">
        <v>0.1056</v>
      </c>
      <c r="B6">
        <v>7.9200000000000007E-2</v>
      </c>
      <c r="C6">
        <v>5.28E-2</v>
      </c>
      <c r="D6">
        <v>38</v>
      </c>
      <c r="E6" t="s">
        <v>1924</v>
      </c>
      <c r="F6" t="s">
        <v>64</v>
      </c>
    </row>
    <row r="7" spans="1:49">
      <c r="A7">
        <v>0.1056</v>
      </c>
      <c r="B7">
        <v>7.9200000000000007E-2</v>
      </c>
      <c r="C7">
        <v>5.28E-2</v>
      </c>
      <c r="D7">
        <v>38</v>
      </c>
      <c r="E7" t="s">
        <v>17</v>
      </c>
      <c r="F7" t="s">
        <v>64</v>
      </c>
    </row>
    <row r="8" spans="1:49">
      <c r="A8">
        <v>0.1056</v>
      </c>
      <c r="B8">
        <v>7.9200000000000007E-2</v>
      </c>
      <c r="C8">
        <v>5.28E-2</v>
      </c>
      <c r="D8">
        <v>38</v>
      </c>
      <c r="E8" t="s">
        <v>1921</v>
      </c>
      <c r="F8" t="s">
        <v>64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H59"/>
  <sheetViews>
    <sheetView workbookViewId="0">
      <selection sqref="A1:B59"/>
    </sheetView>
  </sheetViews>
  <sheetFormatPr defaultColWidth="8.796875" defaultRowHeight="13.9"/>
  <cols>
    <col min="1" max="1" width="10.1328125" bestFit="1" customWidth="1"/>
    <col min="2" max="2" width="9.06640625" bestFit="1" customWidth="1"/>
  </cols>
  <sheetData>
    <row r="1" spans="1:8">
      <c r="A1" t="s">
        <v>3230</v>
      </c>
      <c r="B1" t="s">
        <v>3231</v>
      </c>
      <c r="H1" t="str">
        <f>"dc_cas!"&amp;ADDRESS(ROW(H2),COLUMN(H2)) &amp; "#"</f>
        <v>dc_cas!$H$2#</v>
      </c>
    </row>
    <row r="2" spans="1:8">
      <c r="A2" t="s">
        <v>3232</v>
      </c>
      <c r="B2">
        <v>1800</v>
      </c>
      <c r="H2" t="str" cm="1">
        <f t="array" ref="H2:H59">dc_cas表[带宽]</f>
        <v>同城 2M</v>
      </c>
    </row>
    <row r="3" spans="1:8">
      <c r="A3" t="s">
        <v>3233</v>
      </c>
      <c r="B3">
        <v>2800</v>
      </c>
      <c r="H3" t="str">
        <v>同城 4M</v>
      </c>
    </row>
    <row r="4" spans="1:8">
      <c r="A4" t="s">
        <v>3234</v>
      </c>
      <c r="B4">
        <v>3800</v>
      </c>
      <c r="H4" t="str">
        <v>同城 6M</v>
      </c>
    </row>
    <row r="5" spans="1:8">
      <c r="A5" t="s">
        <v>3235</v>
      </c>
      <c r="B5">
        <v>4800</v>
      </c>
      <c r="H5" t="str">
        <v>同城 8M</v>
      </c>
    </row>
    <row r="6" spans="1:8">
      <c r="A6" t="s">
        <v>3236</v>
      </c>
      <c r="B6">
        <v>5800</v>
      </c>
      <c r="H6" t="str">
        <v>同城 10M</v>
      </c>
    </row>
    <row r="7" spans="1:8">
      <c r="A7" t="s">
        <v>3237</v>
      </c>
      <c r="B7">
        <v>7800</v>
      </c>
      <c r="H7" t="str">
        <v>同城 20M</v>
      </c>
    </row>
    <row r="8" spans="1:8">
      <c r="A8" t="s">
        <v>73</v>
      </c>
      <c r="B8">
        <v>9800</v>
      </c>
      <c r="H8" t="str">
        <v>同城 30M</v>
      </c>
    </row>
    <row r="9" spans="1:8">
      <c r="A9" t="s">
        <v>3238</v>
      </c>
      <c r="B9">
        <v>11800</v>
      </c>
      <c r="H9" t="str">
        <v>同城 40M</v>
      </c>
    </row>
    <row r="10" spans="1:8">
      <c r="A10" t="s">
        <v>3239</v>
      </c>
      <c r="B10">
        <v>13800</v>
      </c>
      <c r="H10" t="str">
        <v>同城 50M</v>
      </c>
    </row>
    <row r="11" spans="1:8">
      <c r="A11" t="s">
        <v>3240</v>
      </c>
      <c r="B11">
        <v>15800</v>
      </c>
      <c r="H11" t="str">
        <v>同城 60M</v>
      </c>
    </row>
    <row r="12" spans="1:8">
      <c r="A12" t="s">
        <v>3241</v>
      </c>
      <c r="B12">
        <v>17800</v>
      </c>
      <c r="H12" t="str">
        <v>同城 70M</v>
      </c>
    </row>
    <row r="13" spans="1:8">
      <c r="A13" t="s">
        <v>3242</v>
      </c>
      <c r="B13">
        <v>18800</v>
      </c>
      <c r="H13" t="str">
        <v>同城 80M</v>
      </c>
    </row>
    <row r="14" spans="1:8">
      <c r="A14" t="s">
        <v>3243</v>
      </c>
      <c r="B14">
        <v>19800</v>
      </c>
      <c r="H14" t="str">
        <v>同城 90M</v>
      </c>
    </row>
    <row r="15" spans="1:8">
      <c r="A15" t="s">
        <v>3244</v>
      </c>
      <c r="B15">
        <v>20800</v>
      </c>
      <c r="H15" t="str">
        <v>同城 100M</v>
      </c>
    </row>
    <row r="16" spans="1:8">
      <c r="A16" t="s">
        <v>3245</v>
      </c>
      <c r="B16">
        <v>28800</v>
      </c>
      <c r="H16" t="str">
        <v>同城 200M</v>
      </c>
    </row>
    <row r="17" spans="1:8">
      <c r="A17" t="s">
        <v>3246</v>
      </c>
      <c r="B17">
        <v>36800</v>
      </c>
      <c r="H17" t="str">
        <v>同城 300M</v>
      </c>
    </row>
    <row r="18" spans="1:8">
      <c r="A18" t="s">
        <v>3247</v>
      </c>
      <c r="B18">
        <v>43800</v>
      </c>
      <c r="H18" t="str">
        <v>同城 400M</v>
      </c>
    </row>
    <row r="19" spans="1:8">
      <c r="A19" t="s">
        <v>3248</v>
      </c>
      <c r="B19">
        <v>50800</v>
      </c>
      <c r="H19" t="str">
        <v>同城 500M</v>
      </c>
    </row>
    <row r="20" spans="1:8">
      <c r="A20" t="s">
        <v>3249</v>
      </c>
      <c r="B20">
        <v>56800</v>
      </c>
      <c r="H20" t="str">
        <v>同城 600M</v>
      </c>
    </row>
    <row r="21" spans="1:8">
      <c r="A21" t="s">
        <v>3250</v>
      </c>
      <c r="B21">
        <v>62800</v>
      </c>
      <c r="H21" t="str">
        <v>同城 700M</v>
      </c>
    </row>
    <row r="22" spans="1:8">
      <c r="A22" t="s">
        <v>3251</v>
      </c>
      <c r="B22">
        <v>68800</v>
      </c>
      <c r="H22" t="str">
        <v>同城 800M</v>
      </c>
    </row>
    <row r="23" spans="1:8">
      <c r="A23" t="s">
        <v>3252</v>
      </c>
      <c r="B23">
        <v>74800</v>
      </c>
      <c r="H23" t="str">
        <v>同城 900M</v>
      </c>
    </row>
    <row r="24" spans="1:8">
      <c r="A24" t="s">
        <v>3253</v>
      </c>
      <c r="B24">
        <v>80800</v>
      </c>
      <c r="H24" t="str">
        <v>同城 1G</v>
      </c>
    </row>
    <row r="25" spans="1:8">
      <c r="A25" t="s">
        <v>3254</v>
      </c>
      <c r="B25">
        <v>93000</v>
      </c>
      <c r="H25" t="str">
        <v>同城 2G</v>
      </c>
    </row>
    <row r="26" spans="1:8">
      <c r="A26" t="s">
        <v>3255</v>
      </c>
      <c r="B26">
        <v>108000</v>
      </c>
      <c r="H26" t="str">
        <v>同城 3G</v>
      </c>
    </row>
    <row r="27" spans="1:8">
      <c r="A27" t="s">
        <v>3256</v>
      </c>
      <c r="B27">
        <v>123000</v>
      </c>
      <c r="H27" t="str">
        <v>同城 4G</v>
      </c>
    </row>
    <row r="28" spans="1:8">
      <c r="A28" t="s">
        <v>3257</v>
      </c>
      <c r="B28">
        <v>138000</v>
      </c>
      <c r="H28" t="str">
        <v>同城 5G</v>
      </c>
    </row>
    <row r="29" spans="1:8">
      <c r="A29" t="s">
        <v>3258</v>
      </c>
      <c r="B29">
        <v>188000</v>
      </c>
      <c r="H29" t="str">
        <v>同城 10G</v>
      </c>
    </row>
    <row r="30" spans="1:8">
      <c r="A30" t="s">
        <v>3259</v>
      </c>
      <c r="B30">
        <v>938000</v>
      </c>
      <c r="H30" t="str">
        <v>同城 100G</v>
      </c>
    </row>
    <row r="31" spans="1:8">
      <c r="A31" t="s">
        <v>3260</v>
      </c>
      <c r="B31">
        <v>8600</v>
      </c>
      <c r="H31" t="str">
        <v>跨城 2M</v>
      </c>
    </row>
    <row r="32" spans="1:8">
      <c r="A32" t="s">
        <v>3261</v>
      </c>
      <c r="B32">
        <v>14600</v>
      </c>
      <c r="H32" t="str">
        <v>跨城 4M</v>
      </c>
    </row>
    <row r="33" spans="1:8">
      <c r="A33" t="s">
        <v>3262</v>
      </c>
      <c r="B33">
        <v>20600</v>
      </c>
      <c r="H33" t="str">
        <v>跨城 6M</v>
      </c>
    </row>
    <row r="34" spans="1:8">
      <c r="A34" t="s">
        <v>3263</v>
      </c>
      <c r="B34">
        <v>26600</v>
      </c>
      <c r="H34" t="str">
        <v>跨城 8M</v>
      </c>
    </row>
    <row r="35" spans="1:8">
      <c r="A35" t="s">
        <v>3264</v>
      </c>
      <c r="B35">
        <v>32600</v>
      </c>
      <c r="H35" t="str">
        <v>跨城 10M</v>
      </c>
    </row>
    <row r="36" spans="1:8">
      <c r="A36" t="s">
        <v>3265</v>
      </c>
      <c r="B36">
        <v>38600</v>
      </c>
      <c r="H36" t="str">
        <v>跨城 20M</v>
      </c>
    </row>
    <row r="37" spans="1:8">
      <c r="A37" t="s">
        <v>3266</v>
      </c>
      <c r="B37">
        <v>44600</v>
      </c>
      <c r="H37" t="str">
        <v>跨城 30M</v>
      </c>
    </row>
    <row r="38" spans="1:8">
      <c r="A38" t="s">
        <v>3267</v>
      </c>
      <c r="B38">
        <v>50600</v>
      </c>
      <c r="H38" t="str">
        <v>跨城 40M</v>
      </c>
    </row>
    <row r="39" spans="1:8">
      <c r="A39" t="s">
        <v>3268</v>
      </c>
      <c r="B39">
        <v>56600</v>
      </c>
      <c r="H39" t="str">
        <v>跨城 50M</v>
      </c>
    </row>
    <row r="40" spans="1:8">
      <c r="A40" t="s">
        <v>3269</v>
      </c>
      <c r="B40">
        <v>62600</v>
      </c>
      <c r="H40" t="str">
        <v>跨城 60M</v>
      </c>
    </row>
    <row r="41" spans="1:8">
      <c r="A41" t="s">
        <v>3270</v>
      </c>
      <c r="B41">
        <v>68600</v>
      </c>
      <c r="H41" t="str">
        <v>跨城 70M</v>
      </c>
    </row>
    <row r="42" spans="1:8">
      <c r="A42" t="s">
        <v>3271</v>
      </c>
      <c r="B42">
        <v>74600</v>
      </c>
      <c r="H42" t="str">
        <v>跨城 80M</v>
      </c>
    </row>
    <row r="43" spans="1:8">
      <c r="A43" t="s">
        <v>3272</v>
      </c>
      <c r="B43">
        <v>80600</v>
      </c>
      <c r="H43" t="str">
        <v>跨城 90M</v>
      </c>
    </row>
    <row r="44" spans="1:8">
      <c r="A44" t="s">
        <v>3273</v>
      </c>
      <c r="B44">
        <v>86600</v>
      </c>
      <c r="H44" t="str">
        <v>跨城 100M</v>
      </c>
    </row>
    <row r="45" spans="1:8">
      <c r="A45" t="s">
        <v>3274</v>
      </c>
      <c r="B45">
        <v>136000</v>
      </c>
      <c r="H45" t="str">
        <v>跨城 200M</v>
      </c>
    </row>
    <row r="46" spans="1:8">
      <c r="A46" t="s">
        <v>3275</v>
      </c>
      <c r="B46">
        <v>166000</v>
      </c>
      <c r="H46" t="str">
        <v>跨城 300M</v>
      </c>
    </row>
    <row r="47" spans="1:8">
      <c r="A47" t="s">
        <v>3276</v>
      </c>
      <c r="B47">
        <v>196000</v>
      </c>
      <c r="H47" t="str">
        <v>跨城 400M</v>
      </c>
    </row>
    <row r="48" spans="1:8">
      <c r="A48" t="s">
        <v>3277</v>
      </c>
      <c r="B48">
        <v>236000</v>
      </c>
      <c r="H48" t="str">
        <v>跨城 500M</v>
      </c>
    </row>
    <row r="49" spans="1:8">
      <c r="A49" t="s">
        <v>3278</v>
      </c>
      <c r="B49">
        <v>266000</v>
      </c>
      <c r="H49" t="str">
        <v>跨城 600M</v>
      </c>
    </row>
    <row r="50" spans="1:8">
      <c r="A50" t="s">
        <v>3279</v>
      </c>
      <c r="B50">
        <v>296000</v>
      </c>
      <c r="H50" t="str">
        <v>跨城 700M</v>
      </c>
    </row>
    <row r="51" spans="1:8">
      <c r="A51" t="s">
        <v>3280</v>
      </c>
      <c r="B51">
        <v>306000</v>
      </c>
      <c r="H51" t="str">
        <v>跨城 800M</v>
      </c>
    </row>
    <row r="52" spans="1:8">
      <c r="A52" t="s">
        <v>3281</v>
      </c>
      <c r="B52">
        <v>316000</v>
      </c>
      <c r="H52" t="str">
        <v>跨城 900M</v>
      </c>
    </row>
    <row r="53" spans="1:8">
      <c r="A53" t="s">
        <v>3282</v>
      </c>
      <c r="B53">
        <v>326000</v>
      </c>
      <c r="H53" t="str">
        <v>跨城 1G</v>
      </c>
    </row>
    <row r="54" spans="1:8">
      <c r="A54" t="s">
        <v>3283</v>
      </c>
      <c r="B54">
        <v>486000</v>
      </c>
      <c r="H54" t="str">
        <v>跨城 2G</v>
      </c>
    </row>
    <row r="55" spans="1:8">
      <c r="A55" t="s">
        <v>3284</v>
      </c>
      <c r="B55">
        <v>586000</v>
      </c>
      <c r="H55" t="str">
        <v>跨城 3G</v>
      </c>
    </row>
    <row r="56" spans="1:8">
      <c r="A56" t="s">
        <v>3285</v>
      </c>
      <c r="B56">
        <v>686000</v>
      </c>
      <c r="H56" t="str">
        <v>跨城 4G</v>
      </c>
    </row>
    <row r="57" spans="1:8">
      <c r="A57" t="s">
        <v>3286</v>
      </c>
      <c r="B57">
        <v>786000</v>
      </c>
      <c r="H57" t="str">
        <v>跨城 5G</v>
      </c>
    </row>
    <row r="58" spans="1:8">
      <c r="A58" t="s">
        <v>3287</v>
      </c>
      <c r="B58">
        <v>1086000</v>
      </c>
      <c r="H58" t="str">
        <v>跨城 10G</v>
      </c>
    </row>
    <row r="59" spans="1:8">
      <c r="A59" t="s">
        <v>3288</v>
      </c>
      <c r="B59">
        <v>2388000</v>
      </c>
      <c r="H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L4"/>
  <sheetViews>
    <sheetView zoomScale="70" zoomScaleNormal="70" workbookViewId="0">
      <selection sqref="A1:G4"/>
    </sheetView>
  </sheetViews>
  <sheetFormatPr defaultColWidth="8.796875" defaultRowHeight="13.9"/>
  <cols>
    <col min="1" max="1" width="28" bestFit="1" customWidth="1"/>
    <col min="2" max="2" width="31.796875" bestFit="1" customWidth="1"/>
    <col min="3" max="3" width="71.33203125" bestFit="1" customWidth="1"/>
    <col min="4" max="4" width="8.796875" bestFit="1" customWidth="1"/>
    <col min="5" max="5" width="16.73046875" bestFit="1" customWidth="1"/>
    <col min="6" max="6" width="19.796875" bestFit="1" customWidth="1"/>
    <col min="7" max="7" width="17.59765625" bestFit="1" customWidth="1"/>
    <col min="8" max="8" width="11" bestFit="1" customWidth="1"/>
    <col min="9" max="10" width="11" customWidth="1"/>
    <col min="11" max="11" width="17.06640625" bestFit="1" customWidth="1"/>
    <col min="12" max="12" width="27.3984375" customWidth="1"/>
  </cols>
  <sheetData>
    <row r="1" spans="1:12">
      <c r="A1" t="s">
        <v>3289</v>
      </c>
      <c r="B1" t="s">
        <v>3290</v>
      </c>
      <c r="C1" t="s">
        <v>3291</v>
      </c>
      <c r="D1" t="s">
        <v>3292</v>
      </c>
      <c r="E1" t="s">
        <v>3293</v>
      </c>
      <c r="F1" t="s">
        <v>3294</v>
      </c>
      <c r="G1" t="s">
        <v>3295</v>
      </c>
      <c r="L1" t="str">
        <f>"nat!"&amp;ADDRESS(ROW(L2),COLUMN(L2)) &amp; "#"</f>
        <v>nat!$L$2#</v>
      </c>
    </row>
    <row r="2" spans="1:12">
      <c r="A2" t="s">
        <v>3296</v>
      </c>
      <c r="B2" t="s">
        <v>3297</v>
      </c>
      <c r="C2" t="s">
        <v>3298</v>
      </c>
      <c r="D2" t="s">
        <v>3299</v>
      </c>
      <c r="E2" t="s">
        <v>3300</v>
      </c>
      <c r="F2">
        <v>0.5</v>
      </c>
      <c r="G2">
        <v>365</v>
      </c>
      <c r="L2" t="str" cm="1">
        <f t="array" ref="L2:L4">nat类型列表</f>
        <v>小型（最大 100 万连接数）</v>
      </c>
    </row>
    <row r="3" spans="1:12">
      <c r="A3" t="s">
        <v>70</v>
      </c>
      <c r="B3" t="s">
        <v>3301</v>
      </c>
      <c r="C3" t="s">
        <v>3302</v>
      </c>
      <c r="D3" t="s">
        <v>3303</v>
      </c>
      <c r="E3" t="s">
        <v>3304</v>
      </c>
      <c r="F3">
        <v>1.5</v>
      </c>
      <c r="G3">
        <v>1095</v>
      </c>
      <c r="L3" t="str">
        <v>中型（最大 300 万连接数）</v>
      </c>
    </row>
    <row r="4" spans="1:12">
      <c r="A4" t="s">
        <v>3305</v>
      </c>
      <c r="B4" t="s">
        <v>3306</v>
      </c>
      <c r="C4" t="s">
        <v>3307</v>
      </c>
      <c r="D4" t="s">
        <v>3308</v>
      </c>
      <c r="E4" t="s">
        <v>3309</v>
      </c>
      <c r="F4">
        <v>5</v>
      </c>
      <c r="G4">
        <v>3650</v>
      </c>
      <c r="L4" t="str">
        <v>大型（最大 1000 万连接数）</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H9"/>
  <sheetViews>
    <sheetView workbookViewId="0">
      <selection sqref="A1:B9"/>
    </sheetView>
  </sheetViews>
  <sheetFormatPr defaultColWidth="8.796875" defaultRowHeight="13.9"/>
  <cols>
    <col min="1" max="1" width="11" bestFit="1" customWidth="1"/>
    <col min="2" max="2" width="17.06640625" bestFit="1" customWidth="1"/>
    <col min="8" max="8" width="19.3984375" customWidth="1"/>
  </cols>
  <sheetData>
    <row r="1" spans="1:8">
      <c r="A1" t="s">
        <v>3310</v>
      </c>
      <c r="B1" t="s">
        <v>3311</v>
      </c>
      <c r="H1" t="str">
        <f>"vpn!"&amp;ADDRESS(ROW(H2),COLUMN(H2)) &amp; "#"</f>
        <v>vpn!$H$2#</v>
      </c>
    </row>
    <row r="2" spans="1:8">
      <c r="A2" t="s">
        <v>3312</v>
      </c>
      <c r="B2">
        <v>380</v>
      </c>
      <c r="H2" t="str" cm="1">
        <f t="array" ref="H2:H9">vpn网关规格列表</f>
        <v>5Mbps</v>
      </c>
    </row>
    <row r="3" spans="1:8">
      <c r="A3" t="s">
        <v>3313</v>
      </c>
      <c r="B3">
        <v>880</v>
      </c>
      <c r="H3" t="str">
        <v>10Mbps</v>
      </c>
    </row>
    <row r="4" spans="1:8">
      <c r="A4" t="s">
        <v>68</v>
      </c>
      <c r="B4">
        <v>1880</v>
      </c>
      <c r="H4" t="str">
        <v>20Mbps</v>
      </c>
    </row>
    <row r="5" spans="1:8">
      <c r="A5" t="s">
        <v>3314</v>
      </c>
      <c r="B5">
        <v>4880</v>
      </c>
      <c r="H5" t="str">
        <v>50Mbps</v>
      </c>
    </row>
    <row r="6" spans="1:8">
      <c r="A6" t="s">
        <v>3315</v>
      </c>
      <c r="B6">
        <v>9880</v>
      </c>
      <c r="H6" t="str">
        <v>100Mbps</v>
      </c>
    </row>
    <row r="7" spans="1:8">
      <c r="A7" t="s">
        <v>3316</v>
      </c>
      <c r="B7">
        <v>16880</v>
      </c>
      <c r="H7" t="str">
        <v>200Mbps</v>
      </c>
    </row>
    <row r="8" spans="1:8">
      <c r="A8" t="s">
        <v>3317</v>
      </c>
      <c r="B8">
        <v>41880</v>
      </c>
      <c r="H8" t="str">
        <v>500Mbps</v>
      </c>
    </row>
    <row r="9" spans="1:8">
      <c r="A9" t="s">
        <v>3318</v>
      </c>
      <c r="B9">
        <v>81880</v>
      </c>
      <c r="H9" t="str">
        <v>1000Mbps</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15</vt:i4>
      </vt:variant>
    </vt:vector>
  </HeadingPairs>
  <TitlesOfParts>
    <vt:vector size="30" baseType="lpstr">
      <vt:lpstr>总</vt:lpstr>
      <vt:lpstr>报价</vt:lpstr>
      <vt:lpstr>腾讯云产品</vt:lpstr>
      <vt:lpstr>README</vt:lpstr>
      <vt:lpstr>meta</vt:lpstr>
      <vt:lpstr>region</vt:lpstr>
      <vt:lpstr>bwp</vt:lpstr>
      <vt:lpstr>cvm</vt:lpstr>
      <vt:lpstr>cbs</vt:lpstr>
      <vt:lpstr>cdb</vt:lpstr>
      <vt:lpstr>clb</vt:lpstr>
      <vt:lpstr>crs</vt:lpstr>
      <vt:lpstr>dc_cas</vt:lpstr>
      <vt:lpstr>nat</vt:lpstr>
      <vt:lpstr>vpn</vt:lpstr>
      <vt:lpstr>README!cdb实例规格列表</vt:lpstr>
      <vt:lpstr>cdb实例规格列表</vt:lpstr>
      <vt:lpstr>README!crs架构列表</vt:lpstr>
      <vt:lpstr>crs架构列表</vt:lpstr>
      <vt:lpstr>README!dc_cas带宽列表</vt:lpstr>
      <vt:lpstr>dc_cas带宽列表</vt:lpstr>
      <vt:lpstr>README!nat类型列表</vt:lpstr>
      <vt:lpstr>nat类型列表</vt:lpstr>
      <vt:lpstr>README!region列表</vt:lpstr>
      <vt:lpstr>region列表</vt:lpstr>
      <vt:lpstr>README!vpn网关规格列表</vt:lpstr>
      <vt:lpstr>vpn网关规格列表</vt:lpstr>
      <vt:lpstr>报价地域</vt:lpstr>
      <vt:lpstr>README!产品列表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2021-11-17T08:48:38Z</dcterms:modified>
  <cp:category/>
  <cp:contentStatus/>
</cp:coreProperties>
</file>