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7377D95E-14D0-4A22-B890-31DAD9A8FC85}" xr6:coauthVersionLast="47" xr6:coauthVersionMax="47" xr10:uidLastSave="{00000000-0000-0000-0000-000000000000}"/>
  <bookViews>
    <workbookView xWindow="-98" yWindow="-98" windowWidth="20715" windowHeight="13276" tabRatio="778"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emr!$A$1:$G$720</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emr!$J$1:$L$65</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J352" i="37"/>
  <c r="I352" i="37"/>
  <c r="J351" i="37"/>
  <c r="I351" i="37"/>
  <c r="J350" i="37"/>
  <c r="I350" i="37"/>
  <c r="J349" i="37"/>
  <c r="I349" i="37"/>
  <c r="J348" i="37"/>
  <c r="I348" i="37"/>
  <c r="J347" i="37"/>
  <c r="I347" i="37"/>
  <c r="J346" i="37"/>
  <c r="I346" i="37"/>
  <c r="J345" i="37"/>
  <c r="I345" i="37"/>
  <c r="J344" i="37"/>
  <c r="I344" i="37"/>
  <c r="J343" i="37"/>
  <c r="I343" i="37"/>
  <c r="J342" i="37"/>
  <c r="I342" i="37"/>
  <c r="J341" i="37"/>
  <c r="I341" i="37"/>
  <c r="J340" i="37"/>
  <c r="I340" i="37"/>
  <c r="J339" i="37"/>
  <c r="I339" i="37"/>
  <c r="J338" i="37"/>
  <c r="I338" i="37"/>
  <c r="J337" i="37"/>
  <c r="I337" i="37"/>
  <c r="J336" i="37"/>
  <c r="I336" i="37"/>
  <c r="J335" i="37"/>
  <c r="I335" i="37"/>
  <c r="J334" i="37"/>
  <c r="I334" i="37"/>
  <c r="J333" i="37"/>
  <c r="I333" i="37"/>
  <c r="J332" i="37"/>
  <c r="I332" i="37"/>
  <c r="J331" i="37"/>
  <c r="I331" i="37"/>
  <c r="J330" i="37"/>
  <c r="I330" i="37"/>
  <c r="J329" i="37"/>
  <c r="I329" i="37"/>
  <c r="J328" i="37"/>
  <c r="I328" i="37"/>
  <c r="J327" i="37"/>
  <c r="I327" i="37"/>
  <c r="J326" i="37"/>
  <c r="I326" i="37"/>
  <c r="J325" i="37"/>
  <c r="I325" i="37"/>
  <c r="J324" i="37"/>
  <c r="I324" i="37"/>
  <c r="J323" i="37"/>
  <c r="I323" i="37"/>
  <c r="J322" i="37"/>
  <c r="I322" i="37"/>
  <c r="J321" i="37"/>
  <c r="I321" i="37"/>
  <c r="J320" i="37"/>
  <c r="I320" i="37"/>
  <c r="J319" i="37"/>
  <c r="I319" i="37"/>
  <c r="J318" i="37"/>
  <c r="I318" i="37"/>
  <c r="J317" i="37"/>
  <c r="I317" i="37"/>
  <c r="J316" i="37"/>
  <c r="I316" i="37"/>
  <c r="J315" i="37"/>
  <c r="I315" i="37"/>
  <c r="J314" i="37"/>
  <c r="I314" i="37"/>
  <c r="J313" i="37"/>
  <c r="I313" i="37"/>
  <c r="J312" i="37"/>
  <c r="I312" i="37"/>
  <c r="J311" i="37"/>
  <c r="I311" i="37"/>
  <c r="J310" i="37"/>
  <c r="I310" i="37"/>
  <c r="J309" i="37"/>
  <c r="I309" i="37"/>
  <c r="J308" i="37"/>
  <c r="I308" i="37"/>
  <c r="J307" i="37"/>
  <c r="I307" i="37"/>
  <c r="J306" i="37"/>
  <c r="I306" i="37"/>
  <c r="J305" i="37"/>
  <c r="I305" i="37"/>
  <c r="J304" i="37"/>
  <c r="I304" i="37"/>
  <c r="J303" i="37"/>
  <c r="I303" i="37"/>
  <c r="J302" i="37"/>
  <c r="I302" i="37"/>
  <c r="J301" i="37"/>
  <c r="I301" i="37"/>
  <c r="J300" i="37"/>
  <c r="I300" i="37"/>
  <c r="J299" i="37"/>
  <c r="I299" i="37"/>
  <c r="J298" i="37"/>
  <c r="I298" i="37"/>
  <c r="J297" i="37"/>
  <c r="I297" i="37"/>
  <c r="J296" i="37"/>
  <c r="I296" i="37"/>
  <c r="J295" i="37"/>
  <c r="I295" i="37"/>
  <c r="J294" i="37"/>
  <c r="I294" i="37"/>
  <c r="J293" i="37"/>
  <c r="I293" i="37"/>
  <c r="J292" i="37"/>
  <c r="I292" i="37"/>
  <c r="J291" i="37"/>
  <c r="I291" i="37"/>
  <c r="J290" i="37"/>
  <c r="I290" i="37"/>
  <c r="J289" i="37"/>
  <c r="I289" i="37"/>
  <c r="J288" i="37"/>
  <c r="I288" i="37"/>
  <c r="J287" i="37"/>
  <c r="I287" i="37"/>
  <c r="J286" i="37"/>
  <c r="I286" i="37"/>
  <c r="J285" i="37"/>
  <c r="I285" i="37"/>
  <c r="J284" i="37"/>
  <c r="I284" i="37"/>
  <c r="J283" i="37"/>
  <c r="I283" i="37"/>
  <c r="J282" i="37"/>
  <c r="I282" i="37"/>
  <c r="J281" i="37"/>
  <c r="I281" i="37"/>
  <c r="J280" i="37"/>
  <c r="I280" i="37"/>
  <c r="J279" i="37"/>
  <c r="I279" i="37"/>
  <c r="J278" i="37"/>
  <c r="I278" i="37"/>
  <c r="J277" i="37"/>
  <c r="I277" i="37"/>
  <c r="J276" i="37"/>
  <c r="I276" i="37"/>
  <c r="J275" i="37"/>
  <c r="I275" i="37"/>
  <c r="J274" i="37"/>
  <c r="I274" i="37"/>
  <c r="J273" i="37"/>
  <c r="I273" i="37"/>
  <c r="J272" i="37"/>
  <c r="I272" i="37"/>
  <c r="J271" i="37"/>
  <c r="I271" i="37"/>
  <c r="J270" i="37"/>
  <c r="I270" i="37"/>
  <c r="J269" i="37"/>
  <c r="I269" i="37"/>
  <c r="J268" i="37"/>
  <c r="I268" i="37"/>
  <c r="J267" i="37"/>
  <c r="I267" i="37"/>
  <c r="J266" i="37"/>
  <c r="I266" i="37"/>
  <c r="J265" i="37"/>
  <c r="I265" i="37"/>
  <c r="J264" i="37"/>
  <c r="I264" i="37"/>
  <c r="J263" i="37"/>
  <c r="I263" i="37"/>
  <c r="J262" i="37"/>
  <c r="I262" i="37"/>
  <c r="J261" i="37"/>
  <c r="I261" i="37"/>
  <c r="J260" i="37"/>
  <c r="I260" i="37"/>
  <c r="J259" i="37"/>
  <c r="I259" i="37"/>
  <c r="J258" i="37"/>
  <c r="I258" i="37"/>
  <c r="J257" i="37"/>
  <c r="I257" i="37"/>
  <c r="J256" i="37"/>
  <c r="I256" i="37"/>
  <c r="J255" i="37"/>
  <c r="I255" i="37"/>
  <c r="J254" i="37"/>
  <c r="I254" i="37"/>
  <c r="J253" i="37"/>
  <c r="I253" i="37"/>
  <c r="J252" i="37"/>
  <c r="I252" i="37"/>
  <c r="J251" i="37"/>
  <c r="I251" i="37"/>
  <c r="J250" i="37"/>
  <c r="I250" i="37"/>
  <c r="J249" i="37"/>
  <c r="I249" i="37"/>
  <c r="J248" i="37"/>
  <c r="I248" i="37"/>
  <c r="J247" i="37"/>
  <c r="I247" i="37"/>
  <c r="J246" i="37"/>
  <c r="I246" i="37"/>
  <c r="J245" i="37"/>
  <c r="I245" i="37"/>
  <c r="J244" i="37"/>
  <c r="I244" i="37"/>
  <c r="J243" i="37"/>
  <c r="I243" i="37"/>
  <c r="J242" i="37"/>
  <c r="I242" i="37"/>
  <c r="J241" i="37"/>
  <c r="I241" i="37"/>
  <c r="J240" i="37"/>
  <c r="I240" i="37"/>
  <c r="J239" i="37"/>
  <c r="I239" i="37"/>
  <c r="J238" i="37"/>
  <c r="I238" i="37"/>
  <c r="J237" i="37"/>
  <c r="I237" i="37"/>
  <c r="J236" i="37"/>
  <c r="I236" i="37"/>
  <c r="J235" i="37"/>
  <c r="I235" i="37"/>
  <c r="J234" i="37"/>
  <c r="I234" i="37"/>
  <c r="J233" i="37"/>
  <c r="I233" i="37"/>
  <c r="J232" i="37"/>
  <c r="I232" i="37"/>
  <c r="J231" i="37"/>
  <c r="I231" i="37"/>
  <c r="J230" i="37"/>
  <c r="I230" i="37"/>
  <c r="J229" i="37"/>
  <c r="I229" i="37"/>
  <c r="J228" i="37"/>
  <c r="I228" i="37"/>
  <c r="J227" i="37"/>
  <c r="I227" i="37"/>
  <c r="J226" i="37"/>
  <c r="I226" i="37"/>
  <c r="J225" i="37"/>
  <c r="I225" i="37"/>
  <c r="J224" i="37"/>
  <c r="I224" i="37"/>
  <c r="J223" i="37"/>
  <c r="I223" i="37"/>
  <c r="J222" i="37"/>
  <c r="I222" i="37"/>
  <c r="J221" i="37"/>
  <c r="I221" i="37"/>
  <c r="J220" i="37"/>
  <c r="I220" i="37"/>
  <c r="J219" i="37"/>
  <c r="I219" i="37"/>
  <c r="J218" i="37"/>
  <c r="I218" i="37"/>
  <c r="J217" i="37"/>
  <c r="I217" i="37"/>
  <c r="J216" i="37"/>
  <c r="I216" i="37"/>
  <c r="J215" i="37"/>
  <c r="I215" i="37"/>
  <c r="J214" i="37"/>
  <c r="I214" i="37"/>
  <c r="J213" i="37"/>
  <c r="I213" i="37"/>
  <c r="J212" i="37"/>
  <c r="I212" i="37"/>
  <c r="J211" i="37"/>
  <c r="I211" i="37"/>
  <c r="J210" i="37"/>
  <c r="I210" i="37"/>
  <c r="J209" i="37"/>
  <c r="I209" i="37"/>
  <c r="J208" i="37"/>
  <c r="I208" i="37"/>
  <c r="J207" i="37"/>
  <c r="I207" i="37"/>
  <c r="J206" i="37"/>
  <c r="I206" i="37"/>
  <c r="J205" i="37"/>
  <c r="I205" i="37"/>
  <c r="J204" i="37"/>
  <c r="I204" i="37"/>
  <c r="J203" i="37"/>
  <c r="I203" i="37"/>
  <c r="J202" i="37"/>
  <c r="I202" i="37"/>
  <c r="J201" i="37"/>
  <c r="I201" i="37"/>
  <c r="J200" i="37"/>
  <c r="I200" i="37"/>
  <c r="J199" i="37"/>
  <c r="I199" i="37"/>
  <c r="J198" i="37"/>
  <c r="I198" i="37"/>
  <c r="J197" i="37"/>
  <c r="I197" i="37"/>
  <c r="J196" i="37"/>
  <c r="I196" i="37"/>
  <c r="J195" i="37"/>
  <c r="I195" i="37"/>
  <c r="J194" i="37"/>
  <c r="I194" i="37"/>
  <c r="J193" i="37"/>
  <c r="I193" i="37"/>
  <c r="J192" i="37"/>
  <c r="I192" i="37"/>
  <c r="J191" i="37"/>
  <c r="I191" i="37"/>
  <c r="J190" i="37"/>
  <c r="I190" i="37"/>
  <c r="J189" i="37"/>
  <c r="I189" i="37"/>
  <c r="J188" i="37"/>
  <c r="I188" i="37"/>
  <c r="J187" i="37"/>
  <c r="I187" i="37"/>
  <c r="J186" i="37"/>
  <c r="I186" i="37"/>
  <c r="J185" i="37"/>
  <c r="I185" i="37"/>
  <c r="J184" i="37"/>
  <c r="I184" i="37"/>
  <c r="J183" i="37"/>
  <c r="I183" i="37"/>
  <c r="J182" i="37"/>
  <c r="I182" i="37"/>
  <c r="J181" i="37"/>
  <c r="I181" i="37"/>
  <c r="J180" i="37"/>
  <c r="I180" i="37"/>
  <c r="J179" i="37"/>
  <c r="I179" i="37"/>
  <c r="J178" i="37"/>
  <c r="I178" i="37"/>
  <c r="J177" i="37"/>
  <c r="I177" i="37"/>
  <c r="J176" i="37"/>
  <c r="I176" i="37"/>
  <c r="J175" i="37"/>
  <c r="I175" i="37"/>
  <c r="J174" i="37"/>
  <c r="I174" i="37"/>
  <c r="J173" i="37"/>
  <c r="I173" i="37"/>
  <c r="J172" i="37"/>
  <c r="I172" i="37"/>
  <c r="J171" i="37"/>
  <c r="I171" i="37"/>
  <c r="J170" i="37"/>
  <c r="I170" i="37"/>
  <c r="J169" i="37"/>
  <c r="I169" i="37"/>
  <c r="J168" i="37"/>
  <c r="I168" i="37"/>
  <c r="J167" i="37"/>
  <c r="I167" i="37"/>
  <c r="J166" i="37"/>
  <c r="I166" i="37"/>
  <c r="J165" i="37"/>
  <c r="I165" i="37"/>
  <c r="J164" i="37"/>
  <c r="I164" i="37"/>
  <c r="J163" i="37"/>
  <c r="I163" i="37"/>
  <c r="J162" i="37"/>
  <c r="I162" i="37"/>
  <c r="J161" i="37"/>
  <c r="I161" i="37"/>
  <c r="J160" i="37"/>
  <c r="I160" i="37"/>
  <c r="J159" i="37"/>
  <c r="I159" i="37"/>
  <c r="J158" i="37"/>
  <c r="I158" i="37"/>
  <c r="J157" i="37"/>
  <c r="I157" i="37"/>
  <c r="J156" i="37"/>
  <c r="I156" i="37"/>
  <c r="J155" i="37"/>
  <c r="I155" i="37"/>
  <c r="J154" i="37"/>
  <c r="I154" i="37"/>
  <c r="J153" i="37"/>
  <c r="I153" i="37"/>
  <c r="J152" i="37"/>
  <c r="I152" i="37"/>
  <c r="J151" i="37"/>
  <c r="I151" i="37"/>
  <c r="J150" i="37"/>
  <c r="I150" i="37"/>
  <c r="J149" i="37"/>
  <c r="I149" i="37"/>
  <c r="J148" i="37"/>
  <c r="I148" i="37"/>
  <c r="J147" i="37"/>
  <c r="I147" i="37"/>
  <c r="J146" i="37"/>
  <c r="I146" i="37"/>
  <c r="J145" i="37"/>
  <c r="I145" i="37"/>
  <c r="J144" i="37"/>
  <c r="I144" i="37"/>
  <c r="J143" i="37"/>
  <c r="I143" i="37"/>
  <c r="J142" i="37"/>
  <c r="I142" i="37"/>
  <c r="J141" i="37"/>
  <c r="I141" i="37"/>
  <c r="J140" i="37"/>
  <c r="I140" i="37"/>
  <c r="J139" i="37"/>
  <c r="I139" i="37"/>
  <c r="J138" i="37"/>
  <c r="I138" i="37"/>
  <c r="J137" i="37"/>
  <c r="I137" i="37"/>
  <c r="J136" i="37"/>
  <c r="I136" i="37"/>
  <c r="J135" i="37"/>
  <c r="I135" i="37"/>
  <c r="J134" i="37"/>
  <c r="I134" i="37"/>
  <c r="J133" i="37"/>
  <c r="I133" i="37"/>
  <c r="J132" i="37"/>
  <c r="I132" i="37"/>
  <c r="J131" i="37"/>
  <c r="I131" i="37"/>
  <c r="J130" i="37"/>
  <c r="I130" i="37"/>
  <c r="J129" i="37"/>
  <c r="I129" i="37"/>
  <c r="J128" i="37"/>
  <c r="I128" i="37"/>
  <c r="J127" i="37"/>
  <c r="I127" i="37"/>
  <c r="J126" i="37"/>
  <c r="I126" i="37"/>
  <c r="J125" i="37"/>
  <c r="I125" i="37"/>
  <c r="J124" i="37"/>
  <c r="I124" i="37"/>
  <c r="J123" i="37"/>
  <c r="I123" i="37"/>
  <c r="J122" i="37"/>
  <c r="I122" i="37"/>
  <c r="J121" i="37"/>
  <c r="I121" i="37"/>
  <c r="J120" i="37"/>
  <c r="I120" i="37"/>
  <c r="J119" i="37"/>
  <c r="I119" i="37"/>
  <c r="J118" i="37"/>
  <c r="I118" i="37"/>
  <c r="J117" i="37"/>
  <c r="I117" i="37"/>
  <c r="J116" i="37"/>
  <c r="I116" i="37"/>
  <c r="J115" i="37"/>
  <c r="I115" i="37"/>
  <c r="J114" i="37"/>
  <c r="I114" i="37"/>
  <c r="J113" i="37"/>
  <c r="I113" i="37"/>
  <c r="J112" i="37"/>
  <c r="I112" i="37"/>
  <c r="J111" i="37"/>
  <c r="I111" i="37"/>
  <c r="J110" i="37"/>
  <c r="I110" i="37"/>
  <c r="J109" i="37"/>
  <c r="I109" i="37"/>
  <c r="J108" i="37"/>
  <c r="I108" i="37"/>
  <c r="J107" i="37"/>
  <c r="I107" i="37"/>
  <c r="J106" i="37"/>
  <c r="I106" i="37"/>
  <c r="J105" i="37"/>
  <c r="I105" i="37"/>
  <c r="J104" i="37"/>
  <c r="I104" i="37"/>
  <c r="J103" i="37"/>
  <c r="I103" i="37"/>
  <c r="J102" i="37"/>
  <c r="I102" i="37"/>
  <c r="J101" i="37"/>
  <c r="I101" i="37"/>
  <c r="J100" i="37"/>
  <c r="I100" i="37"/>
  <c r="J99" i="37"/>
  <c r="I99" i="37"/>
  <c r="J98" i="37"/>
  <c r="I98" i="37"/>
  <c r="J97" i="37"/>
  <c r="I97" i="37"/>
  <c r="J96" i="37"/>
  <c r="I96" i="37"/>
  <c r="J95" i="37"/>
  <c r="I95" i="37"/>
  <c r="J94" i="37"/>
  <c r="I94" i="37"/>
  <c r="J93" i="37"/>
  <c r="I93" i="37"/>
  <c r="J92" i="37"/>
  <c r="I92" i="37"/>
  <c r="J91" i="37"/>
  <c r="I91" i="37"/>
  <c r="J90" i="37"/>
  <c r="I90" i="37"/>
  <c r="J89" i="37"/>
  <c r="I89" i="37"/>
  <c r="J88" i="37"/>
  <c r="I88" i="37"/>
  <c r="J87" i="37"/>
  <c r="I87" i="37"/>
  <c r="J86" i="37"/>
  <c r="I86" i="37"/>
  <c r="J85" i="37"/>
  <c r="I85" i="37"/>
  <c r="J84" i="37"/>
  <c r="I84" i="37"/>
  <c r="J83" i="37"/>
  <c r="I83" i="37"/>
  <c r="J82" i="37"/>
  <c r="I82" i="37"/>
  <c r="J81" i="37"/>
  <c r="I81" i="37"/>
  <c r="J80" i="37"/>
  <c r="I80" i="37"/>
  <c r="J79" i="37"/>
  <c r="I79" i="37"/>
  <c r="J78" i="37"/>
  <c r="I78" i="37"/>
  <c r="J77" i="37"/>
  <c r="I77" i="37"/>
  <c r="J76" i="37"/>
  <c r="I76" i="37"/>
  <c r="J75" i="37"/>
  <c r="I75" i="37"/>
  <c r="J74" i="37"/>
  <c r="I74" i="37"/>
  <c r="J73" i="37"/>
  <c r="I73" i="37"/>
  <c r="J72" i="37"/>
  <c r="I72" i="37"/>
  <c r="J71" i="37"/>
  <c r="I71" i="37"/>
  <c r="J70" i="37"/>
  <c r="I70" i="37"/>
  <c r="J69" i="37"/>
  <c r="I69" i="37"/>
  <c r="J68" i="37"/>
  <c r="I68" i="37"/>
  <c r="J67" i="37"/>
  <c r="I67" i="37"/>
  <c r="J66" i="37"/>
  <c r="I66" i="37"/>
  <c r="J65" i="37"/>
  <c r="I65" i="37"/>
  <c r="J64" i="37"/>
  <c r="I64" i="37"/>
  <c r="J63" i="37"/>
  <c r="I63" i="37"/>
  <c r="J62" i="37"/>
  <c r="I62" i="37"/>
  <c r="J61" i="37"/>
  <c r="I61" i="37"/>
  <c r="J60" i="37"/>
  <c r="I60" i="37"/>
  <c r="J59" i="37"/>
  <c r="I59" i="37"/>
  <c r="J58" i="37"/>
  <c r="I58" i="37"/>
  <c r="J57" i="37"/>
  <c r="I57" i="37"/>
  <c r="J56" i="37"/>
  <c r="I56" i="37"/>
  <c r="J55" i="37"/>
  <c r="I55" i="37"/>
  <c r="J54" i="37"/>
  <c r="I54" i="37"/>
  <c r="J53" i="37"/>
  <c r="I53" i="37"/>
  <c r="J52" i="37"/>
  <c r="I52" i="37"/>
  <c r="J51" i="37"/>
  <c r="I51" i="37"/>
  <c r="J50" i="37"/>
  <c r="I50" i="37"/>
  <c r="J49" i="37"/>
  <c r="I49" i="37"/>
  <c r="J48" i="37"/>
  <c r="I48" i="37"/>
  <c r="J47" i="37"/>
  <c r="I47" i="37"/>
  <c r="J46" i="37"/>
  <c r="I46" i="37"/>
  <c r="J45" i="37"/>
  <c r="I45" i="37"/>
  <c r="J44" i="37"/>
  <c r="I44" i="37"/>
  <c r="J43" i="37"/>
  <c r="I43" i="37"/>
  <c r="J42" i="37"/>
  <c r="I42" i="37"/>
  <c r="J41" i="37"/>
  <c r="I41" i="37"/>
  <c r="J40" i="37"/>
  <c r="I40" i="37"/>
  <c r="J39" i="37"/>
  <c r="I39" i="37"/>
  <c r="J38" i="37"/>
  <c r="I38" i="37"/>
  <c r="J37" i="37"/>
  <c r="I37" i="37"/>
  <c r="J36" i="37"/>
  <c r="I36" i="37"/>
  <c r="J35" i="37"/>
  <c r="I35" i="37"/>
  <c r="J34" i="37"/>
  <c r="I34" i="37"/>
  <c r="J33" i="37"/>
  <c r="I33" i="37"/>
  <c r="J32" i="37"/>
  <c r="I32" i="37"/>
  <c r="J31" i="37"/>
  <c r="I31" i="37"/>
  <c r="J30" i="37"/>
  <c r="I30" i="37"/>
  <c r="J29" i="37"/>
  <c r="I29" i="37"/>
  <c r="J28" i="37"/>
  <c r="I28" i="37"/>
  <c r="J27" i="37"/>
  <c r="I27" i="37"/>
  <c r="J26" i="37"/>
  <c r="I26" i="37"/>
  <c r="J25" i="37"/>
  <c r="I25" i="37"/>
  <c r="J24" i="37"/>
  <c r="I24" i="37"/>
  <c r="J23" i="37"/>
  <c r="I23" i="37"/>
  <c r="J22" i="37"/>
  <c r="I22" i="37"/>
  <c r="J21" i="37"/>
  <c r="I21" i="37"/>
  <c r="J20" i="37"/>
  <c r="I20" i="37"/>
  <c r="J19" i="37"/>
  <c r="I19" i="37"/>
  <c r="J18" i="37"/>
  <c r="I18" i="37"/>
  <c r="J17" i="37"/>
  <c r="I17" i="37"/>
  <c r="J16" i="37"/>
  <c r="I16" i="37"/>
  <c r="J15" i="37"/>
  <c r="I15" i="37"/>
  <c r="J14" i="37"/>
  <c r="I14" i="37"/>
  <c r="J13" i="37"/>
  <c r="I13" i="37"/>
  <c r="J12" i="37"/>
  <c r="I12" i="37"/>
  <c r="J11" i="37"/>
  <c r="I11" i="37"/>
  <c r="J10" i="37"/>
  <c r="I10" i="37"/>
  <c r="J9" i="37"/>
  <c r="I9" i="37"/>
  <c r="J8" i="37"/>
  <c r="I8" i="37"/>
  <c r="J7" i="37"/>
  <c r="I7" i="37"/>
  <c r="J6" i="37"/>
  <c r="I6" i="37"/>
  <c r="J5" i="37"/>
  <c r="I5" i="37"/>
  <c r="J4" i="37"/>
  <c r="I4" i="37"/>
  <c r="J3" i="37"/>
  <c r="I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<sst xmlns="http://schemas.openxmlformats.org/spreadsheetml/2006/main" count="11258" uniqueCount="2656">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</sst>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J352" totalsRowShown="0" dataDxfId="55">
  <autoFilter ref="A2:J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autoFilter>
  <sortState xmlns:xlrd2="http://schemas.microsoft.com/office/spreadsheetml/2017/richdata2" ref="A3:J352">
    <sortCondition ref="A3:A352" customList="计算,存储,数据库,大数据,网络与CDN,容器与中间件"/>
    <sortCondition ref="B3:B352"/>
  </sortState>
  <tableColumns count="10">
    <tableColumn id="5" xr3:uid="{DA93AB9A-DFC2-40E0-AA8C-6CA9610E3093}" name="产品一级分类" dataDxfId="54"/>
    <tableColumn id="6" xr3:uid="{61A81FE5-4236-4B54-9042-1DAD7698043D}" name="产品二级分类" dataDxfId="53"/>
    <tableColumn id="7" xr3:uid="{9495066E-C870-4742-8195-7C8CCBCE7B42}" name="产品名" dataDxfId="52"/>
    <tableColumn id="8" xr3:uid="{D794AC49-4E65-478F-A6A8-957BC8928303}" name="费用" dataDxfId="51"/>
    <tableColumn id="1" xr3:uid="{C0928BB9-22E1-439B-9EEB-E174F1115C26}" name="关注" dataDxfId="50"/>
    <tableColumn id="9" xr3:uid="{351C381A-10CF-4FE4-B15E-D3B28771E607}" name="报价器" dataDxfId="49" dataCellStyle="常规 2"/>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41">
  <autoFilter ref="B1:I1107" xr:uid="{D943E241-5759-4D00-A939-019A8D0EE4DA}"/>
  <tableColumns count="8">
    <tableColumn id="14" xr3:uid="{17A439DA-78A5-4851-BCAB-2042E66915CF}" uniqueName="14" name="地域" totalsRowLabel="Total" queryTableFieldId="1" dataDxfId="6"/>
    <tableColumn id="3" xr3:uid="{C625DF3B-779D-4077-8CCC-50EF7867FE3C}" uniqueName="3" name="机型" queryTableFieldId="3" dataDxfId="5"/>
    <tableColumn id="4" xr3:uid="{9A1A1E1B-DFAC-4D95-88E8-407578761BAE}" uniqueName="4" name="CPU(核)" queryTableFieldId="4" dataDxfId="4"/>
    <tableColumn id="5" xr3:uid="{DF455CAE-F6CB-4145-9F52-398E72A0C409}" uniqueName="5" name="内存(G)" queryTableFieldId="5" dataDxfId="3"/>
    <tableColumn id="1" xr3:uid="{7EFACD1B-8092-4553-A7D3-A8E1C581FBB1}" uniqueName="1" name="配置" queryTableFieldId="14" dataDxfId="2"/>
    <tableColumn id="9" xr3:uid="{2F1395AF-BAE8-4D13-8130-509D06AD5181}" uniqueName="9" name="标准月价(元)" queryTableFieldId="9" dataDxfId="1"/>
    <tableColumn id="2" xr3:uid="{753EA7BE-4EE7-44B6-8FC6-C3E3751CE9BA}" uniqueName="2" name="计数" queryTableFieldId="21" dataDxfId="0"/>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40"/>
    <tableColumn id="2" xr3:uid="{96180EB5-527B-4EC0-99CC-0C14434E1735}" uniqueName="2" name="机型" queryTableFieldId="2" dataDxfId="39"/>
    <tableColumn id="4" xr3:uid="{03632469-A758-4F39-8231-FB58867FB4AD}" uniqueName="4" name="cpu列表" queryTableFieldId="4" dataDxfId="3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7"/>
    <tableColumn id="2" xr3:uid="{5E44A07F-F92D-484F-BCDE-FC433750EC93}" uniqueName="2" name="机型" queryTableFieldId="2" dataDxfId="36"/>
    <tableColumn id="3" xr3:uid="{CC3CE77E-E255-47F4-804D-A6ABE5241623}" uniqueName="3" name="CPU(核)" queryTableFieldId="3"/>
    <tableColumn id="5" xr3:uid="{035814D4-726A-4F6F-96AC-9BE429C0214B}" uniqueName="5" name="内存列表" queryTableFieldId="5" dataDxfId="3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4"/>
    <tableColumn id="2" xr3:uid="{B12C8DCF-4BD3-4C30-9BD3-E1AC7BB72B08}" uniqueName="2" name="数据库类型" queryTableFieldId="2" dataDxfId="33"/>
    <tableColumn id="3" xr3:uid="{AA1304B4-8DB8-4102-9A43-7BD7E87BFC02}" uniqueName="3" name="实例规格" queryTableFieldId="3" dataDxfId="32"/>
    <tableColumn id="4" xr3:uid="{4EDA5BFC-F51C-466F-875B-249AC393C821}" uniqueName="4" name="按量T1（元/小时）" queryTableFieldId="4" dataDxfId="31"/>
    <tableColumn id="5" xr3:uid="{15278E0D-47E4-4BE1-A268-962B010150D3}" uniqueName="5" name="按量T2（元/小时）" queryTableFieldId="5" dataDxfId="30"/>
    <tableColumn id="6" xr3:uid="{A01943A2-1FD2-4B4E-AE33-79610BFFA6F7}" uniqueName="6" name="按量T3（元/小时）" queryTableFieldId="6" dataDxfId="29"/>
    <tableColumn id="7" xr3:uid="{21DE69A6-9B45-4B98-83E9-916197392720}" uniqueName="7" name="包月（元/月）" queryTableFieldId="7" dataDxfId="8"/>
    <tableColumn id="8" xr3:uid="{B07E68CC-2E34-466B-B8B9-BA99D55D60C5}" uniqueName="8" name="包年（元/年）" queryTableFieldId="8" dataDxfId="28"/>
    <tableColumn id="9" xr3:uid="{88102C23-250C-4389-85F6-DBB31965A5C0}" uniqueName="9" name="3年（元/3年）" queryTableFieldId="9" dataDxfId="27"/>
    <tableColumn id="10" xr3:uid="{E467D16E-59C3-49DA-A988-D349B9425A11}" uniqueName="10" name="地域" queryTableFieldId="10" dataDxfId="2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7"/>
    <tableColumn id="6" xr3:uid="{108FF538-B82A-424C-AA6C-4D5FAF057C24}" uniqueName="6" name="地域" queryTableFieldId="6" dataDxfId="25"/>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4">
      <calculatedColumnFormula>"crs!" &amp; ADDRESS(ROW(M3),COLUMN(M3)) &amp; "#"</calculatedColumnFormula>
    </tableColumn>
    <tableColumn id="3" xr3:uid="{CD259E1D-820C-4F27-AFF8-893B68927CDC}" name="分片数量地址" dataDxfId="23">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2"/>
    <tableColumn id="7" xr3:uid="{F9D52677-BFB8-49C0-B207-D543CDA38DD0}" uniqueName="7" name="机型_配置" queryTableFieldId="8" dataDxfId="2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20"/>
    <tableColumn id="2" xr3:uid="{5260D987-6264-4EF6-9793-8D013BFF1111}" uniqueName="2" name="地域" queryTableFieldId="2" dataDxfId="19"/>
    <tableColumn id="3" xr3:uid="{8B3D9667-AAD2-4326-A23A-5B50CEDF570D}" uniqueName="3" name="计数" queryTableFieldId="3" dataDxfId="1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7"/>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6"/>
    <tableColumn id="2" xr3:uid="{C8387A47-3711-41B4-B57E-970407339A6E}" uniqueName="2" name="中国大陆（不含港澳台地区）" queryTableFieldId="2" dataDxfId="15"/>
    <tableColumn id="3" xr3:uid="{D1261BCC-E2E5-4D75-8E51-45BFAE66C776}" uniqueName="3" name="新加坡、硅谷、弗吉尼亚、法兰克福、 中国香港、韩国、俄罗斯、日本" queryTableFieldId="3" dataDxfId="14"/>
    <tableColumn id="4" xr3:uid="{0F4B1BF6-9CD6-48C9-BC59-B0CD958589AA}" uniqueName="4" name="孟买" queryTableFieldId="4" dataDxfId="13"/>
    <tableColumn id="5" xr3:uid="{C70B87A6-1DCA-4691-9892-DF8E6E9A31C7}" uniqueName="5" name="多伦多、曼谷" queryTableFieldId="5" dataDxfId="12"/>
    <tableColumn id="6" xr3:uid="{E4517F3E-6262-47C6-AB26-8E0DDE4ECF4F}" uniqueName="6" name="中国大陆元_小时" queryTableFieldId="6" dataDxfId="11"/>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0"/>
    <tableColumn id="4" xr3:uid="{B33D3533-E0A3-4A74-B5E6-E90E5B5A7B9E}" uniqueName="4" name="中国大陆月单价" queryTableFieldId="4"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J352"/>
  <sheetViews>
    <sheetView tabSelected="1" zoomScale="85" zoomScaleNormal="85" workbookViewId="0">
      <selection activeCell="F5" sqref="F5"/>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8.59765625" style="13" customWidth="1"/>
    <col min="7" max="7" width="50.86328125" style="14" customWidth="1"/>
    <col min="8" max="8" width="17.3984375" style="13" bestFit="1" customWidth="1"/>
    <col min="9" max="9" width="48.59765625" style="13" bestFit="1" customWidth="1"/>
    <col min="10" max="10" width="31.59765625" style="13" customWidth="1"/>
    <col min="11" max="16384" width="9" style="13"/>
  </cols>
  <sheetData>
    <row r="1" spans="1:10" ht="140.25" customHeight="1" x14ac:dyDescent="0.4"/>
    <row r="2" spans="1:10" x14ac:dyDescent="0.4">
      <c r="A2" s="15" t="s">
        <v>8</v>
      </c>
      <c r="B2" s="15" t="s">
        <v>9</v>
      </c>
      <c r="C2" s="15" t="s">
        <v>10</v>
      </c>
      <c r="D2" s="15" t="s">
        <v>2288</v>
      </c>
      <c r="E2" s="15" t="s">
        <v>2289</v>
      </c>
      <c r="F2" s="15" t="s">
        <v>2654</v>
      </c>
      <c r="G2" s="16" t="s">
        <v>11</v>
      </c>
      <c r="H2" s="15" t="s">
        <v>12</v>
      </c>
      <c r="I2" s="15" t="s">
        <v>13</v>
      </c>
      <c r="J2" s="13" t="s">
        <v>2290</v>
      </c>
    </row>
    <row r="3" spans="1:10" hidden="1" x14ac:dyDescent="0.4">
      <c r="A3" s="15" t="s">
        <v>14</v>
      </c>
      <c r="B3" s="15" t="s">
        <v>15</v>
      </c>
      <c r="C3" s="15" t="s">
        <v>16</v>
      </c>
      <c r="D3" s="15"/>
      <c r="E3" s="15"/>
      <c r="F3" s="15"/>
      <c r="G3" s="16" t="s">
        <v>17</v>
      </c>
      <c r="H3" s="15" t="s">
        <v>2291</v>
      </c>
      <c r="I3" s="15" t="str">
        <f>"https://cloud.tencent.com/product/"&amp;产品[[#This Row],[产品标识]]</f>
        <v>https://cloud.tencent.com/product/ecm</v>
      </c>
      <c r="J3" s="15" t="str">
        <f>产品[[#This Row],[产品一级分类]]&amp; "→ " &amp; 产品[[#This Row],[产品名]]&amp;"→ "&amp;UPPER(产品[[#This Row],[产品标识]])</f>
        <v>计算→ 边缘计算机器→ ECM</v>
      </c>
    </row>
    <row r="4" spans="1:10" hidden="1" x14ac:dyDescent="0.4">
      <c r="A4" s="15" t="s">
        <v>14</v>
      </c>
      <c r="B4" s="15" t="s">
        <v>15</v>
      </c>
      <c r="C4" s="15" t="s">
        <v>18</v>
      </c>
      <c r="D4" s="15"/>
      <c r="E4" s="15"/>
      <c r="F4" s="15"/>
      <c r="G4" s="16" t="s">
        <v>19</v>
      </c>
      <c r="H4" s="15" t="s">
        <v>2292</v>
      </c>
      <c r="I4" s="15" t="str">
        <f>"https://cloud.tencent.com/product/"&amp;产品[[#This Row],[产品标识]]</f>
        <v>https://cloud.tencent.com/product/iecp</v>
      </c>
      <c r="J4" s="15" t="str">
        <f>产品[[#This Row],[产品一级分类]]&amp; "→ " &amp; 产品[[#This Row],[产品名]]&amp;"→ "&amp;UPPER(产品[[#This Row],[产品标识]])</f>
        <v>计算→ 物联网边缘计算平台→ IECP</v>
      </c>
    </row>
    <row r="5" spans="1:10" x14ac:dyDescent="0.4">
      <c r="A5" s="15" t="s">
        <v>14</v>
      </c>
      <c r="B5" s="15" t="s">
        <v>14</v>
      </c>
      <c r="C5" s="15" t="s">
        <v>20</v>
      </c>
      <c r="D5" s="15"/>
      <c r="E5" s="15" t="s">
        <v>2293</v>
      </c>
      <c r="F5" s="15" t="s">
        <v>2655</v>
      </c>
      <c r="G5" s="16" t="s">
        <v>21</v>
      </c>
      <c r="H5" s="15" t="s">
        <v>22</v>
      </c>
      <c r="I5" s="15" t="str">
        <f>"https://cloud.tencent.com/product/"&amp;产品[[#This Row],[产品标识]]</f>
        <v>https://cloud.tencent.com/product/cvm</v>
      </c>
      <c r="J5" s="15" t="str">
        <f>产品[[#This Row],[产品一级分类]]&amp; "→ " &amp; 产品[[#This Row],[产品名]]&amp;"→ "&amp;UPPER(产品[[#This Row],[产品标识]])</f>
        <v>计算→ 云服务器→ CVM</v>
      </c>
    </row>
    <row r="6" spans="1:10" hidden="1" x14ac:dyDescent="0.4">
      <c r="A6" s="15" t="s">
        <v>14</v>
      </c>
      <c r="B6" s="15" t="s">
        <v>14</v>
      </c>
      <c r="C6" s="15" t="s">
        <v>23</v>
      </c>
      <c r="D6" s="15"/>
      <c r="E6" s="15"/>
      <c r="F6" s="15"/>
      <c r="G6" s="16" t="s">
        <v>24</v>
      </c>
      <c r="H6" s="15" t="s">
        <v>2294</v>
      </c>
      <c r="I6" s="15" t="str">
        <f>"https://cloud.tencent.com/product/"&amp;产品[[#This Row],[产品标识]]</f>
        <v>https://cloud.tencent.com/product/lighthouse</v>
      </c>
      <c r="J6" s="15" t="str">
        <f>产品[[#This Row],[产品一级分类]]&amp; "→ " &amp; 产品[[#This Row],[产品名]]&amp;"→ "&amp;UPPER(产品[[#This Row],[产品标识]])</f>
        <v>计算→ 轻量应用服务器→ LIGHTHOUSE</v>
      </c>
    </row>
    <row r="7" spans="1:10" hidden="1" x14ac:dyDescent="0.4">
      <c r="A7" s="15" t="s">
        <v>14</v>
      </c>
      <c r="B7" s="15" t="s">
        <v>14</v>
      </c>
      <c r="C7" s="15" t="s">
        <v>25</v>
      </c>
      <c r="D7" s="15"/>
      <c r="E7" s="15"/>
      <c r="F7" s="15"/>
      <c r="G7" s="16" t="s">
        <v>26</v>
      </c>
      <c r="H7" s="15" t="s">
        <v>2295</v>
      </c>
      <c r="I7" s="15" t="str">
        <f>"https://cloud.tencent.com/product/"&amp;产品[[#This Row],[产品标识]]</f>
        <v>https://cloud.tencent.com/product/gpu</v>
      </c>
      <c r="J7" s="15" t="str">
        <f>产品[[#This Row],[产品一级分类]]&amp; "→ " &amp; 产品[[#This Row],[产品名]]&amp;"→ "&amp;UPPER(产品[[#This Row],[产品标识]])</f>
        <v>计算→ GPU 云服务器→ GPU</v>
      </c>
    </row>
    <row r="8" spans="1:10" hidden="1" x14ac:dyDescent="0.4">
      <c r="A8" s="15" t="s">
        <v>14</v>
      </c>
      <c r="B8" s="15" t="s">
        <v>14</v>
      </c>
      <c r="C8" s="15" t="s">
        <v>27</v>
      </c>
      <c r="D8" s="15"/>
      <c r="E8" s="15"/>
      <c r="F8" s="15"/>
      <c r="G8" s="16" t="s">
        <v>28</v>
      </c>
      <c r="H8" s="15" t="s">
        <v>2296</v>
      </c>
      <c r="I8" s="15" t="str">
        <f>"https://cloud.tencent.com/product/"&amp;产品[[#This Row],[产品标识]]</f>
        <v>https://cloud.tencent.com/product/cdh</v>
      </c>
      <c r="J8" s="15" t="str">
        <f>产品[[#This Row],[产品一级分类]]&amp; "→ " &amp; 产品[[#This Row],[产品名]]&amp;"→ "&amp;UPPER(产品[[#This Row],[产品标识]])</f>
        <v>计算→ 专用宿主机→ CDH</v>
      </c>
    </row>
    <row r="9" spans="1:10" hidden="1" x14ac:dyDescent="0.4">
      <c r="A9" s="15" t="s">
        <v>14</v>
      </c>
      <c r="B9" s="15" t="s">
        <v>14</v>
      </c>
      <c r="C9" s="15" t="s">
        <v>29</v>
      </c>
      <c r="D9" s="15"/>
      <c r="E9" s="15"/>
      <c r="F9" s="15"/>
      <c r="G9" s="16" t="s">
        <v>30</v>
      </c>
      <c r="H9" s="15" t="s">
        <v>2297</v>
      </c>
      <c r="I9" s="15" t="str">
        <f>"https://cloud.tencent.com/product/"&amp;产品[[#This Row],[产品标识]]</f>
        <v>https://cloud.tencent.com/product/cpm</v>
      </c>
      <c r="J9" s="15" t="str">
        <f>产品[[#This Row],[产品一级分类]]&amp; "→ " &amp; 产品[[#This Row],[产品名]]&amp;"→ "&amp;UPPER(产品[[#This Row],[产品标识]])</f>
        <v>计算→ 黑石物理服务器2.0→ CPM</v>
      </c>
    </row>
    <row r="10" spans="1:10" hidden="1" x14ac:dyDescent="0.4">
      <c r="A10" s="15" t="s">
        <v>14</v>
      </c>
      <c r="B10" s="15" t="s">
        <v>14</v>
      </c>
      <c r="C10" s="15" t="s">
        <v>31</v>
      </c>
      <c r="D10" s="15"/>
      <c r="E10" s="15"/>
      <c r="F10" s="15"/>
      <c r="G10" s="16" t="s">
        <v>32</v>
      </c>
      <c r="H10" s="15" t="s">
        <v>2298</v>
      </c>
      <c r="I10" s="15" t="str">
        <f>"https://cloud.tencent.com/product/"&amp;产品[[#This Row],[产品标识]]</f>
        <v>https://cloud.tencent.com/product/chc</v>
      </c>
      <c r="J10" s="15" t="str">
        <f>产品[[#This Row],[产品一级分类]]&amp; "→ " &amp; 产品[[#This Row],[产品名]]&amp;"→ "&amp;UPPER(产品[[#This Row],[产品标识]])</f>
        <v>计算→ 云托付物理服务器→ CHC</v>
      </c>
    </row>
    <row r="11" spans="1:10" hidden="1" x14ac:dyDescent="0.4">
      <c r="A11" s="15" t="s">
        <v>14</v>
      </c>
      <c r="B11" s="15" t="s">
        <v>14</v>
      </c>
      <c r="C11" s="15" t="s">
        <v>33</v>
      </c>
      <c r="D11" s="15" t="s">
        <v>2299</v>
      </c>
      <c r="E11" s="15" t="s">
        <v>2293</v>
      </c>
      <c r="F11" s="15"/>
      <c r="G11" s="16" t="s">
        <v>34</v>
      </c>
      <c r="H11" s="15" t="s">
        <v>2300</v>
      </c>
      <c r="I11" s="15" t="str">
        <f>"https://cloud.tencent.com/product/"&amp;产品[[#This Row],[产品标识]]</f>
        <v>https://cloud.tencent.com/product/as</v>
      </c>
      <c r="J11" s="15" t="str">
        <f>产品[[#This Row],[产品一级分类]]&amp; "→ " &amp; 产品[[#This Row],[产品名]]&amp;"→ "&amp;UPPER(产品[[#This Row],[产品标识]])</f>
        <v>计算→ 弹性伸缩→ AS</v>
      </c>
    </row>
    <row r="12" spans="1:10" hidden="1" x14ac:dyDescent="0.4">
      <c r="A12" s="15" t="s">
        <v>14</v>
      </c>
      <c r="B12" s="15" t="s">
        <v>14</v>
      </c>
      <c r="C12" s="15" t="s">
        <v>35</v>
      </c>
      <c r="D12" s="15"/>
      <c r="E12" s="15"/>
      <c r="F12" s="15"/>
      <c r="G12" s="16" t="s">
        <v>36</v>
      </c>
      <c r="H12" s="15" t="s">
        <v>2301</v>
      </c>
      <c r="I12" s="15" t="str">
        <f>"https://cloud.tencent.com/product/"&amp;产品[[#This Row],[产品标识]]</f>
        <v>https://cloud.tencent.com/product/batch</v>
      </c>
      <c r="J12" s="15" t="str">
        <f>产品[[#This Row],[产品一级分类]]&amp; "→ " &amp; 产品[[#This Row],[产品名]]&amp;"→ "&amp;UPPER(产品[[#This Row],[产品标识]])</f>
        <v>计算→ 批量计算→ BATCH</v>
      </c>
    </row>
    <row r="13" spans="1:10" hidden="1" x14ac:dyDescent="0.4">
      <c r="A13" s="15" t="s">
        <v>14</v>
      </c>
      <c r="B13" s="15" t="s">
        <v>14</v>
      </c>
      <c r="C13" s="15" t="s">
        <v>37</v>
      </c>
      <c r="D13" s="15"/>
      <c r="E13" s="15"/>
      <c r="F13" s="15"/>
      <c r="G13" s="16" t="s">
        <v>38</v>
      </c>
      <c r="H13" s="15" t="s">
        <v>2302</v>
      </c>
      <c r="I13" s="15" t="str">
        <f>"https://cloud.tencent.com/product/"&amp;产品[[#This Row],[产品标识]]</f>
        <v>https://cloud.tencent.com/product/cdc</v>
      </c>
      <c r="J13" s="15" t="str">
        <f>产品[[#This Row],[产品一级分类]]&amp; "→ " &amp; 产品[[#This Row],[产品名]]&amp;"→ "&amp;UPPER(产品[[#This Row],[产品标识]])</f>
        <v>计算→ 本地专用集群→ CDC</v>
      </c>
    </row>
    <row r="14" spans="1:10" hidden="1" x14ac:dyDescent="0.4">
      <c r="A14" s="15" t="s">
        <v>14</v>
      </c>
      <c r="B14" s="15" t="s">
        <v>14</v>
      </c>
      <c r="C14" s="15" t="s">
        <v>39</v>
      </c>
      <c r="D14" s="15"/>
      <c r="E14" s="15"/>
      <c r="F14" s="15"/>
      <c r="G14" s="16" t="s">
        <v>40</v>
      </c>
      <c r="H14" s="15" t="s">
        <v>2303</v>
      </c>
      <c r="I14" s="15" t="str">
        <f>"https://cloud.tencent.com/product/"&amp;产品[[#This Row],[产品标识]]</f>
        <v>https://cloud.tencent.com/product/edgezone</v>
      </c>
      <c r="J14" s="15" t="str">
        <f>产品[[#This Row],[产品一级分类]]&amp; "→ " &amp; 产品[[#This Row],[产品名]]&amp;"→ "&amp;UPPER(产品[[#This Row],[产品标识]])</f>
        <v>计算→ 边缘可用区→ EDGEZONE</v>
      </c>
    </row>
    <row r="15" spans="1:10" hidden="1" x14ac:dyDescent="0.4">
      <c r="A15" s="15" t="s">
        <v>14</v>
      </c>
      <c r="B15" s="15" t="s">
        <v>14</v>
      </c>
      <c r="C15" s="15" t="s">
        <v>41</v>
      </c>
      <c r="D15" s="15" t="s">
        <v>2299</v>
      </c>
      <c r="E15" s="15" t="s">
        <v>2293</v>
      </c>
      <c r="F15" s="15"/>
      <c r="G15" s="16" t="s">
        <v>42</v>
      </c>
      <c r="H15" s="15" t="s">
        <v>2304</v>
      </c>
      <c r="I15" s="15" t="str">
        <f>"https://cloud.tencent.com/product/"&amp;产品[[#This Row],[产品标识]]</f>
        <v>https://cloud.tencent.com/product/tat</v>
      </c>
      <c r="J15" s="15" t="str">
        <f>产品[[#This Row],[产品一级分类]]&amp; "→ " &amp; 产品[[#This Row],[产品名]]&amp;"→ "&amp;UPPER(产品[[#This Row],[产品标识]])</f>
        <v>计算→ 自动化助手→ TAT</v>
      </c>
    </row>
    <row r="16" spans="1:10" hidden="1" x14ac:dyDescent="0.4">
      <c r="A16" s="15" t="s">
        <v>14</v>
      </c>
      <c r="B16" s="15" t="s">
        <v>43</v>
      </c>
      <c r="C16" s="15" t="s">
        <v>44</v>
      </c>
      <c r="D16" s="15"/>
      <c r="E16" s="15"/>
      <c r="F16" s="15"/>
      <c r="G16" s="16" t="s">
        <v>45</v>
      </c>
      <c r="H16" s="15" t="s">
        <v>2305</v>
      </c>
      <c r="I16" s="15" t="str">
        <f>"https://cloud.tencent.com/product/"&amp;产品[[#This Row],[产品标识]]</f>
        <v>https://cloud.tencent.com/product/pqss</v>
      </c>
      <c r="J16" s="15" t="str">
        <f>产品[[#This Row],[产品一级分类]]&amp; "→ " &amp; 产品[[#This Row],[产品名]]&amp;"→ "&amp;UPPER(产品[[#This Row],[产品标识]])</f>
        <v>计算→ 抗量子签名服务→ PQSS</v>
      </c>
    </row>
    <row r="17" spans="1:10" hidden="1" x14ac:dyDescent="0.4">
      <c r="A17" s="15" t="s">
        <v>46</v>
      </c>
      <c r="B17" s="15" t="s">
        <v>47</v>
      </c>
      <c r="C17" s="15" t="s">
        <v>48</v>
      </c>
      <c r="D17" s="15"/>
      <c r="E17" s="15"/>
      <c r="F17" s="15"/>
      <c r="G17" s="16" t="s">
        <v>49</v>
      </c>
      <c r="H17" s="15" t="s">
        <v>2306</v>
      </c>
      <c r="I17" s="15" t="str">
        <f>"https://cloud.tencent.com/product/"&amp;产品[[#This Row],[产品标识]]</f>
        <v>https://cloud.tencent.com/product/smh</v>
      </c>
      <c r="J17" s="15" t="str">
        <f>产品[[#This Row],[产品一级分类]]&amp; "→ " &amp; 产品[[#This Row],[产品名]]&amp;"→ "&amp;UPPER(产品[[#This Row],[产品标识]])</f>
        <v>存储→ 智能媒资托管→ SMH</v>
      </c>
    </row>
    <row r="18" spans="1:10" hidden="1" x14ac:dyDescent="0.4">
      <c r="A18" s="15" t="s">
        <v>46</v>
      </c>
      <c r="B18" s="15" t="s">
        <v>47</v>
      </c>
      <c r="C18" s="15" t="s">
        <v>50</v>
      </c>
      <c r="D18" s="15"/>
      <c r="E18" s="15"/>
      <c r="F18" s="15"/>
      <c r="G18" s="16" t="s">
        <v>51</v>
      </c>
      <c r="H18" s="15" t="s">
        <v>2307</v>
      </c>
      <c r="I18" s="15" t="str">
        <f>"https://cloud.tencent.com/product/"&amp;产品[[#This Row],[产品标识]]</f>
        <v>https://cloud.tencent.com/product/dsp</v>
      </c>
      <c r="J18" s="15" t="str">
        <f>产品[[#This Row],[产品一级分类]]&amp; "→ " &amp; 产品[[#This Row],[产品名]]&amp;"→ "&amp;UPPER(产品[[#This Row],[产品标识]])</f>
        <v>存储→ 数据协作平台→ DSP</v>
      </c>
    </row>
    <row r="19" spans="1:10" hidden="1" x14ac:dyDescent="0.4">
      <c r="A19" s="15" t="s">
        <v>46</v>
      </c>
      <c r="B19" s="15" t="s">
        <v>52</v>
      </c>
      <c r="C19" s="15" t="s">
        <v>53</v>
      </c>
      <c r="D19" s="15"/>
      <c r="E19" s="15"/>
      <c r="F19" s="15"/>
      <c r="G19" s="16" t="s">
        <v>54</v>
      </c>
      <c r="H19" s="15" t="s">
        <v>2308</v>
      </c>
      <c r="I19" s="15" t="str">
        <f>"https://cloud.tencent.com/product/"&amp;产品[[#This Row],[产品标识]]</f>
        <v>https://cloud.tencent.com/product/csg</v>
      </c>
      <c r="J19" s="15" t="str">
        <f>产品[[#This Row],[产品一级分类]]&amp; "→ " &amp; 产品[[#This Row],[产品名]]&amp;"→ "&amp;UPPER(产品[[#This Row],[产品标识]])</f>
        <v>存储→ 存储网关→ CSG</v>
      </c>
    </row>
    <row r="20" spans="1:10" hidden="1" x14ac:dyDescent="0.4">
      <c r="A20" s="15" t="s">
        <v>46</v>
      </c>
      <c r="B20" s="15" t="s">
        <v>52</v>
      </c>
      <c r="C20" s="15" t="s">
        <v>55</v>
      </c>
      <c r="D20" s="15"/>
      <c r="E20" s="15"/>
      <c r="F20" s="15"/>
      <c r="G20" s="16" t="s">
        <v>56</v>
      </c>
      <c r="H20" s="15" t="s">
        <v>2309</v>
      </c>
      <c r="I20" s="15" t="str">
        <f>"https://cloud.tencent.com/product/"&amp;产品[[#This Row],[产品标识]]</f>
        <v>https://cloud.tencent.com/product/tstor</v>
      </c>
      <c r="J20" s="15" t="str">
        <f>产品[[#This Row],[产品一级分类]]&amp; "→ " &amp; 产品[[#This Row],[产品名]]&amp;"→ "&amp;UPPER(产品[[#This Row],[产品标识]])</f>
        <v>存储→ 存储一体机→ TSTOR</v>
      </c>
    </row>
    <row r="21" spans="1:10" hidden="1" x14ac:dyDescent="0.4">
      <c r="A21" s="15" t="s">
        <v>46</v>
      </c>
      <c r="B21" s="15" t="s">
        <v>52</v>
      </c>
      <c r="C21" s="15" t="s">
        <v>57</v>
      </c>
      <c r="D21" s="15"/>
      <c r="E21" s="15"/>
      <c r="F21" s="15"/>
      <c r="G21" s="16" t="s">
        <v>58</v>
      </c>
      <c r="H21" s="15" t="s">
        <v>2310</v>
      </c>
      <c r="I21" s="15" t="str">
        <f>"https://cloud.tencent.com/product/"&amp;产品[[#This Row],[产品标识]]</f>
        <v>https://cloud.tencent.com/product/tstorb2000</v>
      </c>
      <c r="J21" s="15" t="str">
        <f>产品[[#This Row],[产品一级分类]]&amp; "→ " &amp; 产品[[#This Row],[产品名]]&amp;"→ "&amp;UPPER(产品[[#This Row],[产品标识]])</f>
        <v>存储→ 备份一体机→ TSTORB2000</v>
      </c>
    </row>
    <row r="22" spans="1:10" hidden="1" x14ac:dyDescent="0.4">
      <c r="A22" s="15" t="s">
        <v>46</v>
      </c>
      <c r="B22" s="15" t="s">
        <v>59</v>
      </c>
      <c r="C22" s="15" t="s">
        <v>60</v>
      </c>
      <c r="D22" s="15"/>
      <c r="E22" s="15" t="s">
        <v>2293</v>
      </c>
      <c r="F22" s="15"/>
      <c r="G22" s="16" t="s">
        <v>61</v>
      </c>
      <c r="H22" s="15" t="s">
        <v>2311</v>
      </c>
      <c r="I22" s="15" t="str">
        <f>"https://cloud.tencent.com/product/"&amp;产品[[#This Row],[产品标识]]</f>
        <v>https://cloud.tencent.com/product/cos</v>
      </c>
      <c r="J22" s="15" t="str">
        <f>产品[[#This Row],[产品一级分类]]&amp; "→ " &amp; 产品[[#This Row],[产品名]]&amp;"→ "&amp;UPPER(产品[[#This Row],[产品标识]])</f>
        <v>存储→ 对象存储→ COS</v>
      </c>
    </row>
    <row r="23" spans="1:10" hidden="1" x14ac:dyDescent="0.4">
      <c r="A23" s="15" t="s">
        <v>46</v>
      </c>
      <c r="B23" s="15" t="s">
        <v>59</v>
      </c>
      <c r="C23" s="15" t="s">
        <v>62</v>
      </c>
      <c r="D23" s="15"/>
      <c r="E23" s="15" t="s">
        <v>2293</v>
      </c>
      <c r="F23" s="15"/>
      <c r="G23" s="16" t="s">
        <v>63</v>
      </c>
      <c r="H23" s="15" t="s">
        <v>2312</v>
      </c>
      <c r="I23" s="15" t="str">
        <f>"https://cloud.tencent.com/product/"&amp;产品[[#This Row],[产品标识]]</f>
        <v>https://cloud.tencent.com/product/cbs</v>
      </c>
      <c r="J23" s="15" t="str">
        <f>产品[[#This Row],[产品一级分类]]&amp; "→ " &amp; 产品[[#This Row],[产品名]]&amp;"→ "&amp;UPPER(产品[[#This Row],[产品标识]])</f>
        <v>存储→ 云硬盘→ CBS</v>
      </c>
    </row>
    <row r="24" spans="1:10" hidden="1" x14ac:dyDescent="0.4">
      <c r="A24" s="15" t="s">
        <v>46</v>
      </c>
      <c r="B24" s="15" t="s">
        <v>59</v>
      </c>
      <c r="C24" s="15" t="s">
        <v>64</v>
      </c>
      <c r="D24" s="15"/>
      <c r="E24" s="15"/>
      <c r="F24" s="15"/>
      <c r="G24" s="16" t="s">
        <v>65</v>
      </c>
      <c r="H24" s="15" t="s">
        <v>2313</v>
      </c>
      <c r="I24" s="15" t="str">
        <f>"https://cloud.tencent.com/product/"&amp;产品[[#This Row],[产品标识]]</f>
        <v>https://cloud.tencent.com/product/cfs</v>
      </c>
      <c r="J24" s="15" t="str">
        <f>产品[[#This Row],[产品一级分类]]&amp; "→ " &amp; 产品[[#This Row],[产品名]]&amp;"→ "&amp;UPPER(产品[[#This Row],[产品标识]])</f>
        <v>存储→ 文件存储→ CFS</v>
      </c>
    </row>
    <row r="25" spans="1:10" hidden="1" x14ac:dyDescent="0.4">
      <c r="A25" s="15" t="s">
        <v>46</v>
      </c>
      <c r="B25" s="15" t="s">
        <v>59</v>
      </c>
      <c r="C25" s="15" t="s">
        <v>66</v>
      </c>
      <c r="D25" s="15"/>
      <c r="E25" s="15"/>
      <c r="F25" s="15"/>
      <c r="G25" s="16" t="s">
        <v>67</v>
      </c>
      <c r="H25" s="15" t="s">
        <v>2314</v>
      </c>
      <c r="I25" s="15" t="str">
        <f>"https://cloud.tencent.com/product/"&amp;产品[[#This Row],[产品标识]]</f>
        <v>https://cloud.tencent.com/product/cas</v>
      </c>
      <c r="J25" s="15" t="str">
        <f>产品[[#This Row],[产品一级分类]]&amp; "→ " &amp; 产品[[#This Row],[产品名]]&amp;"→ "&amp;UPPER(产品[[#This Row],[产品标识]])</f>
        <v>存储→ 归档存储→ CAS</v>
      </c>
    </row>
    <row r="26" spans="1:10" hidden="1" x14ac:dyDescent="0.4">
      <c r="A26" s="15" t="s">
        <v>46</v>
      </c>
      <c r="B26" s="15" t="s">
        <v>59</v>
      </c>
      <c r="C26" s="15" t="s">
        <v>68</v>
      </c>
      <c r="D26" s="15"/>
      <c r="E26" s="15" t="s">
        <v>2293</v>
      </c>
      <c r="F26" s="15"/>
      <c r="G26" s="16" t="s">
        <v>69</v>
      </c>
      <c r="H26" s="15" t="s">
        <v>2315</v>
      </c>
      <c r="I26" s="15" t="str">
        <f>"https://cloud.tencent.com/product/"&amp;产品[[#This Row],[产品标识]]</f>
        <v>https://cloud.tencent.com/product/chdfs</v>
      </c>
      <c r="J26" s="15" t="str">
        <f>产品[[#This Row],[产品一级分类]]&amp; "→ " &amp; 产品[[#This Row],[产品名]]&amp;"→ "&amp;UPPER(产品[[#This Row],[产品标识]])</f>
        <v>存储→ 云 HDFS→ CHDFS</v>
      </c>
    </row>
    <row r="27" spans="1:10" hidden="1" x14ac:dyDescent="0.4">
      <c r="A27" s="15" t="s">
        <v>46</v>
      </c>
      <c r="B27" s="15" t="s">
        <v>70</v>
      </c>
      <c r="C27" s="15" t="s">
        <v>71</v>
      </c>
      <c r="D27" s="15"/>
      <c r="E27" s="15" t="s">
        <v>2293</v>
      </c>
      <c r="F27" s="15"/>
      <c r="G27" s="16" t="s">
        <v>72</v>
      </c>
      <c r="H27" s="15" t="s">
        <v>2316</v>
      </c>
      <c r="I27" s="15" t="str">
        <f>"https://cloud.tencent.com/product/"&amp;产品[[#This Row],[产品标识]]</f>
        <v>https://cloud.tencent.com/product/ci</v>
      </c>
      <c r="J27" s="15" t="str">
        <f>产品[[#This Row],[产品一级分类]]&amp; "→ " &amp; 产品[[#This Row],[产品名]]&amp;"→ "&amp;UPPER(产品[[#This Row],[产品标识]])</f>
        <v>存储→ 数据万象→ CI</v>
      </c>
    </row>
    <row r="28" spans="1:10" hidden="1" x14ac:dyDescent="0.4">
      <c r="A28" s="15" t="s">
        <v>46</v>
      </c>
      <c r="B28" s="15" t="s">
        <v>70</v>
      </c>
      <c r="C28" s="15" t="s">
        <v>73</v>
      </c>
      <c r="D28" s="15"/>
      <c r="E28" s="15" t="s">
        <v>2293</v>
      </c>
      <c r="F28" s="15"/>
      <c r="G28" s="16" t="s">
        <v>74</v>
      </c>
      <c r="H28" s="15" t="s">
        <v>2317</v>
      </c>
      <c r="I28" s="15" t="str">
        <f>"https://cloud.tencent.com/product/"&amp;产品[[#This Row],[产品标识]]</f>
        <v>https://cloud.tencent.com/product/cls</v>
      </c>
      <c r="J28" s="15" t="str">
        <f>产品[[#This Row],[产品一级分类]]&amp; "→ " &amp; 产品[[#This Row],[产品名]]&amp;"→ "&amp;UPPER(产品[[#This Row],[产品标识]])</f>
        <v>存储→ 日志服务→ CLS</v>
      </c>
    </row>
    <row r="29" spans="1:10" hidden="1" x14ac:dyDescent="0.4">
      <c r="A29" s="15" t="s">
        <v>46</v>
      </c>
      <c r="B29" s="15" t="s">
        <v>75</v>
      </c>
      <c r="C29" s="15" t="s">
        <v>76</v>
      </c>
      <c r="D29" s="15"/>
      <c r="E29" s="15" t="s">
        <v>2293</v>
      </c>
      <c r="F29" s="15"/>
      <c r="G29" s="16" t="s">
        <v>77</v>
      </c>
      <c r="H29" s="15" t="s">
        <v>2318</v>
      </c>
      <c r="I29" s="15" t="str">
        <f>"https://cloud.tencent.com/product/"&amp;产品[[#This Row],[产品标识]]</f>
        <v>https://cloud.tencent.com/product/msp</v>
      </c>
      <c r="J29" s="15" t="str">
        <f>产品[[#This Row],[产品一级分类]]&amp; "→ " &amp; 产品[[#This Row],[产品名]]&amp;"→ "&amp;UPPER(产品[[#This Row],[产品标识]])</f>
        <v>存储→ 迁移服务平台→ MSP</v>
      </c>
    </row>
    <row r="30" spans="1:10" hidden="1" x14ac:dyDescent="0.4">
      <c r="A30" s="15" t="s">
        <v>46</v>
      </c>
      <c r="B30" s="15" t="s">
        <v>75</v>
      </c>
      <c r="C30" s="15" t="s">
        <v>78</v>
      </c>
      <c r="D30" s="15"/>
      <c r="E30" s="15"/>
      <c r="F30" s="15"/>
      <c r="G30" s="16" t="s">
        <v>79</v>
      </c>
      <c r="H30" s="15" t="s">
        <v>2319</v>
      </c>
      <c r="I30" s="15" t="str">
        <f>"https://cloud.tencent.com/product/"&amp;产品[[#This Row],[产品标识]]</f>
        <v>https://cloud.tencent.com/product/cdm</v>
      </c>
      <c r="J30" s="15" t="str">
        <f>产品[[#This Row],[产品一级分类]]&amp; "→ " &amp; 产品[[#This Row],[产品名]]&amp;"→ "&amp;UPPER(产品[[#This Row],[产品标识]])</f>
        <v>存储→ 云数据迁移→ CDM</v>
      </c>
    </row>
    <row r="31" spans="1:10" hidden="1" x14ac:dyDescent="0.4">
      <c r="A31" s="15" t="s">
        <v>46</v>
      </c>
      <c r="B31" s="15" t="s">
        <v>80</v>
      </c>
      <c r="C31" s="15" t="s">
        <v>81</v>
      </c>
      <c r="D31" s="15"/>
      <c r="E31" s="15"/>
      <c r="F31" s="15"/>
      <c r="G31" s="16" t="s">
        <v>82</v>
      </c>
      <c r="H31" s="15" t="s">
        <v>2320</v>
      </c>
      <c r="I31" s="15" t="str">
        <f>"https://cloud.tencent.com/product/"&amp;产品[[#This Row],[产品标识]]</f>
        <v>https://cloud.tencent.com/product/iss</v>
      </c>
      <c r="J31" s="15" t="str">
        <f>产品[[#This Row],[产品一级分类]]&amp; "→ " &amp; 产品[[#This Row],[产品名]]&amp;"→ "&amp;UPPER(产品[[#This Row],[产品标识]])</f>
        <v>存储→ 明瞳智控→ ISS</v>
      </c>
    </row>
    <row r="32" spans="1:10" x14ac:dyDescent="0.4">
      <c r="A32" s="15" t="s">
        <v>83</v>
      </c>
      <c r="B32" s="15" t="s">
        <v>84</v>
      </c>
      <c r="C32" s="15" t="s">
        <v>85</v>
      </c>
      <c r="D32" s="15"/>
      <c r="E32" s="15" t="s">
        <v>2293</v>
      </c>
      <c r="F32" s="15" t="s">
        <v>2655</v>
      </c>
      <c r="G32" s="16" t="s">
        <v>86</v>
      </c>
      <c r="H32" s="15" t="s">
        <v>2321</v>
      </c>
      <c r="I32" s="15" t="str">
        <f>"https://cloud.tencent.com/product/"&amp;产品[[#This Row],[产品标识]]</f>
        <v>https://cloud.tencent.com/product/crs</v>
      </c>
      <c r="J32" s="15" t="str">
        <f>产品[[#This Row],[产品一级分类]]&amp; "→ " &amp; 产品[[#This Row],[产品名]]&amp;"→ "&amp;UPPER(产品[[#This Row],[产品标识]])</f>
        <v>数据库→ 云数据库 Redis→ CRS</v>
      </c>
    </row>
    <row r="33" spans="1:10" hidden="1" x14ac:dyDescent="0.4">
      <c r="A33" s="15" t="s">
        <v>83</v>
      </c>
      <c r="B33" s="15" t="s">
        <v>84</v>
      </c>
      <c r="C33" s="15" t="s">
        <v>87</v>
      </c>
      <c r="D33" s="15"/>
      <c r="E33" s="15" t="s">
        <v>2293</v>
      </c>
      <c r="F33" s="15"/>
      <c r="G33" s="16" t="s">
        <v>88</v>
      </c>
      <c r="H33" s="15" t="s">
        <v>2322</v>
      </c>
      <c r="I33" s="15" t="str">
        <f>"https://cloud.tencent.com/product/"&amp;产品[[#This Row],[产品标识]]</f>
        <v>https://cloud.tencent.com/product/mongodb</v>
      </c>
      <c r="J33" s="15" t="str">
        <f>产品[[#This Row],[产品一级分类]]&amp; "→ " &amp; 产品[[#This Row],[产品名]]&amp;"→ "&amp;UPPER(产品[[#This Row],[产品标识]])</f>
        <v>数据库→ 云数据库 MongoDB→ MONGODB</v>
      </c>
    </row>
    <row r="34" spans="1:10" hidden="1" x14ac:dyDescent="0.4">
      <c r="A34" s="15" t="s">
        <v>83</v>
      </c>
      <c r="B34" s="15" t="s">
        <v>84</v>
      </c>
      <c r="C34" s="15" t="s">
        <v>89</v>
      </c>
      <c r="D34" s="15"/>
      <c r="E34" s="15"/>
      <c r="F34" s="15"/>
      <c r="G34" s="16" t="s">
        <v>90</v>
      </c>
      <c r="H34" s="15" t="s">
        <v>2323</v>
      </c>
      <c r="I34" s="15" t="str">
        <f>"https://cloud.tencent.com/product/"&amp;产品[[#This Row],[产品标识]]</f>
        <v>https://cloud.tencent.com/product/cmem</v>
      </c>
      <c r="J34" s="15" t="str">
        <f>产品[[#This Row],[产品一级分类]]&amp; "→ " &amp; 产品[[#This Row],[产品名]]&amp;"→ "&amp;UPPER(产品[[#This Row],[产品标识]])</f>
        <v>数据库→ 云数据库 Memcached→ CMEM</v>
      </c>
    </row>
    <row r="35" spans="1:10" hidden="1" x14ac:dyDescent="0.4">
      <c r="A35" s="15" t="s">
        <v>83</v>
      </c>
      <c r="B35" s="15" t="s">
        <v>84</v>
      </c>
      <c r="C35" s="15" t="s">
        <v>91</v>
      </c>
      <c r="D35" s="15"/>
      <c r="E35" s="15"/>
      <c r="F35" s="15"/>
      <c r="G35" s="16" t="s">
        <v>92</v>
      </c>
      <c r="H35" s="15" t="s">
        <v>2324</v>
      </c>
      <c r="I35" s="15" t="str">
        <f>"https://cloud.tencent.com/product/"&amp;产品[[#This Row],[产品标识]]</f>
        <v>https://cloud.tencent.com/product/ctsdb</v>
      </c>
      <c r="J35" s="15" t="str">
        <f>产品[[#This Row],[产品一级分类]]&amp; "→ " &amp; 产品[[#This Row],[产品名]]&amp;"→ "&amp;UPPER(产品[[#This Row],[产品标识]])</f>
        <v>数据库→ 时序数据库 CTSDB→ CTSDB</v>
      </c>
    </row>
    <row r="36" spans="1:10" hidden="1" x14ac:dyDescent="0.4">
      <c r="A36" s="15" t="s">
        <v>83</v>
      </c>
      <c r="B36" s="15" t="s">
        <v>84</v>
      </c>
      <c r="C36" s="15" t="s">
        <v>93</v>
      </c>
      <c r="D36" s="15"/>
      <c r="E36" s="15"/>
      <c r="F36" s="15"/>
      <c r="G36" s="16" t="s">
        <v>94</v>
      </c>
      <c r="H36" s="15" t="s">
        <v>2325</v>
      </c>
      <c r="I36" s="15" t="str">
        <f>"https://cloud.tencent.com/product/"&amp;产品[[#This Row],[产品标识]]</f>
        <v>https://cloud.tencent.com/product/tcaplusdb</v>
      </c>
      <c r="J36" s="15" t="str">
        <f>产品[[#This Row],[产品一级分类]]&amp; "→ " &amp; 产品[[#This Row],[产品名]]&amp;"→ "&amp;UPPER(产品[[#This Row],[产品标识]])</f>
        <v>数据库→ 游戏数据库 TcaplusDB→ TCAPLUSDB</v>
      </c>
    </row>
    <row r="37" spans="1:10" hidden="1" x14ac:dyDescent="0.4">
      <c r="A37" s="15" t="s">
        <v>83</v>
      </c>
      <c r="B37" s="15" t="s">
        <v>84</v>
      </c>
      <c r="C37" s="15" t="s">
        <v>95</v>
      </c>
      <c r="D37" s="15"/>
      <c r="E37" s="15"/>
      <c r="F37" s="15"/>
      <c r="G37" s="16" t="s">
        <v>96</v>
      </c>
      <c r="H37" s="15" t="s">
        <v>2326</v>
      </c>
      <c r="I37" s="15" t="str">
        <f>"https://cloud.tencent.com/product/"&amp;产品[[#This Row],[产品标识]]</f>
        <v>https://cloud.tencent.com/product/tendis</v>
      </c>
      <c r="J37" s="15" t="str">
        <f>产品[[#This Row],[产品一级分类]]&amp; "→ " &amp; 产品[[#This Row],[产品名]]&amp;"→ "&amp;UPPER(产品[[#This Row],[产品标识]])</f>
        <v>数据库→ 云数据库 Tendis→ TENDIS</v>
      </c>
    </row>
    <row r="38" spans="1:10" hidden="1" x14ac:dyDescent="0.4">
      <c r="A38" s="15" t="s">
        <v>83</v>
      </c>
      <c r="B38" s="15" t="s">
        <v>84</v>
      </c>
      <c r="C38" s="15" t="s">
        <v>97</v>
      </c>
      <c r="D38" s="15"/>
      <c r="E38" s="15"/>
      <c r="F38" s="15"/>
      <c r="G38" s="16" t="s">
        <v>98</v>
      </c>
      <c r="H38" s="15" t="s">
        <v>2327</v>
      </c>
      <c r="I38" s="15" t="str">
        <f>"https://cloud.tencent.com/product/"&amp;产品[[#This Row],[产品标识]]</f>
        <v>https://cloud.tencent.com/product/konisgraph</v>
      </c>
      <c r="J38" s="15" t="str">
        <f>产品[[#This Row],[产品一级分类]]&amp; "→ " &amp; 产品[[#This Row],[产品名]]&amp;"→ "&amp;UPPER(产品[[#This Row],[产品标识]])</f>
        <v>数据库→ 图数据库 KonisGraph→ KONISGRAPH</v>
      </c>
    </row>
    <row r="39" spans="1:10" x14ac:dyDescent="0.4">
      <c r="A39" s="15" t="s">
        <v>83</v>
      </c>
      <c r="B39" s="15" t="s">
        <v>99</v>
      </c>
      <c r="C39" s="15" t="s">
        <v>100</v>
      </c>
      <c r="D39" s="15"/>
      <c r="E39" s="15" t="s">
        <v>2293</v>
      </c>
      <c r="F39" s="15" t="s">
        <v>2655</v>
      </c>
      <c r="G39" s="16" t="s">
        <v>101</v>
      </c>
      <c r="H39" s="15" t="s">
        <v>2328</v>
      </c>
      <c r="I39" s="15" t="str">
        <f>"https://cloud.tencent.com/product/"&amp;产品[[#This Row],[产品标识]]</f>
        <v>https://cloud.tencent.com/product/cdb</v>
      </c>
      <c r="J39" s="15" t="str">
        <f>产品[[#This Row],[产品一级分类]]&amp; "→ " &amp; 产品[[#This Row],[产品名]]&amp;"→ "&amp;UPPER(产品[[#This Row],[产品标识]])</f>
        <v>数据库→ 云数据库 MySQL→ CDB</v>
      </c>
    </row>
    <row r="40" spans="1:10" hidden="1" x14ac:dyDescent="0.4">
      <c r="A40" s="15" t="s">
        <v>83</v>
      </c>
      <c r="B40" s="15" t="s">
        <v>99</v>
      </c>
      <c r="C40" s="15" t="s">
        <v>102</v>
      </c>
      <c r="D40" s="15"/>
      <c r="E40" s="15" t="s">
        <v>2293</v>
      </c>
      <c r="F40" s="15"/>
      <c r="G40" s="16" t="s">
        <v>103</v>
      </c>
      <c r="H40" s="15" t="s">
        <v>2329</v>
      </c>
      <c r="I40" s="15" t="str">
        <f>"https://cloud.tencent.com/product/"&amp;产品[[#This Row],[产品标识]]</f>
        <v>https://cloud.tencent.com/product/sqlserver</v>
      </c>
      <c r="J40" s="15" t="str">
        <f>产品[[#This Row],[产品一级分类]]&amp; "→ " &amp; 产品[[#This Row],[产品名]]&amp;"→ "&amp;UPPER(产品[[#This Row],[产品标识]])</f>
        <v>数据库→ 云数据库 SQL Server→ SQLSERVER</v>
      </c>
    </row>
    <row r="41" spans="1:10" hidden="1" x14ac:dyDescent="0.4">
      <c r="A41" s="15" t="s">
        <v>83</v>
      </c>
      <c r="B41" s="15" t="s">
        <v>99</v>
      </c>
      <c r="C41" s="15" t="s">
        <v>104</v>
      </c>
      <c r="D41" s="15"/>
      <c r="E41" s="15" t="s">
        <v>2293</v>
      </c>
      <c r="F41" s="15"/>
      <c r="G41" s="16" t="s">
        <v>105</v>
      </c>
      <c r="H41" s="15" t="s">
        <v>2330</v>
      </c>
      <c r="I41" s="15" t="str">
        <f>"https://cloud.tencent.com/product/"&amp;产品[[#This Row],[产品标识]]</f>
        <v>https://cloud.tencent.com/product/postgres</v>
      </c>
      <c r="J41" s="15" t="str">
        <f>产品[[#This Row],[产品一级分类]]&amp; "→ " &amp; 产品[[#This Row],[产品名]]&amp;"→ "&amp;UPPER(产品[[#This Row],[产品标识]])</f>
        <v>数据库→ 云数据库 PostgreSQL→ POSTGRES</v>
      </c>
    </row>
    <row r="42" spans="1:10" ht="111" hidden="1" x14ac:dyDescent="0.4">
      <c r="A42" s="15" t="s">
        <v>83</v>
      </c>
      <c r="B42" s="15" t="s">
        <v>106</v>
      </c>
      <c r="C42" s="15" t="s">
        <v>2331</v>
      </c>
      <c r="D42" s="15"/>
      <c r="E42" s="15"/>
      <c r="F42" s="15"/>
      <c r="G42" s="16" t="s">
        <v>2332</v>
      </c>
      <c r="H42" s="15" t="s">
        <v>2333</v>
      </c>
      <c r="I42" s="15" t="str">
        <f>"https://cloud.tencent.com/product/"&amp;产品[[#This Row],[产品标识]]</f>
        <v>https://cloud.tencent.com/product/tda</v>
      </c>
      <c r="J42" s="15" t="str">
        <f>产品[[#This Row],[产品一级分类]]&amp; "→ " &amp; 产品[[#This Row],[产品名]]&amp;"→ "&amp;UPPER(产品[[#This Row],[产品标识]])</f>
        <v>数据库→ TDSQL-A PostgreSQL 版→ TDA</v>
      </c>
    </row>
    <row r="43" spans="1:10" ht="55.5" hidden="1" x14ac:dyDescent="0.4">
      <c r="A43" s="15" t="s">
        <v>83</v>
      </c>
      <c r="B43" s="15" t="s">
        <v>106</v>
      </c>
      <c r="C43" s="15" t="s">
        <v>2334</v>
      </c>
      <c r="D43" s="15"/>
      <c r="E43" s="15"/>
      <c r="F43" s="15"/>
      <c r="G43" s="16" t="s">
        <v>2335</v>
      </c>
      <c r="H43" s="15" t="s">
        <v>2336</v>
      </c>
      <c r="I43" s="15" t="str">
        <f>"https://cloud.tencent.com/product/"&amp;产品[[#This Row],[产品标识]]</f>
        <v>https://cloud.tencent.com/product/txln</v>
      </c>
      <c r="J43" s="15" t="str">
        <f>产品[[#This Row],[产品一级分类]]&amp; "→ " &amp; 产品[[#This Row],[产品名]]&amp;"→ "&amp;UPPER(产品[[#This Row],[产品标识]])</f>
        <v>数据库→ TDSQL-H TxLightning→ TXLN</v>
      </c>
    </row>
    <row r="44" spans="1:10" ht="69.400000000000006" hidden="1" x14ac:dyDescent="0.4">
      <c r="A44" s="15" t="s">
        <v>83</v>
      </c>
      <c r="B44" s="15" t="s">
        <v>106</v>
      </c>
      <c r="C44" s="15" t="s">
        <v>107</v>
      </c>
      <c r="D44" s="15"/>
      <c r="E44" s="15" t="s">
        <v>2293</v>
      </c>
      <c r="F44" s="15"/>
      <c r="G44" s="16" t="s">
        <v>108</v>
      </c>
      <c r="H44" s="15" t="s">
        <v>2337</v>
      </c>
      <c r="I44" s="15" t="str">
        <f>"https://cloud.tencent.com/product/"&amp;产品[[#This Row],[产品标识]]</f>
        <v>https://cloud.tencent.com/product/dcdb</v>
      </c>
      <c r="J44" s="15" t="str">
        <f>产品[[#This Row],[产品一级分类]]&amp; "→ " &amp; 产品[[#This Row],[产品名]]&amp;"→ "&amp;UPPER(产品[[#This Row],[产品标识]])</f>
        <v>数据库→ TDSQL MySQL 版→ DCDB</v>
      </c>
    </row>
    <row r="45" spans="1:10" ht="83.25" hidden="1" x14ac:dyDescent="0.4">
      <c r="A45" s="15" t="s">
        <v>83</v>
      </c>
      <c r="B45" s="15" t="s">
        <v>106</v>
      </c>
      <c r="C45" s="15" t="s">
        <v>109</v>
      </c>
      <c r="D45" s="15"/>
      <c r="E45" s="15" t="s">
        <v>2293</v>
      </c>
      <c r="F45" s="15"/>
      <c r="G45" s="16" t="s">
        <v>110</v>
      </c>
      <c r="H45" s="15" t="s">
        <v>2338</v>
      </c>
      <c r="I45" s="15" t="str">
        <f>"https://cloud.tencent.com/product/"&amp;产品[[#This Row],[产品标识]]</f>
        <v>https://cloud.tencent.com/product/tbase</v>
      </c>
      <c r="J45" s="15" t="str">
        <f>产品[[#This Row],[产品一级分类]]&amp; "→ " &amp; 产品[[#This Row],[产品名]]&amp;"→ "&amp;UPPER(产品[[#This Row],[产品标识]])</f>
        <v>数据库→ TDSQL PostgreSQL 版→ TBASE</v>
      </c>
    </row>
    <row r="46" spans="1:10" hidden="1" x14ac:dyDescent="0.4">
      <c r="A46" s="15" t="s">
        <v>83</v>
      </c>
      <c r="B46" s="15" t="s">
        <v>111</v>
      </c>
      <c r="C46" s="15" t="s">
        <v>112</v>
      </c>
      <c r="D46" s="15"/>
      <c r="E46" s="15" t="s">
        <v>2293</v>
      </c>
      <c r="F46" s="15"/>
      <c r="G46" s="16" t="s">
        <v>113</v>
      </c>
      <c r="H46" s="15" t="s">
        <v>2339</v>
      </c>
      <c r="I46" s="15" t="str">
        <f>"https://cloud.tencent.com/product/"&amp;产品[[#This Row],[产品标识]]</f>
        <v>https://cloud.tencent.com/product/dts</v>
      </c>
      <c r="J46" s="15" t="str">
        <f>产品[[#This Row],[产品一级分类]]&amp; "→ " &amp; 产品[[#This Row],[产品名]]&amp;"→ "&amp;UPPER(产品[[#This Row],[产品标识]])</f>
        <v>数据库→ 数据传输服务→ DTS</v>
      </c>
    </row>
    <row r="47" spans="1:10" hidden="1" x14ac:dyDescent="0.4">
      <c r="A47" s="15" t="s">
        <v>83</v>
      </c>
      <c r="B47" s="15" t="s">
        <v>111</v>
      </c>
      <c r="C47" s="15" t="s">
        <v>114</v>
      </c>
      <c r="D47" s="15"/>
      <c r="E47" s="15"/>
      <c r="F47" s="15"/>
      <c r="G47" s="16" t="s">
        <v>115</v>
      </c>
      <c r="H47" s="15" t="s">
        <v>2340</v>
      </c>
      <c r="I47" s="15" t="str">
        <f>"https://cloud.tencent.com/product/"&amp;产品[[#This Row],[产品标识]]</f>
        <v>https://cloud.tencent.com/product/des</v>
      </c>
      <c r="J47" s="15" t="str">
        <f>产品[[#This Row],[产品一级分类]]&amp; "→ " &amp; 产品[[#This Row],[产品名]]&amp;"→ "&amp;UPPER(产品[[#This Row],[产品标识]])</f>
        <v>数据库→ 数据库专家服务→ DES</v>
      </c>
    </row>
    <row r="48" spans="1:10" hidden="1" x14ac:dyDescent="0.4">
      <c r="A48" s="15" t="s">
        <v>83</v>
      </c>
      <c r="B48" s="15" t="s">
        <v>111</v>
      </c>
      <c r="C48" s="15" t="s">
        <v>116</v>
      </c>
      <c r="D48" s="15"/>
      <c r="E48" s="15"/>
      <c r="F48" s="15"/>
      <c r="G48" s="16" t="s">
        <v>117</v>
      </c>
      <c r="H48" s="15" t="s">
        <v>2341</v>
      </c>
      <c r="I48" s="15" t="str">
        <f>"https://cloud.tencent.com/product/"&amp;产品[[#This Row],[产品标识]]</f>
        <v>https://cloud.tencent.com/product/tcv</v>
      </c>
      <c r="J48" s="15" t="str">
        <f>产品[[#This Row],[产品一级分类]]&amp; "→ " &amp; 产品[[#This Row],[产品名]]&amp;"→ "&amp;UPPER(产品[[#This Row],[产品标识]])</f>
        <v>数据库→ 腾讯云图→ TCV</v>
      </c>
    </row>
    <row r="49" spans="1:10" hidden="1" x14ac:dyDescent="0.4">
      <c r="A49" s="15" t="s">
        <v>83</v>
      </c>
      <c r="B49" s="15" t="s">
        <v>111</v>
      </c>
      <c r="C49" s="15" t="s">
        <v>118</v>
      </c>
      <c r="D49" s="15" t="s">
        <v>2342</v>
      </c>
      <c r="E49" s="15" t="s">
        <v>2293</v>
      </c>
      <c r="F49" s="15"/>
      <c r="G49" s="16" t="s">
        <v>119</v>
      </c>
      <c r="H49" s="15" t="s">
        <v>2343</v>
      </c>
      <c r="I49" s="15" t="str">
        <f>"https://cloud.tencent.com/product/"&amp;产品[[#This Row],[产品标识]]</f>
        <v>https://cloud.tencent.com/product/dbbrain</v>
      </c>
      <c r="J49" s="15" t="str">
        <f>产品[[#This Row],[产品一级分类]]&amp; "→ " &amp; 产品[[#This Row],[产品名]]&amp;"→ "&amp;UPPER(产品[[#This Row],[产品标识]])</f>
        <v>数据库→ 数据库智能管家 DBbrain→ DBBRAIN</v>
      </c>
    </row>
    <row r="50" spans="1:10" hidden="1" x14ac:dyDescent="0.4">
      <c r="A50" s="15" t="s">
        <v>83</v>
      </c>
      <c r="B50" s="15" t="s">
        <v>120</v>
      </c>
      <c r="C50" s="15" t="s">
        <v>121</v>
      </c>
      <c r="D50" s="15"/>
      <c r="E50" s="15"/>
      <c r="F50" s="15"/>
      <c r="G50" s="16" t="s">
        <v>122</v>
      </c>
      <c r="H50" s="15" t="s">
        <v>2344</v>
      </c>
      <c r="I50" s="15" t="str">
        <f>"https://cloud.tencent.com/product/"&amp;产品[[#This Row],[产品标识]]</f>
        <v>https://cloud.tencent.com/product/tdata</v>
      </c>
      <c r="J50" s="15" t="str">
        <f>产品[[#This Row],[产品一级分类]]&amp; "→ " &amp; 产品[[#This Row],[产品名]]&amp;"→ "&amp;UPPER(产品[[#This Row],[产品标识]])</f>
        <v>数据库→ 数据库一体机 TData→ TDATA</v>
      </c>
    </row>
    <row r="51" spans="1:10" hidden="1" x14ac:dyDescent="0.4">
      <c r="A51" s="15" t="s">
        <v>83</v>
      </c>
      <c r="B51" s="15" t="s">
        <v>120</v>
      </c>
      <c r="C51" s="15" t="s">
        <v>123</v>
      </c>
      <c r="D51" s="15"/>
      <c r="E51" s="15"/>
      <c r="F51" s="15"/>
      <c r="G51" s="16" t="s">
        <v>124</v>
      </c>
      <c r="H51" s="15" t="s">
        <v>2345</v>
      </c>
      <c r="I51" s="15" t="str">
        <f>"https://cloud.tencent.com/product/"&amp;产品[[#This Row],[产品标识]]</f>
        <v>https://cloud.tencent.com/product/dbdc</v>
      </c>
      <c r="J51" s="15" t="str">
        <f>产品[[#This Row],[产品一级分类]]&amp; "→ " &amp; 产品[[#This Row],[产品名]]&amp;"→ "&amp;UPPER(产品[[#This Row],[产品标识]])</f>
        <v>数据库→ 云数据库独享集群→ DBDC</v>
      </c>
    </row>
    <row r="52" spans="1:10" hidden="1" x14ac:dyDescent="0.4">
      <c r="A52" s="15" t="s">
        <v>125</v>
      </c>
      <c r="B52" s="15" t="s">
        <v>126</v>
      </c>
      <c r="C52" s="15" t="s">
        <v>127</v>
      </c>
      <c r="D52" s="15"/>
      <c r="E52" s="15" t="s">
        <v>2293</v>
      </c>
      <c r="F52" s="15"/>
      <c r="G52" s="16" t="s">
        <v>128</v>
      </c>
      <c r="H52" s="15" t="s">
        <v>2346</v>
      </c>
      <c r="I52" s="15" t="str">
        <f>"https://cloud.tencent.com/product/"&amp;产品[[#This Row],[产品标识]]</f>
        <v>https://cloud.tencent.com/product/emr</v>
      </c>
      <c r="J52" s="15" t="str">
        <f>产品[[#This Row],[产品一级分类]]&amp; "→ " &amp; 产品[[#This Row],[产品名]]&amp;"→ "&amp;UPPER(产品[[#This Row],[产品标识]])</f>
        <v>大数据→ 弹性 MapReduce→ EMR</v>
      </c>
    </row>
    <row r="53" spans="1:10" hidden="1" x14ac:dyDescent="0.4">
      <c r="A53" s="15" t="s">
        <v>125</v>
      </c>
      <c r="B53" s="15" t="s">
        <v>126</v>
      </c>
      <c r="C53" s="15" t="s">
        <v>129</v>
      </c>
      <c r="D53" s="15"/>
      <c r="E53" s="15" t="s">
        <v>2293</v>
      </c>
      <c r="F53" s="15"/>
      <c r="G53" s="16" t="s">
        <v>130</v>
      </c>
      <c r="H53" s="15" t="s">
        <v>2347</v>
      </c>
      <c r="I53" s="15" t="str">
        <f>"https://cloud.tencent.com/product/"&amp;产品[[#This Row],[产品标识]]</f>
        <v>https://cloud.tencent.com/product/es</v>
      </c>
      <c r="J53" s="15" t="str">
        <f>产品[[#This Row],[产品一级分类]]&amp; "→ " &amp; 产品[[#This Row],[产品名]]&amp;"→ "&amp;UPPER(产品[[#This Row],[产品标识]])</f>
        <v>大数据→ Elasticsearch Service→ ES</v>
      </c>
    </row>
    <row r="54" spans="1:10" hidden="1" x14ac:dyDescent="0.4">
      <c r="A54" s="15" t="s">
        <v>125</v>
      </c>
      <c r="B54" s="15" t="s">
        <v>126</v>
      </c>
      <c r="C54" s="15" t="s">
        <v>131</v>
      </c>
      <c r="D54" s="15"/>
      <c r="E54" s="15" t="s">
        <v>2293</v>
      </c>
      <c r="F54" s="15"/>
      <c r="G54" s="16" t="s">
        <v>132</v>
      </c>
      <c r="H54" s="15" t="s">
        <v>2348</v>
      </c>
      <c r="I54" s="15" t="str">
        <f>"https://cloud.tencent.com/product/"&amp;产品[[#This Row],[产品标识]]</f>
        <v>https://cloud.tencent.com/product/oceanus</v>
      </c>
      <c r="J54" s="15" t="str">
        <f>产品[[#This Row],[产品一级分类]]&amp; "→ " &amp; 产品[[#This Row],[产品名]]&amp;"→ "&amp;UPPER(产品[[#This Row],[产品标识]])</f>
        <v>大数据→ 流计算 Oceanus→ OCEANUS</v>
      </c>
    </row>
    <row r="55" spans="1:10" ht="27.75" hidden="1" x14ac:dyDescent="0.4">
      <c r="A55" s="15" t="s">
        <v>125</v>
      </c>
      <c r="B55" s="15" t="s">
        <v>126</v>
      </c>
      <c r="C55" s="15" t="s">
        <v>133</v>
      </c>
      <c r="D55" s="15"/>
      <c r="E55" s="15" t="s">
        <v>2293</v>
      </c>
      <c r="F55" s="15"/>
      <c r="G55" s="16" t="s">
        <v>134</v>
      </c>
      <c r="H55" s="15" t="s">
        <v>2349</v>
      </c>
      <c r="I55" s="15" t="str">
        <f>"https://cloud.tencent.com/product/"&amp;产品[[#This Row],[产品标识]]</f>
        <v>https://cloud.tencent.com/product/cdwpg</v>
      </c>
      <c r="J55" s="15" t="str">
        <f>产品[[#This Row],[产品一级分类]]&amp; "→ " &amp; 产品[[#This Row],[产品名]]&amp;"→ "&amp;UPPER(产品[[#This Row],[产品标识]])</f>
        <v>大数据→ 云数据仓库 PostgreSQL→ CDWPG</v>
      </c>
    </row>
    <row r="56" spans="1:10" hidden="1" x14ac:dyDescent="0.4">
      <c r="A56" s="15" t="s">
        <v>125</v>
      </c>
      <c r="B56" s="15" t="s">
        <v>126</v>
      </c>
      <c r="C56" s="15" t="s">
        <v>135</v>
      </c>
      <c r="D56" s="15"/>
      <c r="E56" s="15" t="s">
        <v>2293</v>
      </c>
      <c r="F56" s="15"/>
      <c r="G56" s="16" t="s">
        <v>136</v>
      </c>
      <c r="H56" s="15" t="s">
        <v>2350</v>
      </c>
      <c r="I56" s="15" t="str">
        <f>"https://cloud.tencent.com/product/"&amp;产品[[#This Row],[产品标识]]</f>
        <v>https://cloud.tencent.com/product/cdwch</v>
      </c>
      <c r="J56" s="15" t="str">
        <f>产品[[#This Row],[产品一级分类]]&amp; "→ " &amp; 产品[[#This Row],[产品名]]&amp;"→ "&amp;UPPER(产品[[#This Row],[产品标识]])</f>
        <v>大数据→ 云数据仓库 ClickHouse→ CDWCH</v>
      </c>
    </row>
    <row r="57" spans="1:10" ht="41.65" hidden="1" x14ac:dyDescent="0.4">
      <c r="A57" s="15" t="s">
        <v>125</v>
      </c>
      <c r="B57" s="15" t="s">
        <v>126</v>
      </c>
      <c r="C57" s="15" t="s">
        <v>137</v>
      </c>
      <c r="D57" s="15"/>
      <c r="E57" s="15"/>
      <c r="F57" s="15"/>
      <c r="G57" s="16" t="s">
        <v>138</v>
      </c>
      <c r="H57" s="15" t="s">
        <v>2351</v>
      </c>
      <c r="I57" s="15" t="str">
        <f>"https://cloud.tencent.com/product/"&amp;产品[[#This Row],[产品标识]]</f>
        <v>https://cloud.tencent.com/product/cdwdoris</v>
      </c>
      <c r="J57" s="15" t="str">
        <f>产品[[#This Row],[产品一级分类]]&amp; "→ " &amp; 产品[[#This Row],[产品名]]&amp;"→ "&amp;UPPER(产品[[#This Row],[产品标识]])</f>
        <v>大数据→ 云数据仓库 Doris→ CDWDORIS</v>
      </c>
    </row>
    <row r="58" spans="1:10" ht="69.400000000000006" hidden="1" x14ac:dyDescent="0.4">
      <c r="A58" s="15" t="s">
        <v>125</v>
      </c>
      <c r="B58" s="15" t="s">
        <v>126</v>
      </c>
      <c r="C58" s="15" t="s">
        <v>139</v>
      </c>
      <c r="D58" s="15"/>
      <c r="E58" s="15"/>
      <c r="F58" s="15"/>
      <c r="G58" s="16" t="s">
        <v>140</v>
      </c>
      <c r="H58" s="15" t="s">
        <v>2352</v>
      </c>
      <c r="I58" s="15" t="str">
        <f>"https://cloud.tencent.com/product/"&amp;产品[[#This Row],[产品标识]]</f>
        <v>https://cloud.tencent.com/product/dlc</v>
      </c>
      <c r="J58" s="15" t="str">
        <f>产品[[#This Row],[产品一级分类]]&amp; "→ " &amp; 产品[[#This Row],[产品名]]&amp;"→ "&amp;UPPER(产品[[#This Row],[产品标识]])</f>
        <v>大数据→ 数据湖计算 DLC→ DLC</v>
      </c>
    </row>
    <row r="59" spans="1:10" ht="83.25" hidden="1" x14ac:dyDescent="0.4">
      <c r="A59" s="15" t="s">
        <v>125</v>
      </c>
      <c r="B59" s="15" t="s">
        <v>126</v>
      </c>
      <c r="C59" s="15" t="s">
        <v>141</v>
      </c>
      <c r="D59" s="15"/>
      <c r="E59" s="15"/>
      <c r="F59" s="15"/>
      <c r="G59" s="16" t="s">
        <v>142</v>
      </c>
      <c r="H59" s="15" t="s">
        <v>2353</v>
      </c>
      <c r="I59" s="15" t="str">
        <f>"https://cloud.tencent.com/product/"&amp;产品[[#This Row],[产品标识]]</f>
        <v>https://cloud.tencent.com/product/dlf</v>
      </c>
      <c r="J59" s="15" t="str">
        <f>产品[[#This Row],[产品一级分类]]&amp; "→ " &amp; 产品[[#This Row],[产品名]]&amp;"→ "&amp;UPPER(产品[[#This Row],[产品标识]])</f>
        <v>大数据→ 数据湖构建 DLF→ DLF</v>
      </c>
    </row>
    <row r="60" spans="1:10" hidden="1" x14ac:dyDescent="0.4">
      <c r="A60" s="15" t="s">
        <v>125</v>
      </c>
      <c r="B60" s="15" t="s">
        <v>126</v>
      </c>
      <c r="C60" s="15" t="s">
        <v>143</v>
      </c>
      <c r="D60" s="15"/>
      <c r="E60" s="15"/>
      <c r="F60" s="15"/>
      <c r="G60" s="16" t="s">
        <v>144</v>
      </c>
      <c r="H60" s="15" t="s">
        <v>2354</v>
      </c>
      <c r="I60" s="15" t="str">
        <f>"https://cloud.tencent.com/product/"&amp;产品[[#This Row],[产品标识]]</f>
        <v>https://cloud.tencent.com/product/bi</v>
      </c>
      <c r="J60" s="15" t="str">
        <f>产品[[#This Row],[产品一级分类]]&amp; "→ " &amp; 产品[[#This Row],[产品名]]&amp;"→ "&amp;UPPER(产品[[#This Row],[产品标识]])</f>
        <v>大数据→ 商业智能分析 BI→ BI</v>
      </c>
    </row>
    <row r="61" spans="1:10" hidden="1" x14ac:dyDescent="0.4">
      <c r="A61" s="15" t="s">
        <v>125</v>
      </c>
      <c r="B61" s="15" t="s">
        <v>145</v>
      </c>
      <c r="C61" s="15" t="s">
        <v>146</v>
      </c>
      <c r="D61" s="15"/>
      <c r="E61" s="15"/>
      <c r="F61" s="15"/>
      <c r="G61" s="16" t="s">
        <v>147</v>
      </c>
      <c r="H61" s="15" t="s">
        <v>2355</v>
      </c>
      <c r="I61" s="15" t="str">
        <f>"https://cloud.tencent.com/product/"&amp;产品[[#This Row],[产品标识]]</f>
        <v>https://cloud.tencent.com/product/tbds</v>
      </c>
      <c r="J61" s="15" t="str">
        <f>产品[[#This Row],[产品一级分类]]&amp; "→ " &amp; 产品[[#This Row],[产品名]]&amp;"→ "&amp;UPPER(产品[[#This Row],[产品标识]])</f>
        <v>大数据→ 大数据处理套件→ TBDS</v>
      </c>
    </row>
    <row r="62" spans="1:10" hidden="1" x14ac:dyDescent="0.4">
      <c r="A62" s="15" t="s">
        <v>125</v>
      </c>
      <c r="B62" s="15" t="s">
        <v>145</v>
      </c>
      <c r="C62" s="15" t="s">
        <v>148</v>
      </c>
      <c r="D62" s="15"/>
      <c r="E62" s="15"/>
      <c r="F62" s="15"/>
      <c r="G62" s="16" t="s">
        <v>149</v>
      </c>
      <c r="H62" s="15" t="s">
        <v>2356</v>
      </c>
      <c r="I62" s="15" t="str">
        <f>"https://cloud.tencent.com/product/"&amp;产品[[#This Row],[产品标识]]</f>
        <v>https://cloud.tencent.com/product/wedata</v>
      </c>
      <c r="J62" s="15" t="str">
        <f>产品[[#This Row],[产品一级分类]]&amp; "→ " &amp; 产品[[#This Row],[产品名]]&amp;"→ "&amp;UPPER(产品[[#This Row],[产品标识]])</f>
        <v>大数据→ 数据开发平台 WeData→ WEDATA</v>
      </c>
    </row>
    <row r="63" spans="1:10" hidden="1" x14ac:dyDescent="0.4">
      <c r="A63" s="15" t="s">
        <v>125</v>
      </c>
      <c r="B63" s="15" t="s">
        <v>150</v>
      </c>
      <c r="C63" s="15" t="s">
        <v>151</v>
      </c>
      <c r="D63" s="15"/>
      <c r="E63" s="15"/>
      <c r="F63" s="15"/>
      <c r="G63" s="16" t="s">
        <v>152</v>
      </c>
      <c r="H63" s="15" t="s">
        <v>2357</v>
      </c>
      <c r="I63" s="15" t="str">
        <f>"https://cloud.tencent.com/product/"&amp;产品[[#This Row],[产品标识]]</f>
        <v>https://cloud.tencent.com/product/ida</v>
      </c>
      <c r="J63" s="15" t="str">
        <f>产品[[#This Row],[产品一级分类]]&amp; "→ " &amp; 产品[[#This Row],[产品名]]&amp;"→ "&amp;UPPER(产品[[#This Row],[产品标识]])</f>
        <v>大数据→ 智能数据分析→ IDA</v>
      </c>
    </row>
    <row r="64" spans="1:10" hidden="1" x14ac:dyDescent="0.4">
      <c r="A64" s="15" t="s">
        <v>125</v>
      </c>
      <c r="B64" s="15" t="s">
        <v>150</v>
      </c>
      <c r="C64" s="15" t="s">
        <v>153</v>
      </c>
      <c r="D64" s="15"/>
      <c r="E64" s="15"/>
      <c r="F64" s="15"/>
      <c r="G64" s="16" t="s">
        <v>154</v>
      </c>
      <c r="H64" s="15" t="s">
        <v>2358</v>
      </c>
      <c r="I64" s="15" t="str">
        <f>"https://cloud.tencent.com/product/"&amp;产品[[#This Row],[产品标识]]</f>
        <v>https://cloud.tencent.com/product/iea</v>
      </c>
      <c r="J64" s="15" t="str">
        <f>产品[[#This Row],[产品一级分类]]&amp; "→ " &amp; 产品[[#This Row],[产品名]]&amp;"→ "&amp;UPPER(产品[[#This Row],[产品标识]])</f>
        <v>大数据→ 产业分析→ IEA</v>
      </c>
    </row>
    <row r="65" spans="1:10" hidden="1" x14ac:dyDescent="0.4">
      <c r="A65" s="15" t="s">
        <v>125</v>
      </c>
      <c r="B65" s="15" t="s">
        <v>150</v>
      </c>
      <c r="C65" s="15" t="s">
        <v>155</v>
      </c>
      <c r="D65" s="15"/>
      <c r="E65" s="15"/>
      <c r="F65" s="15"/>
      <c r="G65" s="16" t="s">
        <v>156</v>
      </c>
      <c r="H65" s="15" t="s">
        <v>2359</v>
      </c>
      <c r="I65" s="15" t="str">
        <f>"https://cloud.tencent.com/product/"&amp;产品[[#This Row],[产品标识]]</f>
        <v>https://cloud.tencent.com/product/bcdm</v>
      </c>
      <c r="J65" s="15" t="str">
        <f>产品[[#This Row],[产品一级分类]]&amp; "→ " &amp; 产品[[#This Row],[产品名]]&amp;"→ "&amp;UPPER(产品[[#This Row],[产品标识]])</f>
        <v>大数据→ 商机魔方→ BCDM</v>
      </c>
    </row>
    <row r="66" spans="1:10" hidden="1" x14ac:dyDescent="0.4">
      <c r="A66" s="15" t="s">
        <v>125</v>
      </c>
      <c r="B66" s="15" t="s">
        <v>150</v>
      </c>
      <c r="C66" s="15" t="s">
        <v>157</v>
      </c>
      <c r="D66" s="15"/>
      <c r="E66" s="15"/>
      <c r="F66" s="15"/>
      <c r="G66" s="16" t="s">
        <v>156</v>
      </c>
      <c r="H66" s="15" t="s">
        <v>2360</v>
      </c>
      <c r="I66" s="15" t="str">
        <f>"https://cloud.tencent.com/product/"&amp;产品[[#This Row],[产品标识]]</f>
        <v>https://cloud.tencent.com/product/brdm</v>
      </c>
      <c r="J66" s="15" t="str">
        <f>产品[[#This Row],[产品一级分类]]&amp; "→ " &amp; 产品[[#This Row],[产品名]]&amp;"→ "&amp;UPPER(产品[[#This Row],[产品标识]])</f>
        <v>大数据→ 商机雷达→ BRDM</v>
      </c>
    </row>
    <row r="67" spans="1:10" hidden="1" x14ac:dyDescent="0.4">
      <c r="A67" s="15" t="s">
        <v>125</v>
      </c>
      <c r="B67" s="15" t="s">
        <v>158</v>
      </c>
      <c r="C67" s="15" t="s">
        <v>159</v>
      </c>
      <c r="D67" s="15"/>
      <c r="E67" s="15"/>
      <c r="F67" s="15"/>
      <c r="G67" s="16" t="s">
        <v>160</v>
      </c>
      <c r="H67" s="15" t="s">
        <v>2361</v>
      </c>
      <c r="I67" s="15" t="str">
        <f>"https://cloud.tencent.com/product/"&amp;产品[[#This Row],[产品标识]]</f>
        <v>https://cloud.tencent.com/product/ep</v>
      </c>
      <c r="J67" s="15" t="str">
        <f>产品[[#This Row],[产品一级分类]]&amp; "→ " &amp; 产品[[#This Row],[产品名]]&amp;"→ "&amp;UPPER(产品[[#This Row],[产品标识]])</f>
        <v>大数据→ 企业画像→ EP</v>
      </c>
    </row>
    <row r="68" spans="1:10" hidden="1" x14ac:dyDescent="0.4">
      <c r="A68" s="15" t="s">
        <v>125</v>
      </c>
      <c r="B68" s="15" t="s">
        <v>158</v>
      </c>
      <c r="C68" s="15" t="s">
        <v>161</v>
      </c>
      <c r="D68" s="15"/>
      <c r="E68" s="15"/>
      <c r="F68" s="15"/>
      <c r="G68" s="16" t="s">
        <v>162</v>
      </c>
      <c r="H68" s="15" t="s">
        <v>2362</v>
      </c>
      <c r="I68" s="15" t="str">
        <f>"https://cloud.tencent.com/product/"&amp;产品[[#This Row],[产品标识]]</f>
        <v>https://cloud.tencent.com/product/poa</v>
      </c>
      <c r="J68" s="15" t="str">
        <f>产品[[#This Row],[产品一级分类]]&amp; "→ " &amp; 产品[[#This Row],[产品名]]&amp;"→ "&amp;UPPER(产品[[#This Row],[产品标识]])</f>
        <v>大数据→ 腾讯文智公众趋势分析→ POA</v>
      </c>
    </row>
    <row r="69" spans="1:10" hidden="1" x14ac:dyDescent="0.4">
      <c r="A69" s="15" t="s">
        <v>125</v>
      </c>
      <c r="B69" s="15" t="s">
        <v>158</v>
      </c>
      <c r="C69" s="15" t="s">
        <v>163</v>
      </c>
      <c r="D69" s="15"/>
      <c r="E69" s="15"/>
      <c r="F69" s="15"/>
      <c r="G69" s="16" t="s">
        <v>164</v>
      </c>
      <c r="H69" s="15" t="s">
        <v>2363</v>
      </c>
      <c r="I69" s="15" t="str">
        <f>"https://cloud.tencent.com/product/"&amp;产品[[#This Row],[产品标识]]</f>
        <v>https://cloud.tencent.com/product/tgp</v>
      </c>
      <c r="J69" s="15" t="str">
        <f>产品[[#This Row],[产品一级分类]]&amp; "→ " &amp; 产品[[#This Row],[产品名]]&amp;"→ "&amp;UPPER(产品[[#This Row],[产品标识]])</f>
        <v>大数据→ 腾讯增长平台→ TGP</v>
      </c>
    </row>
    <row r="70" spans="1:10" hidden="1" x14ac:dyDescent="0.4">
      <c r="A70" s="15" t="s">
        <v>125</v>
      </c>
      <c r="B70" s="15" t="s">
        <v>158</v>
      </c>
      <c r="C70" s="15" t="s">
        <v>165</v>
      </c>
      <c r="D70" s="15"/>
      <c r="E70" s="15"/>
      <c r="F70" s="15"/>
      <c r="G70" s="16" t="s">
        <v>166</v>
      </c>
      <c r="H70" s="15" t="s">
        <v>2364</v>
      </c>
      <c r="I70" s="15" t="str">
        <f>"https://cloud.tencent.com/product/"&amp;产品[[#This Row],[产品标识]]</f>
        <v>https://cloud.tencent.com/product/tcspc</v>
      </c>
      <c r="J70" s="15" t="str">
        <f>产品[[#This Row],[产品一级分类]]&amp; "→ " &amp; 产品[[#This Row],[产品名]]&amp;"→ "&amp;UPPER(产品[[#This Row],[产品标识]])</f>
        <v>大数据→ 云安全隐私计算→ TCSPC</v>
      </c>
    </row>
    <row r="71" spans="1:10" hidden="1" x14ac:dyDescent="0.4">
      <c r="A71" s="15" t="s">
        <v>125</v>
      </c>
      <c r="B71" s="15" t="s">
        <v>158</v>
      </c>
      <c r="C71" s="15" t="s">
        <v>167</v>
      </c>
      <c r="D71" s="15"/>
      <c r="E71" s="15"/>
      <c r="F71" s="15"/>
      <c r="G71" s="16" t="s">
        <v>168</v>
      </c>
      <c r="H71" s="15" t="s">
        <v>2365</v>
      </c>
      <c r="I71" s="15" t="str">
        <f>"https://cloud.tencent.com/product/"&amp;产品[[#This Row],[产品标识]]</f>
        <v>https://cloud.tencent.com/product/tcs</v>
      </c>
      <c r="J71" s="15" t="str">
        <f>产品[[#This Row],[产品一级分类]]&amp; "→ " &amp; 产品[[#This Row],[产品名]]&amp;"→ "&amp;UPPER(产品[[#This Row],[产品标识]])</f>
        <v>大数据→ 腾讯云搜→ TCS</v>
      </c>
    </row>
    <row r="72" spans="1:10" hidden="1" x14ac:dyDescent="0.4">
      <c r="A72" s="15" t="s">
        <v>125</v>
      </c>
      <c r="B72" s="15" t="s">
        <v>158</v>
      </c>
      <c r="C72" s="15" t="s">
        <v>169</v>
      </c>
      <c r="D72" s="15"/>
      <c r="E72" s="15"/>
      <c r="F72" s="15"/>
      <c r="G72" s="16" t="s">
        <v>170</v>
      </c>
      <c r="H72" s="15" t="s">
        <v>2366</v>
      </c>
      <c r="I72" s="15" t="str">
        <f>"https://cloud.tencent.com/product/"&amp;产品[[#This Row],[产品标识]]</f>
        <v>https://cloud.tencent.com/product/raydata</v>
      </c>
      <c r="J72" s="15" t="str">
        <f>产品[[#This Row],[产品一级分类]]&amp; "→ " &amp; 产品[[#This Row],[产品名]]&amp;"→ "&amp;UPPER(产品[[#This Row],[产品标识]])</f>
        <v>大数据→ 大数据可视交互系统→ RAYDATA</v>
      </c>
    </row>
    <row r="73" spans="1:10" hidden="1" x14ac:dyDescent="0.4">
      <c r="A73" s="15" t="s">
        <v>125</v>
      </c>
      <c r="B73" s="15" t="s">
        <v>158</v>
      </c>
      <c r="C73" s="15" t="s">
        <v>171</v>
      </c>
      <c r="D73" s="15"/>
      <c r="E73" s="15"/>
      <c r="F73" s="15"/>
      <c r="G73" s="16" t="s">
        <v>172</v>
      </c>
      <c r="H73" s="15" t="s">
        <v>2367</v>
      </c>
      <c r="I73" s="15" t="str">
        <f>"https://cloud.tencent.com/product/"&amp;产品[[#This Row],[产品标识]]</f>
        <v>https://cloud.tencent.com/product/epo</v>
      </c>
      <c r="J73" s="15" t="str">
        <f>产品[[#This Row],[产品一级分类]]&amp; "→ " &amp; 产品[[#This Row],[产品名]]&amp;"→ "&amp;UPPER(产品[[#This Row],[产品标识]])</f>
        <v>大数据→ 企业舆情→ EPO</v>
      </c>
    </row>
    <row r="74" spans="1:10" hidden="1" x14ac:dyDescent="0.4">
      <c r="A74" s="15" t="s">
        <v>173</v>
      </c>
      <c r="B74" s="15" t="s">
        <v>174</v>
      </c>
      <c r="C74" s="15" t="s">
        <v>175</v>
      </c>
      <c r="D74" s="15"/>
      <c r="E74" s="15" t="s">
        <v>2293</v>
      </c>
      <c r="F74" s="15"/>
      <c r="G74" s="16" t="s">
        <v>176</v>
      </c>
      <c r="H74" s="15" t="s">
        <v>2368</v>
      </c>
      <c r="I74" s="15" t="str">
        <f>"https://cloud.tencent.com/product/"&amp;产品[[#This Row],[产品标识]]</f>
        <v>https://cloud.tencent.com/product/cdn</v>
      </c>
      <c r="J74" s="15" t="str">
        <f>产品[[#This Row],[产品一级分类]]&amp; "→ " &amp; 产品[[#This Row],[产品名]]&amp;"→ "&amp;UPPER(产品[[#This Row],[产品标识]])</f>
        <v>网络与CDN→ 内容分发网络 CDN→ CDN</v>
      </c>
    </row>
    <row r="75" spans="1:10" hidden="1" x14ac:dyDescent="0.4">
      <c r="A75" s="15" t="s">
        <v>173</v>
      </c>
      <c r="B75" s="15" t="s">
        <v>174</v>
      </c>
      <c r="C75" s="15" t="s">
        <v>177</v>
      </c>
      <c r="D75" s="15"/>
      <c r="E75" s="15" t="s">
        <v>2293</v>
      </c>
      <c r="F75" s="15"/>
      <c r="G75" s="16" t="s">
        <v>178</v>
      </c>
      <c r="H75" s="15" t="s">
        <v>2369</v>
      </c>
      <c r="I75" s="15" t="str">
        <f>"https://cloud.tencent.com/product/"&amp;产品[[#This Row],[产品标识]]</f>
        <v>https://cloud.tencent.com/product/ecdn</v>
      </c>
      <c r="J75" s="15" t="str">
        <f>产品[[#This Row],[产品一级分类]]&amp; "→ " &amp; 产品[[#This Row],[产品名]]&amp;"→ "&amp;UPPER(产品[[#This Row],[产品标识]])</f>
        <v>网络与CDN→ 全站加速网络→ ECDN</v>
      </c>
    </row>
    <row r="76" spans="1:10" hidden="1" x14ac:dyDescent="0.4">
      <c r="A76" s="15" t="s">
        <v>173</v>
      </c>
      <c r="B76" s="15" t="s">
        <v>174</v>
      </c>
      <c r="C76" s="15" t="s">
        <v>179</v>
      </c>
      <c r="D76" s="15"/>
      <c r="E76" s="15"/>
      <c r="F76" s="15"/>
      <c r="G76" s="16" t="s">
        <v>180</v>
      </c>
      <c r="H76" s="15" t="s">
        <v>2370</v>
      </c>
      <c r="I76" s="15" t="str">
        <f>"https://cloud.tencent.com/product/"&amp;产品[[#This Row],[产品标识]]</f>
        <v>https://cloud.tencent.com/product/gaap</v>
      </c>
      <c r="J76" s="15" t="str">
        <f>产品[[#This Row],[产品一级分类]]&amp; "→ " &amp; 产品[[#This Row],[产品名]]&amp;"→ "&amp;UPPER(产品[[#This Row],[产品标识]])</f>
        <v>网络与CDN→ 全球应用加速→ GAAP</v>
      </c>
    </row>
    <row r="77" spans="1:10" hidden="1" x14ac:dyDescent="0.4">
      <c r="A77" s="15" t="s">
        <v>173</v>
      </c>
      <c r="B77" s="15" t="s">
        <v>174</v>
      </c>
      <c r="C77" s="15" t="s">
        <v>181</v>
      </c>
      <c r="D77" s="15"/>
      <c r="E77" s="15"/>
      <c r="F77" s="15"/>
      <c r="G77" s="16" t="s">
        <v>182</v>
      </c>
      <c r="H77" s="15" t="s">
        <v>2371</v>
      </c>
      <c r="I77" s="15" t="str">
        <f>"https://cloud.tencent.com/product/"&amp;产品[[#This Row],[产品标识]]</f>
        <v>https://cloud.tencent.com/product/scdn</v>
      </c>
      <c r="J77" s="15" t="str">
        <f>产品[[#This Row],[产品一级分类]]&amp; "→ " &amp; 产品[[#This Row],[产品名]]&amp;"→ "&amp;UPPER(产品[[#This Row],[产品标识]])</f>
        <v>网络与CDN→ 安全加速 SCDN→ SCDN</v>
      </c>
    </row>
    <row r="78" spans="1:10" hidden="1" x14ac:dyDescent="0.4">
      <c r="A78" s="15" t="s">
        <v>173</v>
      </c>
      <c r="B78" s="15" t="s">
        <v>174</v>
      </c>
      <c r="C78" s="15" t="s">
        <v>183</v>
      </c>
      <c r="D78" s="15"/>
      <c r="E78" s="15"/>
      <c r="F78" s="15"/>
      <c r="G78" s="16" t="s">
        <v>184</v>
      </c>
      <c r="H78" s="15" t="s">
        <v>2372</v>
      </c>
      <c r="I78" s="15" t="str">
        <f>"https://cloud.tencent.com/product/"&amp;产品[[#This Row],[产品标识]]</f>
        <v>https://cloud.tencent.com/product/x-p2p</v>
      </c>
      <c r="J78" s="15" t="str">
        <f>产品[[#This Row],[产品一级分类]]&amp; "→ " &amp; 产品[[#This Row],[产品名]]&amp;"→ "&amp;UPPER(产品[[#This Row],[产品标识]])</f>
        <v>网络与CDN→ X-P2P→ X-P2P</v>
      </c>
    </row>
    <row r="79" spans="1:10" hidden="1" x14ac:dyDescent="0.4">
      <c r="A79" s="15" t="s">
        <v>173</v>
      </c>
      <c r="B79" s="15" t="s">
        <v>174</v>
      </c>
      <c r="C79" s="15" t="s">
        <v>185</v>
      </c>
      <c r="D79" s="15"/>
      <c r="E79" s="15"/>
      <c r="F79" s="15"/>
      <c r="G79" s="16" t="s">
        <v>186</v>
      </c>
      <c r="H79" s="15" t="s">
        <v>2373</v>
      </c>
      <c r="I79" s="15" t="str">
        <f>"https://cloud.tencent.com/product/"&amp;产品[[#This Row],[产品标识]]</f>
        <v>https://cloud.tencent.com/product/goa</v>
      </c>
      <c r="J79" s="15" t="str">
        <f>产品[[#This Row],[产品一级分类]]&amp; "→ " &amp; 产品[[#This Row],[产品名]]&amp;"→ "&amp;UPPER(产品[[#This Row],[产品标识]])</f>
        <v>网络与CDN→ 全球办公访问→ GOA</v>
      </c>
    </row>
    <row r="80" spans="1:10" x14ac:dyDescent="0.4">
      <c r="A80" s="15" t="s">
        <v>173</v>
      </c>
      <c r="B80" s="15" t="s">
        <v>187</v>
      </c>
      <c r="C80" s="15" t="s">
        <v>188</v>
      </c>
      <c r="D80" s="15"/>
      <c r="E80" s="15" t="s">
        <v>2293</v>
      </c>
      <c r="F80" s="15" t="s">
        <v>2655</v>
      </c>
      <c r="G80" s="16" t="s">
        <v>189</v>
      </c>
      <c r="H80" s="15" t="s">
        <v>2374</v>
      </c>
      <c r="I80" s="15" t="str">
        <f>"https://cloud.tencent.com/product/"&amp;产品[[#This Row],[产品标识]]</f>
        <v>https://cloud.tencent.com/product/clb</v>
      </c>
      <c r="J80" s="15" t="str">
        <f>产品[[#This Row],[产品一级分类]]&amp; "→ " &amp; 产品[[#This Row],[产品名]]&amp;"→ "&amp;UPPER(产品[[#This Row],[产品标识]])</f>
        <v>网络与CDN→ 负载均衡→ CLB</v>
      </c>
    </row>
    <row r="81" spans="1:10" hidden="1" x14ac:dyDescent="0.4">
      <c r="A81" s="15" t="s">
        <v>173</v>
      </c>
      <c r="B81" s="15" t="s">
        <v>187</v>
      </c>
      <c r="C81" s="15" t="s">
        <v>190</v>
      </c>
      <c r="D81" s="15" t="s">
        <v>2299</v>
      </c>
      <c r="E81" s="15" t="s">
        <v>2293</v>
      </c>
      <c r="F81" s="15"/>
      <c r="G81" s="16" t="s">
        <v>191</v>
      </c>
      <c r="H81" s="15" t="s">
        <v>2375</v>
      </c>
      <c r="I81" s="15" t="str">
        <f>"https://cloud.tencent.com/product/"&amp;产品[[#This Row],[产品标识]]</f>
        <v>https://cloud.tencent.com/product/vpc</v>
      </c>
      <c r="J81" s="15" t="str">
        <f>产品[[#This Row],[产品一级分类]]&amp; "→ " &amp; 产品[[#This Row],[产品名]]&amp;"→ "&amp;UPPER(产品[[#This Row],[产品标识]])</f>
        <v>网络与CDN→ 私有网络→ VPC</v>
      </c>
    </row>
    <row r="82" spans="1:10" hidden="1" x14ac:dyDescent="0.4">
      <c r="A82" s="15" t="s">
        <v>173</v>
      </c>
      <c r="B82" s="15" t="s">
        <v>187</v>
      </c>
      <c r="C82" s="15" t="s">
        <v>192</v>
      </c>
      <c r="D82" s="15"/>
      <c r="E82" s="15" t="s">
        <v>2293</v>
      </c>
      <c r="F82" s="15"/>
      <c r="G82" s="16" t="s">
        <v>193</v>
      </c>
      <c r="H82" s="15" t="s">
        <v>2376</v>
      </c>
      <c r="I82" s="15" t="str">
        <f>"https://cloud.tencent.com/product/"&amp;产品[[#This Row],[产品标识]]</f>
        <v>https://cloud.tencent.com/product/dc</v>
      </c>
      <c r="J82" s="15" t="str">
        <f>产品[[#This Row],[产品一级分类]]&amp; "→ " &amp; 产品[[#This Row],[产品名]]&amp;"→ "&amp;UPPER(产品[[#This Row],[产品标识]])</f>
        <v>网络与CDN→ 专线接入→ DC</v>
      </c>
    </row>
    <row r="83" spans="1:10" ht="14.25" customHeight="1" x14ac:dyDescent="0.4">
      <c r="A83" s="15" t="s">
        <v>173</v>
      </c>
      <c r="B83" s="15" t="s">
        <v>187</v>
      </c>
      <c r="C83" s="15" t="s">
        <v>2377</v>
      </c>
      <c r="D83" s="15"/>
      <c r="E83" s="15" t="s">
        <v>2378</v>
      </c>
      <c r="F83" s="15" t="s">
        <v>2655</v>
      </c>
      <c r="G83" s="16" t="s">
        <v>2379</v>
      </c>
      <c r="H83" s="15" t="s">
        <v>2380</v>
      </c>
      <c r="I83" s="15" t="str">
        <f>"https://cloud.tencent.com/product/"&amp;产品[[#This Row],[产品标识]]</f>
        <v>https://cloud.tencent.com/product/dc/cas</v>
      </c>
      <c r="J83" s="15" t="str">
        <f>产品[[#This Row],[产品一级分类]]&amp; "→ " &amp; 产品[[#This Row],[产品名]]&amp;"→ "&amp;UPPER(产品[[#This Row],[产品标识]])</f>
        <v>网络与CDN→ 专线接入-高速上云→ DC/CAS</v>
      </c>
    </row>
    <row r="84" spans="1:10" hidden="1" x14ac:dyDescent="0.4">
      <c r="A84" s="15" t="s">
        <v>173</v>
      </c>
      <c r="B84" s="15" t="s">
        <v>187</v>
      </c>
      <c r="C84" s="15" t="s">
        <v>194</v>
      </c>
      <c r="D84" s="15"/>
      <c r="E84" s="15" t="s">
        <v>2293</v>
      </c>
      <c r="F84" s="15"/>
      <c r="G84" s="16" t="s">
        <v>195</v>
      </c>
      <c r="H84" s="15" t="s">
        <v>2381</v>
      </c>
      <c r="I84" s="15" t="str">
        <f>"https://cloud.tencent.com/product/"&amp;产品[[#This Row],[产品标识]]</f>
        <v>https://cloud.tencent.com/product/ccn</v>
      </c>
      <c r="J84" s="15" t="str">
        <f>产品[[#This Row],[产品一级分类]]&amp; "→ " &amp; 产品[[#This Row],[产品名]]&amp;"→ "&amp;UPPER(产品[[#This Row],[产品标识]])</f>
        <v>网络与CDN→ 云联网→ CCN</v>
      </c>
    </row>
    <row r="85" spans="1:10" hidden="1" x14ac:dyDescent="0.4">
      <c r="A85" s="15" t="s">
        <v>173</v>
      </c>
      <c r="B85" s="15" t="s">
        <v>187</v>
      </c>
      <c r="C85" s="15" t="s">
        <v>196</v>
      </c>
      <c r="D85" s="15" t="s">
        <v>2299</v>
      </c>
      <c r="E85" s="15" t="s">
        <v>2293</v>
      </c>
      <c r="F85" s="15"/>
      <c r="G85" s="16" t="s">
        <v>197</v>
      </c>
      <c r="H85" s="15" t="s">
        <v>2382</v>
      </c>
      <c r="I85" s="15" t="str">
        <f>"https://cloud.tencent.com/product/"&amp;产品[[#This Row],[产品标识]]</f>
        <v>https://cloud.tencent.com/product/eni</v>
      </c>
      <c r="J85" s="15" t="str">
        <f>产品[[#This Row],[产品一级分类]]&amp; "→ " &amp; 产品[[#This Row],[产品名]]&amp;"→ "&amp;UPPER(产品[[#This Row],[产品标识]])</f>
        <v>网络与CDN→ 弹性网卡→ ENI</v>
      </c>
    </row>
    <row r="86" spans="1:10" x14ac:dyDescent="0.4">
      <c r="A86" s="15" t="s">
        <v>173</v>
      </c>
      <c r="B86" s="15" t="s">
        <v>187</v>
      </c>
      <c r="C86" s="15" t="s">
        <v>198</v>
      </c>
      <c r="D86" s="15"/>
      <c r="E86" s="15" t="s">
        <v>2293</v>
      </c>
      <c r="F86" s="15" t="s">
        <v>2655</v>
      </c>
      <c r="G86" s="16" t="s">
        <v>199</v>
      </c>
      <c r="H86" s="15" t="s">
        <v>2383</v>
      </c>
      <c r="I86" s="15" t="str">
        <f>"https://cloud.tencent.com/product/"&amp;产品[[#This Row],[产品标识]]</f>
        <v>https://cloud.tencent.com/product/nat</v>
      </c>
      <c r="J86" s="15" t="str">
        <f>产品[[#This Row],[产品一级分类]]&amp; "→ " &amp; 产品[[#This Row],[产品名]]&amp;"→ "&amp;UPPER(产品[[#This Row],[产品标识]])</f>
        <v>网络与CDN→ NAT 网关→ NAT</v>
      </c>
    </row>
    <row r="87" spans="1:10" hidden="1" x14ac:dyDescent="0.4">
      <c r="A87" s="15" t="s">
        <v>173</v>
      </c>
      <c r="B87" s="15" t="s">
        <v>187</v>
      </c>
      <c r="C87" s="15" t="s">
        <v>200</v>
      </c>
      <c r="D87" s="15" t="s">
        <v>2384</v>
      </c>
      <c r="E87" s="15" t="s">
        <v>2293</v>
      </c>
      <c r="F87" s="15"/>
      <c r="G87" s="16" t="s">
        <v>201</v>
      </c>
      <c r="H87" s="15" t="s">
        <v>2385</v>
      </c>
      <c r="I87" s="15" t="str">
        <f>"https://cloud.tencent.com/product/"&amp;产品[[#This Row],[产品标识]]</f>
        <v>https://cloud.tencent.com/product/pc</v>
      </c>
      <c r="J87" s="15" t="str">
        <f>产品[[#This Row],[产品一级分类]]&amp; "→ " &amp; 产品[[#This Row],[产品名]]&amp;"→ "&amp;UPPER(产品[[#This Row],[产品标识]])</f>
        <v>网络与CDN→ 对等连接→ PC</v>
      </c>
    </row>
    <row r="88" spans="1:10" x14ac:dyDescent="0.4">
      <c r="A88" s="15" t="s">
        <v>173</v>
      </c>
      <c r="B88" s="15" t="s">
        <v>187</v>
      </c>
      <c r="C88" s="15" t="s">
        <v>202</v>
      </c>
      <c r="D88" s="15"/>
      <c r="E88" s="15" t="s">
        <v>2293</v>
      </c>
      <c r="F88" s="15" t="s">
        <v>2655</v>
      </c>
      <c r="G88" s="16" t="s">
        <v>203</v>
      </c>
      <c r="H88" s="15" t="s">
        <v>2386</v>
      </c>
      <c r="I88" s="15" t="str">
        <f>"https://cloud.tencent.com/product/"&amp;产品[[#This Row],[产品标识]]</f>
        <v>https://cloud.tencent.com/product/vpn</v>
      </c>
      <c r="J88" s="15" t="str">
        <f>产品[[#This Row],[产品一级分类]]&amp; "→ " &amp; 产品[[#This Row],[产品名]]&amp;"→ "&amp;UPPER(产品[[#This Row],[产品标识]])</f>
        <v>网络与CDN→ VPN 连接→ VPN</v>
      </c>
    </row>
    <row r="89" spans="1:10" hidden="1" x14ac:dyDescent="0.4">
      <c r="A89" s="15" t="s">
        <v>173</v>
      </c>
      <c r="B89" s="15" t="s">
        <v>187</v>
      </c>
      <c r="C89" s="15" t="s">
        <v>204</v>
      </c>
      <c r="D89" s="15"/>
      <c r="E89" s="15"/>
      <c r="F89" s="15"/>
      <c r="G89" s="16" t="s">
        <v>205</v>
      </c>
      <c r="H89" s="15" t="s">
        <v>2387</v>
      </c>
      <c r="I89" s="15" t="str">
        <f>"https://cloud.tencent.com/product/"&amp;产品[[#This Row],[产品标识]]</f>
        <v>https://cloud.tencent.com/product/fl</v>
      </c>
      <c r="J89" s="15" t="str">
        <f>产品[[#This Row],[产品一级分类]]&amp; "→ " &amp; 产品[[#This Row],[产品名]]&amp;"→ "&amp;UPPER(产品[[#This Row],[产品标识]])</f>
        <v>网络与CDN→ 网络流日志→ FL</v>
      </c>
    </row>
    <row r="90" spans="1:10" hidden="1" x14ac:dyDescent="0.4">
      <c r="A90" s="15" t="s">
        <v>173</v>
      </c>
      <c r="B90" s="15" t="s">
        <v>187</v>
      </c>
      <c r="C90" s="15" t="s">
        <v>206</v>
      </c>
      <c r="D90" s="15"/>
      <c r="E90" s="15"/>
      <c r="F90" s="15"/>
      <c r="G90" s="16" t="s">
        <v>207</v>
      </c>
      <c r="H90" s="15" t="s">
        <v>2388</v>
      </c>
      <c r="I90" s="15" t="str">
        <f>"https://cloud.tencent.com/product/"&amp;产品[[#This Row],[产品标识]]</f>
        <v>https://cloud.tencent.com/product/aia</v>
      </c>
      <c r="J90" s="15" t="str">
        <f>产品[[#This Row],[产品一级分类]]&amp; "→ " &amp; 产品[[#This Row],[产品名]]&amp;"→ "&amp;UPPER(产品[[#This Row],[产品标识]])</f>
        <v>网络与CDN→ Anycast 公网加速→ AIA</v>
      </c>
    </row>
    <row r="91" spans="1:10" x14ac:dyDescent="0.4">
      <c r="A91" s="15" t="s">
        <v>173</v>
      </c>
      <c r="B91" s="15" t="s">
        <v>187</v>
      </c>
      <c r="C91" s="15" t="s">
        <v>208</v>
      </c>
      <c r="D91" s="15"/>
      <c r="E91" s="15" t="s">
        <v>2293</v>
      </c>
      <c r="F91" s="15" t="s">
        <v>2655</v>
      </c>
      <c r="G91" s="16" t="s">
        <v>209</v>
      </c>
      <c r="H91" s="15" t="s">
        <v>2389</v>
      </c>
      <c r="I91" s="15" t="str">
        <f>"https://cloud.tencent.com/product/"&amp;产品[[#This Row],[产品标识]]</f>
        <v>https://cloud.tencent.com/product/bwp</v>
      </c>
      <c r="J91" s="15" t="str">
        <f>产品[[#This Row],[产品一级分类]]&amp; "→ " &amp; 产品[[#This Row],[产品名]]&amp;"→ "&amp;UPPER(产品[[#This Row],[产品标识]])</f>
        <v>网络与CDN→ 共享带宽包→ BWP</v>
      </c>
    </row>
    <row r="92" spans="1:10" hidden="1" x14ac:dyDescent="0.4">
      <c r="A92" s="15" t="s">
        <v>173</v>
      </c>
      <c r="B92" s="15" t="s">
        <v>187</v>
      </c>
      <c r="C92" s="15" t="s">
        <v>210</v>
      </c>
      <c r="D92" s="15"/>
      <c r="E92" s="15" t="s">
        <v>2293</v>
      </c>
      <c r="F92" s="15"/>
      <c r="G92" s="16" t="s">
        <v>211</v>
      </c>
      <c r="H92" s="15" t="s">
        <v>2390</v>
      </c>
      <c r="I92" s="15" t="str">
        <f>"https://cloud.tencent.com/product/"&amp;产品[[#This Row],[产品标识]]</f>
        <v>https://cloud.tencent.com/product/tp</v>
      </c>
      <c r="J92" s="15" t="str">
        <f>产品[[#This Row],[产品一级分类]]&amp; "→ " &amp; 产品[[#This Row],[产品名]]&amp;"→ "&amp;UPPER(产品[[#This Row],[产品标识]])</f>
        <v>网络与CDN→ 共享流量包→ TP</v>
      </c>
    </row>
    <row r="93" spans="1:10" hidden="1" x14ac:dyDescent="0.4">
      <c r="A93" s="15" t="s">
        <v>173</v>
      </c>
      <c r="B93" s="15" t="s">
        <v>187</v>
      </c>
      <c r="C93" s="15" t="s">
        <v>212</v>
      </c>
      <c r="D93" s="15"/>
      <c r="E93" s="15"/>
      <c r="F93" s="15"/>
      <c r="G93" s="16" t="s">
        <v>213</v>
      </c>
      <c r="H93" s="15" t="s">
        <v>2391</v>
      </c>
      <c r="I93" s="15" t="str">
        <f>"https://cloud.tencent.com/product/"&amp;产品[[#This Row],[产品标识]]</f>
        <v>https://cloud.tencent.com/product/eipv6</v>
      </c>
      <c r="J93" s="15" t="str">
        <f>产品[[#This Row],[产品一级分类]]&amp; "→ " &amp; 产品[[#This Row],[产品名]]&amp;"→ "&amp;UPPER(产品[[#This Row],[产品标识]])</f>
        <v>网络与CDN→ 弹性公网 IPv6→ EIPV6</v>
      </c>
    </row>
    <row r="94" spans="1:10" hidden="1" x14ac:dyDescent="0.4">
      <c r="A94" s="15" t="s">
        <v>173</v>
      </c>
      <c r="B94" s="15" t="s">
        <v>187</v>
      </c>
      <c r="C94" s="15" t="s">
        <v>214</v>
      </c>
      <c r="D94" s="15"/>
      <c r="E94" s="15" t="s">
        <v>2293</v>
      </c>
      <c r="F94" s="15"/>
      <c r="G94" s="16" t="s">
        <v>215</v>
      </c>
      <c r="H94" s="15" t="s">
        <v>2392</v>
      </c>
      <c r="I94" s="15" t="str">
        <f>"https://cloud.tencent.com/product/"&amp;产品[[#This Row],[产品标识]]</f>
        <v>https://cloud.tencent.com/product/eip</v>
      </c>
      <c r="J94" s="15" t="str">
        <f>产品[[#This Row],[产品一级分类]]&amp; "→ " &amp; 产品[[#This Row],[产品名]]&amp;"→ "&amp;UPPER(产品[[#This Row],[产品标识]])</f>
        <v>网络与CDN→ 弹性公网 IP→ EIP</v>
      </c>
    </row>
    <row r="95" spans="1:10" hidden="1" x14ac:dyDescent="0.4">
      <c r="A95" s="15" t="s">
        <v>173</v>
      </c>
      <c r="B95" s="15" t="s">
        <v>187</v>
      </c>
      <c r="C95" s="15" t="s">
        <v>216</v>
      </c>
      <c r="D95" s="15"/>
      <c r="E95" s="15"/>
      <c r="F95" s="15"/>
      <c r="G95" s="16" t="s">
        <v>217</v>
      </c>
      <c r="H95" s="15" t="s">
        <v>2393</v>
      </c>
      <c r="I95" s="15" t="str">
        <f>"https://cloud.tencent.com/product/"&amp;产品[[#This Row],[产品标识]]</f>
        <v>https://cloud.tencent.com/product/sas</v>
      </c>
      <c r="J95" s="15" t="str">
        <f>产品[[#This Row],[产品一级分类]]&amp; "→ " &amp; 产品[[#This Row],[产品名]]&amp;"→ "&amp;UPPER(产品[[#This Row],[产品标识]])</f>
        <v>网络与CDN→ SD-WAN 接入服务→ SAS</v>
      </c>
    </row>
    <row r="96" spans="1:10" hidden="1" x14ac:dyDescent="0.4">
      <c r="A96" s="15" t="s">
        <v>173</v>
      </c>
      <c r="B96" s="15" t="s">
        <v>187</v>
      </c>
      <c r="C96" s="15" t="s">
        <v>218</v>
      </c>
      <c r="D96" s="15" t="s">
        <v>2394</v>
      </c>
      <c r="E96" s="15" t="s">
        <v>2289</v>
      </c>
      <c r="F96" s="15"/>
      <c r="G96" s="16" t="s">
        <v>219</v>
      </c>
      <c r="H96" s="15" t="s">
        <v>2395</v>
      </c>
      <c r="I96" s="15" t="str">
        <f>"https://cloud.tencent.com/product/"&amp;产品[[#This Row],[产品标识]]</f>
        <v>https://cloud.tencent.com/product/pls</v>
      </c>
      <c r="J96" s="15" t="str">
        <f>产品[[#This Row],[产品一级分类]]&amp; "→ " &amp; 产品[[#This Row],[产品名]]&amp;"→ "&amp;UPPER(产品[[#This Row],[产品标识]])</f>
        <v>网络与CDN→ 私有连接→ PLS</v>
      </c>
    </row>
    <row r="97" spans="1:10" ht="97.15" hidden="1" x14ac:dyDescent="0.4">
      <c r="A97" s="15" t="s">
        <v>220</v>
      </c>
      <c r="B97" s="15" t="s">
        <v>221</v>
      </c>
      <c r="C97" s="15" t="s">
        <v>222</v>
      </c>
      <c r="D97" s="15"/>
      <c r="E97" s="15"/>
      <c r="F97" s="15"/>
      <c r="G97" s="16" t="s">
        <v>223</v>
      </c>
      <c r="H97" s="15" t="s">
        <v>2396</v>
      </c>
      <c r="I97" s="15" t="str">
        <f>"https://cloud.tencent.com/product/"&amp;产品[[#This Row],[产品标识]]</f>
        <v>https://cloud.tencent.com/product/sls</v>
      </c>
      <c r="J97" s="15" t="str">
        <f>产品[[#This Row],[产品一级分类]]&amp; "→ " &amp; 产品[[#This Row],[产品名]]&amp;"→ "&amp;UPPER(产品[[#This Row],[产品标识]])</f>
        <v>容器与中间件→ Serverless 应用中心→ SLS</v>
      </c>
    </row>
    <row r="98" spans="1:10" hidden="1" x14ac:dyDescent="0.4">
      <c r="A98" s="15" t="s">
        <v>220</v>
      </c>
      <c r="B98" s="15" t="s">
        <v>221</v>
      </c>
      <c r="C98" s="15" t="s">
        <v>224</v>
      </c>
      <c r="D98" s="15"/>
      <c r="E98" s="15"/>
      <c r="F98" s="15"/>
      <c r="G98" s="16" t="s">
        <v>225</v>
      </c>
      <c r="H98" s="15" t="s">
        <v>2397</v>
      </c>
      <c r="I98" s="15" t="str">
        <f>"https://cloud.tencent.com/product/"&amp;产品[[#This Row],[产品标识]]</f>
        <v>https://cloud.tencent.com/product/scf</v>
      </c>
      <c r="J98" s="15" t="str">
        <f>产品[[#This Row],[产品一级分类]]&amp; "→ " &amp; 产品[[#This Row],[产品名]]&amp;"→ "&amp;UPPER(产品[[#This Row],[产品标识]])</f>
        <v>容器与中间件→ 云函数→ SCF</v>
      </c>
    </row>
    <row r="99" spans="1:10" hidden="1" x14ac:dyDescent="0.4">
      <c r="A99" s="15" t="s">
        <v>220</v>
      </c>
      <c r="B99" s="15" t="s">
        <v>221</v>
      </c>
      <c r="C99" s="15" t="s">
        <v>226</v>
      </c>
      <c r="D99" s="15"/>
      <c r="E99" s="15"/>
      <c r="F99" s="15"/>
      <c r="G99" s="16" t="s">
        <v>227</v>
      </c>
      <c r="H99" s="15" t="s">
        <v>2398</v>
      </c>
      <c r="I99" s="15" t="str">
        <f>"https://cloud.tencent.com/product/"&amp;产品[[#This Row],[产品标识]]</f>
        <v>https://cloud.tencent.com/product/eb</v>
      </c>
      <c r="J99" s="15" t="str">
        <f>产品[[#This Row],[产品一级分类]]&amp; "→ " &amp; 产品[[#This Row],[产品名]]&amp;"→ "&amp;UPPER(产品[[#This Row],[产品标识]])</f>
        <v>容器与中间件→ 事件总线→ EB</v>
      </c>
    </row>
    <row r="100" spans="1:10" hidden="1" x14ac:dyDescent="0.4">
      <c r="A100" s="15" t="s">
        <v>220</v>
      </c>
      <c r="B100" s="15" t="s">
        <v>228</v>
      </c>
      <c r="C100" s="15" t="s">
        <v>229</v>
      </c>
      <c r="D100" s="15"/>
      <c r="E100" s="15" t="s">
        <v>2293</v>
      </c>
      <c r="F100" s="15"/>
      <c r="G100" s="16" t="s">
        <v>230</v>
      </c>
      <c r="H100" s="15" t="s">
        <v>2399</v>
      </c>
      <c r="I100" s="15" t="str">
        <f>"https://cloud.tencent.com/product/"&amp;产品[[#This Row],[产品标识]]</f>
        <v>https://cloud.tencent.com/product/tke</v>
      </c>
      <c r="J100" s="15" t="str">
        <f>产品[[#This Row],[产品一级分类]]&amp; "→ " &amp; 产品[[#This Row],[产品名]]&amp;"→ "&amp;UPPER(产品[[#This Row],[产品标识]])</f>
        <v>容器与中间件→ 容器服务→ TKE</v>
      </c>
    </row>
    <row r="101" spans="1:10" hidden="1" x14ac:dyDescent="0.4">
      <c r="A101" s="15" t="s">
        <v>220</v>
      </c>
      <c r="B101" s="15" t="s">
        <v>228</v>
      </c>
      <c r="C101" s="15" t="s">
        <v>231</v>
      </c>
      <c r="D101" s="15"/>
      <c r="E101" s="15" t="s">
        <v>2293</v>
      </c>
      <c r="F101" s="15"/>
      <c r="G101" s="16" t="s">
        <v>232</v>
      </c>
      <c r="H101" s="15" t="s">
        <v>2400</v>
      </c>
      <c r="I101" s="15" t="str">
        <f>"https://cloud.tencent.com/product/"&amp;产品[[#This Row],[产品标识]]</f>
        <v>https://cloud.tencent.com/product/eks</v>
      </c>
      <c r="J101" s="15" t="str">
        <f>产品[[#This Row],[产品一级分类]]&amp; "→ " &amp; 产品[[#This Row],[产品名]]&amp;"→ "&amp;UPPER(产品[[#This Row],[产品标识]])</f>
        <v>容器与中间件→ 弹性容器服务 EKS→ EKS</v>
      </c>
    </row>
    <row r="102" spans="1:10" hidden="1" x14ac:dyDescent="0.4">
      <c r="A102" s="15" t="s">
        <v>220</v>
      </c>
      <c r="B102" s="15" t="s">
        <v>228</v>
      </c>
      <c r="C102" s="15" t="s">
        <v>233</v>
      </c>
      <c r="D102" s="15"/>
      <c r="E102" s="15"/>
      <c r="F102" s="15"/>
      <c r="G102" s="16" t="s">
        <v>234</v>
      </c>
      <c r="H102" s="15" t="s">
        <v>2401</v>
      </c>
      <c r="I102" s="15" t="str">
        <f>"https://cloud.tencent.com/product/"&amp;产品[[#This Row],[产品标识]]</f>
        <v>https://cloud.tencent.com/product/tcr</v>
      </c>
      <c r="J102" s="15" t="str">
        <f>产品[[#This Row],[产品一级分类]]&amp; "→ " &amp; 产品[[#This Row],[产品名]]&amp;"→ "&amp;UPPER(产品[[#This Row],[产品标识]])</f>
        <v>容器与中间件→ 容器镜像服务→ TCR</v>
      </c>
    </row>
    <row r="103" spans="1:10" hidden="1" x14ac:dyDescent="0.4">
      <c r="A103" s="15" t="s">
        <v>220</v>
      </c>
      <c r="B103" s="15" t="s">
        <v>235</v>
      </c>
      <c r="C103" s="15" t="s">
        <v>236</v>
      </c>
      <c r="D103" s="15"/>
      <c r="E103" s="15"/>
      <c r="F103" s="15"/>
      <c r="G103" s="16" t="s">
        <v>237</v>
      </c>
      <c r="H103" s="15" t="s">
        <v>2402</v>
      </c>
      <c r="I103" s="15" t="str">
        <f>"https://cloud.tencent.com/product/"&amp;产品[[#This Row],[产品标识]]</f>
        <v>https://cloud.tencent.com/product/tem</v>
      </c>
      <c r="J103" s="15" t="str">
        <f>产品[[#This Row],[产品一级分类]]&amp; "→ " &amp; 产品[[#This Row],[产品名]]&amp;"→ "&amp;UPPER(产品[[#This Row],[产品标识]])</f>
        <v>容器与中间件→ 弹性微服务→ TEM</v>
      </c>
    </row>
    <row r="104" spans="1:10" hidden="1" x14ac:dyDescent="0.4">
      <c r="A104" s="15" t="s">
        <v>220</v>
      </c>
      <c r="B104" s="15" t="s">
        <v>235</v>
      </c>
      <c r="C104" s="15" t="s">
        <v>238</v>
      </c>
      <c r="D104" s="15"/>
      <c r="E104" s="15"/>
      <c r="F104" s="15"/>
      <c r="G104" s="16" t="s">
        <v>239</v>
      </c>
      <c r="H104" s="15" t="s">
        <v>2403</v>
      </c>
      <c r="I104" s="15" t="str">
        <f>"https://cloud.tencent.com/product/"&amp;产品[[#This Row],[产品标识]]</f>
        <v>https://cloud.tencent.com/product/dtf</v>
      </c>
      <c r="J104" s="15" t="str">
        <f>产品[[#This Row],[产品一级分类]]&amp; "→ " &amp; 产品[[#This Row],[产品名]]&amp;"→ "&amp;UPPER(产品[[#This Row],[产品标识]])</f>
        <v>容器与中间件→ 分布式事务 DTF→ DTF</v>
      </c>
    </row>
    <row r="105" spans="1:10" ht="69.400000000000006" hidden="1" x14ac:dyDescent="0.4">
      <c r="A105" s="15" t="s">
        <v>220</v>
      </c>
      <c r="B105" s="15" t="s">
        <v>235</v>
      </c>
      <c r="C105" s="15" t="s">
        <v>240</v>
      </c>
      <c r="D105" s="15"/>
      <c r="E105" s="15" t="s">
        <v>2293</v>
      </c>
      <c r="F105" s="15"/>
      <c r="G105" s="16" t="s">
        <v>241</v>
      </c>
      <c r="H105" s="15" t="s">
        <v>2404</v>
      </c>
      <c r="I105" s="15" t="str">
        <f>"https://cloud.tencent.com/product/"&amp;产品[[#This Row],[产品标识]]</f>
        <v>https://cloud.tencent.com/product/tsf</v>
      </c>
      <c r="J105" s="15" t="str">
        <f>产品[[#This Row],[产品一级分类]]&amp; "→ " &amp; 产品[[#This Row],[产品名]]&amp;"→ "&amp;UPPER(产品[[#This Row],[产品标识]])</f>
        <v>容器与中间件→ 微服务平台 TSF→ TSF</v>
      </c>
    </row>
    <row r="106" spans="1:10" ht="83.25" hidden="1" x14ac:dyDescent="0.4">
      <c r="A106" s="15" t="s">
        <v>220</v>
      </c>
      <c r="B106" s="15" t="s">
        <v>235</v>
      </c>
      <c r="C106" s="15" t="s">
        <v>242</v>
      </c>
      <c r="D106" s="15"/>
      <c r="E106" s="15"/>
      <c r="F106" s="15"/>
      <c r="G106" s="16" t="s">
        <v>243</v>
      </c>
      <c r="H106" s="15" t="s">
        <v>2405</v>
      </c>
      <c r="I106" s="15" t="str">
        <f>"https://cloud.tencent.com/product/"&amp;产品[[#This Row],[产品标识]]</f>
        <v>https://cloud.tencent.com/product/tse</v>
      </c>
      <c r="J106" s="15" t="str">
        <f>产品[[#This Row],[产品一级分类]]&amp; "→ " &amp; 产品[[#This Row],[产品名]]&amp;"→ "&amp;UPPER(产品[[#This Row],[产品标识]])</f>
        <v>容器与中间件→ 微服务引擎→ TSE</v>
      </c>
    </row>
    <row r="107" spans="1:10" hidden="1" x14ac:dyDescent="0.4">
      <c r="A107" s="15" t="s">
        <v>220</v>
      </c>
      <c r="B107" s="15" t="s">
        <v>244</v>
      </c>
      <c r="C107" s="15" t="s">
        <v>245</v>
      </c>
      <c r="D107" s="15"/>
      <c r="E107" s="15"/>
      <c r="F107" s="15"/>
      <c r="G107" s="16" t="s">
        <v>246</v>
      </c>
      <c r="H107" s="15" t="s">
        <v>2406</v>
      </c>
      <c r="I107" s="15" t="str">
        <f>"https://cloud.tencent.com/product/"&amp;产品[[#This Row],[产品标识]]</f>
        <v>https://cloud.tencent.com/product/tcb</v>
      </c>
      <c r="J107" s="15" t="str">
        <f>产品[[#This Row],[产品一级分类]]&amp; "→ " &amp; 产品[[#This Row],[产品名]]&amp;"→ "&amp;UPPER(产品[[#This Row],[产品标识]])</f>
        <v>容器与中间件→ 云开发 CloudBase→ TCB</v>
      </c>
    </row>
    <row r="108" spans="1:10" hidden="1" x14ac:dyDescent="0.4">
      <c r="A108" s="15" t="s">
        <v>220</v>
      </c>
      <c r="B108" s="15" t="s">
        <v>244</v>
      </c>
      <c r="C108" s="15" t="s">
        <v>247</v>
      </c>
      <c r="D108" s="15"/>
      <c r="E108" s="15"/>
      <c r="F108" s="15"/>
      <c r="G108" s="16" t="s">
        <v>248</v>
      </c>
      <c r="H108" s="15" t="s">
        <v>2407</v>
      </c>
      <c r="I108" s="15" t="str">
        <f>"https://cloud.tencent.com/product/"&amp;产品[[#This Row],[产品标识]]</f>
        <v>https://cloud.tencent.com/product/weda</v>
      </c>
      <c r="J108" s="15" t="str">
        <f>产品[[#This Row],[产品一级分类]]&amp; "→ " &amp; 产品[[#This Row],[产品名]]&amp;"→ "&amp;UPPER(产品[[#This Row],[产品标识]])</f>
        <v>容器与中间件→ 腾讯云微搭低代码→ WEDA</v>
      </c>
    </row>
    <row r="109" spans="1:10" hidden="1" x14ac:dyDescent="0.4">
      <c r="A109" s="15" t="s">
        <v>220</v>
      </c>
      <c r="B109" s="15" t="s">
        <v>244</v>
      </c>
      <c r="C109" s="15" t="s">
        <v>249</v>
      </c>
      <c r="D109" s="15"/>
      <c r="E109" s="15"/>
      <c r="F109" s="15"/>
      <c r="G109" s="16" t="s">
        <v>250</v>
      </c>
      <c r="H109" s="15" t="s">
        <v>2408</v>
      </c>
      <c r="I109" s="15" t="str">
        <f>"https://cloud.tencent.com/product/"&amp;产品[[#This Row],[产品标识]]</f>
        <v>https://cloud.tencent.com/product/wh</v>
      </c>
      <c r="J109" s="15" t="str">
        <f>产品[[#This Row],[产品一级分类]]&amp; "→ " &amp; 产品[[#This Row],[产品名]]&amp;"→ "&amp;UPPER(产品[[#This Row],[产品标识]])</f>
        <v>容器与中间件→ 静态网站托管→ WH</v>
      </c>
    </row>
    <row r="110" spans="1:10" hidden="1" x14ac:dyDescent="0.4">
      <c r="A110" s="15" t="s">
        <v>220</v>
      </c>
      <c r="B110" s="15" t="s">
        <v>244</v>
      </c>
      <c r="C110" s="15" t="s">
        <v>251</v>
      </c>
      <c r="D110" s="15"/>
      <c r="E110" s="15"/>
      <c r="F110" s="15"/>
      <c r="G110" s="16" t="s">
        <v>252</v>
      </c>
      <c r="H110" s="15" t="s">
        <v>2409</v>
      </c>
      <c r="I110" s="15" t="str">
        <f>"https://cloud.tencent.com/product/"&amp;产品[[#This Row],[产品标识]]</f>
        <v>https://cloud.tencent.com/product/cclid</v>
      </c>
      <c r="J110" s="15" t="str">
        <f>产品[[#This Row],[产品一级分类]]&amp; "→ " &amp; 产品[[#This Row],[产品名]]&amp;"→ "&amp;UPPER(产品[[#This Row],[产品标识]])</f>
        <v>容器与中间件→ 云开发 CLI 工具→ CCLID</v>
      </c>
    </row>
    <row r="111" spans="1:10" hidden="1" x14ac:dyDescent="0.4">
      <c r="A111" s="15" t="s">
        <v>220</v>
      </c>
      <c r="B111" s="15" t="s">
        <v>244</v>
      </c>
      <c r="C111" s="15" t="s">
        <v>253</v>
      </c>
      <c r="D111" s="15"/>
      <c r="E111" s="15"/>
      <c r="F111" s="15"/>
      <c r="G111" s="16" t="s">
        <v>254</v>
      </c>
      <c r="H111" s="15" t="s">
        <v>2410</v>
      </c>
      <c r="I111" s="15" t="str">
        <f>"https://cloud.tencent.com/product/"&amp;产品[[#This Row],[产品标识]]</f>
        <v>https://cloud.tencent.com/product/tcbr</v>
      </c>
      <c r="J111" s="15" t="str">
        <f>产品[[#This Row],[产品一级分类]]&amp; "→ " &amp; 产品[[#This Row],[产品名]]&amp;"→ "&amp;UPPER(产品[[#This Row],[产品标识]])</f>
        <v>容器与中间件→ 云托管 CloudBase Run→ TCBR</v>
      </c>
    </row>
    <row r="112" spans="1:10" hidden="1" x14ac:dyDescent="0.4">
      <c r="A112" s="15" t="s">
        <v>220</v>
      </c>
      <c r="B112" s="15" t="s">
        <v>244</v>
      </c>
      <c r="C112" s="15" t="s">
        <v>255</v>
      </c>
      <c r="D112" s="15"/>
      <c r="E112" s="15"/>
      <c r="F112" s="15"/>
      <c r="G112" s="16" t="s">
        <v>256</v>
      </c>
      <c r="H112" s="15" t="s">
        <v>2411</v>
      </c>
      <c r="I112" s="15" t="str">
        <f>"https://cloud.tencent.com/product/"&amp;产品[[#This Row],[产品标识]]</f>
        <v>https://cloud.tencent.com/product/webify</v>
      </c>
      <c r="J112" s="15" t="str">
        <f>产品[[#This Row],[产品一级分类]]&amp; "→ " &amp; 产品[[#This Row],[产品名]]&amp;"→ "&amp;UPPER(产品[[#This Row],[产品标识]])</f>
        <v>容器与中间件→ Web 应用托管→ WEBIFY</v>
      </c>
    </row>
    <row r="113" spans="1:10" hidden="1" x14ac:dyDescent="0.4">
      <c r="A113" s="15" t="s">
        <v>220</v>
      </c>
      <c r="B113" s="15" t="s">
        <v>257</v>
      </c>
      <c r="C113" s="15" t="s">
        <v>258</v>
      </c>
      <c r="D113" s="15"/>
      <c r="E113" s="15"/>
      <c r="F113" s="15"/>
      <c r="G113" s="16" t="s">
        <v>259</v>
      </c>
      <c r="H113" s="15" t="s">
        <v>2412</v>
      </c>
      <c r="I113" s="15" t="str">
        <f>"https://cloud.tencent.com/product/"&amp;产品[[#This Row],[产品标识]]</f>
        <v>https://cloud.tencent.com/product/cmq</v>
      </c>
      <c r="J113" s="15" t="str">
        <f>产品[[#This Row],[产品一级分类]]&amp; "→ " &amp; 产品[[#This Row],[产品名]]&amp;"→ "&amp;UPPER(产品[[#This Row],[产品标识]])</f>
        <v>容器与中间件→ 消息队列 CMQ→ CMQ</v>
      </c>
    </row>
    <row r="114" spans="1:10" hidden="1" x14ac:dyDescent="0.4">
      <c r="A114" s="15" t="s">
        <v>220</v>
      </c>
      <c r="B114" s="15" t="s">
        <v>257</v>
      </c>
      <c r="C114" s="15" t="s">
        <v>260</v>
      </c>
      <c r="D114" s="15"/>
      <c r="E114" s="15" t="s">
        <v>2293</v>
      </c>
      <c r="F114" s="15"/>
      <c r="G114" s="16" t="s">
        <v>261</v>
      </c>
      <c r="H114" s="15" t="s">
        <v>2413</v>
      </c>
      <c r="I114" s="15" t="str">
        <f>"https://cloud.tencent.com/product/"&amp;产品[[#This Row],[产品标识]]</f>
        <v>https://cloud.tencent.com/product/ckafka</v>
      </c>
      <c r="J114" s="15" t="str">
        <f>产品[[#This Row],[产品一级分类]]&amp; "→ " &amp; 产品[[#This Row],[产品名]]&amp;"→ "&amp;UPPER(产品[[#This Row],[产品标识]])</f>
        <v>容器与中间件→ 消息队列 CKafka→ CKAFKA</v>
      </c>
    </row>
    <row r="115" spans="1:10" hidden="1" x14ac:dyDescent="0.4">
      <c r="A115" s="15" t="s">
        <v>220</v>
      </c>
      <c r="B115" s="15" t="s">
        <v>257</v>
      </c>
      <c r="C115" s="15" t="s">
        <v>262</v>
      </c>
      <c r="D115" s="15"/>
      <c r="E115" s="15"/>
      <c r="F115" s="15"/>
      <c r="G115" s="16" t="s">
        <v>263</v>
      </c>
      <c r="H115" s="15" t="s">
        <v>2414</v>
      </c>
      <c r="I115" s="15" t="str">
        <f>"https://cloud.tencent.com/product/"&amp;产品[[#This Row],[产品标识]]</f>
        <v>https://cloud.tencent.com/product/apigw</v>
      </c>
      <c r="J115" s="15" t="str">
        <f>产品[[#This Row],[产品一级分类]]&amp; "→ " &amp; 产品[[#This Row],[产品名]]&amp;"→ "&amp;UPPER(产品[[#This Row],[产品标识]])</f>
        <v>容器与中间件→ API 网关→ APIGW</v>
      </c>
    </row>
    <row r="116" spans="1:10" ht="69.400000000000006" hidden="1" x14ac:dyDescent="0.4">
      <c r="A116" s="15" t="s">
        <v>220</v>
      </c>
      <c r="B116" s="15" t="s">
        <v>257</v>
      </c>
      <c r="C116" s="15" t="s">
        <v>264</v>
      </c>
      <c r="D116" s="15"/>
      <c r="E116" s="15" t="s">
        <v>2293</v>
      </c>
      <c r="F116" s="15"/>
      <c r="G116" s="16" t="s">
        <v>265</v>
      </c>
      <c r="H116" s="15" t="s">
        <v>2415</v>
      </c>
      <c r="I116" s="15" t="str">
        <f>"https://cloud.tencent.com/product/"&amp;产品[[#This Row],[产品标识]]</f>
        <v>https://cloud.tencent.com/product/tdmq</v>
      </c>
      <c r="J116" s="15" t="str">
        <f>产品[[#This Row],[产品一级分类]]&amp; "→ " &amp; 产品[[#This Row],[产品名]]&amp;"→ "&amp;UPPER(产品[[#This Row],[产品标识]])</f>
        <v>容器与中间件→ 消息队列 TDMQ→ TDMQ</v>
      </c>
    </row>
    <row r="117" spans="1:10" hidden="1" x14ac:dyDescent="0.4">
      <c r="A117" s="15" t="s">
        <v>220</v>
      </c>
      <c r="B117" s="15" t="s">
        <v>257</v>
      </c>
      <c r="C117" s="15" t="s">
        <v>266</v>
      </c>
      <c r="D117" s="15"/>
      <c r="E117" s="15"/>
      <c r="F117" s="15"/>
      <c r="G117" s="16" t="s">
        <v>267</v>
      </c>
      <c r="H117" s="15" t="s">
        <v>2416</v>
      </c>
      <c r="I117" s="15" t="str">
        <f>"https://cloud.tencent.com/product/"&amp;产品[[#This Row],[产品标识]]</f>
        <v>https://cloud.tencent.com/product/tkjdk</v>
      </c>
      <c r="J117" s="15" t="str">
        <f>产品[[#This Row],[产品一级分类]]&amp; "→ " &amp; 产品[[#This Row],[产品名]]&amp;"→ "&amp;UPPER(产品[[#This Row],[产品标识]])</f>
        <v>容器与中间件→ 腾讯 Kona→ TKJDK</v>
      </c>
    </row>
    <row r="118" spans="1:10" hidden="1" x14ac:dyDescent="0.4">
      <c r="A118" s="15" t="s">
        <v>268</v>
      </c>
      <c r="B118" s="15" t="s">
        <v>269</v>
      </c>
      <c r="C118" s="15" t="s">
        <v>270</v>
      </c>
      <c r="D118" s="15"/>
      <c r="E118" s="15"/>
      <c r="F118" s="15"/>
      <c r="G118" s="16" t="s">
        <v>271</v>
      </c>
      <c r="H118" s="15" t="s">
        <v>2417</v>
      </c>
      <c r="I118" s="15" t="str">
        <f>"https://cloud.tencent.com/product/"&amp;产品[[#This Row],[产品标识]]</f>
        <v>https://cloud.tencent.com/product/expert-service</v>
      </c>
      <c r="J118" s="15" t="str">
        <f>产品[[#This Row],[产品一级分类]]&amp; "→ " &amp; 产品[[#This Row],[产品名]]&amp;"→ "&amp;UPPER(产品[[#This Row],[产品标识]])</f>
        <v>安全→ 安全专家服务→ EXPERT-SERVICE</v>
      </c>
    </row>
    <row r="119" spans="1:10" hidden="1" x14ac:dyDescent="0.4">
      <c r="A119" s="15" t="s">
        <v>268</v>
      </c>
      <c r="B119" s="15" t="s">
        <v>269</v>
      </c>
      <c r="C119" s="15" t="s">
        <v>272</v>
      </c>
      <c r="D119" s="15"/>
      <c r="E119" s="15"/>
      <c r="F119" s="15"/>
      <c r="G119" s="16" t="s">
        <v>273</v>
      </c>
      <c r="H119" s="15" t="s">
        <v>2418</v>
      </c>
      <c r="I119" s="15" t="str">
        <f>"https://cloud.tencent.com/product/"&amp;产品[[#This Row],[产品标识]]</f>
        <v>https://cloud.tencent.com/product/atts</v>
      </c>
      <c r="J119" s="15" t="str">
        <f>产品[[#This Row],[产品一级分类]]&amp; "→ " &amp; 产品[[#This Row],[产品名]]&amp;"→ "&amp;UPPER(产品[[#This Row],[产品标识]])</f>
        <v>安全→ 高级威胁追溯系统→ ATTS</v>
      </c>
    </row>
    <row r="120" spans="1:10" hidden="1" x14ac:dyDescent="0.4">
      <c r="A120" s="15" t="s">
        <v>268</v>
      </c>
      <c r="B120" s="15" t="s">
        <v>269</v>
      </c>
      <c r="C120" s="15" t="s">
        <v>274</v>
      </c>
      <c r="D120" s="15"/>
      <c r="E120" s="15"/>
      <c r="F120" s="15"/>
      <c r="G120" s="16" t="s">
        <v>275</v>
      </c>
      <c r="H120" s="15" t="s">
        <v>2419</v>
      </c>
      <c r="I120" s="15" t="str">
        <f>"https://cloud.tencent.com/product/"&amp;产品[[#This Row],[产品标识]]</f>
        <v>https://cloud.tencent.com/product/tics</v>
      </c>
      <c r="J120" s="15" t="str">
        <f>产品[[#This Row],[产品一级分类]]&amp; "→ " &amp; 产品[[#This Row],[产品名]]&amp;"→ "&amp;UPPER(产品[[#This Row],[产品标识]])</f>
        <v>安全→ 威胁情报云查服务→ TICS</v>
      </c>
    </row>
    <row r="121" spans="1:10" hidden="1" x14ac:dyDescent="0.4">
      <c r="A121" s="15" t="s">
        <v>268</v>
      </c>
      <c r="B121" s="15" t="s">
        <v>269</v>
      </c>
      <c r="C121" s="15" t="s">
        <v>276</v>
      </c>
      <c r="D121" s="15"/>
      <c r="E121" s="15"/>
      <c r="F121" s="15"/>
      <c r="G121" s="16" t="s">
        <v>277</v>
      </c>
      <c r="H121" s="15" t="s">
        <v>2420</v>
      </c>
      <c r="I121" s="15" t="str">
        <f>"https://cloud.tencent.com/product/"&amp;产品[[#This Row],[产品标识]]</f>
        <v>https://cloud.tencent.com/product/mss</v>
      </c>
      <c r="J121" s="15" t="str">
        <f>产品[[#This Row],[产品一级分类]]&amp; "→ " &amp; 产品[[#This Row],[产品名]]&amp;"→ "&amp;UPPER(产品[[#This Row],[产品标识]])</f>
        <v>安全→ 安全托管服务→ MSS</v>
      </c>
    </row>
    <row r="122" spans="1:10" hidden="1" x14ac:dyDescent="0.4">
      <c r="A122" s="15" t="s">
        <v>268</v>
      </c>
      <c r="B122" s="15" t="s">
        <v>269</v>
      </c>
      <c r="C122" s="15" t="s">
        <v>278</v>
      </c>
      <c r="D122" s="15"/>
      <c r="E122" s="15"/>
      <c r="F122" s="15"/>
      <c r="G122" s="16" t="s">
        <v>279</v>
      </c>
      <c r="H122" s="15" t="s">
        <v>2421</v>
      </c>
      <c r="I122" s="15" t="str">
        <f>"https://cloud.tencent.com/product/"&amp;产品[[#This Row],[产品标识]]</f>
        <v>https://cloud.tencent.com/product/ccms</v>
      </c>
      <c r="J122" s="15" t="str">
        <f>产品[[#This Row],[产品一级分类]]&amp; "→ " &amp; 产品[[#This Row],[产品名]]&amp;"→ "&amp;UPPER(产品[[#This Row],[产品标识]])</f>
        <v>安全→ 网络空间云监测系统→ CCMS</v>
      </c>
    </row>
    <row r="123" spans="1:10" hidden="1" x14ac:dyDescent="0.4">
      <c r="A123" s="15" t="s">
        <v>268</v>
      </c>
      <c r="B123" s="15" t="s">
        <v>280</v>
      </c>
      <c r="C123" s="15" t="s">
        <v>281</v>
      </c>
      <c r="D123" s="15"/>
      <c r="E123" s="15"/>
      <c r="F123" s="15"/>
      <c r="G123" s="16" t="s">
        <v>282</v>
      </c>
      <c r="H123" s="15" t="s">
        <v>2422</v>
      </c>
      <c r="I123" s="15" t="str">
        <f>"https://cloud.tencent.com/product/"&amp;产品[[#This Row],[产品标识]]</f>
        <v>https://cloud.tencent.com/product/soc</v>
      </c>
      <c r="J123" s="15" t="str">
        <f>产品[[#This Row],[产品一级分类]]&amp; "→ " &amp; 产品[[#This Row],[产品名]]&amp;"→ "&amp;UPPER(产品[[#This Row],[产品标识]])</f>
        <v>安全→ 安全运营中心→ SOC</v>
      </c>
    </row>
    <row r="124" spans="1:10" hidden="1" x14ac:dyDescent="0.4">
      <c r="A124" s="15" t="s">
        <v>268</v>
      </c>
      <c r="B124" s="15" t="s">
        <v>283</v>
      </c>
      <c r="C124" s="15" t="s">
        <v>284</v>
      </c>
      <c r="D124" s="15"/>
      <c r="E124" s="15"/>
      <c r="F124" s="15"/>
      <c r="G124" s="16" t="s">
        <v>285</v>
      </c>
      <c r="H124" s="15" t="s">
        <v>2423</v>
      </c>
      <c r="I124" s="15" t="str">
        <f>"https://cloud.tencent.com/product/"&amp;产品[[#This Row],[产品标识]]</f>
        <v>https://cloud.tencent.com/product/mfas</v>
      </c>
      <c r="J124" s="15" t="str">
        <f>产品[[#This Row],[产品一级分类]]&amp; "→ " &amp; 产品[[#This Row],[产品名]]&amp;"→ "&amp;UPPER(产品[[#This Row],[产品标识]])</f>
        <v>安全→ 多因子身份认证→ MFAS</v>
      </c>
    </row>
    <row r="125" spans="1:10" hidden="1" x14ac:dyDescent="0.4">
      <c r="A125" s="15" t="s">
        <v>268</v>
      </c>
      <c r="B125" s="15" t="s">
        <v>286</v>
      </c>
      <c r="C125" s="15" t="s">
        <v>287</v>
      </c>
      <c r="D125" s="15"/>
      <c r="E125" s="15"/>
      <c r="F125" s="15"/>
      <c r="G125" s="16" t="s">
        <v>288</v>
      </c>
      <c r="H125" s="15" t="s">
        <v>2424</v>
      </c>
      <c r="I125" s="15" t="str">
        <f>"https://cloud.tencent.com/product/"&amp;产品[[#This Row],[产品标识]]</f>
        <v>https://cloud.tencent.com/product/dsgc</v>
      </c>
      <c r="J125" s="15" t="str">
        <f>产品[[#This Row],[产品一级分类]]&amp; "→ " &amp; 产品[[#This Row],[产品名]]&amp;"→ "&amp;UPPER(产品[[#This Row],[产品标识]])</f>
        <v>安全→ 数据安全中心→ DSGC</v>
      </c>
    </row>
    <row r="126" spans="1:10" hidden="1" x14ac:dyDescent="0.4">
      <c r="A126" s="15" t="s">
        <v>268</v>
      </c>
      <c r="B126" s="15" t="s">
        <v>286</v>
      </c>
      <c r="C126" s="15" t="s">
        <v>289</v>
      </c>
      <c r="D126" s="15"/>
      <c r="E126" s="15" t="s">
        <v>2293</v>
      </c>
      <c r="F126" s="15"/>
      <c r="G126" s="16" t="s">
        <v>290</v>
      </c>
      <c r="H126" s="15" t="s">
        <v>2425</v>
      </c>
      <c r="I126" s="15" t="str">
        <f>"https://cloud.tencent.com/product/"&amp;产品[[#This Row],[产品标识]]</f>
        <v>https://cloud.tencent.com/product/bh</v>
      </c>
      <c r="J126" s="15" t="str">
        <f>产品[[#This Row],[产品一级分类]]&amp; "→ " &amp; 产品[[#This Row],[产品名]]&amp;"→ "&amp;UPPER(产品[[#This Row],[产品标识]])</f>
        <v>安全→ 堡垒机→ BH</v>
      </c>
    </row>
    <row r="127" spans="1:10" hidden="1" x14ac:dyDescent="0.4">
      <c r="A127" s="15" t="s">
        <v>268</v>
      </c>
      <c r="B127" s="15" t="s">
        <v>286</v>
      </c>
      <c r="C127" s="15" t="s">
        <v>291</v>
      </c>
      <c r="D127" s="15"/>
      <c r="E127" s="15"/>
      <c r="F127" s="15"/>
      <c r="G127" s="16" t="s">
        <v>292</v>
      </c>
      <c r="H127" s="15" t="s">
        <v>2426</v>
      </c>
      <c r="I127" s="15" t="str">
        <f>"https://cloud.tencent.com/product/"&amp;产品[[#This Row],[产品标识]]</f>
        <v>https://cloud.tencent.com/product/dsaudit</v>
      </c>
      <c r="J127" s="15" t="str">
        <f>产品[[#This Row],[产品一级分类]]&amp; "→ " &amp; 产品[[#This Row],[产品名]]&amp;"→ "&amp;UPPER(产品[[#This Row],[产品标识]])</f>
        <v>安全→ 数据安全审计→ DSAUDIT</v>
      </c>
    </row>
    <row r="128" spans="1:10" hidden="1" x14ac:dyDescent="0.4">
      <c r="A128" s="15" t="s">
        <v>268</v>
      </c>
      <c r="B128" s="15" t="s">
        <v>286</v>
      </c>
      <c r="C128" s="15" t="s">
        <v>293</v>
      </c>
      <c r="D128" s="15"/>
      <c r="E128" s="15" t="s">
        <v>2293</v>
      </c>
      <c r="F128" s="15"/>
      <c r="G128" s="16" t="s">
        <v>294</v>
      </c>
      <c r="H128" s="15" t="s">
        <v>2427</v>
      </c>
      <c r="I128" s="15" t="str">
        <f>"https://cloud.tencent.com/product/"&amp;产品[[#This Row],[产品标识]]</f>
        <v>https://cloud.tencent.com/product/dmask</v>
      </c>
      <c r="J128" s="15" t="str">
        <f>产品[[#This Row],[产品一级分类]]&amp; "→ " &amp; 产品[[#This Row],[产品名]]&amp;"→ "&amp;UPPER(产品[[#This Row],[产品标识]])</f>
        <v>安全→ 数据脱敏→ DMASK</v>
      </c>
    </row>
    <row r="129" spans="1:10" hidden="1" x14ac:dyDescent="0.4">
      <c r="A129" s="15" t="s">
        <v>268</v>
      </c>
      <c r="B129" s="15" t="s">
        <v>286</v>
      </c>
      <c r="C129" s="15" t="s">
        <v>295</v>
      </c>
      <c r="D129" s="15"/>
      <c r="E129" s="15" t="s">
        <v>2293</v>
      </c>
      <c r="F129" s="15"/>
      <c r="G129" s="16" t="s">
        <v>296</v>
      </c>
      <c r="H129" s="15" t="s">
        <v>2428</v>
      </c>
      <c r="I129" s="15" t="str">
        <f>"https://cloud.tencent.com/product/"&amp;产品[[#This Row],[产品标识]]</f>
        <v>https://cloud.tencent.com/product/cloudhsm</v>
      </c>
      <c r="J129" s="15" t="str">
        <f>产品[[#This Row],[产品一级分类]]&amp; "→ " &amp; 产品[[#This Row],[产品名]]&amp;"→ "&amp;UPPER(产品[[#This Row],[产品标识]])</f>
        <v>安全→ 云加密机→ CLOUDHSM</v>
      </c>
    </row>
    <row r="130" spans="1:10" hidden="1" x14ac:dyDescent="0.4">
      <c r="A130" s="15" t="s">
        <v>268</v>
      </c>
      <c r="B130" s="15" t="s">
        <v>286</v>
      </c>
      <c r="C130" s="15" t="s">
        <v>297</v>
      </c>
      <c r="D130" s="15"/>
      <c r="E130" s="15"/>
      <c r="F130" s="15"/>
      <c r="G130" s="16" t="s">
        <v>298</v>
      </c>
      <c r="H130" s="15" t="s">
        <v>2429</v>
      </c>
      <c r="I130" s="15" t="str">
        <f>"https://cloud.tencent.com/product/"&amp;产品[[#This Row],[产品标识]]</f>
        <v>https://cloud.tencent.com/product/kms</v>
      </c>
      <c r="J130" s="15" t="str">
        <f>产品[[#This Row],[产品一级分类]]&amp; "→ " &amp; 产品[[#This Row],[产品名]]&amp;"→ "&amp;UPPER(产品[[#This Row],[产品标识]])</f>
        <v>安全→ 密钥管理系统→ KMS</v>
      </c>
    </row>
    <row r="131" spans="1:10" hidden="1" x14ac:dyDescent="0.4">
      <c r="A131" s="15" t="s">
        <v>268</v>
      </c>
      <c r="B131" s="15" t="s">
        <v>286</v>
      </c>
      <c r="C131" s="15" t="s">
        <v>299</v>
      </c>
      <c r="D131" s="15"/>
      <c r="E131" s="15"/>
      <c r="F131" s="15"/>
      <c r="G131" s="16" t="s">
        <v>300</v>
      </c>
      <c r="H131" s="15" t="s">
        <v>2430</v>
      </c>
      <c r="I131" s="15" t="str">
        <f>"https://cloud.tencent.com/product/"&amp;产品[[#This Row],[产品标识]]</f>
        <v>https://cloud.tencent.com/product/ssm</v>
      </c>
      <c r="J131" s="15" t="str">
        <f>产品[[#This Row],[产品一级分类]]&amp; "→ " &amp; 产品[[#This Row],[产品名]]&amp;"→ "&amp;UPPER(产品[[#This Row],[产品标识]])</f>
        <v>安全→ 凭据管理系统→ SSM</v>
      </c>
    </row>
    <row r="132" spans="1:10" hidden="1" x14ac:dyDescent="0.4">
      <c r="A132" s="15" t="s">
        <v>268</v>
      </c>
      <c r="B132" s="15" t="s">
        <v>286</v>
      </c>
      <c r="C132" s="15" t="s">
        <v>301</v>
      </c>
      <c r="D132" s="15"/>
      <c r="E132" s="15"/>
      <c r="F132" s="15"/>
      <c r="G132" s="16" t="s">
        <v>302</v>
      </c>
      <c r="H132" s="15" t="s">
        <v>2431</v>
      </c>
      <c r="I132" s="15" t="str">
        <f>"https://cloud.tencent.com/product/"&amp;产品[[#This Row],[产品标识]]</f>
        <v>https://cloud.tencent.com/product/cdcs</v>
      </c>
      <c r="J132" s="15" t="str">
        <f>产品[[#This Row],[产品一级分类]]&amp; "→ " &amp; 产品[[#This Row],[产品名]]&amp;"→ "&amp;UPPER(产品[[#This Row],[产品标识]])</f>
        <v>安全→ 数据保险箱→ CDCS</v>
      </c>
    </row>
    <row r="133" spans="1:10" hidden="1" x14ac:dyDescent="0.4">
      <c r="A133" s="15" t="s">
        <v>268</v>
      </c>
      <c r="B133" s="15" t="s">
        <v>286</v>
      </c>
      <c r="C133" s="15" t="s">
        <v>303</v>
      </c>
      <c r="D133" s="15"/>
      <c r="E133" s="15"/>
      <c r="F133" s="15"/>
      <c r="G133" s="16" t="s">
        <v>304</v>
      </c>
      <c r="H133" s="15" t="s">
        <v>2432</v>
      </c>
      <c r="I133" s="15" t="str">
        <f>"https://cloud.tencent.com/product/"&amp;产品[[#This Row],[产品标识]]</f>
        <v>https://cloud.tencent.com/product/casb</v>
      </c>
      <c r="J133" s="15" t="str">
        <f>产品[[#This Row],[产品一级分类]]&amp; "→ " &amp; 产品[[#This Row],[产品名]]&amp;"→ "&amp;UPPER(产品[[#This Row],[产品标识]])</f>
        <v>安全→ 云访问安全代理→ CASB</v>
      </c>
    </row>
    <row r="134" spans="1:10" hidden="1" x14ac:dyDescent="0.4">
      <c r="A134" s="15" t="s">
        <v>268</v>
      </c>
      <c r="B134" s="15" t="s">
        <v>305</v>
      </c>
      <c r="C134" s="15" t="s">
        <v>306</v>
      </c>
      <c r="D134" s="15"/>
      <c r="E134" s="15" t="s">
        <v>2293</v>
      </c>
      <c r="F134" s="15"/>
      <c r="G134" s="16" t="s">
        <v>307</v>
      </c>
      <c r="H134" s="15" t="s">
        <v>2433</v>
      </c>
      <c r="I134" s="15" t="str">
        <f>"https://cloud.tencent.com/product/"&amp;产品[[#This Row],[产品标识]]</f>
        <v>https://cloud.tencent.com/product/ddos</v>
      </c>
      <c r="J134" s="15" t="str">
        <f>产品[[#This Row],[产品一级分类]]&amp; "→ " &amp; 产品[[#This Row],[产品名]]&amp;"→ "&amp;UPPER(产品[[#This Row],[产品标识]])</f>
        <v>安全→ DDoS 防护→ DDOS</v>
      </c>
    </row>
    <row r="135" spans="1:10" hidden="1" x14ac:dyDescent="0.4">
      <c r="A135" s="15" t="s">
        <v>268</v>
      </c>
      <c r="B135" s="15" t="s">
        <v>305</v>
      </c>
      <c r="C135" s="15" t="s">
        <v>308</v>
      </c>
      <c r="D135" s="15"/>
      <c r="E135" s="15" t="s">
        <v>2293</v>
      </c>
      <c r="F135" s="15"/>
      <c r="G135" s="16" t="s">
        <v>309</v>
      </c>
      <c r="H135" s="15" t="s">
        <v>2434</v>
      </c>
      <c r="I135" s="15" t="str">
        <f>"https://cloud.tencent.com/product/"&amp;产品[[#This Row],[产品标识]]</f>
        <v>https://cloud.tencent.com/product/cfw</v>
      </c>
      <c r="J135" s="15" t="str">
        <f>产品[[#This Row],[产品一级分类]]&amp; "→ " &amp; 产品[[#This Row],[产品名]]&amp;"→ "&amp;UPPER(产品[[#This Row],[产品标识]])</f>
        <v>安全→ 云防火墙→ CFW</v>
      </c>
    </row>
    <row r="136" spans="1:10" hidden="1" x14ac:dyDescent="0.4">
      <c r="A136" s="15" t="s">
        <v>268</v>
      </c>
      <c r="B136" s="15" t="s">
        <v>305</v>
      </c>
      <c r="C136" s="15" t="s">
        <v>310</v>
      </c>
      <c r="D136" s="15"/>
      <c r="E136" s="15"/>
      <c r="F136" s="15"/>
      <c r="G136" s="16" t="s">
        <v>311</v>
      </c>
      <c r="H136" s="15" t="s">
        <v>2435</v>
      </c>
      <c r="I136" s="15" t="str">
        <f>"https://cloud.tencent.com/product/"&amp;产品[[#This Row],[产品标识]]</f>
        <v>https://cloud.tencent.com/product/nips</v>
      </c>
      <c r="J136" s="15" t="str">
        <f>产品[[#This Row],[产品一级分类]]&amp; "→ " &amp; 产品[[#This Row],[产品名]]&amp;"→ "&amp;UPPER(产品[[#This Row],[产品标识]])</f>
        <v>安全→ 网络入侵防护系统→ NIPS</v>
      </c>
    </row>
    <row r="137" spans="1:10" hidden="1" x14ac:dyDescent="0.4">
      <c r="A137" s="15" t="s">
        <v>268</v>
      </c>
      <c r="B137" s="15" t="s">
        <v>305</v>
      </c>
      <c r="C137" s="15" t="s">
        <v>312</v>
      </c>
      <c r="D137" s="15"/>
      <c r="E137" s="15"/>
      <c r="F137" s="15"/>
      <c r="G137" s="16" t="s">
        <v>313</v>
      </c>
      <c r="H137" s="15" t="s">
        <v>2436</v>
      </c>
      <c r="I137" s="15" t="str">
        <f>"https://cloud.tencent.com/product/"&amp;产品[[#This Row],[产品标识]]</f>
        <v>https://cloud.tencent.com/product/ama-sandbox</v>
      </c>
      <c r="J137" s="15" t="str">
        <f>产品[[#This Row],[产品一级分类]]&amp; "→ " &amp; 产品[[#This Row],[产品名]]&amp;"→ "&amp;UPPER(产品[[#This Row],[产品标识]])</f>
        <v>安全→ 样本智能分析平台→ AMA-SANDBOX</v>
      </c>
    </row>
    <row r="138" spans="1:10" hidden="1" x14ac:dyDescent="0.4">
      <c r="A138" s="15" t="s">
        <v>268</v>
      </c>
      <c r="B138" s="15" t="s">
        <v>305</v>
      </c>
      <c r="C138" s="15" t="s">
        <v>314</v>
      </c>
      <c r="D138" s="15"/>
      <c r="E138" s="15"/>
      <c r="F138" s="15"/>
      <c r="G138" s="16" t="s">
        <v>315</v>
      </c>
      <c r="H138" s="15" t="s">
        <v>2437</v>
      </c>
      <c r="I138" s="15" t="str">
        <f>"https://cloud.tencent.com/product/"&amp;产品[[#This Row],[产品标识]]</f>
        <v>https://cloud.tencent.com/product/nta</v>
      </c>
      <c r="J138" s="15" t="str">
        <f>产品[[#This Row],[产品一级分类]]&amp; "→ " &amp; 产品[[#This Row],[产品名]]&amp;"→ "&amp;UPPER(产品[[#This Row],[产品标识]])</f>
        <v>安全→ 高级威胁检测系统→ NTA</v>
      </c>
    </row>
    <row r="139" spans="1:10" hidden="1" x14ac:dyDescent="0.4">
      <c r="A139" s="15" t="s">
        <v>268</v>
      </c>
      <c r="B139" s="15" t="s">
        <v>316</v>
      </c>
      <c r="C139" s="15" t="s">
        <v>317</v>
      </c>
      <c r="D139" s="15"/>
      <c r="E139" s="15"/>
      <c r="F139" s="15"/>
      <c r="G139" s="16" t="s">
        <v>318</v>
      </c>
      <c r="H139" s="15" t="s">
        <v>2438</v>
      </c>
      <c r="I139" s="15" t="str">
        <f>"https://cloud.tencent.com/product/"&amp;产品[[#This Row],[产品标识]]</f>
        <v>https://cloud.tencent.com/product/af</v>
      </c>
      <c r="J139" s="15" t="str">
        <f>产品[[#This Row],[产品一级分类]]&amp; "→ " &amp; 产品[[#This Row],[产品名]]&amp;"→ "&amp;UPPER(产品[[#This Row],[产品标识]])</f>
        <v>安全→ 借贷反欺诈→ AF</v>
      </c>
    </row>
    <row r="140" spans="1:10" hidden="1" x14ac:dyDescent="0.4">
      <c r="A140" s="15" t="s">
        <v>268</v>
      </c>
      <c r="B140" s="15" t="s">
        <v>316</v>
      </c>
      <c r="C140" s="15" t="s">
        <v>319</v>
      </c>
      <c r="D140" s="15"/>
      <c r="E140" s="15"/>
      <c r="F140" s="15"/>
      <c r="G140" s="16" t="s">
        <v>320</v>
      </c>
      <c r="H140" s="15" t="s">
        <v>2439</v>
      </c>
      <c r="I140" s="15" t="str">
        <f>"https://cloud.tencent.com/product/"&amp;产品[[#This Row],[产品标识]]</f>
        <v>https://cloud.tencent.com/product/iaf</v>
      </c>
      <c r="J140" s="15" t="str">
        <f>产品[[#This Row],[产品一级分类]]&amp; "→ " &amp; 产品[[#This Row],[产品名]]&amp;"→ "&amp;UPPER(产品[[#This Row],[产品标识]])</f>
        <v>安全→ 保险反欺诈→ IAF</v>
      </c>
    </row>
    <row r="141" spans="1:10" hidden="1" x14ac:dyDescent="0.4">
      <c r="A141" s="15" t="s">
        <v>268</v>
      </c>
      <c r="B141" s="15" t="s">
        <v>316</v>
      </c>
      <c r="C141" s="15" t="s">
        <v>321</v>
      </c>
      <c r="D141" s="15"/>
      <c r="E141" s="15"/>
      <c r="F141" s="15"/>
      <c r="G141" s="16" t="s">
        <v>322</v>
      </c>
      <c r="H141" s="15" t="s">
        <v>2440</v>
      </c>
      <c r="I141" s="15" t="str">
        <f>"https://cloud.tencent.com/product/"&amp;产品[[#This Row],[产品标识]]</f>
        <v>https://cloud.tencent.com/product/afc</v>
      </c>
      <c r="J141" s="15" t="str">
        <f>产品[[#This Row],[产品一级分类]]&amp; "→ " &amp; 产品[[#This Row],[产品名]]&amp;"→ "&amp;UPPER(产品[[#This Row],[产品标识]])</f>
        <v>安全→ 定制建模→ AFC</v>
      </c>
    </row>
    <row r="142" spans="1:10" hidden="1" x14ac:dyDescent="0.4">
      <c r="A142" s="15" t="s">
        <v>268</v>
      </c>
      <c r="B142" s="15" t="s">
        <v>316</v>
      </c>
      <c r="C142" s="15" t="s">
        <v>323</v>
      </c>
      <c r="D142" s="15"/>
      <c r="E142" s="15"/>
      <c r="F142" s="15"/>
      <c r="G142" s="16" t="s">
        <v>324</v>
      </c>
      <c r="H142" s="15" t="s">
        <v>2441</v>
      </c>
      <c r="I142" s="15" t="str">
        <f>"https://cloud.tencent.com/product/"&amp;产品[[#This Row],[产品标识]]</f>
        <v>https://cloud.tencent.com/product/rcp</v>
      </c>
      <c r="J142" s="15" t="str">
        <f>产品[[#This Row],[产品一级分类]]&amp; "→ " &amp; 产品[[#This Row],[产品名]]&amp;"→ "&amp;UPPER(产品[[#This Row],[产品标识]])</f>
        <v>安全→ 风控平台→ RCP</v>
      </c>
    </row>
    <row r="143" spans="1:10" hidden="1" x14ac:dyDescent="0.4">
      <c r="A143" s="15" t="s">
        <v>268</v>
      </c>
      <c r="B143" s="15" t="s">
        <v>316</v>
      </c>
      <c r="C143" s="15" t="s">
        <v>325</v>
      </c>
      <c r="D143" s="15"/>
      <c r="E143" s="15"/>
      <c r="F143" s="15"/>
      <c r="G143" s="16" t="s">
        <v>326</v>
      </c>
      <c r="H143" s="15" t="s">
        <v>2442</v>
      </c>
      <c r="I143" s="15" t="str">
        <f>"https://cloud.tencent.com/product/"&amp;产品[[#This Row],[产品标识]]</f>
        <v>https://cloud.tencent.com/product/taf</v>
      </c>
      <c r="J143" s="15" t="str">
        <f>产品[[#This Row],[产品一级分类]]&amp; "→ " &amp; 产品[[#This Row],[产品名]]&amp;"→ "&amp;UPPER(产品[[#This Row],[产品标识]])</f>
        <v>安全→ 流量反欺诈→ TAF</v>
      </c>
    </row>
    <row r="144" spans="1:10" hidden="1" x14ac:dyDescent="0.4">
      <c r="A144" s="15" t="s">
        <v>268</v>
      </c>
      <c r="B144" s="15" t="s">
        <v>316</v>
      </c>
      <c r="C144" s="15" t="s">
        <v>327</v>
      </c>
      <c r="D144" s="15"/>
      <c r="E144" s="15"/>
      <c r="F144" s="15"/>
      <c r="G144" s="16" t="s">
        <v>328</v>
      </c>
      <c r="H144" s="15" t="s">
        <v>2443</v>
      </c>
      <c r="I144" s="15" t="str">
        <f>"https://cloud.tencent.com/product/"&amp;产品[[#This Row],[产品标识]]</f>
        <v>https://cloud.tencent.com/product/aa</v>
      </c>
      <c r="J144" s="15" t="str">
        <f>产品[[#This Row],[产品一级分类]]&amp; "→ " &amp; 产品[[#This Row],[产品名]]&amp;"→ "&amp;UPPER(产品[[#This Row],[产品标识]])</f>
        <v>安全→ 活动防刷→ AA</v>
      </c>
    </row>
    <row r="145" spans="1:10" hidden="1" x14ac:dyDescent="0.4">
      <c r="A145" s="15" t="s">
        <v>268</v>
      </c>
      <c r="B145" s="15" t="s">
        <v>316</v>
      </c>
      <c r="C145" s="15" t="s">
        <v>329</v>
      </c>
      <c r="D145" s="15"/>
      <c r="E145" s="15"/>
      <c r="F145" s="15"/>
      <c r="G145" s="16" t="s">
        <v>330</v>
      </c>
      <c r="H145" s="15" t="s">
        <v>2444</v>
      </c>
      <c r="I145" s="15" t="str">
        <f>"https://cloud.tencent.com/product/"&amp;产品[[#This Row],[产品标识]]</f>
        <v>https://cloud.tencent.com/product/rp</v>
      </c>
      <c r="J145" s="15" t="str">
        <f>产品[[#This Row],[产品一级分类]]&amp; "→ " &amp; 产品[[#This Row],[产品名]]&amp;"→ "&amp;UPPER(产品[[#This Row],[产品标识]])</f>
        <v>安全→ 注册保护→ RP</v>
      </c>
    </row>
    <row r="146" spans="1:10" hidden="1" x14ac:dyDescent="0.4">
      <c r="A146" s="15" t="s">
        <v>268</v>
      </c>
      <c r="B146" s="15" t="s">
        <v>316</v>
      </c>
      <c r="C146" s="15" t="s">
        <v>331</v>
      </c>
      <c r="D146" s="15"/>
      <c r="E146" s="15"/>
      <c r="F146" s="15"/>
      <c r="G146" s="16" t="s">
        <v>332</v>
      </c>
      <c r="H146" s="15" t="s">
        <v>2445</v>
      </c>
      <c r="I146" s="15" t="str">
        <f>"https://cloud.tencent.com/product/"&amp;产品[[#This Row],[产品标识]]</f>
        <v>https://cloud.tencent.com/product/lp</v>
      </c>
      <c r="J146" s="15" t="str">
        <f>产品[[#This Row],[产品一级分类]]&amp; "→ " &amp; 产品[[#This Row],[产品名]]&amp;"→ "&amp;UPPER(产品[[#This Row],[产品标识]])</f>
        <v>安全→ 登录保护→ LP</v>
      </c>
    </row>
    <row r="147" spans="1:10" hidden="1" x14ac:dyDescent="0.4">
      <c r="A147" s="15" t="s">
        <v>268</v>
      </c>
      <c r="B147" s="15" t="s">
        <v>316</v>
      </c>
      <c r="C147" s="15" t="s">
        <v>333</v>
      </c>
      <c r="D147" s="15"/>
      <c r="E147" s="15"/>
      <c r="F147" s="15"/>
      <c r="G147" s="16" t="s">
        <v>334</v>
      </c>
      <c r="H147" s="15" t="s">
        <v>2446</v>
      </c>
      <c r="I147" s="15" t="str">
        <f>"https://cloud.tencent.com/product/"&amp;产品[[#This Row],[产品标识]]</f>
        <v>https://cloud.tencent.com/product/mrm</v>
      </c>
      <c r="J147" s="15" t="str">
        <f>产品[[#This Row],[产品一级分类]]&amp; "→ " &amp; 产品[[#This Row],[产品名]]&amp;"→ "&amp;UPPER(产品[[#This Row],[产品标识]])</f>
        <v>安全→ 营销风控→ MRM</v>
      </c>
    </row>
    <row r="148" spans="1:10" hidden="1" x14ac:dyDescent="0.4">
      <c r="A148" s="15" t="s">
        <v>268</v>
      </c>
      <c r="B148" s="15" t="s">
        <v>316</v>
      </c>
      <c r="C148" s="15" t="s">
        <v>335</v>
      </c>
      <c r="D148" s="15"/>
      <c r="E148" s="15"/>
      <c r="F148" s="15"/>
      <c r="G148" s="16" t="s">
        <v>336</v>
      </c>
      <c r="H148" s="15" t="s">
        <v>2447</v>
      </c>
      <c r="I148" s="15" t="str">
        <f>"https://cloud.tencent.com/product/"&amp;产品[[#This Row],[产品标识]]</f>
        <v>https://cloud.tencent.com/product/captcha</v>
      </c>
      <c r="J148" s="15" t="str">
        <f>产品[[#This Row],[产品一级分类]]&amp; "→ " &amp; 产品[[#This Row],[产品名]]&amp;"→ "&amp;UPPER(产品[[#This Row],[产品标识]])</f>
        <v>安全→ 验证码→ CAPTCHA</v>
      </c>
    </row>
    <row r="149" spans="1:10" hidden="1" x14ac:dyDescent="0.4">
      <c r="A149" s="15" t="s">
        <v>268</v>
      </c>
      <c r="B149" s="15" t="s">
        <v>316</v>
      </c>
      <c r="C149" s="15" t="s">
        <v>337</v>
      </c>
      <c r="D149" s="15"/>
      <c r="E149" s="15"/>
      <c r="F149" s="15"/>
      <c r="G149" s="16" t="s">
        <v>338</v>
      </c>
      <c r="H149" s="15" t="s">
        <v>2448</v>
      </c>
      <c r="I149" s="15" t="str">
        <f>"https://cloud.tencent.com/product/"&amp;产品[[#This Row],[产品标识]]</f>
        <v>https://cloud.tencent.com/product/tms</v>
      </c>
      <c r="J149" s="15" t="str">
        <f>产品[[#This Row],[产品一级分类]]&amp; "→ " &amp; 产品[[#This Row],[产品名]]&amp;"→ "&amp;UPPER(产品[[#This Row],[产品标识]])</f>
        <v>安全→ 文本内容安全→ TMS</v>
      </c>
    </row>
    <row r="150" spans="1:10" hidden="1" x14ac:dyDescent="0.4">
      <c r="A150" s="15" t="s">
        <v>268</v>
      </c>
      <c r="B150" s="15" t="s">
        <v>316</v>
      </c>
      <c r="C150" s="15" t="s">
        <v>339</v>
      </c>
      <c r="D150" s="15"/>
      <c r="E150" s="15"/>
      <c r="F150" s="15"/>
      <c r="G150" s="16" t="s">
        <v>338</v>
      </c>
      <c r="H150" s="15" t="s">
        <v>2449</v>
      </c>
      <c r="I150" s="15" t="str">
        <f>"https://cloud.tencent.com/product/"&amp;产品[[#This Row],[产品标识]]</f>
        <v>https://cloud.tencent.com/product/ims</v>
      </c>
      <c r="J150" s="15" t="str">
        <f>产品[[#This Row],[产品一级分类]]&amp; "→ " &amp; 产品[[#This Row],[产品名]]&amp;"→ "&amp;UPPER(产品[[#This Row],[产品标识]])</f>
        <v>安全→ 图片内容安全→ IMS</v>
      </c>
    </row>
    <row r="151" spans="1:10" hidden="1" x14ac:dyDescent="0.4">
      <c r="A151" s="15" t="s">
        <v>268</v>
      </c>
      <c r="B151" s="15" t="s">
        <v>316</v>
      </c>
      <c r="C151" s="15" t="s">
        <v>340</v>
      </c>
      <c r="D151" s="15"/>
      <c r="E151" s="15"/>
      <c r="F151" s="15"/>
      <c r="G151" s="16" t="s">
        <v>341</v>
      </c>
      <c r="H151" s="15" t="s">
        <v>2450</v>
      </c>
      <c r="I151" s="15" t="str">
        <f>"https://cloud.tencent.com/product/"&amp;产品[[#This Row],[产品标识]]</f>
        <v>https://cloud.tencent.com/product/ams</v>
      </c>
      <c r="J151" s="15" t="str">
        <f>产品[[#This Row],[产品一级分类]]&amp; "→ " &amp; 产品[[#This Row],[产品名]]&amp;"→ "&amp;UPPER(产品[[#This Row],[产品标识]])</f>
        <v>安全→ 音频内容安全→ AMS</v>
      </c>
    </row>
    <row r="152" spans="1:10" hidden="1" x14ac:dyDescent="0.4">
      <c r="A152" s="15" t="s">
        <v>268</v>
      </c>
      <c r="B152" s="15" t="s">
        <v>316</v>
      </c>
      <c r="C152" s="15" t="s">
        <v>342</v>
      </c>
      <c r="D152" s="15"/>
      <c r="E152" s="15"/>
      <c r="F152" s="15"/>
      <c r="G152" s="16" t="s">
        <v>343</v>
      </c>
      <c r="H152" s="15" t="s">
        <v>2451</v>
      </c>
      <c r="I152" s="15" t="str">
        <f>"https://cloud.tencent.com/product/"&amp;产品[[#This Row],[产品标识]]</f>
        <v>https://cloud.tencent.com/product/vm</v>
      </c>
      <c r="J152" s="15" t="str">
        <f>产品[[#This Row],[产品一级分类]]&amp; "→ " &amp; 产品[[#This Row],[产品名]]&amp;"→ "&amp;UPPER(产品[[#This Row],[产品标识]])</f>
        <v>安全→ 视频内容安全→ VM</v>
      </c>
    </row>
    <row r="153" spans="1:10" hidden="1" x14ac:dyDescent="0.4">
      <c r="A153" s="15" t="s">
        <v>268</v>
      </c>
      <c r="B153" s="15" t="s">
        <v>316</v>
      </c>
      <c r="C153" s="15" t="s">
        <v>344</v>
      </c>
      <c r="D153" s="15"/>
      <c r="E153" s="15"/>
      <c r="F153" s="15"/>
      <c r="G153" s="16" t="s">
        <v>345</v>
      </c>
      <c r="H153" s="15" t="s">
        <v>2452</v>
      </c>
      <c r="I153" s="15" t="str">
        <f>"https://cloud.tencent.com/product/"&amp;产品[[#This Row],[产品标识]]</f>
        <v>https://cloud.tencent.com/product/smpn</v>
      </c>
      <c r="J153" s="15" t="str">
        <f>产品[[#This Row],[产品一级分类]]&amp; "→ " &amp; 产品[[#This Row],[产品名]]&amp;"→ "&amp;UPPER(产品[[#This Row],[产品标识]])</f>
        <v>安全→ 营销号码安全→ SMPN</v>
      </c>
    </row>
    <row r="154" spans="1:10" hidden="1" x14ac:dyDescent="0.4">
      <c r="A154" s="15" t="s">
        <v>268</v>
      </c>
      <c r="B154" s="15" t="s">
        <v>316</v>
      </c>
      <c r="C154" s="15" t="s">
        <v>346</v>
      </c>
      <c r="D154" s="15"/>
      <c r="E154" s="15"/>
      <c r="F154" s="15"/>
      <c r="G154" s="16" t="s">
        <v>347</v>
      </c>
      <c r="H154" s="15" t="s">
        <v>2453</v>
      </c>
      <c r="I154" s="15" t="str">
        <f>"https://cloud.tencent.com/product/"&amp;产品[[#This Row],[产品标识]]</f>
        <v>https://cloud.tencent.com/product/bri</v>
      </c>
      <c r="J154" s="15" t="str">
        <f>产品[[#This Row],[产品一级分类]]&amp; "→ " &amp; 产品[[#This Row],[产品名]]&amp;"→ "&amp;UPPER(产品[[#This Row],[产品标识]])</f>
        <v>安全→ 业务风险情报→ BRI</v>
      </c>
    </row>
    <row r="155" spans="1:10" hidden="1" x14ac:dyDescent="0.4">
      <c r="A155" s="15" t="s">
        <v>268</v>
      </c>
      <c r="B155" s="15" t="s">
        <v>316</v>
      </c>
      <c r="C155" s="15" t="s">
        <v>348</v>
      </c>
      <c r="D155" s="15"/>
      <c r="E155" s="15"/>
      <c r="F155" s="15"/>
      <c r="G155" s="16" t="s">
        <v>349</v>
      </c>
      <c r="H155" s="15" t="s">
        <v>2454</v>
      </c>
      <c r="I155" s="15" t="str">
        <f>"https://cloud.tencent.com/product/"&amp;产品[[#This Row],[产品标识]]</f>
        <v>https://cloud.tencent.com/product/fele</v>
      </c>
      <c r="J155" s="15" t="str">
        <f>产品[[#This Row],[产品一级分类]]&amp; "→ " &amp; 产品[[#This Row],[产品名]]&amp;"→ "&amp;UPPER(产品[[#This Row],[产品标识]])</f>
        <v>安全→ 联邦学习→ FELE</v>
      </c>
    </row>
    <row r="156" spans="1:10" hidden="1" x14ac:dyDescent="0.4">
      <c r="A156" s="15" t="s">
        <v>268</v>
      </c>
      <c r="B156" s="15" t="s">
        <v>316</v>
      </c>
      <c r="C156" s="15" t="s">
        <v>350</v>
      </c>
      <c r="D156" s="15"/>
      <c r="E156" s="15"/>
      <c r="F156" s="15"/>
      <c r="G156" s="16" t="s">
        <v>351</v>
      </c>
      <c r="H156" s="15" t="s">
        <v>2455</v>
      </c>
      <c r="I156" s="15" t="str">
        <f>"https://cloud.tencent.com/product/"&amp;产品[[#This Row],[产品标识]]</f>
        <v>https://cloud.tencent.com/product/esc</v>
      </c>
      <c r="J156" s="15" t="str">
        <f>产品[[#This Row],[产品一级分类]]&amp; "→ " &amp; 产品[[#This Row],[产品名]]&amp;"→ "&amp;UPPER(产品[[#This Row],[产品标识]])</f>
        <v>安全→ 邮件证书→ ESC</v>
      </c>
    </row>
    <row r="157" spans="1:10" hidden="1" x14ac:dyDescent="0.4">
      <c r="A157" s="15" t="s">
        <v>268</v>
      </c>
      <c r="B157" s="15" t="s">
        <v>316</v>
      </c>
      <c r="C157" s="15" t="s">
        <v>352</v>
      </c>
      <c r="D157" s="15"/>
      <c r="E157" s="15"/>
      <c r="F157" s="15"/>
      <c r="G157" s="16" t="s">
        <v>328</v>
      </c>
      <c r="H157" s="15" t="s">
        <v>2456</v>
      </c>
      <c r="I157" s="15" t="str">
        <f>"https://cloud.tencent.com/product/"&amp;产品[[#This Row],[产品标识]]</f>
        <v>https://cloud.tencent.com/product/rce</v>
      </c>
      <c r="J157" s="15" t="str">
        <f>产品[[#This Row],[产品一级分类]]&amp; "→ " &amp; 产品[[#This Row],[产品名]]&amp;"→ "&amp;UPPER(产品[[#This Row],[产品标识]])</f>
        <v>安全→ 全栈式风控引擎→ RCE</v>
      </c>
    </row>
    <row r="158" spans="1:10" hidden="1" x14ac:dyDescent="0.4">
      <c r="A158" s="15" t="s">
        <v>268</v>
      </c>
      <c r="B158" s="15" t="s">
        <v>316</v>
      </c>
      <c r="C158" s="15" t="s">
        <v>353</v>
      </c>
      <c r="D158" s="15"/>
      <c r="E158" s="15"/>
      <c r="F158" s="15"/>
      <c r="G158" s="16" t="s">
        <v>354</v>
      </c>
      <c r="H158" s="15" t="s">
        <v>2457</v>
      </c>
      <c r="I158" s="15" t="str">
        <f>"https://cloud.tencent.com/product/"&amp;产品[[#This Row],[产品标识]]</f>
        <v>https://cloud.tencent.com/product/smop</v>
      </c>
      <c r="J158" s="15" t="str">
        <f>产品[[#This Row],[产品一级分类]]&amp; "→ " &amp; 产品[[#This Row],[产品名]]&amp;"→ "&amp;UPPER(产品[[#This Row],[产品标识]])</f>
        <v>安全→ 安全营销运营平台→ SMOP</v>
      </c>
    </row>
    <row r="159" spans="1:10" hidden="1" x14ac:dyDescent="0.4">
      <c r="A159" s="15" t="s">
        <v>268</v>
      </c>
      <c r="B159" s="15" t="s">
        <v>316</v>
      </c>
      <c r="C159" s="15" t="s">
        <v>355</v>
      </c>
      <c r="D159" s="15"/>
      <c r="E159" s="15"/>
      <c r="F159" s="15"/>
      <c r="G159" s="16" t="s">
        <v>356</v>
      </c>
      <c r="H159" s="15" t="s">
        <v>2458</v>
      </c>
      <c r="I159" s="15" t="str">
        <f>"https://cloud.tencent.com/product/"&amp;产品[[#This Row],[产品标识]]</f>
        <v>https://cloud.tencent.com/product/pds</v>
      </c>
      <c r="J159" s="15" t="str">
        <f>产品[[#This Row],[产品一级分类]]&amp; "→ " &amp; 产品[[#This Row],[产品名]]&amp;"→ "&amp;UPPER(产品[[#This Row],[产品标识]])</f>
        <v>安全→ 私域安全→ PDS</v>
      </c>
    </row>
    <row r="160" spans="1:10" hidden="1" x14ac:dyDescent="0.4">
      <c r="A160" s="15" t="s">
        <v>268</v>
      </c>
      <c r="B160" s="15" t="s">
        <v>357</v>
      </c>
      <c r="C160" s="15" t="s">
        <v>358</v>
      </c>
      <c r="D160" s="15"/>
      <c r="E160" s="15" t="s">
        <v>2293</v>
      </c>
      <c r="F160" s="15"/>
      <c r="G160" s="16" t="s">
        <v>359</v>
      </c>
      <c r="H160" s="15" t="s">
        <v>2459</v>
      </c>
      <c r="I160" s="15" t="str">
        <f>"https://cloud.tencent.com/product/"&amp;产品[[#This Row],[产品标识]]</f>
        <v>https://cloud.tencent.com/product/waf</v>
      </c>
      <c r="J160" s="15" t="str">
        <f>产品[[#This Row],[产品一级分类]]&amp; "→ " &amp; 产品[[#This Row],[产品名]]&amp;"→ "&amp;UPPER(产品[[#This Row],[产品标识]])</f>
        <v>安全→ Web 应用防火墙→ WAF</v>
      </c>
    </row>
    <row r="161" spans="1:10" hidden="1" x14ac:dyDescent="0.4">
      <c r="A161" s="15" t="s">
        <v>268</v>
      </c>
      <c r="B161" s="15" t="s">
        <v>357</v>
      </c>
      <c r="C161" s="15" t="s">
        <v>360</v>
      </c>
      <c r="D161" s="15"/>
      <c r="E161" s="15"/>
      <c r="F161" s="15"/>
      <c r="G161" s="16" t="s">
        <v>361</v>
      </c>
      <c r="H161" s="15" t="s">
        <v>2460</v>
      </c>
      <c r="I161" s="15" t="str">
        <f>"https://cloud.tencent.com/product/"&amp;产品[[#This Row],[产品标识]]</f>
        <v>https://cloud.tencent.com/product/sase</v>
      </c>
      <c r="J161" s="15" t="str">
        <f>产品[[#This Row],[产品一级分类]]&amp; "→ " &amp; 产品[[#This Row],[产品名]]&amp;"→ "&amp;UPPER(产品[[#This Row],[产品标识]])</f>
        <v>安全→ iOA 应用安全访问服务→ SASE</v>
      </c>
    </row>
    <row r="162" spans="1:10" hidden="1" x14ac:dyDescent="0.4">
      <c r="A162" s="15" t="s">
        <v>268</v>
      </c>
      <c r="B162" s="15" t="s">
        <v>357</v>
      </c>
      <c r="C162" s="15" t="s">
        <v>362</v>
      </c>
      <c r="D162" s="15"/>
      <c r="E162" s="15"/>
      <c r="F162" s="15"/>
      <c r="G162" s="16" t="s">
        <v>363</v>
      </c>
      <c r="H162" s="15" t="s">
        <v>2461</v>
      </c>
      <c r="I162" s="15" t="str">
        <f>"https://cloud.tencent.com/product/"&amp;产品[[#This Row],[产品标识]]</f>
        <v>https://cloud.tencent.com/product/vss</v>
      </c>
      <c r="J162" s="15" t="str">
        <f>产品[[#This Row],[产品一级分类]]&amp; "→ " &amp; 产品[[#This Row],[产品名]]&amp;"→ "&amp;UPPER(产品[[#This Row],[产品标识]])</f>
        <v>安全→ 漏洞扫描服务→ VSS</v>
      </c>
    </row>
    <row r="163" spans="1:10" hidden="1" x14ac:dyDescent="0.4">
      <c r="A163" s="15" t="s">
        <v>268</v>
      </c>
      <c r="B163" s="15" t="s">
        <v>357</v>
      </c>
      <c r="C163" s="15" t="s">
        <v>364</v>
      </c>
      <c r="D163" s="15"/>
      <c r="E163" s="15"/>
      <c r="F163" s="15"/>
      <c r="G163" s="16" t="s">
        <v>365</v>
      </c>
      <c r="H163" s="15" t="s">
        <v>2462</v>
      </c>
      <c r="I163" s="15" t="str">
        <f>"https://cloud.tencent.com/product/"&amp;产品[[#This Row],[产品标识]]</f>
        <v>https://cloud.tencent.com/product/ms</v>
      </c>
      <c r="J163" s="15" t="str">
        <f>产品[[#This Row],[产品一级分类]]&amp; "→ " &amp; 产品[[#This Row],[产品名]]&amp;"→ "&amp;UPPER(产品[[#This Row],[产品标识]])</f>
        <v>安全→ 移动应用安全→ MS</v>
      </c>
    </row>
    <row r="164" spans="1:10" hidden="1" x14ac:dyDescent="0.4">
      <c r="A164" s="15" t="s">
        <v>268</v>
      </c>
      <c r="B164" s="15" t="s">
        <v>357</v>
      </c>
      <c r="C164" s="15" t="s">
        <v>366</v>
      </c>
      <c r="D164" s="15"/>
      <c r="E164" s="15"/>
      <c r="F164" s="15"/>
      <c r="G164" s="16" t="s">
        <v>367</v>
      </c>
      <c r="H164" s="15" t="s">
        <v>2463</v>
      </c>
      <c r="I164" s="15" t="str">
        <f>"https://cloud.tencent.com/product/"&amp;产品[[#This Row],[产品标识]]</f>
        <v>https://cloud.tencent.com/product/ace</v>
      </c>
      <c r="J164" s="15" t="str">
        <f>产品[[#This Row],[产品一级分类]]&amp; "→ " &amp; 产品[[#This Row],[产品名]]&amp;"→ "&amp;UPPER(产品[[#This Row],[产品标识]])</f>
        <v>安全→ 手游安全→ ACE</v>
      </c>
    </row>
    <row r="165" spans="1:10" hidden="1" x14ac:dyDescent="0.4">
      <c r="A165" s="15" t="s">
        <v>268</v>
      </c>
      <c r="B165" s="15" t="s">
        <v>357</v>
      </c>
      <c r="C165" s="15" t="s">
        <v>368</v>
      </c>
      <c r="D165" s="15"/>
      <c r="E165" s="15"/>
      <c r="F165" s="15"/>
      <c r="G165" s="16" t="s">
        <v>369</v>
      </c>
      <c r="H165" s="15" t="s">
        <v>2464</v>
      </c>
      <c r="I165" s="15" t="str">
        <f>"https://cloud.tencent.com/product/"&amp;产品[[#This Row],[产品标识]]</f>
        <v>https://cloud.tencent.com/product/mmps</v>
      </c>
      <c r="J165" s="15" t="str">
        <f>产品[[#This Row],[产品一级分类]]&amp; "→ " &amp; 产品[[#This Row],[产品名]]&amp;"→ "&amp;UPPER(产品[[#This Row],[产品标识]])</f>
        <v>安全→ 小程序安全→ MMPS</v>
      </c>
    </row>
    <row r="166" spans="1:10" hidden="1" x14ac:dyDescent="0.4">
      <c r="A166" s="15" t="s">
        <v>268</v>
      </c>
      <c r="B166" s="15" t="s">
        <v>357</v>
      </c>
      <c r="C166" s="15" t="s">
        <v>370</v>
      </c>
      <c r="D166" s="15"/>
      <c r="E166" s="15"/>
      <c r="F166" s="15"/>
      <c r="G166" s="16" t="s">
        <v>371</v>
      </c>
      <c r="H166" s="15" t="s">
        <v>2465</v>
      </c>
      <c r="I166" s="15" t="str">
        <f>"https://cloud.tencent.com/product/"&amp;产品[[#This Row],[产品标识]]</f>
        <v>https://cloud.tencent.com/product/sdp</v>
      </c>
      <c r="J166" s="15" t="str">
        <f>产品[[#This Row],[产品一级分类]]&amp; "→ " &amp; 产品[[#This Row],[产品名]]&amp;"→ "&amp;UPPER(产品[[#This Row],[产品标识]])</f>
        <v>安全→ 软件定义边界→ SDP</v>
      </c>
    </row>
    <row r="167" spans="1:10" hidden="1" x14ac:dyDescent="0.4">
      <c r="A167" s="15" t="s">
        <v>268</v>
      </c>
      <c r="B167" s="15" t="s">
        <v>357</v>
      </c>
      <c r="C167" s="15" t="s">
        <v>372</v>
      </c>
      <c r="D167" s="15"/>
      <c r="E167" s="15"/>
      <c r="F167" s="15"/>
      <c r="G167" s="16" t="s">
        <v>373</v>
      </c>
      <c r="H167" s="15" t="s">
        <v>2466</v>
      </c>
      <c r="I167" s="15" t="str">
        <f>"https://cloud.tencent.com/product/"&amp;产品[[#This Row],[产品标识]]</f>
        <v>https://cloud.tencent.com/product/asd</v>
      </c>
      <c r="J167" s="15" t="str">
        <f>产品[[#This Row],[产品一级分类]]&amp; "→ " &amp; 产品[[#This Row],[产品名]]&amp;"→ "&amp;UPPER(产品[[#This Row],[产品标识]])</f>
        <v>安全→ 应用安全开发→ ASD</v>
      </c>
    </row>
    <row r="168" spans="1:10" hidden="1" x14ac:dyDescent="0.4">
      <c r="A168" s="15" t="s">
        <v>268</v>
      </c>
      <c r="B168" s="15" t="s">
        <v>374</v>
      </c>
      <c r="C168" s="15" t="s">
        <v>375</v>
      </c>
      <c r="D168" s="15"/>
      <c r="E168" s="15" t="s">
        <v>2293</v>
      </c>
      <c r="F168" s="15"/>
      <c r="G168" s="16" t="s">
        <v>376</v>
      </c>
      <c r="H168" s="15" t="s">
        <v>2467</v>
      </c>
      <c r="I168" s="15" t="str">
        <f>"https://cloud.tencent.com/product/"&amp;产品[[#This Row],[产品标识]]</f>
        <v>https://cloud.tencent.com/product/cwp</v>
      </c>
      <c r="J168" s="15" t="str">
        <f>产品[[#This Row],[产品一级分类]]&amp; "→ " &amp; 产品[[#This Row],[产品名]]&amp;"→ "&amp;UPPER(产品[[#This Row],[产品标识]])</f>
        <v>安全→ 主机安全→ CWP</v>
      </c>
    </row>
    <row r="169" spans="1:10" hidden="1" x14ac:dyDescent="0.4">
      <c r="A169" s="15" t="s">
        <v>268</v>
      </c>
      <c r="B169" s="15" t="s">
        <v>374</v>
      </c>
      <c r="C169" s="15" t="s">
        <v>377</v>
      </c>
      <c r="D169" s="15"/>
      <c r="E169" s="15"/>
      <c r="F169" s="15"/>
      <c r="G169" s="16" t="s">
        <v>378</v>
      </c>
      <c r="H169" s="15" t="s">
        <v>2468</v>
      </c>
      <c r="I169" s="15" t="str">
        <f>"https://cloud.tencent.com/product/"&amp;产品[[#This Row],[产品标识]]</f>
        <v>https://cloud.tencent.com/product/antivirus</v>
      </c>
      <c r="J169" s="15" t="str">
        <f>产品[[#This Row],[产品一级分类]]&amp; "→ " &amp; 产品[[#This Row],[产品名]]&amp;"→ "&amp;UPPER(产品[[#This Row],[产品标识]])</f>
        <v>安全→ 反病毒引擎→ ANTIVIRUS</v>
      </c>
    </row>
    <row r="170" spans="1:10" hidden="1" x14ac:dyDescent="0.4">
      <c r="A170" s="15" t="s">
        <v>268</v>
      </c>
      <c r="B170" s="15" t="s">
        <v>374</v>
      </c>
      <c r="C170" s="15" t="s">
        <v>379</v>
      </c>
      <c r="D170" s="15"/>
      <c r="E170" s="15"/>
      <c r="F170" s="15"/>
      <c r="G170" s="16" t="s">
        <v>380</v>
      </c>
      <c r="H170" s="15" t="s">
        <v>2469</v>
      </c>
      <c r="I170" s="15" t="str">
        <f>"https://cloud.tencent.com/product/"&amp;产品[[#This Row],[产品标识]]</f>
        <v>https://cloud.tencent.com/product/ioa</v>
      </c>
      <c r="J170" s="15" t="str">
        <f>产品[[#This Row],[产品一级分类]]&amp; "→ " &amp; 产品[[#This Row],[产品名]]&amp;"→ "&amp;UPPER(产品[[#This Row],[产品标识]])</f>
        <v>安全→ 零信任无边界访问控制系统→ IOA</v>
      </c>
    </row>
    <row r="171" spans="1:10" hidden="1" x14ac:dyDescent="0.4">
      <c r="A171" s="15" t="s">
        <v>268</v>
      </c>
      <c r="B171" s="15" t="s">
        <v>374</v>
      </c>
      <c r="C171" s="15" t="s">
        <v>381</v>
      </c>
      <c r="D171" s="15"/>
      <c r="E171" s="15"/>
      <c r="F171" s="15"/>
      <c r="G171" s="16" t="s">
        <v>382</v>
      </c>
      <c r="H171" s="15" t="s">
        <v>2470</v>
      </c>
      <c r="I171" s="15" t="str">
        <f>"https://cloud.tencent.com/product/"&amp;产品[[#This Row],[产品标识]]</f>
        <v>https://cloud.tencent.com/product/emm</v>
      </c>
      <c r="J171" s="15" t="str">
        <f>产品[[#This Row],[产品一级分类]]&amp; "→ " &amp; 产品[[#This Row],[产品名]]&amp;"→ "&amp;UPPER(产品[[#This Row],[产品标识]])</f>
        <v>安全→ 企业移动管理→ EMM</v>
      </c>
    </row>
    <row r="172" spans="1:10" hidden="1" x14ac:dyDescent="0.4">
      <c r="A172" s="15" t="s">
        <v>268</v>
      </c>
      <c r="B172" s="15" t="s">
        <v>374</v>
      </c>
      <c r="C172" s="15" t="s">
        <v>383</v>
      </c>
      <c r="D172" s="15"/>
      <c r="E172" s="15"/>
      <c r="F172" s="15"/>
      <c r="G172" s="16" t="s">
        <v>384</v>
      </c>
      <c r="H172" s="15" t="s">
        <v>2471</v>
      </c>
      <c r="I172" s="15" t="str">
        <f>"https://cloud.tencent.com/product/"&amp;产品[[#This Row],[产品标识]]</f>
        <v>https://cloud.tencent.com/product/tcss</v>
      </c>
      <c r="J172" s="15" t="str">
        <f>产品[[#This Row],[产品一级分类]]&amp; "→ " &amp; 产品[[#This Row],[产品名]]&amp;"→ "&amp;UPPER(产品[[#This Row],[产品标识]])</f>
        <v>安全→ 容器安全服务→ TCSS</v>
      </c>
    </row>
    <row r="173" spans="1:10" hidden="1" x14ac:dyDescent="0.4">
      <c r="A173" s="15" t="s">
        <v>385</v>
      </c>
      <c r="B173" s="15" t="s">
        <v>386</v>
      </c>
      <c r="C173" s="15" t="s">
        <v>387</v>
      </c>
      <c r="D173" s="15" t="s">
        <v>2299</v>
      </c>
      <c r="E173" s="15" t="s">
        <v>2293</v>
      </c>
      <c r="F173" s="15"/>
      <c r="G173" s="16" t="s">
        <v>388</v>
      </c>
      <c r="H173" s="15" t="s">
        <v>2472</v>
      </c>
      <c r="I173" s="15" t="str">
        <f>"https://cloud.tencent.com/product/"&amp;产品[[#This Row],[产品标识]]</f>
        <v>https://cloud.tencent.com/product/cam</v>
      </c>
      <c r="J173" s="15" t="str">
        <f>产品[[#This Row],[产品一级分类]]&amp; "→ " &amp; 产品[[#This Row],[产品名]]&amp;"→ "&amp;UPPER(产品[[#This Row],[产品标识]])</f>
        <v>开发者服务→ 访问管理→ CAM</v>
      </c>
    </row>
    <row r="174" spans="1:10" hidden="1" x14ac:dyDescent="0.4">
      <c r="A174" s="15" t="s">
        <v>385</v>
      </c>
      <c r="B174" s="15" t="s">
        <v>386</v>
      </c>
      <c r="C174" s="15" t="s">
        <v>389</v>
      </c>
      <c r="D174" s="15" t="s">
        <v>2299</v>
      </c>
      <c r="E174" s="15" t="s">
        <v>2293</v>
      </c>
      <c r="F174" s="15"/>
      <c r="G174" s="16" t="s">
        <v>390</v>
      </c>
      <c r="H174" s="15" t="s">
        <v>2473</v>
      </c>
      <c r="I174" s="15" t="str">
        <f>"https://cloud.tencent.com/product/"&amp;产品[[#This Row],[产品标识]]</f>
        <v>https://cloud.tencent.com/product/organization</v>
      </c>
      <c r="J174" s="15" t="str">
        <f>产品[[#This Row],[产品一级分类]]&amp; "→ " &amp; 产品[[#This Row],[产品名]]&amp;"→ "&amp;UPPER(产品[[#This Row],[产品标识]])</f>
        <v>开发者服务→ 集团账号管理→ ORGANIZATION</v>
      </c>
    </row>
    <row r="175" spans="1:10" hidden="1" x14ac:dyDescent="0.4">
      <c r="A175" s="15" t="s">
        <v>385</v>
      </c>
      <c r="B175" s="15" t="s">
        <v>386</v>
      </c>
      <c r="C175" s="15" t="s">
        <v>391</v>
      </c>
      <c r="D175" s="15"/>
      <c r="E175" s="15"/>
      <c r="F175" s="15"/>
      <c r="G175" s="16" t="s">
        <v>392</v>
      </c>
      <c r="H175" s="15" t="s">
        <v>2474</v>
      </c>
      <c r="I175" s="15" t="str">
        <f>"https://cloud.tencent.com/product/"&amp;产品[[#This Row],[产品标识]]</f>
        <v>https://cloud.tencent.com/product/bpaas</v>
      </c>
      <c r="J175" s="15" t="str">
        <f>产品[[#This Row],[产品一级分类]]&amp; "→ " &amp; 产品[[#This Row],[产品名]]&amp;"→ "&amp;UPPER(产品[[#This Row],[产品标识]])</f>
        <v>开发者服务→ 商业流程服务→ BPAAS</v>
      </c>
    </row>
    <row r="176" spans="1:10" hidden="1" x14ac:dyDescent="0.4">
      <c r="A176" s="15" t="s">
        <v>385</v>
      </c>
      <c r="B176" s="15" t="s">
        <v>386</v>
      </c>
      <c r="C176" s="15" t="s">
        <v>393</v>
      </c>
      <c r="D176" s="15"/>
      <c r="E176" s="15"/>
      <c r="F176" s="15"/>
      <c r="G176" s="16" t="s">
        <v>394</v>
      </c>
      <c r="H176" s="15" t="s">
        <v>2475</v>
      </c>
      <c r="I176" s="15" t="str">
        <f>"https://cloud.tencent.com/product/"&amp;产品[[#This Row],[产品标识]]</f>
        <v>https://cloud.tencent.com/product/acss</v>
      </c>
      <c r="J176" s="15" t="str">
        <f>产品[[#This Row],[产品一级分类]]&amp; "→ " &amp; 产品[[#This Row],[产品名]]&amp;"→ "&amp;UPPER(产品[[#This Row],[产品标识]])</f>
        <v>开发者服务→ 账号安全服务→ ACSS</v>
      </c>
    </row>
    <row r="177" spans="1:10" ht="111" hidden="1" x14ac:dyDescent="0.4">
      <c r="A177" s="15" t="s">
        <v>385</v>
      </c>
      <c r="B177" s="15" t="s">
        <v>386</v>
      </c>
      <c r="C177" s="15" t="s">
        <v>395</v>
      </c>
      <c r="D177" s="15" t="s">
        <v>2299</v>
      </c>
      <c r="E177" s="15" t="s">
        <v>2293</v>
      </c>
      <c r="F177" s="15"/>
      <c r="G177" s="16" t="s">
        <v>396</v>
      </c>
      <c r="H177" s="15" t="s">
        <v>2476</v>
      </c>
      <c r="I177" s="15" t="str">
        <f>"https://cloud.tencent.com/product/"&amp;产品[[#This Row],[产品标识]]</f>
        <v>https://cloud.tencent.com/product/cloudaudit</v>
      </c>
      <c r="J177" s="15" t="str">
        <f>产品[[#This Row],[产品一级分类]]&amp; "→ " &amp; 产品[[#This Row],[产品名]]&amp;"→ "&amp;UPPER(产品[[#This Row],[产品标识]])</f>
        <v>开发者服务→ 云审计→ CLOUDAUDIT</v>
      </c>
    </row>
    <row r="178" spans="1:10" ht="111" hidden="1" x14ac:dyDescent="0.4">
      <c r="A178" s="15" t="s">
        <v>385</v>
      </c>
      <c r="B178" s="15" t="s">
        <v>386</v>
      </c>
      <c r="C178" s="15" t="s">
        <v>397</v>
      </c>
      <c r="D178" s="15"/>
      <c r="E178" s="15"/>
      <c r="F178" s="15"/>
      <c r="G178" s="16" t="s">
        <v>398</v>
      </c>
      <c r="H178" s="15" t="s">
        <v>2477</v>
      </c>
      <c r="I178" s="15" t="str">
        <f>"https://cloud.tencent.com/product/"&amp;产品[[#This Row],[产品标识]]</f>
        <v>https://cloud.tencent.com/product/atd</v>
      </c>
      <c r="J178" s="15" t="str">
        <f>产品[[#This Row],[产品一级分类]]&amp; "→ " &amp; 产品[[#This Row],[产品名]]&amp;"→ "&amp;UPPER(产品[[#This Row],[产品标识]])</f>
        <v>开发者服务→ 账号威胁发现→ ATD</v>
      </c>
    </row>
    <row r="179" spans="1:10" hidden="1" x14ac:dyDescent="0.4">
      <c r="A179" s="15" t="s">
        <v>385</v>
      </c>
      <c r="B179" s="15" t="s">
        <v>399</v>
      </c>
      <c r="C179" s="15" t="s">
        <v>400</v>
      </c>
      <c r="D179" s="15"/>
      <c r="E179" s="15" t="s">
        <v>2293</v>
      </c>
      <c r="F179" s="15"/>
      <c r="G179" s="16" t="s">
        <v>401</v>
      </c>
      <c r="H179" s="15" t="s">
        <v>2478</v>
      </c>
      <c r="I179" s="15" t="str">
        <f>"https://cloud.tencent.com/product/"&amp;产品[[#This Row],[产品标识]]</f>
        <v>https://cloud.tencent.com/product/cat</v>
      </c>
      <c r="J179" s="15" t="str">
        <f>产品[[#This Row],[产品一级分类]]&amp; "→ " &amp; 产品[[#This Row],[产品名]]&amp;"→ "&amp;UPPER(产品[[#This Row],[产品标识]])</f>
        <v>开发者服务→ 云拨测→ CAT</v>
      </c>
    </row>
    <row r="180" spans="1:10" hidden="1" x14ac:dyDescent="0.4">
      <c r="A180" s="15" t="s">
        <v>385</v>
      </c>
      <c r="B180" s="15" t="s">
        <v>399</v>
      </c>
      <c r="C180" s="15" t="s">
        <v>402</v>
      </c>
      <c r="D180" s="15" t="s">
        <v>2479</v>
      </c>
      <c r="E180" s="15" t="s">
        <v>2293</v>
      </c>
      <c r="F180" s="15"/>
      <c r="G180" s="16" t="s">
        <v>403</v>
      </c>
      <c r="H180" s="15" t="s">
        <v>2480</v>
      </c>
      <c r="I180" s="15" t="str">
        <f>"https://cloud.tencent.com/product/"&amp;产品[[#This Row],[产品标识]]</f>
        <v>https://cloud.tencent.com/product/apm</v>
      </c>
      <c r="J180" s="15" t="str">
        <f>产品[[#This Row],[产品一级分类]]&amp; "→ " &amp; 产品[[#This Row],[产品名]]&amp;"→ "&amp;UPPER(产品[[#This Row],[产品标识]])</f>
        <v>开发者服务→ 应用性能观测→ APM</v>
      </c>
    </row>
    <row r="181" spans="1:10" hidden="1" x14ac:dyDescent="0.4">
      <c r="A181" s="15" t="s">
        <v>385</v>
      </c>
      <c r="B181" s="15" t="s">
        <v>399</v>
      </c>
      <c r="C181" s="15" t="s">
        <v>404</v>
      </c>
      <c r="D181" s="15" t="s">
        <v>2394</v>
      </c>
      <c r="E181" s="15" t="s">
        <v>2293</v>
      </c>
      <c r="F181" s="15"/>
      <c r="G181" s="16" t="s">
        <v>405</v>
      </c>
      <c r="H181" s="15" t="s">
        <v>2481</v>
      </c>
      <c r="I181" s="15" t="str">
        <f>"https://cloud.tencent.com/product/"&amp;产品[[#This Row],[产品标识]]</f>
        <v>https://cloud.tencent.com/product/rum</v>
      </c>
      <c r="J181" s="15" t="str">
        <f>产品[[#This Row],[产品一级分类]]&amp; "→ " &amp; 产品[[#This Row],[产品名]]&amp;"→ "&amp;UPPER(产品[[#This Row],[产品标识]])</f>
        <v>开发者服务→ 前端性能监控→ RUM</v>
      </c>
    </row>
    <row r="182" spans="1:10" ht="83.25" hidden="1" x14ac:dyDescent="0.4">
      <c r="A182" s="15" t="s">
        <v>385</v>
      </c>
      <c r="B182" s="15" t="s">
        <v>399</v>
      </c>
      <c r="C182" s="15" t="s">
        <v>406</v>
      </c>
      <c r="D182" s="15" t="s">
        <v>2342</v>
      </c>
      <c r="E182" s="15" t="s">
        <v>2293</v>
      </c>
      <c r="F182" s="15"/>
      <c r="G182" s="16" t="s">
        <v>407</v>
      </c>
      <c r="H182" s="15" t="s">
        <v>2482</v>
      </c>
      <c r="I182" s="15" t="str">
        <f>"https://cloud.tencent.com/product/"&amp;产品[[#This Row],[产品标识]]</f>
        <v>https://cloud.tencent.com/product/cm</v>
      </c>
      <c r="J182" s="15" t="str">
        <f>产品[[#This Row],[产品一级分类]]&amp; "→ " &amp; 产品[[#This Row],[产品名]]&amp;"→ "&amp;UPPER(产品[[#This Row],[产品标识]])</f>
        <v>开发者服务→ 云监控→ CM</v>
      </c>
    </row>
    <row r="183" spans="1:10" ht="55.5" hidden="1" x14ac:dyDescent="0.4">
      <c r="A183" s="15" t="s">
        <v>385</v>
      </c>
      <c r="B183" s="15" t="s">
        <v>399</v>
      </c>
      <c r="C183" s="15" t="s">
        <v>408</v>
      </c>
      <c r="D183" s="15" t="s">
        <v>2483</v>
      </c>
      <c r="E183" s="15" t="s">
        <v>2293</v>
      </c>
      <c r="F183" s="15"/>
      <c r="G183" s="16" t="s">
        <v>409</v>
      </c>
      <c r="H183" s="15" t="s">
        <v>2484</v>
      </c>
      <c r="I183" s="15" t="str">
        <f>"https://cloud.tencent.com/product/"&amp;产品[[#This Row],[产品标识]]</f>
        <v>https://cloud.tencent.com/product/tmp</v>
      </c>
      <c r="J183" s="15" t="str">
        <f>产品[[#This Row],[产品一级分类]]&amp; "→ " &amp; 产品[[#This Row],[产品名]]&amp;"→ "&amp;UPPER(产品[[#This Row],[产品标识]])</f>
        <v>开发者服务→ Prometheus 监控服务→ TMP</v>
      </c>
    </row>
    <row r="184" spans="1:10" hidden="1" x14ac:dyDescent="0.4">
      <c r="A184" s="15" t="s">
        <v>385</v>
      </c>
      <c r="B184" s="15" t="s">
        <v>399</v>
      </c>
      <c r="C184" s="15" t="s">
        <v>410</v>
      </c>
      <c r="D184" s="15"/>
      <c r="E184" s="15"/>
      <c r="F184" s="15"/>
      <c r="G184" s="16" t="s">
        <v>411</v>
      </c>
      <c r="H184" s="15" t="s">
        <v>2485</v>
      </c>
      <c r="I184" s="15" t="str">
        <f>"https://cloud.tencent.com/product/"&amp;产品[[#This Row],[产品标识]]</f>
        <v>https://cloud.tencent.com/product/cfg</v>
      </c>
      <c r="J184" s="15" t="str">
        <f>产品[[#This Row],[产品一级分类]]&amp; "→ " &amp; 产品[[#This Row],[产品名]]&amp;"→ "&amp;UPPER(产品[[#This Row],[产品标识]])</f>
        <v>开发者服务→ 混沌演练平台→ CFG</v>
      </c>
    </row>
    <row r="185" spans="1:10" hidden="1" x14ac:dyDescent="0.4">
      <c r="A185" s="15" t="s">
        <v>385</v>
      </c>
      <c r="B185" s="15" t="s">
        <v>412</v>
      </c>
      <c r="C185" s="15" t="s">
        <v>413</v>
      </c>
      <c r="D185" s="15"/>
      <c r="E185" s="15"/>
      <c r="F185" s="15"/>
      <c r="G185" s="16" t="s">
        <v>414</v>
      </c>
      <c r="H185" s="15" t="s">
        <v>2486</v>
      </c>
      <c r="I185" s="15" t="str">
        <f>"https://cloud.tencent.com/product/"&amp;产品[[#This Row],[产品标识]]</f>
        <v>https://cloud.tencent.com/product/lm</v>
      </c>
      <c r="J185" s="15" t="str">
        <f>产品[[#This Row],[产品一级分类]]&amp; "→ " &amp; 产品[[#This Row],[产品名]]&amp;"→ "&amp;UPPER(产品[[#This Row],[产品标识]])</f>
        <v>开发者服务→ 压测大师→ LM</v>
      </c>
    </row>
    <row r="186" spans="1:10" hidden="1" x14ac:dyDescent="0.4">
      <c r="A186" s="15" t="s">
        <v>385</v>
      </c>
      <c r="B186" s="15" t="s">
        <v>412</v>
      </c>
      <c r="C186" s="15" t="s">
        <v>415</v>
      </c>
      <c r="D186" s="15"/>
      <c r="E186" s="15"/>
      <c r="F186" s="15"/>
      <c r="G186" s="16" t="s">
        <v>416</v>
      </c>
      <c r="H186" s="15" t="s">
        <v>2487</v>
      </c>
      <c r="I186" s="15" t="str">
        <f>"https://cloud.tencent.com/product/"&amp;产品[[#This Row],[产品标识]]</f>
        <v>https://cloud.tencent.com/product/tcap</v>
      </c>
      <c r="J186" s="15" t="str">
        <f>产品[[#This Row],[产品一级分类]]&amp; "→ " &amp; 产品[[#This Row],[产品名]]&amp;"→ "&amp;UPPER(产品[[#This Row],[产品标识]])</f>
        <v>开发者服务→ 腾讯云代码分析→ TCAP</v>
      </c>
    </row>
    <row r="187" spans="1:10" hidden="1" x14ac:dyDescent="0.4">
      <c r="A187" s="15" t="s">
        <v>385</v>
      </c>
      <c r="B187" s="15" t="s">
        <v>412</v>
      </c>
      <c r="C187" s="15" t="s">
        <v>417</v>
      </c>
      <c r="D187" s="15"/>
      <c r="E187" s="15"/>
      <c r="F187" s="15"/>
      <c r="G187" s="16" t="s">
        <v>418</v>
      </c>
      <c r="H187" s="15" t="s">
        <v>2488</v>
      </c>
      <c r="I187" s="15" t="str">
        <f>"https://cloud.tencent.com/product/"&amp;产品[[#This Row],[产品标识]]</f>
        <v>https://cloud.tencent.com/product/wetest</v>
      </c>
      <c r="J187" s="15" t="str">
        <f>产品[[#This Row],[产品一级分类]]&amp; "→ " &amp; 产品[[#This Row],[产品名]]&amp;"→ "&amp;UPPER(产品[[#This Row],[产品标识]])</f>
        <v>开发者服务→ 测试服务→ WETEST</v>
      </c>
    </row>
    <row r="188" spans="1:10" hidden="1" x14ac:dyDescent="0.4">
      <c r="A188" s="15" t="s">
        <v>385</v>
      </c>
      <c r="B188" s="15" t="s">
        <v>412</v>
      </c>
      <c r="C188" s="15" t="s">
        <v>419</v>
      </c>
      <c r="D188" s="15"/>
      <c r="E188" s="15"/>
      <c r="F188" s="15"/>
      <c r="G188" s="16" t="s">
        <v>420</v>
      </c>
      <c r="H188" s="15" t="s">
        <v>2489</v>
      </c>
      <c r="I188" s="15" t="str">
        <f>"https://cloud.tencent.com/product/"&amp;产品[[#This Row],[产品标识]]</f>
        <v>https://cloud.tencent.com/product/coding</v>
      </c>
      <c r="J188" s="15" t="str">
        <f>产品[[#This Row],[产品一级分类]]&amp; "→ " &amp; 产品[[#This Row],[产品名]]&amp;"→ "&amp;UPPER(产品[[#This Row],[产品标识]])</f>
        <v>开发者服务→ CODING DevOps→ CODING</v>
      </c>
    </row>
    <row r="189" spans="1:10" hidden="1" x14ac:dyDescent="0.4">
      <c r="A189" s="15" t="s">
        <v>385</v>
      </c>
      <c r="B189" s="15" t="s">
        <v>421</v>
      </c>
      <c r="C189" s="15" t="s">
        <v>422</v>
      </c>
      <c r="D189" s="15"/>
      <c r="E189" s="15"/>
      <c r="F189" s="15"/>
      <c r="G189" s="16" t="s">
        <v>423</v>
      </c>
      <c r="H189" s="15" t="s">
        <v>2490</v>
      </c>
      <c r="I189" s="15" t="str">
        <f>"https://cloud.tencent.com/product/"&amp;产品[[#This Row],[产品标识]]</f>
        <v>https://cloud.tencent.com/product/codesign</v>
      </c>
      <c r="J189" s="15" t="str">
        <f>产品[[#This Row],[产品一级分类]]&amp; "→ " &amp; 产品[[#This Row],[产品名]]&amp;"→ "&amp;UPPER(产品[[#This Row],[产品标识]])</f>
        <v>开发者服务→ 设计协作平台→ CODESIGN</v>
      </c>
    </row>
    <row r="190" spans="1:10" hidden="1" x14ac:dyDescent="0.4">
      <c r="A190" s="15" t="s">
        <v>385</v>
      </c>
      <c r="B190" s="15" t="s">
        <v>421</v>
      </c>
      <c r="C190" s="15" t="s">
        <v>424</v>
      </c>
      <c r="D190" s="15"/>
      <c r="E190" s="15"/>
      <c r="F190" s="15"/>
      <c r="G190" s="16" t="s">
        <v>425</v>
      </c>
      <c r="H190" s="15" t="s">
        <v>2491</v>
      </c>
      <c r="I190" s="15" t="str">
        <f>"https://cloud.tencent.com/product/"&amp;产品[[#This Row],[产品标识]]</f>
        <v>https://cloud.tencent.com/product/taidc</v>
      </c>
      <c r="J190" s="15" t="str">
        <f>产品[[#This Row],[产品一级分类]]&amp; "→ " &amp; 产品[[#This Row],[产品名]]&amp;"→ "&amp;UPPER(产品[[#This Row],[产品标识]])</f>
        <v>开发者服务→ 泰山创意创作→ TAIDC</v>
      </c>
    </row>
    <row r="191" spans="1:10" hidden="1" x14ac:dyDescent="0.4">
      <c r="A191" s="15" t="s">
        <v>385</v>
      </c>
      <c r="B191" s="15" t="s">
        <v>426</v>
      </c>
      <c r="C191" s="15" t="s">
        <v>427</v>
      </c>
      <c r="D191" s="15"/>
      <c r="E191" s="15"/>
      <c r="F191" s="15"/>
      <c r="G191" s="16" t="s">
        <v>428</v>
      </c>
      <c r="H191" s="15" t="s">
        <v>2492</v>
      </c>
      <c r="I191" s="15" t="str">
        <f>"https://cloud.tencent.com/product/"&amp;产品[[#This Row],[产品标识]]</f>
        <v>https://cloud.tencent.com/product/asw</v>
      </c>
      <c r="J191" s="15" t="str">
        <f>产品[[#This Row],[产品一级分类]]&amp; "→ " &amp; 产品[[#This Row],[产品名]]&amp;"→ "&amp;UPPER(产品[[#This Row],[产品标识]])</f>
        <v>开发者服务→ 应用与服务编排工作流→ ASW</v>
      </c>
    </row>
    <row r="192" spans="1:10" hidden="1" x14ac:dyDescent="0.4">
      <c r="A192" s="15" t="s">
        <v>385</v>
      </c>
      <c r="B192" s="15" t="s">
        <v>429</v>
      </c>
      <c r="C192" s="15" t="s">
        <v>430</v>
      </c>
      <c r="D192" s="15"/>
      <c r="E192" s="15"/>
      <c r="F192" s="15"/>
      <c r="G192" s="16" t="s">
        <v>431</v>
      </c>
      <c r="H192" s="15" t="s">
        <v>2493</v>
      </c>
      <c r="I192" s="15" t="str">
        <f>"https://cloud.tencent.com/product/"&amp;产品[[#This Row],[产品标识]]</f>
        <v>https://cloud.tencent.com/product/tca</v>
      </c>
      <c r="J192" s="15" t="str">
        <f>产品[[#This Row],[产品一级分类]]&amp; "→ " &amp; 产品[[#This Row],[产品名]]&amp;"→ "&amp;UPPER(产品[[#This Row],[产品标识]])</f>
        <v>开发者服务→ 腾讯云助手→ TCA</v>
      </c>
    </row>
    <row r="193" spans="1:10" hidden="1" x14ac:dyDescent="0.4">
      <c r="A193" s="15" t="s">
        <v>385</v>
      </c>
      <c r="B193" s="15" t="s">
        <v>429</v>
      </c>
      <c r="C193" s="15" t="s">
        <v>432</v>
      </c>
      <c r="D193" s="15"/>
      <c r="E193" s="15"/>
      <c r="F193" s="15"/>
      <c r="G193" s="16" t="s">
        <v>433</v>
      </c>
      <c r="H193" s="15" t="s">
        <v>2494</v>
      </c>
      <c r="I193" s="15" t="str">
        <f>"https://cloud.tencent.com/product/"&amp;产品[[#This Row],[产品标识]]</f>
        <v>https://cloud.tencent.com/product/api</v>
      </c>
      <c r="J193" s="15" t="str">
        <f>产品[[#This Row],[产品一级分类]]&amp; "→ " &amp; 产品[[#This Row],[产品名]]&amp;"→ "&amp;UPPER(产品[[#This Row],[产品标识]])</f>
        <v>开发者服务→ 云 API→ API</v>
      </c>
    </row>
    <row r="194" spans="1:10" hidden="1" x14ac:dyDescent="0.4">
      <c r="A194" s="15" t="s">
        <v>385</v>
      </c>
      <c r="B194" s="15" t="s">
        <v>429</v>
      </c>
      <c r="C194" s="15" t="s">
        <v>434</v>
      </c>
      <c r="D194" s="15"/>
      <c r="E194" s="15"/>
      <c r="F194" s="15"/>
      <c r="G194" s="16" t="s">
        <v>435</v>
      </c>
      <c r="H194" s="15" t="s">
        <v>2495</v>
      </c>
      <c r="I194" s="15" t="str">
        <f>"https://cloud.tencent.com/product/"&amp;产品[[#This Row],[产品标识]]</f>
        <v>https://cloud.tencent.com/product/cli</v>
      </c>
      <c r="J194" s="15" t="str">
        <f>产品[[#This Row],[产品一级分类]]&amp; "→ " &amp; 产品[[#This Row],[产品名]]&amp;"→ "&amp;UPPER(产品[[#This Row],[产品标识]])</f>
        <v>开发者服务→ 命令行工具→ CLI</v>
      </c>
    </row>
    <row r="195" spans="1:10" hidden="1" x14ac:dyDescent="0.4">
      <c r="A195" s="15" t="s">
        <v>385</v>
      </c>
      <c r="B195" s="15" t="s">
        <v>429</v>
      </c>
      <c r="C195" s="15" t="s">
        <v>436</v>
      </c>
      <c r="D195" s="15"/>
      <c r="E195" s="15"/>
      <c r="F195" s="15"/>
      <c r="G195" s="16" t="s">
        <v>437</v>
      </c>
      <c r="H195" s="15" t="s">
        <v>2496</v>
      </c>
      <c r="I195" s="15" t="str">
        <f>"https://cloud.tencent.com/product/"&amp;产品[[#This Row],[产品标识]]</f>
        <v>https://cloud.tencent.com/product/tic</v>
      </c>
      <c r="J195" s="15" t="str">
        <f>产品[[#This Row],[产品一级分类]]&amp; "→ " &amp; 产品[[#This Row],[产品名]]&amp;"→ "&amp;UPPER(产品[[#This Row],[产品标识]])</f>
        <v>开发者服务→ 资源编排 TIC→ TIC</v>
      </c>
    </row>
    <row r="196" spans="1:10" hidden="1" x14ac:dyDescent="0.4">
      <c r="A196" s="15" t="s">
        <v>385</v>
      </c>
      <c r="B196" s="15" t="s">
        <v>429</v>
      </c>
      <c r="C196" s="15" t="s">
        <v>438</v>
      </c>
      <c r="D196" s="15"/>
      <c r="E196" s="15"/>
      <c r="F196" s="15"/>
      <c r="G196" s="16" t="s">
        <v>439</v>
      </c>
      <c r="H196" s="15" t="s">
        <v>2497</v>
      </c>
      <c r="I196" s="15" t="str">
        <f>"https://cloud.tencent.com/product/"&amp;产品[[#This Row],[产品标识]]</f>
        <v>https://cloud.tencent.com/product/advisor</v>
      </c>
      <c r="J196" s="15" t="str">
        <f>产品[[#This Row],[产品一级分类]]&amp; "→ " &amp; 产品[[#This Row],[产品名]]&amp;"→ "&amp;UPPER(产品[[#This Row],[产品标识]])</f>
        <v>开发者服务→ 云顾问→ ADVISOR</v>
      </c>
    </row>
    <row r="197" spans="1:10" hidden="1" x14ac:dyDescent="0.4">
      <c r="A197" s="15" t="s">
        <v>440</v>
      </c>
      <c r="B197" s="15" t="s">
        <v>441</v>
      </c>
      <c r="C197" s="15" t="s">
        <v>442</v>
      </c>
      <c r="D197" s="15"/>
      <c r="E197" s="15"/>
      <c r="F197" s="15"/>
      <c r="G197" s="16" t="s">
        <v>443</v>
      </c>
      <c r="H197" s="15" t="s">
        <v>2498</v>
      </c>
      <c r="I197" s="15" t="str">
        <f>"https://cloud.tencent.com/product/"&amp;产品[[#This Row],[产品标识]]</f>
        <v>https://cloud.tencent.com/product/tm</v>
      </c>
      <c r="J197" s="15" t="str">
        <f>产品[[#This Row],[产品一级分类]]&amp; "→ " &amp; 产品[[#This Row],[产品名]]&amp;"→ "&amp;UPPER(产品[[#This Row],[产品标识]])</f>
        <v>企业应用与云通信→ 腾讯会议→ TM</v>
      </c>
    </row>
    <row r="198" spans="1:10" hidden="1" x14ac:dyDescent="0.4">
      <c r="A198" s="15" t="s">
        <v>440</v>
      </c>
      <c r="B198" s="15" t="s">
        <v>441</v>
      </c>
      <c r="C198" s="15" t="s">
        <v>444</v>
      </c>
      <c r="D198" s="15"/>
      <c r="E198" s="15"/>
      <c r="F198" s="15"/>
      <c r="G198" s="16" t="s">
        <v>445</v>
      </c>
      <c r="H198" s="15" t="s">
        <v>2499</v>
      </c>
      <c r="I198" s="15" t="str">
        <f>"https://cloud.tencent.com/product/"&amp;产品[[#This Row],[产品标识]]</f>
        <v>https://cloud.tencent.com/product/tde</v>
      </c>
      <c r="J198" s="15" t="str">
        <f>产品[[#This Row],[产品一级分类]]&amp; "→ " &amp; 产品[[#This Row],[产品名]]&amp;"→ "&amp;UPPER(产品[[#This Row],[产品标识]])</f>
        <v>企业应用与云通信→ 腾讯文档企业版→ TDE</v>
      </c>
    </row>
    <row r="199" spans="1:10" hidden="1" x14ac:dyDescent="0.4">
      <c r="A199" s="15" t="s">
        <v>440</v>
      </c>
      <c r="B199" s="15" t="s">
        <v>441</v>
      </c>
      <c r="C199" s="15" t="s">
        <v>446</v>
      </c>
      <c r="D199" s="15"/>
      <c r="E199" s="15"/>
      <c r="F199" s="15"/>
      <c r="G199" s="16" t="s">
        <v>447</v>
      </c>
      <c r="H199" s="15" t="s">
        <v>2500</v>
      </c>
      <c r="I199" s="15" t="str">
        <f>"https://cloud.tencent.com/product/"&amp;产品[[#This Row],[产品标识]]</f>
        <v>https://cloud.tencent.com/product/tapd</v>
      </c>
      <c r="J199" s="15" t="str">
        <f>产品[[#This Row],[产品一级分类]]&amp; "→ " &amp; 产品[[#This Row],[产品名]]&amp;"→ "&amp;UPPER(产品[[#This Row],[产品标识]])</f>
        <v>企业应用与云通信→ TAPD 敏捷项目管理→ TAPD</v>
      </c>
    </row>
    <row r="200" spans="1:10" hidden="1" x14ac:dyDescent="0.4">
      <c r="A200" s="15" t="s">
        <v>440</v>
      </c>
      <c r="B200" s="15" t="s">
        <v>441</v>
      </c>
      <c r="C200" s="15" t="s">
        <v>448</v>
      </c>
      <c r="D200" s="15"/>
      <c r="E200" s="15"/>
      <c r="F200" s="15"/>
      <c r="G200" s="16" t="s">
        <v>449</v>
      </c>
      <c r="H200" s="15" t="s">
        <v>2501</v>
      </c>
      <c r="I200" s="15" t="str">
        <f>"https://cloud.tencent.com/product/"&amp;产品[[#This Row],[产品标识]]</f>
        <v>https://cloud.tencent.com/product/lexiang</v>
      </c>
      <c r="J200" s="15" t="str">
        <f>产品[[#This Row],[产品一级分类]]&amp; "→ " &amp; 产品[[#This Row],[产品名]]&amp;"→ "&amp;UPPER(产品[[#This Row],[产品标识]])</f>
        <v>企业应用与云通信→ 腾讯乐享→ LEXIANG</v>
      </c>
    </row>
    <row r="201" spans="1:10" hidden="1" x14ac:dyDescent="0.4">
      <c r="A201" s="15" t="s">
        <v>440</v>
      </c>
      <c r="B201" s="15" t="s">
        <v>441</v>
      </c>
      <c r="C201" s="15" t="s">
        <v>450</v>
      </c>
      <c r="D201" s="15"/>
      <c r="E201" s="15"/>
      <c r="F201" s="15"/>
      <c r="G201" s="16" t="s">
        <v>451</v>
      </c>
      <c r="H201" s="15" t="s">
        <v>2502</v>
      </c>
      <c r="I201" s="15" t="str">
        <f>"https://cloud.tencent.com/product/"&amp;产品[[#This Row],[产品标识]]</f>
        <v>https://cloud.tencent.com/product/hrm</v>
      </c>
      <c r="J201" s="15" t="str">
        <f>产品[[#This Row],[产品一级分类]]&amp; "→ " &amp; 产品[[#This Row],[产品名]]&amp;"→ "&amp;UPPER(产品[[#This Row],[产品标识]])</f>
        <v>企业应用与云通信→ 腾讯HR助手→ HRM</v>
      </c>
    </row>
    <row r="202" spans="1:10" hidden="1" x14ac:dyDescent="0.4">
      <c r="A202" s="15" t="s">
        <v>440</v>
      </c>
      <c r="B202" s="15" t="s">
        <v>441</v>
      </c>
      <c r="C202" s="15" t="s">
        <v>452</v>
      </c>
      <c r="D202" s="15"/>
      <c r="E202" s="15"/>
      <c r="F202" s="15"/>
      <c r="G202" s="16" t="s">
        <v>453</v>
      </c>
      <c r="H202" s="15" t="s">
        <v>2503</v>
      </c>
      <c r="I202" s="15" t="str">
        <f>"https://cloud.tencent.com/product/"&amp;产品[[#This Row],[产品标识]]</f>
        <v>https://cloud.tencent.com/product/exmail</v>
      </c>
      <c r="J202" s="15" t="str">
        <f>产品[[#This Row],[产品一级分类]]&amp; "→ " &amp; 产品[[#This Row],[产品名]]&amp;"→ "&amp;UPPER(产品[[#This Row],[产品标识]])</f>
        <v>企业应用与云通信→ 腾讯企业邮→ EXMAIL</v>
      </c>
    </row>
    <row r="203" spans="1:10" hidden="1" x14ac:dyDescent="0.4">
      <c r="A203" s="15" t="s">
        <v>440</v>
      </c>
      <c r="B203" s="15" t="s">
        <v>454</v>
      </c>
      <c r="C203" s="15" t="s">
        <v>455</v>
      </c>
      <c r="D203" s="15"/>
      <c r="E203" s="15"/>
      <c r="F203" s="15"/>
      <c r="G203" s="16" t="s">
        <v>456</v>
      </c>
      <c r="H203" s="15" t="s">
        <v>2504</v>
      </c>
      <c r="I203" s="15" t="str">
        <f>"https://cloud.tencent.com/product/"&amp;产品[[#This Row],[产品标识]]</f>
        <v>https://cloud.tencent.com/product/tmr</v>
      </c>
      <c r="J203" s="15" t="str">
        <f>产品[[#This Row],[产品一级分类]]&amp; "→ " &amp; 产品[[#This Row],[产品名]]&amp;"→ "&amp;UPPER(产品[[#This Row],[产品标识]])</f>
        <v>企业应用与云通信→ 商标注册→ TMR</v>
      </c>
    </row>
    <row r="204" spans="1:10" hidden="1" x14ac:dyDescent="0.4">
      <c r="A204" s="15" t="s">
        <v>440</v>
      </c>
      <c r="B204" s="15" t="s">
        <v>454</v>
      </c>
      <c r="C204" s="15" t="s">
        <v>457</v>
      </c>
      <c r="D204" s="15"/>
      <c r="E204" s="15"/>
      <c r="F204" s="15"/>
      <c r="G204" s="16" t="s">
        <v>458</v>
      </c>
      <c r="H204" s="15" t="s">
        <v>2505</v>
      </c>
      <c r="I204" s="15" t="str">
        <f>"https://cloud.tencent.com/product/"&amp;产品[[#This Row],[产品标识]]</f>
        <v>https://cloud.tencent.com/product/crr</v>
      </c>
      <c r="J204" s="15" t="str">
        <f>产品[[#This Row],[产品一级分类]]&amp; "→ " &amp; 产品[[#This Row],[产品名]]&amp;"→ "&amp;UPPER(产品[[#This Row],[产品标识]])</f>
        <v>企业应用与云通信→ 版权登记→ CRR</v>
      </c>
    </row>
    <row r="205" spans="1:10" hidden="1" x14ac:dyDescent="0.4">
      <c r="A205" s="15" t="s">
        <v>440</v>
      </c>
      <c r="B205" s="15" t="s">
        <v>454</v>
      </c>
      <c r="C205" s="15" t="s">
        <v>459</v>
      </c>
      <c r="D205" s="15"/>
      <c r="E205" s="15"/>
      <c r="F205" s="15"/>
      <c r="G205" s="16" t="s">
        <v>460</v>
      </c>
      <c r="H205" s="15" t="s">
        <v>2506</v>
      </c>
      <c r="I205" s="15" t="str">
        <f>"https://cloud.tencent.com/product/"&amp;产品[[#This Row],[产品标识]]</f>
        <v>https://cloud.tencent.com/product/vat</v>
      </c>
      <c r="J205" s="15" t="str">
        <f>产品[[#This Row],[产品一级分类]]&amp; "→ " &amp; 产品[[#This Row],[产品名]]&amp;"→ "&amp;UPPER(产品[[#This Row],[产品标识]])</f>
        <v>企业应用与云通信→ 增值电信→ VAT</v>
      </c>
    </row>
    <row r="206" spans="1:10" hidden="1" x14ac:dyDescent="0.4">
      <c r="A206" s="15" t="s">
        <v>440</v>
      </c>
      <c r="B206" s="15" t="s">
        <v>454</v>
      </c>
      <c r="C206" s="15" t="s">
        <v>461</v>
      </c>
      <c r="D206" s="15"/>
      <c r="E206" s="15"/>
      <c r="F206" s="15"/>
      <c r="G206" s="16" t="s">
        <v>462</v>
      </c>
      <c r="H206" s="15" t="s">
        <v>2507</v>
      </c>
      <c r="I206" s="15" t="str">
        <f>"https://cloud.tencent.com/product/"&amp;产品[[#This Row],[产品标识]]</f>
        <v>https://cloud.tencent.com/product/br</v>
      </c>
      <c r="J206" s="15" t="str">
        <f>产品[[#This Row],[产品一级分类]]&amp; "→ " &amp; 产品[[#This Row],[产品名]]&amp;"→ "&amp;UPPER(产品[[#This Row],[产品标识]])</f>
        <v>企业应用与云通信→ 工商注册→ BR</v>
      </c>
    </row>
    <row r="207" spans="1:10" hidden="1" x14ac:dyDescent="0.4">
      <c r="A207" s="15" t="s">
        <v>440</v>
      </c>
      <c r="B207" s="15" t="s">
        <v>454</v>
      </c>
      <c r="C207" s="15" t="s">
        <v>463</v>
      </c>
      <c r="D207" s="15"/>
      <c r="E207" s="15"/>
      <c r="F207" s="15"/>
      <c r="G207" s="16" t="s">
        <v>464</v>
      </c>
      <c r="H207" s="15" t="s">
        <v>2508</v>
      </c>
      <c r="I207" s="15" t="str">
        <f>"https://cloud.tencent.com/product/"&amp;产品[[#This Row],[产品标识]]</f>
        <v>https://cloud.tencent.com/product/wds</v>
      </c>
      <c r="J207" s="15" t="str">
        <f>产品[[#This Row],[产品一级分类]]&amp; "→ " &amp; 产品[[#This Row],[产品名]]&amp;"→ "&amp;UPPER(产品[[#This Row],[产品标识]])</f>
        <v>企业应用与云通信→ 网站建设→ WDS</v>
      </c>
    </row>
    <row r="208" spans="1:10" hidden="1" x14ac:dyDescent="0.4">
      <c r="A208" s="15" t="s">
        <v>440</v>
      </c>
      <c r="B208" s="15" t="s">
        <v>465</v>
      </c>
      <c r="C208" s="15" t="s">
        <v>466</v>
      </c>
      <c r="D208" s="15"/>
      <c r="E208" s="15"/>
      <c r="F208" s="15"/>
      <c r="G208" s="16" t="s">
        <v>467</v>
      </c>
      <c r="H208" s="15" t="s">
        <v>2509</v>
      </c>
      <c r="I208" s="15" t="str">
        <f>"https://cloud.tencent.com/product/"&amp;产品[[#This Row],[产品标识]]</f>
        <v>https://cloud.tencent.com/product/ccc</v>
      </c>
      <c r="J208" s="15" t="str">
        <f>产品[[#This Row],[产品一级分类]]&amp; "→ " &amp; 产品[[#This Row],[产品名]]&amp;"→ "&amp;UPPER(产品[[#This Row],[产品标识]])</f>
        <v>企业应用与云通信→ 云呼叫中心→ CCC</v>
      </c>
    </row>
    <row r="209" spans="1:10" hidden="1" x14ac:dyDescent="0.4">
      <c r="A209" s="15" t="s">
        <v>440</v>
      </c>
      <c r="B209" s="15" t="s">
        <v>468</v>
      </c>
      <c r="C209" s="15" t="s">
        <v>469</v>
      </c>
      <c r="D209" s="15"/>
      <c r="E209" s="15"/>
      <c r="F209" s="15"/>
      <c r="G209" s="16" t="s">
        <v>470</v>
      </c>
      <c r="H209" s="15" t="s">
        <v>2510</v>
      </c>
      <c r="I209" s="15" t="str">
        <f>"https://cloud.tencent.com/product/"&amp;产品[[#This Row],[产品标识]]</f>
        <v>https://cloud.tencent.com/product/tcc</v>
      </c>
      <c r="J209" s="15" t="str">
        <f>产品[[#This Row],[产品一级分类]]&amp; "→ " &amp; 产品[[#This Row],[产品名]]&amp;"→ "&amp;UPPER(产品[[#This Row],[产品标识]])</f>
        <v>企业应用与云通信→ 智慧会务→ TCC</v>
      </c>
    </row>
    <row r="210" spans="1:10" hidden="1" x14ac:dyDescent="0.4">
      <c r="A210" s="15" t="s">
        <v>440</v>
      </c>
      <c r="B210" s="15" t="s">
        <v>468</v>
      </c>
      <c r="C210" s="15" t="s">
        <v>471</v>
      </c>
      <c r="D210" s="15"/>
      <c r="E210" s="15"/>
      <c r="F210" s="15"/>
      <c r="G210" s="16" t="s">
        <v>472</v>
      </c>
      <c r="H210" s="15" t="s">
        <v>2511</v>
      </c>
      <c r="I210" s="15" t="str">
        <f>"https://cloud.tencent.com/product/"&amp;产品[[#This Row],[产品标识]]</f>
        <v>https://cloud.tencent.com/product/tcid</v>
      </c>
      <c r="J210" s="15" t="str">
        <f>产品[[#This Row],[产品一级分类]]&amp; "→ " &amp; 产品[[#This Row],[产品名]]&amp;"→ "&amp;UPPER(产品[[#This Row],[产品标识]])</f>
        <v>企业应用与云通信→ 腾讯云 IDaaS→ TCID</v>
      </c>
    </row>
    <row r="211" spans="1:10" hidden="1" x14ac:dyDescent="0.4">
      <c r="A211" s="15" t="s">
        <v>440</v>
      </c>
      <c r="B211" s="15" t="s">
        <v>468</v>
      </c>
      <c r="C211" s="15" t="s">
        <v>473</v>
      </c>
      <c r="D211" s="15"/>
      <c r="E211" s="15"/>
      <c r="F211" s="15"/>
      <c r="G211" s="16" t="s">
        <v>474</v>
      </c>
      <c r="H211" s="15" t="s">
        <v>2512</v>
      </c>
      <c r="I211" s="15" t="str">
        <f>"https://cloud.tencent.com/product/"&amp;产品[[#This Row],[产品标识]]</f>
        <v>https://cloud.tencent.com/product/eis</v>
      </c>
      <c r="J211" s="15" t="str">
        <f>产品[[#This Row],[产品一级分类]]&amp; "→ " &amp; 产品[[#This Row],[产品名]]&amp;"→ "&amp;UPPER(产品[[#This Row],[产品标识]])</f>
        <v>企业应用与云通信→ 企业集成服务→ EIS</v>
      </c>
    </row>
    <row r="212" spans="1:10" hidden="1" x14ac:dyDescent="0.4">
      <c r="A212" s="15" t="s">
        <v>440</v>
      </c>
      <c r="B212" s="15" t="s">
        <v>468</v>
      </c>
      <c r="C212" s="15" t="s">
        <v>475</v>
      </c>
      <c r="D212" s="15"/>
      <c r="E212" s="15"/>
      <c r="F212" s="15"/>
      <c r="G212" s="16" t="s">
        <v>476</v>
      </c>
      <c r="H212" s="15" t="s">
        <v>2513</v>
      </c>
      <c r="I212" s="15" t="str">
        <f>"https://cloud.tencent.com/product/"&amp;产品[[#This Row],[产品标识]]</f>
        <v>https://cloud.tencent.com/product/bma</v>
      </c>
      <c r="J212" s="15" t="str">
        <f>产品[[#This Row],[产品一级分类]]&amp; "→ " &amp; 产品[[#This Row],[产品名]]&amp;"→ "&amp;UPPER(产品[[#This Row],[产品标识]])</f>
        <v>企业应用与云通信→ 品牌经营管家→ BMA</v>
      </c>
    </row>
    <row r="213" spans="1:10" hidden="1" x14ac:dyDescent="0.4">
      <c r="A213" s="15" t="s">
        <v>440</v>
      </c>
      <c r="B213" s="15" t="s">
        <v>468</v>
      </c>
      <c r="C213" s="15" t="s">
        <v>477</v>
      </c>
      <c r="D213" s="15"/>
      <c r="E213" s="15"/>
      <c r="F213" s="15"/>
      <c r="G213" s="16" t="s">
        <v>478</v>
      </c>
      <c r="H213" s="15" t="s">
        <v>2514</v>
      </c>
      <c r="I213" s="15" t="str">
        <f>"https://cloud.tencent.com/product/"&amp;产品[[#This Row],[产品标识]]</f>
        <v>https://cloud.tencent.com/product/shenbi</v>
      </c>
      <c r="J213" s="15" t="str">
        <f>产品[[#This Row],[产品一级分类]]&amp; "→ " &amp; 产品[[#This Row],[产品名]]&amp;"→ "&amp;UPPER(产品[[#This Row],[产品标识]])</f>
        <v>企业应用与云通信→ 神笔低代码平台→ SHENBI</v>
      </c>
    </row>
    <row r="214" spans="1:10" hidden="1" x14ac:dyDescent="0.4">
      <c r="A214" s="15" t="s">
        <v>440</v>
      </c>
      <c r="B214" s="15" t="s">
        <v>468</v>
      </c>
      <c r="C214" s="15" t="s">
        <v>479</v>
      </c>
      <c r="D214" s="15"/>
      <c r="E214" s="15"/>
      <c r="F214" s="15"/>
      <c r="G214" s="16" t="s">
        <v>480</v>
      </c>
      <c r="H214" s="15" t="s">
        <v>2515</v>
      </c>
      <c r="I214" s="15" t="str">
        <f>"https://cloud.tencent.com/product/"&amp;产品[[#This Row],[产品标识]]</f>
        <v>https://cloud.tencent.com/product/survey</v>
      </c>
      <c r="J214" s="15" t="str">
        <f>产品[[#This Row],[产品一级分类]]&amp; "→ " &amp; 产品[[#This Row],[产品名]]&amp;"→ "&amp;UPPER(产品[[#This Row],[产品标识]])</f>
        <v>企业应用与云通信→ 腾讯问卷→ SURVEY</v>
      </c>
    </row>
    <row r="215" spans="1:10" hidden="1" x14ac:dyDescent="0.4">
      <c r="A215" s="15" t="s">
        <v>440</v>
      </c>
      <c r="B215" s="15" t="s">
        <v>468</v>
      </c>
      <c r="C215" s="15" t="s">
        <v>481</v>
      </c>
      <c r="D215" s="15"/>
      <c r="E215" s="15"/>
      <c r="F215" s="15"/>
      <c r="G215" s="16" t="s">
        <v>482</v>
      </c>
      <c r="H215" s="15" t="s">
        <v>2516</v>
      </c>
      <c r="I215" s="15" t="str">
        <f>"https://cloud.tencent.com/product/"&amp;产品[[#This Row],[产品标识]]</f>
        <v>https://cloud.tencent.com/product/qidian</v>
      </c>
      <c r="J215" s="15" t="str">
        <f>产品[[#This Row],[产品一级分类]]&amp; "→ " &amp; 产品[[#This Row],[产品名]]&amp;"→ "&amp;UPPER(产品[[#This Row],[产品标识]])</f>
        <v>企业应用与云通信→ 腾讯企点→ QIDIAN</v>
      </c>
    </row>
    <row r="216" spans="1:10" ht="69.400000000000006" hidden="1" x14ac:dyDescent="0.4">
      <c r="A216" s="15" t="s">
        <v>440</v>
      </c>
      <c r="B216" s="15" t="s">
        <v>468</v>
      </c>
      <c r="C216" s="15" t="s">
        <v>483</v>
      </c>
      <c r="D216" s="15"/>
      <c r="E216" s="15"/>
      <c r="F216" s="15"/>
      <c r="G216" s="16" t="s">
        <v>484</v>
      </c>
      <c r="H216" s="15" t="s">
        <v>2517</v>
      </c>
      <c r="I216" s="15" t="str">
        <f>"https://cloud.tencent.com/product/"&amp;产品[[#This Row],[产品标识]]</f>
        <v>https://cloud.tencent.com/product/ess</v>
      </c>
      <c r="J216" s="15" t="str">
        <f>产品[[#This Row],[产品一级分类]]&amp; "→ " &amp; 产品[[#This Row],[产品名]]&amp;"→ "&amp;UPPER(产品[[#This Row],[产品标识]])</f>
        <v>企业应用与云通信→ 腾讯电子签 SaaS 版→ ESS</v>
      </c>
    </row>
    <row r="217" spans="1:10" ht="55.5" hidden="1" x14ac:dyDescent="0.4">
      <c r="A217" s="15" t="s">
        <v>440</v>
      </c>
      <c r="B217" s="15" t="s">
        <v>468</v>
      </c>
      <c r="C217" s="15" t="s">
        <v>485</v>
      </c>
      <c r="D217" s="15"/>
      <c r="E217" s="15"/>
      <c r="F217" s="15"/>
      <c r="G217" s="16" t="s">
        <v>486</v>
      </c>
      <c r="H217" s="15" t="s">
        <v>2518</v>
      </c>
      <c r="I217" s="15" t="str">
        <f>"https://cloud.tencent.com/product/"&amp;产品[[#This Row],[产品标识]]</f>
        <v>https://cloud.tencent.com/product/ess-integration</v>
      </c>
      <c r="J217" s="15" t="str">
        <f>产品[[#This Row],[产品一级分类]]&amp; "→ " &amp; 产品[[#This Row],[产品名]]&amp;"→ "&amp;UPPER(产品[[#This Row],[产品标识]])</f>
        <v>企业应用与云通信→ 腾讯电子签集成版→ ESS-INTEGRATION</v>
      </c>
    </row>
    <row r="218" spans="1:10" hidden="1" x14ac:dyDescent="0.4">
      <c r="A218" s="15" t="s">
        <v>440</v>
      </c>
      <c r="B218" s="15" t="s">
        <v>487</v>
      </c>
      <c r="C218" s="15" t="s">
        <v>488</v>
      </c>
      <c r="D218" s="15"/>
      <c r="E218" s="15"/>
      <c r="F218" s="15"/>
      <c r="G218" s="16" t="s">
        <v>489</v>
      </c>
      <c r="H218" s="15" t="s">
        <v>2519</v>
      </c>
      <c r="I218" s="15" t="str">
        <f>"https://cloud.tencent.com/product/"&amp;产品[[#This Row],[产品标识]]</f>
        <v>https://cloud.tencent.com/product/tbaas</v>
      </c>
      <c r="J218" s="15" t="str">
        <f>产品[[#This Row],[产品一级分类]]&amp; "→ " &amp; 产品[[#This Row],[产品名]]&amp;"→ "&amp;UPPER(产品[[#This Row],[产品标识]])</f>
        <v>企业应用与云通信→ TBaaS→ TBAAS</v>
      </c>
    </row>
    <row r="219" spans="1:10" hidden="1" x14ac:dyDescent="0.4">
      <c r="A219" s="15" t="s">
        <v>440</v>
      </c>
      <c r="B219" s="15" t="s">
        <v>487</v>
      </c>
      <c r="C219" s="15" t="s">
        <v>490</v>
      </c>
      <c r="D219" s="15"/>
      <c r="E219" s="15"/>
      <c r="F219" s="15"/>
      <c r="G219" s="16" t="s">
        <v>491</v>
      </c>
      <c r="H219" s="15" t="s">
        <v>2520</v>
      </c>
      <c r="I219" s="15" t="str">
        <f>"https://cloud.tencent.com/product/"&amp;产品[[#This Row],[产品标识]]</f>
        <v>https://cloud.tencent.com/product/tbpr</v>
      </c>
      <c r="J219" s="15" t="str">
        <f>产品[[#This Row],[产品一级分类]]&amp; "→ " &amp; 产品[[#This Row],[产品名]]&amp;"→ "&amp;UPPER(产品[[#This Row],[产品标识]])</f>
        <v>企业应用与云通信→ 动产质押区块链登记系统→ TBPR</v>
      </c>
    </row>
    <row r="220" spans="1:10" hidden="1" x14ac:dyDescent="0.4">
      <c r="A220" s="15" t="s">
        <v>440</v>
      </c>
      <c r="B220" s="15" t="s">
        <v>487</v>
      </c>
      <c r="C220" s="15" t="s">
        <v>492</v>
      </c>
      <c r="D220" s="15"/>
      <c r="E220" s="15"/>
      <c r="F220" s="15"/>
      <c r="G220" s="16" t="s">
        <v>493</v>
      </c>
      <c r="H220" s="15" t="s">
        <v>2521</v>
      </c>
      <c r="I220" s="15" t="str">
        <f>"https://cloud.tencent.com/product/"&amp;产品[[#This Row],[产品标识]]</f>
        <v>https://cloud.tencent.com/product/btoe</v>
      </c>
      <c r="J220" s="15" t="str">
        <f>产品[[#This Row],[产品一级分类]]&amp; "→ " &amp; 产品[[#This Row],[产品名]]&amp;"→ "&amp;UPPER(产品[[#This Row],[产品标识]])</f>
        <v>企业应用与云通信→ 区块链可信取证→ BTOE</v>
      </c>
    </row>
    <row r="221" spans="1:10" hidden="1" x14ac:dyDescent="0.4">
      <c r="A221" s="15" t="s">
        <v>440</v>
      </c>
      <c r="B221" s="15" t="s">
        <v>487</v>
      </c>
      <c r="C221" s="15" t="s">
        <v>494</v>
      </c>
      <c r="D221" s="15"/>
      <c r="E221" s="15"/>
      <c r="F221" s="15"/>
      <c r="G221" s="16" t="s">
        <v>495</v>
      </c>
      <c r="H221" s="15" t="s">
        <v>2522</v>
      </c>
      <c r="I221" s="15" t="str">
        <f>"https://cloud.tencent.com/product/"&amp;产品[[#This Row],[产品标识]]</f>
        <v>https://cloud.tencent.com/product/tdid</v>
      </c>
      <c r="J221" s="15" t="str">
        <f>产品[[#This Row],[产品一级分类]]&amp; "→ " &amp; 产品[[#This Row],[产品名]]&amp;"→ "&amp;UPPER(产品[[#This Row],[产品标识]])</f>
        <v>企业应用与云通信→ 分布式身份→ TDID</v>
      </c>
    </row>
    <row r="222" spans="1:10" hidden="1" x14ac:dyDescent="0.4">
      <c r="A222" s="15" t="s">
        <v>440</v>
      </c>
      <c r="B222" s="15" t="s">
        <v>496</v>
      </c>
      <c r="C222" s="15" t="s">
        <v>497</v>
      </c>
      <c r="D222" s="15"/>
      <c r="E222" s="15"/>
      <c r="F222" s="15"/>
      <c r="G222" s="16" t="s">
        <v>498</v>
      </c>
      <c r="H222" s="15" t="s">
        <v>2523</v>
      </c>
      <c r="I222" s="15" t="str">
        <f>"https://cloud.tencent.com/product/"&amp;产品[[#This Row],[产品标识]]</f>
        <v>https://cloud.tencent.com/product/domain</v>
      </c>
      <c r="J222" s="15" t="str">
        <f>产品[[#This Row],[产品一级分类]]&amp; "→ " &amp; 产品[[#This Row],[产品名]]&amp;"→ "&amp;UPPER(产品[[#This Row],[产品标识]])</f>
        <v>企业应用与云通信→ 域名注册→ DOMAIN</v>
      </c>
    </row>
    <row r="223" spans="1:10" hidden="1" x14ac:dyDescent="0.4">
      <c r="A223" s="15" t="s">
        <v>440</v>
      </c>
      <c r="B223" s="15" t="s">
        <v>496</v>
      </c>
      <c r="C223" s="15" t="s">
        <v>499</v>
      </c>
      <c r="D223" s="15"/>
      <c r="E223" s="15"/>
      <c r="F223" s="15"/>
      <c r="G223" s="16" t="s">
        <v>500</v>
      </c>
      <c r="H223" s="15" t="s">
        <v>2524</v>
      </c>
      <c r="I223" s="15" t="str">
        <f>"https://cloud.tencent.com/product/"&amp;产品[[#This Row],[产品标识]]</f>
        <v>https://cloud.tencent.com/product/cns</v>
      </c>
      <c r="J223" s="15" t="str">
        <f>产品[[#This Row],[产品一级分类]]&amp; "→ " &amp; 产品[[#This Row],[产品名]]&amp;"→ "&amp;UPPER(产品[[#This Row],[产品标识]])</f>
        <v>企业应用与云通信→ DNS 解析 DNSPod→ CNS</v>
      </c>
    </row>
    <row r="224" spans="1:10" hidden="1" x14ac:dyDescent="0.4">
      <c r="A224" s="15" t="s">
        <v>440</v>
      </c>
      <c r="B224" s="15" t="s">
        <v>496</v>
      </c>
      <c r="C224" s="15" t="s">
        <v>501</v>
      </c>
      <c r="D224" s="15"/>
      <c r="E224" s="15"/>
      <c r="F224" s="15"/>
      <c r="G224" s="16" t="s">
        <v>502</v>
      </c>
      <c r="H224" s="15" t="s">
        <v>2525</v>
      </c>
      <c r="I224" s="15" t="str">
        <f>"https://cloud.tencent.com/product/"&amp;产品[[#This Row],[产品标识]]</f>
        <v>https://cloud.tencent.com/product/ba</v>
      </c>
      <c r="J224" s="15" t="str">
        <f>产品[[#This Row],[产品一级分类]]&amp; "→ " &amp; 产品[[#This Row],[产品名]]&amp;"→ "&amp;UPPER(产品[[#This Row],[产品标识]])</f>
        <v>企业应用与云通信→ 网站备案→ BA</v>
      </c>
    </row>
    <row r="225" spans="1:10" hidden="1" x14ac:dyDescent="0.4">
      <c r="A225" s="15" t="s">
        <v>440</v>
      </c>
      <c r="B225" s="15" t="s">
        <v>496</v>
      </c>
      <c r="C225" s="15" t="s">
        <v>503</v>
      </c>
      <c r="D225" s="15"/>
      <c r="E225" s="15" t="s">
        <v>2293</v>
      </c>
      <c r="F225" s="15"/>
      <c r="G225" s="16" t="s">
        <v>504</v>
      </c>
      <c r="H225" s="15" t="s">
        <v>2526</v>
      </c>
      <c r="I225" s="15" t="str">
        <f>"https://cloud.tencent.com/product/"&amp;产品[[#This Row],[产品标识]]</f>
        <v>https://cloud.tencent.com/product/ssl</v>
      </c>
      <c r="J225" s="15" t="str">
        <f>产品[[#This Row],[产品一级分类]]&amp; "→ " &amp; 产品[[#This Row],[产品名]]&amp;"→ "&amp;UPPER(产品[[#This Row],[产品标识]])</f>
        <v>企业应用与云通信→ SSL 证书→ SSL</v>
      </c>
    </row>
    <row r="226" spans="1:10" hidden="1" x14ac:dyDescent="0.4">
      <c r="A226" s="15" t="s">
        <v>440</v>
      </c>
      <c r="B226" s="15" t="s">
        <v>496</v>
      </c>
      <c r="C226" s="15" t="s">
        <v>505</v>
      </c>
      <c r="D226" s="15"/>
      <c r="E226" s="15"/>
      <c r="F226" s="15"/>
      <c r="G226" s="16" t="s">
        <v>506</v>
      </c>
      <c r="H226" s="15" t="s">
        <v>2527</v>
      </c>
      <c r="I226" s="15" t="str">
        <f>"https://cloud.tencent.com/product/"&amp;产品[[#This Row],[产品标识]]</f>
        <v>https://cloud.tencent.com/product/sslpod</v>
      </c>
      <c r="J226" s="15" t="str">
        <f>产品[[#This Row],[产品一级分类]]&amp; "→ " &amp; 产品[[#This Row],[产品名]]&amp;"→ "&amp;UPPER(产品[[#This Row],[产品标识]])</f>
        <v>企业应用与云通信→ 证书监控 SSLPod→ SSLPOD</v>
      </c>
    </row>
    <row r="227" spans="1:10" hidden="1" x14ac:dyDescent="0.4">
      <c r="A227" s="15" t="s">
        <v>440</v>
      </c>
      <c r="B227" s="15" t="s">
        <v>496</v>
      </c>
      <c r="C227" s="15" t="s">
        <v>507</v>
      </c>
      <c r="D227" s="15"/>
      <c r="E227" s="15"/>
      <c r="F227" s="15"/>
      <c r="G227" s="16" t="s">
        <v>508</v>
      </c>
      <c r="H227" s="15" t="s">
        <v>2528</v>
      </c>
      <c r="I227" s="15" t="str">
        <f>"https://cloud.tencent.com/product/"&amp;产品[[#This Row],[产品标识]]</f>
        <v>https://cloud.tencent.com/product/httpdns</v>
      </c>
      <c r="J227" s="15" t="str">
        <f>产品[[#This Row],[产品一级分类]]&amp; "→ " &amp; 产品[[#This Row],[产品名]]&amp;"→ "&amp;UPPER(产品[[#This Row],[产品标识]])</f>
        <v>企业应用与云通信→ 移动解析 HTTPDNS→ HTTPDNS</v>
      </c>
    </row>
    <row r="228" spans="1:10" hidden="1" x14ac:dyDescent="0.4">
      <c r="A228" s="15" t="s">
        <v>440</v>
      </c>
      <c r="B228" s="15" t="s">
        <v>496</v>
      </c>
      <c r="C228" s="15" t="s">
        <v>509</v>
      </c>
      <c r="D228" s="15"/>
      <c r="E228" s="15"/>
      <c r="F228" s="15"/>
      <c r="G228" s="16" t="s">
        <v>510</v>
      </c>
      <c r="H228" s="15" t="s">
        <v>2529</v>
      </c>
      <c r="I228" s="15" t="str">
        <f>"https://cloud.tencent.com/product/"&amp;产品[[#This Row],[产品标识]]</f>
        <v>https://cloud.tencent.com/product/tools</v>
      </c>
      <c r="J228" s="15" t="str">
        <f>产品[[#This Row],[产品一级分类]]&amp; "→ " &amp; 产品[[#This Row],[产品名]]&amp;"→ "&amp;UPPER(产品[[#This Row],[产品标识]])</f>
        <v>企业应用与云通信→ 检测工具→ TOOLS</v>
      </c>
    </row>
    <row r="229" spans="1:10" hidden="1" x14ac:dyDescent="0.4">
      <c r="A229" s="15" t="s">
        <v>440</v>
      </c>
      <c r="B229" s="15" t="s">
        <v>496</v>
      </c>
      <c r="C229" s="15" t="s">
        <v>511</v>
      </c>
      <c r="D229" s="15"/>
      <c r="E229" s="15" t="s">
        <v>2293</v>
      </c>
      <c r="F229" s="15"/>
      <c r="G229" s="16" t="s">
        <v>512</v>
      </c>
      <c r="H229" s="15" t="s">
        <v>2530</v>
      </c>
      <c r="I229" s="15" t="str">
        <f>"https://cloud.tencent.com/product/"&amp;产品[[#This Row],[产品标识]]</f>
        <v>https://cloud.tencent.com/product/privatedns</v>
      </c>
      <c r="J229" s="15" t="str">
        <f>产品[[#This Row],[产品一级分类]]&amp; "→ " &amp; 产品[[#This Row],[产品名]]&amp;"→ "&amp;UPPER(产品[[#This Row],[产品标识]])</f>
        <v>企业应用与云通信→ 私有域解析 Private DNS→ PRIVATEDNS</v>
      </c>
    </row>
    <row r="230" spans="1:10" hidden="1" x14ac:dyDescent="0.4">
      <c r="A230" s="15" t="s">
        <v>440</v>
      </c>
      <c r="B230" s="15" t="s">
        <v>496</v>
      </c>
      <c r="C230" s="15" t="s">
        <v>513</v>
      </c>
      <c r="D230" s="15"/>
      <c r="E230" s="15"/>
      <c r="F230" s="15"/>
      <c r="G230" s="16" t="s">
        <v>514</v>
      </c>
      <c r="H230" s="15" t="s">
        <v>2531</v>
      </c>
      <c r="I230" s="15" t="str">
        <f>"https://cloud.tencent.com/product/"&amp;产品[[#This Row],[产品标识]]</f>
        <v>https://cloud.tencent.com/product/csc</v>
      </c>
      <c r="J230" s="15" t="str">
        <f>产品[[#This Row],[产品一级分类]]&amp; "→ " &amp; 产品[[#This Row],[产品名]]&amp;"→ "&amp;UPPER(产品[[#This Row],[产品标识]])</f>
        <v>企业应用与云通信→ 代码签名证书→ CSC</v>
      </c>
    </row>
    <row r="231" spans="1:10" hidden="1" x14ac:dyDescent="0.4">
      <c r="A231" s="15" t="s">
        <v>440</v>
      </c>
      <c r="B231" s="15" t="s">
        <v>496</v>
      </c>
      <c r="C231" s="15" t="s">
        <v>515</v>
      </c>
      <c r="D231" s="15"/>
      <c r="E231" s="15"/>
      <c r="F231" s="15"/>
      <c r="G231" s="16" t="s">
        <v>516</v>
      </c>
      <c r="H231" s="15" t="s">
        <v>2532</v>
      </c>
      <c r="I231" s="15" t="str">
        <f>"https://cloud.tencent.com/product/"&amp;产品[[#This Row],[产品标识]]</f>
        <v>https://cloud.tencent.com/product/discuz</v>
      </c>
      <c r="J231" s="15" t="str">
        <f>产品[[#This Row],[产品一级分类]]&amp; "→ " &amp; 产品[[#This Row],[产品名]]&amp;"→ "&amp;UPPER(产品[[#This Row],[产品标识]])</f>
        <v>企业应用与云通信→ Discuz!→ DISCUZ</v>
      </c>
    </row>
    <row r="232" spans="1:10" hidden="1" x14ac:dyDescent="0.4">
      <c r="A232" s="15" t="s">
        <v>440</v>
      </c>
      <c r="B232" s="15" t="s">
        <v>496</v>
      </c>
      <c r="C232" s="15" t="s">
        <v>517</v>
      </c>
      <c r="D232" s="15"/>
      <c r="E232" s="15"/>
      <c r="F232" s="15"/>
      <c r="G232" s="16" t="s">
        <v>518</v>
      </c>
      <c r="H232" s="15" t="s">
        <v>2533</v>
      </c>
      <c r="I232" s="15" t="str">
        <f>"https://cloud.tencent.com/product/"&amp;产品[[#This Row],[产品标识]]</f>
        <v>https://cloud.tencent.com/product/tdcp</v>
      </c>
      <c r="J232" s="15" t="str">
        <f>产品[[#This Row],[产品一级分类]]&amp; "→ " &amp; 产品[[#This Row],[产品名]]&amp;"→ "&amp;UPPER(产品[[#This Row],[产品标识]])</f>
        <v>企业应用与云通信→ 云证通→ TDCP</v>
      </c>
    </row>
    <row r="233" spans="1:10" hidden="1" x14ac:dyDescent="0.4">
      <c r="A233" s="15" t="s">
        <v>440</v>
      </c>
      <c r="B233" s="15" t="s">
        <v>519</v>
      </c>
      <c r="C233" s="15" t="s">
        <v>520</v>
      </c>
      <c r="D233" s="15"/>
      <c r="E233" s="15" t="s">
        <v>2293</v>
      </c>
      <c r="F233" s="15"/>
      <c r="G233" s="16" t="s">
        <v>521</v>
      </c>
      <c r="H233" s="15" t="s">
        <v>2534</v>
      </c>
      <c r="I233" s="15" t="str">
        <f>"https://cloud.tencent.com/product/"&amp;产品[[#This Row],[产品标识]]</f>
        <v>https://cloud.tencent.com/product/im</v>
      </c>
      <c r="J233" s="15" t="str">
        <f>产品[[#This Row],[产品一级分类]]&amp; "→ " &amp; 产品[[#This Row],[产品名]]&amp;"→ "&amp;UPPER(产品[[#This Row],[产品标识]])</f>
        <v>企业应用与云通信→ 即时通信 IM→ IM</v>
      </c>
    </row>
    <row r="234" spans="1:10" hidden="1" x14ac:dyDescent="0.4">
      <c r="A234" s="15" t="s">
        <v>440</v>
      </c>
      <c r="B234" s="15" t="s">
        <v>519</v>
      </c>
      <c r="C234" s="15" t="s">
        <v>522</v>
      </c>
      <c r="D234" s="15"/>
      <c r="E234" s="15"/>
      <c r="F234" s="15"/>
      <c r="G234" s="16" t="s">
        <v>523</v>
      </c>
      <c r="H234" s="15" t="s">
        <v>2535</v>
      </c>
      <c r="I234" s="15" t="str">
        <f>"https://cloud.tencent.com/product/"&amp;产品[[#This Row],[产品标识]]</f>
        <v>https://cloud.tencent.com/product/tpns</v>
      </c>
      <c r="J234" s="15" t="str">
        <f>产品[[#This Row],[产品一级分类]]&amp; "→ " &amp; 产品[[#This Row],[产品名]]&amp;"→ "&amp;UPPER(产品[[#This Row],[产品标识]])</f>
        <v>企业应用与云通信→ 移动推送 TPNS→ TPNS</v>
      </c>
    </row>
    <row r="235" spans="1:10" hidden="1" x14ac:dyDescent="0.4">
      <c r="A235" s="15" t="s">
        <v>440</v>
      </c>
      <c r="B235" s="15" t="s">
        <v>519</v>
      </c>
      <c r="C235" s="15" t="s">
        <v>524</v>
      </c>
      <c r="D235" s="15"/>
      <c r="E235" s="15" t="s">
        <v>2293</v>
      </c>
      <c r="F235" s="15"/>
      <c r="G235" s="16" t="s">
        <v>525</v>
      </c>
      <c r="H235" s="15" t="s">
        <v>2536</v>
      </c>
      <c r="I235" s="15" t="str">
        <f>"https://cloud.tencent.com/product/"&amp;产品[[#This Row],[产品标识]]</f>
        <v>https://cloud.tencent.com/product/sms</v>
      </c>
      <c r="J235" s="15" t="str">
        <f>产品[[#This Row],[产品一级分类]]&amp; "→ " &amp; 产品[[#This Row],[产品名]]&amp;"→ "&amp;UPPER(产品[[#This Row],[产品标识]])</f>
        <v>企业应用与云通信→ 短信→ SMS</v>
      </c>
    </row>
    <row r="236" spans="1:10" hidden="1" x14ac:dyDescent="0.4">
      <c r="A236" s="15" t="s">
        <v>440</v>
      </c>
      <c r="B236" s="15" t="s">
        <v>519</v>
      </c>
      <c r="C236" s="15" t="s">
        <v>526</v>
      </c>
      <c r="D236" s="15"/>
      <c r="E236" s="15"/>
      <c r="F236" s="15"/>
      <c r="G236" s="16" t="s">
        <v>527</v>
      </c>
      <c r="H236" s="15" t="s">
        <v>2537</v>
      </c>
      <c r="I236" s="15" t="str">
        <f>"https://cloud.tencent.com/product/"&amp;产品[[#This Row],[产品标识]]</f>
        <v>https://cloud.tencent.com/product/vms</v>
      </c>
      <c r="J236" s="15" t="str">
        <f>产品[[#This Row],[产品一级分类]]&amp; "→ " &amp; 产品[[#This Row],[产品名]]&amp;"→ "&amp;UPPER(产品[[#This Row],[产品标识]])</f>
        <v>企业应用与云通信→ 语音消息→ VMS</v>
      </c>
    </row>
    <row r="237" spans="1:10" hidden="1" x14ac:dyDescent="0.4">
      <c r="A237" s="15" t="s">
        <v>440</v>
      </c>
      <c r="B237" s="15" t="s">
        <v>519</v>
      </c>
      <c r="C237" s="15" t="s">
        <v>528</v>
      </c>
      <c r="D237" s="15"/>
      <c r="E237" s="15"/>
      <c r="F237" s="15"/>
      <c r="G237" s="16" t="s">
        <v>529</v>
      </c>
      <c r="H237" s="15" t="s">
        <v>2538</v>
      </c>
      <c r="I237" s="15" t="str">
        <f>"https://cloud.tencent.com/product/"&amp;产品[[#This Row],[产品标识]]</f>
        <v>https://cloud.tencent.com/product/ses</v>
      </c>
      <c r="J237" s="15" t="str">
        <f>产品[[#This Row],[产品一级分类]]&amp; "→ " &amp; 产品[[#This Row],[产品名]]&amp;"→ "&amp;UPPER(产品[[#This Row],[产品标识]])</f>
        <v>企业应用与云通信→ 邮件推送→ SES</v>
      </c>
    </row>
    <row r="238" spans="1:10" hidden="1" x14ac:dyDescent="0.4">
      <c r="A238" s="15" t="s">
        <v>440</v>
      </c>
      <c r="B238" s="15" t="s">
        <v>519</v>
      </c>
      <c r="C238" s="15" t="s">
        <v>530</v>
      </c>
      <c r="D238" s="15"/>
      <c r="E238" s="15"/>
      <c r="F238" s="15"/>
      <c r="G238" s="16" t="s">
        <v>531</v>
      </c>
      <c r="H238" s="15" t="s">
        <v>2539</v>
      </c>
      <c r="I238" s="15" t="str">
        <f>"https://cloud.tencent.com/product/"&amp;产品[[#This Row],[产品标识]]</f>
        <v>https://cloud.tencent.com/product/nvs</v>
      </c>
      <c r="J238" s="15" t="str">
        <f>产品[[#This Row],[产品一级分类]]&amp; "→ " &amp; 产品[[#This Row],[产品名]]&amp;"→ "&amp;UPPER(产品[[#This Row],[产品标识]])</f>
        <v>企业应用与云通信→ 号码认证→ NVS</v>
      </c>
    </row>
    <row r="239" spans="1:10" hidden="1" x14ac:dyDescent="0.4">
      <c r="A239" s="15" t="s">
        <v>440</v>
      </c>
      <c r="B239" s="15" t="s">
        <v>519</v>
      </c>
      <c r="C239" s="15" t="s">
        <v>532</v>
      </c>
      <c r="D239" s="15"/>
      <c r="E239" s="15"/>
      <c r="F239" s="15"/>
      <c r="G239" s="16" t="s">
        <v>533</v>
      </c>
      <c r="H239" s="15" t="s">
        <v>2540</v>
      </c>
      <c r="I239" s="15" t="str">
        <f>"https://cloud.tencent.com/product/"&amp;产品[[#This Row],[产品标识]]</f>
        <v>https://cloud.tencent.com/product/mna</v>
      </c>
      <c r="J239" s="15" t="str">
        <f>产品[[#This Row],[产品一级分类]]&amp; "→ " &amp; 产品[[#This Row],[产品名]]&amp;"→ "&amp;UPPER(产品[[#This Row],[产品标识]])</f>
        <v>企业应用与云通信→ 移动网络加速→ MNA</v>
      </c>
    </row>
    <row r="240" spans="1:10" hidden="1" x14ac:dyDescent="0.4">
      <c r="A240" s="15" t="s">
        <v>534</v>
      </c>
      <c r="B240" s="15" t="s">
        <v>535</v>
      </c>
      <c r="C240" s="15" t="s">
        <v>536</v>
      </c>
      <c r="D240" s="15"/>
      <c r="E240" s="15"/>
      <c r="F240" s="15"/>
      <c r="G240" s="16" t="s">
        <v>537</v>
      </c>
      <c r="H240" s="15" t="s">
        <v>2541</v>
      </c>
      <c r="I240" s="15" t="str">
        <f>"https://cloud.tencent.com/product/"&amp;产品[[#This Row],[产品标识]]</f>
        <v>https://cloud.tencent.com/product/facefusion</v>
      </c>
      <c r="J240" s="15" t="str">
        <f>产品[[#This Row],[产品一级分类]]&amp; "→ " &amp; 产品[[#This Row],[产品名]]&amp;"→ "&amp;UPPER(产品[[#This Row],[产品标识]])</f>
        <v>人工智能→ 人脸融合→ FACEFUSION</v>
      </c>
    </row>
    <row r="241" spans="1:10" hidden="1" x14ac:dyDescent="0.4">
      <c r="A241" s="15" t="s">
        <v>534</v>
      </c>
      <c r="B241" s="15" t="s">
        <v>535</v>
      </c>
      <c r="C241" s="15" t="s">
        <v>538</v>
      </c>
      <c r="D241" s="15"/>
      <c r="E241" s="15"/>
      <c r="F241" s="15"/>
      <c r="G241" s="16" t="s">
        <v>539</v>
      </c>
      <c r="H241" s="15" t="s">
        <v>2542</v>
      </c>
      <c r="I241" s="15" t="str">
        <f>"https://cloud.tencent.com/product/"&amp;产品[[#This Row],[产品标识]]</f>
        <v>https://cloud.tencent.com/product/fmu</v>
      </c>
      <c r="J241" s="15" t="str">
        <f>产品[[#This Row],[产品一级分类]]&amp; "→ " &amp; 产品[[#This Row],[产品名]]&amp;"→ "&amp;UPPER(产品[[#This Row],[产品标识]])</f>
        <v>人工智能→ 人脸试妆→ FMU</v>
      </c>
    </row>
    <row r="242" spans="1:10" hidden="1" x14ac:dyDescent="0.4">
      <c r="A242" s="15" t="s">
        <v>534</v>
      </c>
      <c r="B242" s="15" t="s">
        <v>535</v>
      </c>
      <c r="C242" s="15" t="s">
        <v>540</v>
      </c>
      <c r="D242" s="15"/>
      <c r="E242" s="15"/>
      <c r="F242" s="15"/>
      <c r="G242" s="16" t="s">
        <v>541</v>
      </c>
      <c r="H242" s="15" t="s">
        <v>2543</v>
      </c>
      <c r="I242" s="15" t="str">
        <f>"https://cloud.tencent.com/product/"&amp;产品[[#This Row],[产品标识]]</f>
        <v>https://cloud.tencent.com/product/ft</v>
      </c>
      <c r="J242" s="15" t="str">
        <f>产品[[#This Row],[产品一级分类]]&amp; "→ " &amp; 产品[[#This Row],[产品名]]&amp;"→ "&amp;UPPER(产品[[#This Row],[产品标识]])</f>
        <v>人工智能→ 人像变换→ FT</v>
      </c>
    </row>
    <row r="243" spans="1:10" hidden="1" x14ac:dyDescent="0.4">
      <c r="A243" s="15" t="s">
        <v>534</v>
      </c>
      <c r="B243" s="15" t="s">
        <v>535</v>
      </c>
      <c r="C243" s="15" t="s">
        <v>542</v>
      </c>
      <c r="D243" s="15"/>
      <c r="E243" s="15"/>
      <c r="F243" s="15"/>
      <c r="G243" s="16" t="s">
        <v>543</v>
      </c>
      <c r="H243" s="15" t="s">
        <v>2544</v>
      </c>
      <c r="I243" s="15" t="str">
        <f>"https://cloud.tencent.com/product/"&amp;产品[[#This Row],[产品标识]]</f>
        <v>https://cloud.tencent.com/product/gr</v>
      </c>
      <c r="J243" s="15" t="str">
        <f>产品[[#This Row],[产品一级分类]]&amp; "→ " &amp; 产品[[#This Row],[产品名]]&amp;"→ "&amp;UPPER(产品[[#This Row],[产品标识]])</f>
        <v>人工智能→ 手势识别→ GR</v>
      </c>
    </row>
    <row r="244" spans="1:10" hidden="1" x14ac:dyDescent="0.4">
      <c r="A244" s="15" t="s">
        <v>534</v>
      </c>
      <c r="B244" s="15" t="s">
        <v>544</v>
      </c>
      <c r="C244" s="15" t="s">
        <v>545</v>
      </c>
      <c r="D244" s="15"/>
      <c r="E244" s="15"/>
      <c r="F244" s="15"/>
      <c r="G244" s="16" t="s">
        <v>546</v>
      </c>
      <c r="H244" s="15" t="s">
        <v>2545</v>
      </c>
      <c r="I244" s="15" t="str">
        <f>"https://cloud.tencent.com/product/"&amp;产品[[#This Row],[产品标识]]</f>
        <v>https://cloud.tencent.com/product/timatrix</v>
      </c>
      <c r="J244" s="15" t="str">
        <f>产品[[#This Row],[产品一级分类]]&amp; "→ " &amp; 产品[[#This Row],[产品名]]&amp;"→ "&amp;UPPER(产品[[#This Row],[产品标识]])</f>
        <v>人工智能→ 人工智能服务平台→ TIMATRIX</v>
      </c>
    </row>
    <row r="245" spans="1:10" hidden="1" x14ac:dyDescent="0.4">
      <c r="A245" s="15" t="s">
        <v>534</v>
      </c>
      <c r="B245" s="15" t="s">
        <v>544</v>
      </c>
      <c r="C245" s="15" t="s">
        <v>547</v>
      </c>
      <c r="D245" s="15"/>
      <c r="E245" s="15"/>
      <c r="F245" s="15"/>
      <c r="G245" s="16" t="s">
        <v>548</v>
      </c>
      <c r="H245" s="15" t="s">
        <v>2546</v>
      </c>
      <c r="I245" s="15" t="str">
        <f>"https://cloud.tencent.com/product/"&amp;产品[[#This Row],[产品标识]]</f>
        <v>https://cloud.tencent.com/product/tbp</v>
      </c>
      <c r="J245" s="15" t="str">
        <f>产品[[#This Row],[产品一级分类]]&amp; "→ " &amp; 产品[[#This Row],[产品名]]&amp;"→ "&amp;UPPER(产品[[#This Row],[产品标识]])</f>
        <v>人工智能→ 腾讯智能对话平台→ TBP</v>
      </c>
    </row>
    <row r="246" spans="1:10" hidden="1" x14ac:dyDescent="0.4">
      <c r="A246" s="15" t="s">
        <v>534</v>
      </c>
      <c r="B246" s="15" t="s">
        <v>544</v>
      </c>
      <c r="C246" s="15" t="s">
        <v>549</v>
      </c>
      <c r="D246" s="15"/>
      <c r="E246" s="15"/>
      <c r="F246" s="15"/>
      <c r="G246" s="16" t="s">
        <v>550</v>
      </c>
      <c r="H246" s="15" t="s">
        <v>2547</v>
      </c>
      <c r="I246" s="15" t="str">
        <f>"https://cloud.tencent.com/product/"&amp;产品[[#This Row],[产品标识]]</f>
        <v>https://cloud.tencent.com/product/ivh</v>
      </c>
      <c r="J246" s="15" t="str">
        <f>产品[[#This Row],[产品一级分类]]&amp; "→ " &amp; 产品[[#This Row],[产品名]]&amp;"→ "&amp;UPPER(产品[[#This Row],[产品标识]])</f>
        <v>人工智能→ IP 虚拟人→ IVH</v>
      </c>
    </row>
    <row r="247" spans="1:10" ht="83.25" hidden="1" x14ac:dyDescent="0.4">
      <c r="A247" s="15" t="s">
        <v>534</v>
      </c>
      <c r="B247" s="15" t="s">
        <v>544</v>
      </c>
      <c r="C247" s="15" t="s">
        <v>551</v>
      </c>
      <c r="D247" s="15"/>
      <c r="E247" s="15"/>
      <c r="F247" s="15"/>
      <c r="G247" s="16" t="s">
        <v>552</v>
      </c>
      <c r="H247" s="15" t="s">
        <v>2548</v>
      </c>
      <c r="I247" s="15" t="str">
        <f>"https://cloud.tencent.com/product/"&amp;产品[[#This Row],[产品标识]]</f>
        <v>https://cloud.tencent.com/product/tione</v>
      </c>
      <c r="J247" s="15" t="str">
        <f>产品[[#This Row],[产品一级分类]]&amp; "→ " &amp; 产品[[#This Row],[产品名]]&amp;"→ "&amp;UPPER(产品[[#This Row],[产品标识]])</f>
        <v>人工智能→ 智能钛机器学习平台→ TIONE</v>
      </c>
    </row>
    <row r="248" spans="1:10" ht="111" hidden="1" x14ac:dyDescent="0.4">
      <c r="A248" s="15" t="s">
        <v>534</v>
      </c>
      <c r="B248" s="15" t="s">
        <v>544</v>
      </c>
      <c r="C248" s="15" t="s">
        <v>553</v>
      </c>
      <c r="D248" s="15"/>
      <c r="E248" s="15"/>
      <c r="F248" s="15"/>
      <c r="G248" s="16" t="s">
        <v>554</v>
      </c>
      <c r="H248" s="15" t="s">
        <v>2549</v>
      </c>
      <c r="I248" s="15" t="str">
        <f>"https://cloud.tencent.com/product/"&amp;产品[[#This Row],[产品标识]]</f>
        <v>https://cloud.tencent.com/product/ti-ems</v>
      </c>
      <c r="J248" s="15" t="str">
        <f>产品[[#This Row],[产品一级分类]]&amp; "→ " &amp; 产品[[#This Row],[产品名]]&amp;"→ "&amp;UPPER(产品[[#This Row],[产品标识]])</f>
        <v>人工智能→ 智能钛弹性模型服务→ TI-EMS</v>
      </c>
    </row>
    <row r="249" spans="1:10" ht="152.65" hidden="1" x14ac:dyDescent="0.4">
      <c r="A249" s="15" t="s">
        <v>534</v>
      </c>
      <c r="B249" s="15" t="s">
        <v>544</v>
      </c>
      <c r="C249" s="15" t="s">
        <v>555</v>
      </c>
      <c r="D249" s="15"/>
      <c r="E249" s="15"/>
      <c r="F249" s="15"/>
      <c r="G249" s="16" t="s">
        <v>556</v>
      </c>
      <c r="H249" s="15" t="s">
        <v>2550</v>
      </c>
      <c r="I249" s="15" t="str">
        <f>"https://cloud.tencent.com/product/"&amp;产品[[#This Row],[产品标识]]</f>
        <v>https://cloud.tencent.com/product/ti-insight</v>
      </c>
      <c r="J249" s="15" t="str">
        <f>产品[[#This Row],[产品一级分类]]&amp; "→ " &amp; 产品[[#This Row],[产品名]]&amp;"→ "&amp;UPPER(产品[[#This Row],[产品标识]])</f>
        <v>人工智能→ 智能钛工业 AI 平台→ TI-INSIGHT</v>
      </c>
    </row>
    <row r="250" spans="1:10" hidden="1" x14ac:dyDescent="0.4">
      <c r="A250" s="15" t="s">
        <v>534</v>
      </c>
      <c r="B250" s="15" t="s">
        <v>557</v>
      </c>
      <c r="C250" s="15" t="s">
        <v>558</v>
      </c>
      <c r="D250" s="15"/>
      <c r="E250" s="15"/>
      <c r="F250" s="15"/>
      <c r="G250" s="16" t="s">
        <v>559</v>
      </c>
      <c r="H250" s="15" t="s">
        <v>2551</v>
      </c>
      <c r="I250" s="15" t="str">
        <f>"https://cloud.tencent.com/product/"&amp;产品[[#This Row],[产品标识]]</f>
        <v>https://cloud.tencent.com/product/cii</v>
      </c>
      <c r="J250" s="15" t="str">
        <f>产品[[#This Row],[产品一级分类]]&amp; "→ " &amp; 产品[[#This Row],[产品名]]&amp;"→ "&amp;UPPER(产品[[#This Row],[产品标识]])</f>
        <v>人工智能→ 智能保险助手→ CII</v>
      </c>
    </row>
    <row r="251" spans="1:10" hidden="1" x14ac:dyDescent="0.4">
      <c r="A251" s="15" t="s">
        <v>534</v>
      </c>
      <c r="B251" s="15" t="s">
        <v>560</v>
      </c>
      <c r="C251" s="15" t="s">
        <v>560</v>
      </c>
      <c r="D251" s="15"/>
      <c r="E251" s="15"/>
      <c r="F251" s="15"/>
      <c r="G251" s="16" t="s">
        <v>561</v>
      </c>
      <c r="H251" s="15" t="s">
        <v>2552</v>
      </c>
      <c r="I251" s="15" t="str">
        <f>"https://cloud.tencent.com/product/"&amp;产品[[#This Row],[产品标识]]</f>
        <v>https://cloud.tencent.com/product/facerecognition</v>
      </c>
      <c r="J251" s="15" t="str">
        <f>产品[[#This Row],[产品一级分类]]&amp; "→ " &amp; 产品[[#This Row],[产品名]]&amp;"→ "&amp;UPPER(产品[[#This Row],[产品标识]])</f>
        <v>人工智能→ 人脸识别→ FACERECOGNITION</v>
      </c>
    </row>
    <row r="252" spans="1:10" hidden="1" x14ac:dyDescent="0.4">
      <c r="A252" s="15" t="s">
        <v>534</v>
      </c>
      <c r="B252" s="15" t="s">
        <v>560</v>
      </c>
      <c r="C252" s="15" t="s">
        <v>562</v>
      </c>
      <c r="D252" s="15"/>
      <c r="E252" s="15"/>
      <c r="F252" s="15"/>
      <c r="G252" s="16" t="s">
        <v>563</v>
      </c>
      <c r="H252" s="15" t="s">
        <v>2553</v>
      </c>
      <c r="I252" s="15" t="str">
        <f>"https://cloud.tencent.com/product/"&amp;产品[[#This Row],[产品标识]]</f>
        <v>https://cloud.tencent.com/product/faceid</v>
      </c>
      <c r="J252" s="15" t="str">
        <f>产品[[#This Row],[产品一级分类]]&amp; "→ " &amp; 产品[[#This Row],[产品名]]&amp;"→ "&amp;UPPER(产品[[#This Row],[产品标识]])</f>
        <v>人工智能→ 人脸核身→ FACEID</v>
      </c>
    </row>
    <row r="253" spans="1:10" hidden="1" x14ac:dyDescent="0.4">
      <c r="A253" s="15" t="s">
        <v>534</v>
      </c>
      <c r="B253" s="15" t="s">
        <v>560</v>
      </c>
      <c r="C253" s="15" t="s">
        <v>564</v>
      </c>
      <c r="D253" s="15"/>
      <c r="E253" s="15"/>
      <c r="F253" s="15"/>
      <c r="G253" s="16" t="s">
        <v>565</v>
      </c>
      <c r="H253" s="15" t="s">
        <v>2554</v>
      </c>
      <c r="I253" s="15" t="str">
        <f>"https://cloud.tencent.com/product/"&amp;产品[[#This Row],[产品标识]]</f>
        <v>https://cloud.tencent.com/product/frp</v>
      </c>
      <c r="J253" s="15" t="str">
        <f>产品[[#This Row],[产品一级分类]]&amp; "→ " &amp; 产品[[#This Row],[产品名]]&amp;"→ "&amp;UPPER(产品[[#This Row],[产品标识]])</f>
        <v>人工智能→ 人脸支付→ FRP</v>
      </c>
    </row>
    <row r="254" spans="1:10" hidden="1" x14ac:dyDescent="0.4">
      <c r="A254" s="15" t="s">
        <v>534</v>
      </c>
      <c r="B254" s="15" t="s">
        <v>560</v>
      </c>
      <c r="C254" s="15" t="s">
        <v>566</v>
      </c>
      <c r="D254" s="15"/>
      <c r="E254" s="15"/>
      <c r="F254" s="15"/>
      <c r="G254" s="16" t="s">
        <v>567</v>
      </c>
      <c r="H254" s="15" t="s">
        <v>2555</v>
      </c>
      <c r="I254" s="15" t="str">
        <f>"https://cloud.tencent.com/product/"&amp;产品[[#This Row],[产品标识]]</f>
        <v>https://cloud.tencent.com/product/atdf</v>
      </c>
      <c r="J254" s="15" t="str">
        <f>产品[[#This Row],[产品一级分类]]&amp; "→ " &amp; 产品[[#This Row],[产品名]]&amp;"→ "&amp;UPPER(产品[[#This Row],[产品标识]])</f>
        <v>人工智能→ 换脸甄别→ ATDF</v>
      </c>
    </row>
    <row r="255" spans="1:10" hidden="1" x14ac:dyDescent="0.4">
      <c r="A255" s="15" t="s">
        <v>534</v>
      </c>
      <c r="B255" s="15" t="s">
        <v>568</v>
      </c>
      <c r="C255" s="15" t="s">
        <v>569</v>
      </c>
      <c r="D255" s="15"/>
      <c r="E255" s="15"/>
      <c r="F255" s="15"/>
      <c r="G255" s="16" t="s">
        <v>570</v>
      </c>
      <c r="H255" s="15" t="s">
        <v>2556</v>
      </c>
      <c r="I255" s="15" t="str">
        <f>"https://cloud.tencent.com/product/"&amp;产品[[#This Row],[产品标识]]</f>
        <v>https://cloud.tencent.com/product/bda</v>
      </c>
      <c r="J255" s="15" t="str">
        <f>产品[[#This Row],[产品一级分类]]&amp; "→ " &amp; 产品[[#This Row],[产品名]]&amp;"→ "&amp;UPPER(产品[[#This Row],[产品标识]])</f>
        <v>人工智能→ 人体分析→ BDA</v>
      </c>
    </row>
    <row r="256" spans="1:10" hidden="1" x14ac:dyDescent="0.4">
      <c r="A256" s="15" t="s">
        <v>534</v>
      </c>
      <c r="B256" s="15" t="s">
        <v>571</v>
      </c>
      <c r="C256" s="15" t="s">
        <v>572</v>
      </c>
      <c r="D256" s="15"/>
      <c r="E256" s="15"/>
      <c r="F256" s="15"/>
      <c r="G256" s="16" t="s">
        <v>573</v>
      </c>
      <c r="H256" s="15" t="s">
        <v>2557</v>
      </c>
      <c r="I256" s="15" t="str">
        <f>"https://cloud.tencent.com/product/"&amp;产品[[#This Row],[产品标识]]</f>
        <v>https://cloud.tencent.com/product/tiia</v>
      </c>
      <c r="J256" s="15" t="str">
        <f>产品[[#This Row],[产品一级分类]]&amp; "→ " &amp; 产品[[#This Row],[产品名]]&amp;"→ "&amp;UPPER(产品[[#This Row],[产品标识]])</f>
        <v>人工智能→ 图像分析→ TIIA</v>
      </c>
    </row>
    <row r="257" spans="1:10" hidden="1" x14ac:dyDescent="0.4">
      <c r="A257" s="15" t="s">
        <v>534</v>
      </c>
      <c r="B257" s="15" t="s">
        <v>571</v>
      </c>
      <c r="C257" s="15" t="s">
        <v>574</v>
      </c>
      <c r="D257" s="15"/>
      <c r="E257" s="15"/>
      <c r="F257" s="15"/>
      <c r="G257" s="16" t="s">
        <v>575</v>
      </c>
      <c r="H257" s="15" t="s">
        <v>2558</v>
      </c>
      <c r="I257" s="15" t="str">
        <f>"https://cloud.tencent.com/product/"&amp;产品[[#This Row],[产品标识]]</f>
        <v>https://cloud.tencent.com/product/iir</v>
      </c>
      <c r="J257" s="15" t="str">
        <f>产品[[#This Row],[产品一级分类]]&amp; "→ " &amp; 产品[[#This Row],[产品名]]&amp;"→ "&amp;UPPER(产品[[#This Row],[产品标识]])</f>
        <v>人工智能→ 智能识图→ IIR</v>
      </c>
    </row>
    <row r="258" spans="1:10" hidden="1" x14ac:dyDescent="0.4">
      <c r="A258" s="15" t="s">
        <v>534</v>
      </c>
      <c r="B258" s="15" t="s">
        <v>576</v>
      </c>
      <c r="C258" s="15" t="s">
        <v>577</v>
      </c>
      <c r="D258" s="15"/>
      <c r="E258" s="15"/>
      <c r="F258" s="15"/>
      <c r="G258" s="16" t="s">
        <v>578</v>
      </c>
      <c r="H258" s="15" t="s">
        <v>2559</v>
      </c>
      <c r="I258" s="15" t="str">
        <f>"https://cloud.tencent.com/product/"&amp;产品[[#This Row],[产品标识]]</f>
        <v>https://cloud.tencent.com/product/generalocr</v>
      </c>
      <c r="J258" s="15" t="str">
        <f>产品[[#This Row],[产品一级分类]]&amp; "→ " &amp; 产品[[#This Row],[产品名]]&amp;"→ "&amp;UPPER(产品[[#This Row],[产品标识]])</f>
        <v>人工智能→ 通用文字识别→ GENERALOCR</v>
      </c>
    </row>
    <row r="259" spans="1:10" hidden="1" x14ac:dyDescent="0.4">
      <c r="A259" s="15" t="s">
        <v>534</v>
      </c>
      <c r="B259" s="15" t="s">
        <v>576</v>
      </c>
      <c r="C259" s="15" t="s">
        <v>579</v>
      </c>
      <c r="D259" s="15"/>
      <c r="E259" s="15"/>
      <c r="F259" s="15"/>
      <c r="G259" s="16" t="s">
        <v>580</v>
      </c>
      <c r="H259" s="15" t="s">
        <v>2560</v>
      </c>
      <c r="I259" s="15" t="str">
        <f>"https://cloud.tencent.com/product/"&amp;产品[[#This Row],[产品标识]]</f>
        <v>https://cloud.tencent.com/product/cardocr</v>
      </c>
      <c r="J259" s="15" t="str">
        <f>产品[[#This Row],[产品一级分类]]&amp; "→ " &amp; 产品[[#This Row],[产品名]]&amp;"→ "&amp;UPPER(产品[[#This Row],[产品标识]])</f>
        <v>人工智能→ 卡证文字识别→ CARDOCR</v>
      </c>
    </row>
    <row r="260" spans="1:10" hidden="1" x14ac:dyDescent="0.4">
      <c r="A260" s="15" t="s">
        <v>534</v>
      </c>
      <c r="B260" s="15" t="s">
        <v>576</v>
      </c>
      <c r="C260" s="15" t="s">
        <v>581</v>
      </c>
      <c r="D260" s="15"/>
      <c r="E260" s="15"/>
      <c r="F260" s="15"/>
      <c r="G260" s="16" t="s">
        <v>582</v>
      </c>
      <c r="H260" s="15" t="s">
        <v>2561</v>
      </c>
      <c r="I260" s="15" t="str">
        <f>"https://cloud.tencent.com/product/"&amp;产品[[#This Row],[产品标识]]</f>
        <v>https://cloud.tencent.com/product/invoiceocr</v>
      </c>
      <c r="J260" s="15" t="str">
        <f>产品[[#This Row],[产品一级分类]]&amp; "→ " &amp; 产品[[#This Row],[产品名]]&amp;"→ "&amp;UPPER(产品[[#This Row],[产品标识]])</f>
        <v>人工智能→ 票据单据识别→ INVOICEOCR</v>
      </c>
    </row>
    <row r="261" spans="1:10" hidden="1" x14ac:dyDescent="0.4">
      <c r="A261" s="15" t="s">
        <v>534</v>
      </c>
      <c r="B261" s="15" t="s">
        <v>576</v>
      </c>
      <c r="C261" s="15" t="s">
        <v>583</v>
      </c>
      <c r="D261" s="15"/>
      <c r="E261" s="15"/>
      <c r="F261" s="15"/>
      <c r="G261" s="16" t="s">
        <v>584</v>
      </c>
      <c r="H261" s="15" t="s">
        <v>2562</v>
      </c>
      <c r="I261" s="15" t="str">
        <f>"https://cloud.tencent.com/product/"&amp;产品[[#This Row],[产品标识]]</f>
        <v>https://cloud.tencent.com/product/vehicleocr</v>
      </c>
      <c r="J261" s="15" t="str">
        <f>产品[[#This Row],[产品一级分类]]&amp; "→ " &amp; 产品[[#This Row],[产品名]]&amp;"→ "&amp;UPPER(产品[[#This Row],[产品标识]])</f>
        <v>人工智能→ 汽车相关识别→ VEHICLEOCR</v>
      </c>
    </row>
    <row r="262" spans="1:10" hidden="1" x14ac:dyDescent="0.4">
      <c r="A262" s="15" t="s">
        <v>534</v>
      </c>
      <c r="B262" s="15" t="s">
        <v>576</v>
      </c>
      <c r="C262" s="15" t="s">
        <v>585</v>
      </c>
      <c r="D262" s="15"/>
      <c r="E262" s="15"/>
      <c r="F262" s="15"/>
      <c r="G262" s="16" t="s">
        <v>586</v>
      </c>
      <c r="H262" s="15" t="s">
        <v>2563</v>
      </c>
      <c r="I262" s="15" t="str">
        <f>"https://cloud.tencent.com/product/"&amp;产品[[#This Row],[产品标识]]</f>
        <v>https://cloud.tencent.com/product/documentocr</v>
      </c>
      <c r="J262" s="15" t="str">
        <f>产品[[#This Row],[产品一级分类]]&amp; "→ " &amp; 产品[[#This Row],[产品名]]&amp;"→ "&amp;UPPER(产品[[#This Row],[产品标识]])</f>
        <v>人工智能→ 行业文档识别→ DOCUMENTOCR</v>
      </c>
    </row>
    <row r="263" spans="1:10" hidden="1" x14ac:dyDescent="0.4">
      <c r="A263" s="15" t="s">
        <v>534</v>
      </c>
      <c r="B263" s="15" t="s">
        <v>576</v>
      </c>
      <c r="C263" s="15" t="s">
        <v>587</v>
      </c>
      <c r="D263" s="15"/>
      <c r="E263" s="15"/>
      <c r="F263" s="15"/>
      <c r="G263" s="16" t="s">
        <v>588</v>
      </c>
      <c r="H263" s="15" t="s">
        <v>2564</v>
      </c>
      <c r="I263" s="15" t="str">
        <f>"https://cloud.tencent.com/product/"&amp;产品[[#This Row],[产品标识]]</f>
        <v>https://cloud.tencent.com/product/is</v>
      </c>
      <c r="J263" s="15" t="str">
        <f>产品[[#This Row],[产品一级分类]]&amp; "→ " &amp; 产品[[#This Row],[产品名]]&amp;"→ "&amp;UPPER(产品[[#This Row],[产品标识]])</f>
        <v>人工智能→ 智能扫码→ IS</v>
      </c>
    </row>
    <row r="264" spans="1:10" hidden="1" x14ac:dyDescent="0.4">
      <c r="A264" s="15" t="s">
        <v>534</v>
      </c>
      <c r="B264" s="15" t="s">
        <v>576</v>
      </c>
      <c r="C264" s="15" t="s">
        <v>589</v>
      </c>
      <c r="D264" s="15"/>
      <c r="E264" s="15"/>
      <c r="F264" s="15"/>
      <c r="G264" s="16" t="s">
        <v>590</v>
      </c>
      <c r="H264" s="15" t="s">
        <v>2565</v>
      </c>
      <c r="I264" s="15" t="str">
        <f>"https://cloud.tencent.com/product/"&amp;产品[[#This Row],[产品标识]]</f>
        <v>https://cloud.tencent.com/product/blv</v>
      </c>
      <c r="J264" s="15" t="str">
        <f>产品[[#This Row],[产品一级分类]]&amp; "→ " &amp; 产品[[#This Row],[产品名]]&amp;"→ "&amp;UPPER(产品[[#This Row],[产品标识]])</f>
        <v>人工智能→ 营业执照核验→ BLV</v>
      </c>
    </row>
    <row r="265" spans="1:10" hidden="1" x14ac:dyDescent="0.4">
      <c r="A265" s="15" t="s">
        <v>534</v>
      </c>
      <c r="B265" s="15" t="s">
        <v>576</v>
      </c>
      <c r="C265" s="15" t="s">
        <v>591</v>
      </c>
      <c r="D265" s="15"/>
      <c r="E265" s="15"/>
      <c r="F265" s="15"/>
      <c r="G265" s="16" t="s">
        <v>592</v>
      </c>
      <c r="H265" s="15" t="s">
        <v>2566</v>
      </c>
      <c r="I265" s="15" t="str">
        <f>"https://cloud.tencent.com/product/"&amp;产品[[#This Row],[产品标识]]</f>
        <v>https://cloud.tencent.com/product/vtiv</v>
      </c>
      <c r="J265" s="15" t="str">
        <f>产品[[#This Row],[产品一级分类]]&amp; "→ " &amp; 产品[[#This Row],[产品名]]&amp;"→ "&amp;UPPER(产品[[#This Row],[产品标识]])</f>
        <v>人工智能→ 增值税发票核验→ VTIV</v>
      </c>
    </row>
    <row r="266" spans="1:10" hidden="1" x14ac:dyDescent="0.4">
      <c r="A266" s="15" t="s">
        <v>534</v>
      </c>
      <c r="B266" s="15" t="s">
        <v>576</v>
      </c>
      <c r="C266" s="15" t="s">
        <v>593</v>
      </c>
      <c r="D266" s="15"/>
      <c r="E266" s="15"/>
      <c r="F266" s="15"/>
      <c r="G266" s="16" t="s">
        <v>594</v>
      </c>
      <c r="H266" s="15" t="s">
        <v>2567</v>
      </c>
      <c r="I266" s="15" t="str">
        <f>"https://cloud.tencent.com/product/"&amp;产品[[#This Row],[产品标识]]</f>
        <v>https://cloud.tencent.com/product/custom-ocr</v>
      </c>
      <c r="J266" s="15" t="str">
        <f>产品[[#This Row],[产品一级分类]]&amp; "→ " &amp; 产品[[#This Row],[产品名]]&amp;"→ "&amp;UPPER(产品[[#This Row],[产品标识]])</f>
        <v>人工智能→ 自定义模板 OCR→ CUSTOM-OCR</v>
      </c>
    </row>
    <row r="267" spans="1:10" hidden="1" x14ac:dyDescent="0.4">
      <c r="A267" s="15" t="s">
        <v>534</v>
      </c>
      <c r="B267" s="15" t="s">
        <v>595</v>
      </c>
      <c r="C267" s="15" t="s">
        <v>596</v>
      </c>
      <c r="D267" s="15"/>
      <c r="E267" s="15"/>
      <c r="F267" s="15"/>
      <c r="G267" s="16" t="s">
        <v>597</v>
      </c>
      <c r="H267" s="15" t="s">
        <v>2568</v>
      </c>
      <c r="I267" s="15" t="str">
        <f>"https://cloud.tencent.com/product/"&amp;产品[[#This Row],[产品标识]]</f>
        <v>https://cloud.tencent.com/product/asr</v>
      </c>
      <c r="J267" s="15" t="str">
        <f>产品[[#This Row],[产品一级分类]]&amp; "→ " &amp; 产品[[#This Row],[产品名]]&amp;"→ "&amp;UPPER(产品[[#This Row],[产品标识]])</f>
        <v>人工智能→ 语音识别→ ASR</v>
      </c>
    </row>
    <row r="268" spans="1:10" hidden="1" x14ac:dyDescent="0.4">
      <c r="A268" s="15" t="s">
        <v>534</v>
      </c>
      <c r="B268" s="15" t="s">
        <v>595</v>
      </c>
      <c r="C268" s="15" t="s">
        <v>598</v>
      </c>
      <c r="D268" s="15"/>
      <c r="E268" s="15"/>
      <c r="F268" s="15"/>
      <c r="G268" s="16" t="s">
        <v>599</v>
      </c>
      <c r="H268" s="15" t="s">
        <v>2569</v>
      </c>
      <c r="I268" s="15" t="str">
        <f>"https://cloud.tencent.com/product/"&amp;产品[[#This Row],[产品标识]]</f>
        <v>https://cloud.tencent.com/product/tts</v>
      </c>
      <c r="J268" s="15" t="str">
        <f>产品[[#This Row],[产品一级分类]]&amp; "→ " &amp; 产品[[#This Row],[产品名]]&amp;"→ "&amp;UPPER(产品[[#This Row],[产品标识]])</f>
        <v>人工智能→ 语音合成→ TTS</v>
      </c>
    </row>
    <row r="269" spans="1:10" hidden="1" x14ac:dyDescent="0.4">
      <c r="A269" s="15" t="s">
        <v>534</v>
      </c>
      <c r="B269" s="15" t="s">
        <v>595</v>
      </c>
      <c r="C269" s="15" t="s">
        <v>600</v>
      </c>
      <c r="D269" s="15"/>
      <c r="E269" s="15"/>
      <c r="F269" s="15"/>
      <c r="G269" s="16" t="s">
        <v>601</v>
      </c>
      <c r="H269" s="15" t="s">
        <v>2570</v>
      </c>
      <c r="I269" s="15" t="str">
        <f>"https://cloud.tencent.com/product/"&amp;产品[[#This Row],[产品标识]]</f>
        <v>https://cloud.tencent.com/product/vpr</v>
      </c>
      <c r="J269" s="15" t="str">
        <f>产品[[#This Row],[产品一级分类]]&amp; "→ " &amp; 产品[[#This Row],[产品名]]&amp;"→ "&amp;UPPER(产品[[#This Row],[产品标识]])</f>
        <v>人工智能→ 声纹识别→ VPR</v>
      </c>
    </row>
    <row r="270" spans="1:10" hidden="1" x14ac:dyDescent="0.4">
      <c r="A270" s="15" t="s">
        <v>534</v>
      </c>
      <c r="B270" s="15" t="s">
        <v>595</v>
      </c>
      <c r="C270" s="15" t="s">
        <v>602</v>
      </c>
      <c r="D270" s="15"/>
      <c r="E270" s="15"/>
      <c r="F270" s="15"/>
      <c r="G270" s="16" t="s">
        <v>603</v>
      </c>
      <c r="H270" s="15" t="s">
        <v>2571</v>
      </c>
      <c r="I270" s="15" t="str">
        <f>"https://cloud.tencent.com/product/"&amp;产品[[#This Row],[产品标识]]</f>
        <v>https://cloud.tencent.com/product/ttsw</v>
      </c>
      <c r="J270" s="15" t="str">
        <f>产品[[#This Row],[产品一级分类]]&amp; "→ " &amp; 产品[[#This Row],[产品名]]&amp;"→ "&amp;UPPER(产品[[#This Row],[产品标识]])</f>
        <v>人工智能→ 声音工坊→ TTSW</v>
      </c>
    </row>
    <row r="271" spans="1:10" hidden="1" x14ac:dyDescent="0.4">
      <c r="A271" s="15" t="s">
        <v>534</v>
      </c>
      <c r="B271" s="15" t="s">
        <v>595</v>
      </c>
      <c r="C271" s="15" t="s">
        <v>604</v>
      </c>
      <c r="D271" s="15"/>
      <c r="E271" s="15"/>
      <c r="F271" s="15"/>
      <c r="G271" s="16" t="s">
        <v>544</v>
      </c>
      <c r="H271" s="15" t="s">
        <v>2572</v>
      </c>
      <c r="I271" s="15" t="str">
        <f>"https://cloud.tencent.com/product/"&amp;产品[[#This Row],[产品标识]]</f>
        <v>https://cloud.tencent.com/product/ctts</v>
      </c>
      <c r="J271" s="15" t="str">
        <f>产品[[#This Row],[产品一级分类]]&amp; "→ " &amp; 产品[[#This Row],[产品名]]&amp;"→ "&amp;UPPER(产品[[#This Row],[产品标识]])</f>
        <v>人工智能→ 声音定制→ CTTS</v>
      </c>
    </row>
    <row r="272" spans="1:10" hidden="1" x14ac:dyDescent="0.4">
      <c r="A272" s="15" t="s">
        <v>534</v>
      </c>
      <c r="B272" s="15" t="s">
        <v>605</v>
      </c>
      <c r="C272" s="15" t="s">
        <v>606</v>
      </c>
      <c r="D272" s="15"/>
      <c r="E272" s="15"/>
      <c r="F272" s="15"/>
      <c r="G272" s="16" t="s">
        <v>607</v>
      </c>
      <c r="H272" s="15" t="s">
        <v>2573</v>
      </c>
      <c r="I272" s="15" t="str">
        <f>"https://cloud.tencent.com/product/"&amp;产品[[#This Row],[产品标识]]</f>
        <v>https://cloud.tencent.com/product/xiaowei</v>
      </c>
      <c r="J272" s="15" t="str">
        <f>产品[[#This Row],[产品一级分类]]&amp; "→ " &amp; 产品[[#This Row],[产品名]]&amp;"→ "&amp;UPPER(产品[[#This Row],[产品标识]])</f>
        <v>人工智能→ 腾讯云小微→ XIAOWEI</v>
      </c>
    </row>
    <row r="273" spans="1:10" hidden="1" x14ac:dyDescent="0.4">
      <c r="A273" s="15" t="s">
        <v>534</v>
      </c>
      <c r="B273" s="15" t="s">
        <v>605</v>
      </c>
      <c r="C273" s="15" t="s">
        <v>608</v>
      </c>
      <c r="D273" s="15"/>
      <c r="E273" s="15"/>
      <c r="F273" s="15"/>
      <c r="G273" s="16" t="s">
        <v>609</v>
      </c>
      <c r="H273" s="15" t="s">
        <v>2574</v>
      </c>
      <c r="I273" s="15" t="str">
        <f>"https://cloud.tencent.com/product/"&amp;产品[[#This Row],[产品标识]]</f>
        <v>https://cloud.tencent.com/product/ihava</v>
      </c>
      <c r="J273" s="15" t="str">
        <f>产品[[#This Row],[产品一级分类]]&amp; "→ " &amp; 产品[[#This Row],[产品名]]&amp;"→ "&amp;UPPER(产品[[#This Row],[产品标识]])</f>
        <v>人工智能→ 智能硬件 AI 语音助手→ IHAVA</v>
      </c>
    </row>
    <row r="274" spans="1:10" hidden="1" x14ac:dyDescent="0.4">
      <c r="A274" s="15" t="s">
        <v>534</v>
      </c>
      <c r="B274" s="15" t="s">
        <v>605</v>
      </c>
      <c r="C274" s="15" t="s">
        <v>610</v>
      </c>
      <c r="D274" s="15"/>
      <c r="E274" s="15"/>
      <c r="F274" s="15"/>
      <c r="G274" s="16" t="s">
        <v>611</v>
      </c>
      <c r="H274" s="15" t="s">
        <v>2575</v>
      </c>
      <c r="I274" s="15" t="str">
        <f>"https://cloud.tencent.com/product/"&amp;产品[[#This Row],[产品标识]]</f>
        <v>https://cloud.tencent.com/product/icr</v>
      </c>
      <c r="J274" s="15" t="str">
        <f>产品[[#This Row],[产品一级分类]]&amp; "→ " &amp; 产品[[#This Row],[产品名]]&amp;"→ "&amp;UPPER(产品[[#This Row],[产品标识]])</f>
        <v>人工智能→ 对话机器人→ ICR</v>
      </c>
    </row>
    <row r="275" spans="1:10" hidden="1" x14ac:dyDescent="0.4">
      <c r="A275" s="15" t="s">
        <v>534</v>
      </c>
      <c r="B275" s="15" t="s">
        <v>605</v>
      </c>
      <c r="C275" s="15" t="s">
        <v>612</v>
      </c>
      <c r="D275" s="15"/>
      <c r="E275" s="15"/>
      <c r="F275" s="15"/>
      <c r="G275" s="16" t="s">
        <v>613</v>
      </c>
      <c r="H275" s="15" t="s">
        <v>2576</v>
      </c>
      <c r="I275" s="15" t="str">
        <f>"https://cloud.tencent.com/product/"&amp;产品[[#This Row],[产品标识]]</f>
        <v>https://cloud.tencent.com/product/tsi</v>
      </c>
      <c r="J275" s="15" t="str">
        <f>产品[[#This Row],[产品一级分类]]&amp; "→ " &amp; 产品[[#This Row],[产品名]]&amp;"→ "&amp;UPPER(产品[[#This Row],[产品标识]])</f>
        <v>人工智能→ 腾讯同传系统→ TSI</v>
      </c>
    </row>
    <row r="276" spans="1:10" hidden="1" x14ac:dyDescent="0.4">
      <c r="A276" s="15" t="s">
        <v>534</v>
      </c>
      <c r="B276" s="15" t="s">
        <v>614</v>
      </c>
      <c r="C276" s="15" t="s">
        <v>614</v>
      </c>
      <c r="D276" s="15"/>
      <c r="E276" s="15"/>
      <c r="F276" s="15"/>
      <c r="G276" s="16" t="s">
        <v>615</v>
      </c>
      <c r="H276" s="15" t="s">
        <v>2577</v>
      </c>
      <c r="I276" s="15" t="str">
        <f>"https://cloud.tencent.com/product/"&amp;产品[[#This Row],[产品标识]]</f>
        <v>https://cloud.tencent.com/product/nlp</v>
      </c>
      <c r="J276" s="15" t="str">
        <f>产品[[#This Row],[产品一级分类]]&amp; "→ " &amp; 产品[[#This Row],[产品名]]&amp;"→ "&amp;UPPER(产品[[#This Row],[产品标识]])</f>
        <v>人工智能→ 自然语言处理→ NLP</v>
      </c>
    </row>
    <row r="277" spans="1:10" hidden="1" x14ac:dyDescent="0.4">
      <c r="A277" s="15" t="s">
        <v>534</v>
      </c>
      <c r="B277" s="15" t="s">
        <v>614</v>
      </c>
      <c r="C277" s="15" t="s">
        <v>616</v>
      </c>
      <c r="D277" s="15"/>
      <c r="E277" s="15"/>
      <c r="F277" s="15"/>
      <c r="G277" s="16" t="s">
        <v>617</v>
      </c>
      <c r="H277" s="15" t="s">
        <v>2578</v>
      </c>
      <c r="I277" s="15" t="str">
        <f>"https://cloud.tencent.com/product/"&amp;产品[[#This Row],[产品标识]]</f>
        <v>https://cloud.tencent.com/product/tmt</v>
      </c>
      <c r="J277" s="15" t="str">
        <f>产品[[#This Row],[产品一级分类]]&amp; "→ " &amp; 产品[[#This Row],[产品名]]&amp;"→ "&amp;UPPER(产品[[#This Row],[产品标识]])</f>
        <v>人工智能→ 机器翻译→ TMT</v>
      </c>
    </row>
    <row r="278" spans="1:10" hidden="1" x14ac:dyDescent="0.4">
      <c r="A278" s="15" t="s">
        <v>534</v>
      </c>
      <c r="B278" s="15" t="s">
        <v>614</v>
      </c>
      <c r="C278" s="15" t="s">
        <v>618</v>
      </c>
      <c r="D278" s="15"/>
      <c r="E278" s="15"/>
      <c r="F278" s="15"/>
      <c r="G278" s="16" t="s">
        <v>619</v>
      </c>
      <c r="H278" s="15" t="s">
        <v>2579</v>
      </c>
      <c r="I278" s="15" t="str">
        <f>"https://cloud.tencent.com/product/"&amp;产品[[#This Row],[产品标识]]</f>
        <v>https://cloud.tencent.com/product/tkg</v>
      </c>
      <c r="J278" s="15" t="str">
        <f>产品[[#This Row],[产品一级分类]]&amp; "→ " &amp; 产品[[#This Row],[产品名]]&amp;"→ "&amp;UPPER(产品[[#This Row],[产品标识]])</f>
        <v>人工智能→ 腾讯知识图谱→ TKG</v>
      </c>
    </row>
    <row r="279" spans="1:10" hidden="1" x14ac:dyDescent="0.4">
      <c r="A279" s="15" t="s">
        <v>534</v>
      </c>
      <c r="B279" s="15" t="s">
        <v>614</v>
      </c>
      <c r="C279" s="15" t="s">
        <v>620</v>
      </c>
      <c r="D279" s="15"/>
      <c r="E279" s="15"/>
      <c r="F279" s="15"/>
      <c r="G279" s="16" t="s">
        <v>621</v>
      </c>
      <c r="H279" s="15" t="s">
        <v>2580</v>
      </c>
      <c r="I279" s="15" t="str">
        <f>"https://cloud.tencent.com/product/"&amp;产品[[#This Row],[产品标识]]</f>
        <v>https://cloud.tencent.com/product/tcex</v>
      </c>
      <c r="J279" s="15" t="str">
        <f>产品[[#This Row],[产品一级分类]]&amp; "→ " &amp; 产品[[#This Row],[产品名]]&amp;"→ "&amp;UPPER(产品[[#This Row],[产品标识]])</f>
        <v>人工智能→ 腾讯云释义→ TCEX</v>
      </c>
    </row>
    <row r="280" spans="1:10" hidden="1" x14ac:dyDescent="0.4">
      <c r="A280" s="15" t="s">
        <v>622</v>
      </c>
      <c r="B280" s="15" t="s">
        <v>622</v>
      </c>
      <c r="C280" s="15" t="s">
        <v>623</v>
      </c>
      <c r="D280" s="15"/>
      <c r="E280" s="15"/>
      <c r="F280" s="15"/>
      <c r="G280" s="16" t="s">
        <v>624</v>
      </c>
      <c r="H280" s="15" t="s">
        <v>2581</v>
      </c>
      <c r="I280" s="15" t="str">
        <f>"https://cloud.tencent.com/product/"&amp;产品[[#This Row],[产品标识]]</f>
        <v>https://cloud.tencent.com/product/trtc</v>
      </c>
      <c r="J280" s="15" t="str">
        <f>产品[[#This Row],[产品一级分类]]&amp; "→ " &amp; 产品[[#This Row],[产品名]]&amp;"→ "&amp;UPPER(产品[[#This Row],[产品标识]])</f>
        <v>视频服务→ 实时音视频→ TRTC</v>
      </c>
    </row>
    <row r="281" spans="1:10" hidden="1" x14ac:dyDescent="0.4">
      <c r="A281" s="15" t="s">
        <v>622</v>
      </c>
      <c r="B281" s="15" t="s">
        <v>622</v>
      </c>
      <c r="C281" s="15" t="s">
        <v>625</v>
      </c>
      <c r="D281" s="15"/>
      <c r="E281" s="15" t="s">
        <v>2293</v>
      </c>
      <c r="F281" s="15"/>
      <c r="G281" s="16" t="s">
        <v>626</v>
      </c>
      <c r="H281" s="15" t="s">
        <v>2582</v>
      </c>
      <c r="I281" s="15" t="str">
        <f>"https://cloud.tencent.com/product/"&amp;产品[[#This Row],[产品标识]]</f>
        <v>https://cloud.tencent.com/product/vod</v>
      </c>
      <c r="J281" s="15" t="str">
        <f>产品[[#This Row],[产品一级分类]]&amp; "→ " &amp; 产品[[#This Row],[产品名]]&amp;"→ "&amp;UPPER(产品[[#This Row],[产品标识]])</f>
        <v>视频服务→ 云点播→ VOD</v>
      </c>
    </row>
    <row r="282" spans="1:10" hidden="1" x14ac:dyDescent="0.4">
      <c r="A282" s="15" t="s">
        <v>622</v>
      </c>
      <c r="B282" s="15" t="s">
        <v>622</v>
      </c>
      <c r="C282" s="15" t="s">
        <v>627</v>
      </c>
      <c r="D282" s="15"/>
      <c r="E282" s="15"/>
      <c r="F282" s="15"/>
      <c r="G282" s="16" t="s">
        <v>628</v>
      </c>
      <c r="H282" s="15" t="s">
        <v>2583</v>
      </c>
      <c r="I282" s="15" t="str">
        <f>"https://cloud.tencent.com/product/"&amp;产品[[#This Row],[产品标识]]</f>
        <v>https://cloud.tencent.com/product/mps</v>
      </c>
      <c r="J282" s="15" t="str">
        <f>产品[[#This Row],[产品一级分类]]&amp; "→ " &amp; 产品[[#This Row],[产品名]]&amp;"→ "&amp;UPPER(产品[[#This Row],[产品标识]])</f>
        <v>视频服务→ 视频处理→ MPS</v>
      </c>
    </row>
    <row r="283" spans="1:10" hidden="1" x14ac:dyDescent="0.4">
      <c r="A283" s="15" t="s">
        <v>622</v>
      </c>
      <c r="B283" s="15" t="s">
        <v>622</v>
      </c>
      <c r="C283" s="15" t="s">
        <v>629</v>
      </c>
      <c r="D283" s="15"/>
      <c r="E283" s="15" t="s">
        <v>2293</v>
      </c>
      <c r="F283" s="15"/>
      <c r="G283" s="16" t="s">
        <v>630</v>
      </c>
      <c r="H283" s="15" t="s">
        <v>2584</v>
      </c>
      <c r="I283" s="15" t="str">
        <f>"https://cloud.tencent.com/product/"&amp;产品[[#This Row],[产品标识]]</f>
        <v>https://cloud.tencent.com/product/css</v>
      </c>
      <c r="J283" s="15" t="str">
        <f>产品[[#This Row],[产品一级分类]]&amp; "→ " &amp; 产品[[#This Row],[产品名]]&amp;"→ "&amp;UPPER(产品[[#This Row],[产品标识]])</f>
        <v>视频服务→ 云直播→ CSS</v>
      </c>
    </row>
    <row r="284" spans="1:10" hidden="1" x14ac:dyDescent="0.4">
      <c r="A284" s="15" t="s">
        <v>622</v>
      </c>
      <c r="B284" s="15" t="s">
        <v>622</v>
      </c>
      <c r="C284" s="15" t="s">
        <v>631</v>
      </c>
      <c r="D284" s="15"/>
      <c r="E284" s="15"/>
      <c r="F284" s="15"/>
      <c r="G284" s="16" t="s">
        <v>632</v>
      </c>
      <c r="H284" s="15" t="s">
        <v>2585</v>
      </c>
      <c r="I284" s="15" t="str">
        <f>"https://cloud.tencent.com/product/"&amp;产品[[#This Row],[产品标识]]</f>
        <v>https://cloud.tencent.com/product/vcube</v>
      </c>
      <c r="J284" s="15" t="str">
        <f>产品[[#This Row],[产品一级分类]]&amp; "→ " &amp; 产品[[#This Row],[产品名]]&amp;"→ "&amp;UPPER(产品[[#This Row],[产品标识]])</f>
        <v>视频服务→ 音视频终端引擎→ VCUBE</v>
      </c>
    </row>
    <row r="285" spans="1:10" hidden="1" x14ac:dyDescent="0.4">
      <c r="A285" s="15" t="s">
        <v>622</v>
      </c>
      <c r="B285" s="15" t="s">
        <v>622</v>
      </c>
      <c r="C285" s="15" t="s">
        <v>633</v>
      </c>
      <c r="D285" s="15"/>
      <c r="E285" s="15"/>
      <c r="F285" s="15"/>
      <c r="G285" s="16" t="s">
        <v>634</v>
      </c>
      <c r="H285" s="15" t="s">
        <v>2586</v>
      </c>
      <c r="I285" s="15" t="str">
        <f>"https://cloud.tencent.com/product/"&amp;产品[[#This Row],[产品标识]]</f>
        <v>https://cloud.tencent.com/product/cve</v>
      </c>
      <c r="J285" s="15" t="str">
        <f>产品[[#This Row],[产品一级分类]]&amp; "→ " &amp; 产品[[#This Row],[产品名]]&amp;"→ "&amp;UPPER(产品[[#This Row],[产品标识]])</f>
        <v>视频服务→ 腾讯云剪→ CVE</v>
      </c>
    </row>
    <row r="286" spans="1:10" hidden="1" x14ac:dyDescent="0.4">
      <c r="A286" s="15" t="s">
        <v>622</v>
      </c>
      <c r="B286" s="15" t="s">
        <v>635</v>
      </c>
      <c r="C286" s="15" t="s">
        <v>636</v>
      </c>
      <c r="D286" s="15"/>
      <c r="E286" s="15"/>
      <c r="F286" s="15"/>
      <c r="G286" s="16" t="s">
        <v>637</v>
      </c>
      <c r="H286" s="15" t="s">
        <v>2587</v>
      </c>
      <c r="I286" s="15" t="str">
        <f>"https://cloud.tencent.com/product/"&amp;产品[[#This Row],[产品标识]]</f>
        <v>https://cloud.tencent.com/product/tsc</v>
      </c>
      <c r="J286" s="15" t="str">
        <f>产品[[#This Row],[产品一级分类]]&amp; "→ " &amp; 产品[[#This Row],[产品名]]&amp;"→ "&amp;UPPER(产品[[#This Row],[产品标识]])</f>
        <v>视频服务→ 极速高清→ TSC</v>
      </c>
    </row>
    <row r="287" spans="1:10" hidden="1" x14ac:dyDescent="0.4">
      <c r="A287" s="15" t="s">
        <v>622</v>
      </c>
      <c r="B287" s="15" t="s">
        <v>635</v>
      </c>
      <c r="C287" s="15" t="s">
        <v>638</v>
      </c>
      <c r="D287" s="15"/>
      <c r="E287" s="15"/>
      <c r="F287" s="15"/>
      <c r="G287" s="16" t="s">
        <v>639</v>
      </c>
      <c r="H287" s="15" t="s">
        <v>2588</v>
      </c>
      <c r="I287" s="15" t="str">
        <f>"https://cloud.tencent.com/product/"&amp;产品[[#This Row],[产品标识]]</f>
        <v>https://cloud.tencent.com/product/ii</v>
      </c>
      <c r="J287" s="15" t="str">
        <f>产品[[#This Row],[产品一级分类]]&amp; "→ " &amp; 产品[[#This Row],[产品名]]&amp;"→ "&amp;UPPER(产品[[#This Row],[产品标识]])</f>
        <v>视频服务→ 智能识别→ II</v>
      </c>
    </row>
    <row r="288" spans="1:10" hidden="1" x14ac:dyDescent="0.4">
      <c r="A288" s="15" t="s">
        <v>622</v>
      </c>
      <c r="B288" s="15" t="s">
        <v>635</v>
      </c>
      <c r="C288" s="15" t="s">
        <v>640</v>
      </c>
      <c r="D288" s="15"/>
      <c r="E288" s="15"/>
      <c r="F288" s="15"/>
      <c r="G288" s="16" t="s">
        <v>641</v>
      </c>
      <c r="H288" s="15" t="s">
        <v>2589</v>
      </c>
      <c r="I288" s="15" t="str">
        <f>"https://cloud.tencent.com/product/"&amp;产品[[#This Row],[产品标识]]</f>
        <v>https://cloud.tencent.com/product/ia</v>
      </c>
      <c r="J288" s="15" t="str">
        <f>产品[[#This Row],[产品一级分类]]&amp; "→ " &amp; 产品[[#This Row],[产品名]]&amp;"→ "&amp;UPPER(产品[[#This Row],[产品标识]])</f>
        <v>视频服务→ 智能审核→ IA</v>
      </c>
    </row>
    <row r="289" spans="1:10" hidden="1" x14ac:dyDescent="0.4">
      <c r="A289" s="15" t="s">
        <v>622</v>
      </c>
      <c r="B289" s="15" t="s">
        <v>635</v>
      </c>
      <c r="C289" s="15" t="s">
        <v>642</v>
      </c>
      <c r="D289" s="15"/>
      <c r="E289" s="15"/>
      <c r="F289" s="15"/>
      <c r="G289" s="16" t="s">
        <v>643</v>
      </c>
      <c r="H289" s="15" t="s">
        <v>2590</v>
      </c>
      <c r="I289" s="15" t="str">
        <f>"https://cloud.tencent.com/product/"&amp;产品[[#This Row],[产品标识]]</f>
        <v>https://cloud.tencent.com/product/ie</v>
      </c>
      <c r="J289" s="15" t="str">
        <f>产品[[#This Row],[产品一级分类]]&amp; "→ " &amp; 产品[[#This Row],[产品名]]&amp;"→ "&amp;UPPER(产品[[#This Row],[产品标识]])</f>
        <v>视频服务→ 智能编辑→ IE</v>
      </c>
    </row>
    <row r="290" spans="1:10" hidden="1" x14ac:dyDescent="0.4">
      <c r="A290" s="15" t="s">
        <v>622</v>
      </c>
      <c r="B290" s="15" t="s">
        <v>644</v>
      </c>
      <c r="C290" s="15" t="s">
        <v>645</v>
      </c>
      <c r="D290" s="15"/>
      <c r="E290" s="15"/>
      <c r="F290" s="15"/>
      <c r="G290" s="16" t="s">
        <v>646</v>
      </c>
      <c r="H290" s="15" t="s">
        <v>2591</v>
      </c>
      <c r="I290" s="15" t="str">
        <f>"https://cloud.tencent.com/product/"&amp;产品[[#This Row],[产品标识]]</f>
        <v>https://cloud.tencent.com/product/gs</v>
      </c>
      <c r="J290" s="15" t="str">
        <f>产品[[#This Row],[产品一级分类]]&amp; "→ " &amp; 产品[[#This Row],[产品名]]&amp;"→ "&amp;UPPER(产品[[#This Row],[产品标识]])</f>
        <v>视频服务→ 云游戏→ GS</v>
      </c>
    </row>
    <row r="291" spans="1:10" hidden="1" x14ac:dyDescent="0.4">
      <c r="A291" s="15" t="s">
        <v>622</v>
      </c>
      <c r="B291" s="15" t="s">
        <v>644</v>
      </c>
      <c r="C291" s="15" t="s">
        <v>647</v>
      </c>
      <c r="D291" s="15"/>
      <c r="E291" s="15"/>
      <c r="F291" s="15"/>
      <c r="G291" s="16" t="s">
        <v>648</v>
      </c>
      <c r="H291" s="15" t="s">
        <v>2592</v>
      </c>
      <c r="I291" s="15" t="str">
        <f>"https://cloud.tencent.com/product/"&amp;产品[[#This Row],[产品标识]]</f>
        <v>https://cloud.tencent.com/product/cvd</v>
      </c>
      <c r="J291" s="15" t="str">
        <f>产品[[#This Row],[产品一级分类]]&amp; "→ " &amp; 产品[[#This Row],[产品名]]&amp;"→ "&amp;UPPER(产品[[#This Row],[产品标识]])</f>
        <v>视频服务→ 云桌面→ CVD</v>
      </c>
    </row>
    <row r="292" spans="1:10" hidden="1" x14ac:dyDescent="0.4">
      <c r="A292" s="15" t="s">
        <v>649</v>
      </c>
      <c r="B292" s="15" t="s">
        <v>650</v>
      </c>
      <c r="C292" s="15" t="s">
        <v>651</v>
      </c>
      <c r="D292" s="15"/>
      <c r="E292" s="15"/>
      <c r="F292" s="15"/>
      <c r="G292" s="16" t="s">
        <v>652</v>
      </c>
      <c r="H292" s="15" t="s">
        <v>2593</v>
      </c>
      <c r="I292" s="15" t="str">
        <f>"https://cloud.tencent.com/product/"&amp;产品[[#This Row],[产品标识]]</f>
        <v>https://cloud.tencent.com/product/iottid</v>
      </c>
      <c r="J292" s="15" t="str">
        <f>产品[[#This Row],[产品一级分类]]&amp; "→ " &amp; 产品[[#This Row],[产品名]]&amp;"→ "&amp;UPPER(产品[[#This Row],[产品标识]])</f>
        <v>物联网→ 物联网设备身份认证→ IOTTID</v>
      </c>
    </row>
    <row r="293" spans="1:10" hidden="1" x14ac:dyDescent="0.4">
      <c r="A293" s="15" t="s">
        <v>649</v>
      </c>
      <c r="B293" s="15" t="s">
        <v>653</v>
      </c>
      <c r="C293" s="15" t="s">
        <v>654</v>
      </c>
      <c r="D293" s="15"/>
      <c r="E293" s="15"/>
      <c r="F293" s="15"/>
      <c r="G293" s="16" t="s">
        <v>655</v>
      </c>
      <c r="H293" s="15" t="s">
        <v>2594</v>
      </c>
      <c r="I293" s="15" t="str">
        <f>"https://cloud.tencent.com/product/"&amp;产品[[#This Row],[产品标识]]</f>
        <v>https://cloud.tencent.com/product/iotexplorer</v>
      </c>
      <c r="J293" s="15" t="str">
        <f>产品[[#This Row],[产品一级分类]]&amp; "→ " &amp; 产品[[#This Row],[产品名]]&amp;"→ "&amp;UPPER(产品[[#This Row],[产品标识]])</f>
        <v>物联网→ 物联网开发平台→ IOTEXPLORER</v>
      </c>
    </row>
    <row r="294" spans="1:10" hidden="1" x14ac:dyDescent="0.4">
      <c r="A294" s="15" t="s">
        <v>649</v>
      </c>
      <c r="B294" s="15" t="s">
        <v>653</v>
      </c>
      <c r="C294" s="15" t="s">
        <v>656</v>
      </c>
      <c r="D294" s="15"/>
      <c r="E294" s="15"/>
      <c r="F294" s="15"/>
      <c r="G294" s="16" t="s">
        <v>657</v>
      </c>
      <c r="H294" s="15" t="s">
        <v>2595</v>
      </c>
      <c r="I294" s="15" t="str">
        <f>"https://cloud.tencent.com/product/"&amp;产品[[#This Row],[产品标识]]</f>
        <v>https://cloud.tencent.com/product/iotenable</v>
      </c>
      <c r="J294" s="15" t="str">
        <f>产品[[#This Row],[产品一级分类]]&amp; "→ " &amp; 产品[[#This Row],[产品名]]&amp;"→ "&amp;UPPER(产品[[#This Row],[产品标识]])</f>
        <v>物联网→ 物联使能→ IOTENABLE</v>
      </c>
    </row>
    <row r="295" spans="1:10" ht="97.15" hidden="1" x14ac:dyDescent="0.4">
      <c r="A295" s="15" t="s">
        <v>649</v>
      </c>
      <c r="B295" s="15" t="s">
        <v>658</v>
      </c>
      <c r="C295" s="15" t="s">
        <v>659</v>
      </c>
      <c r="D295" s="15"/>
      <c r="E295" s="15"/>
      <c r="F295" s="15"/>
      <c r="G295" s="16" t="s">
        <v>660</v>
      </c>
      <c r="H295" s="15" t="s">
        <v>2596</v>
      </c>
      <c r="I295" s="15" t="str">
        <f>"https://cloud.tencent.com/product/"&amp;产品[[#This Row],[产品标识]]</f>
        <v>https://cloud.tencent.com/product/iot-video-industry</v>
      </c>
      <c r="J295" s="15" t="str">
        <f>产品[[#This Row],[产品一级分类]]&amp; "→ " &amp; 产品[[#This Row],[产品名]]&amp;"→ "&amp;UPPER(产品[[#This Row],[产品标识]])</f>
        <v>物联网→ 物联网智能视频服务(行业版)→ IOT-VIDEO-INDUSTRY</v>
      </c>
    </row>
    <row r="296" spans="1:10" ht="83.25" hidden="1" x14ac:dyDescent="0.4">
      <c r="A296" s="15" t="s">
        <v>649</v>
      </c>
      <c r="B296" s="15" t="s">
        <v>658</v>
      </c>
      <c r="C296" s="15" t="s">
        <v>661</v>
      </c>
      <c r="D296" s="15"/>
      <c r="E296" s="15"/>
      <c r="F296" s="15"/>
      <c r="G296" s="16" t="s">
        <v>662</v>
      </c>
      <c r="H296" s="15" t="s">
        <v>2597</v>
      </c>
      <c r="I296" s="15" t="str">
        <f>"https://cloud.tencent.com/product/"&amp;产品[[#This Row],[产品标识]]</f>
        <v>https://cloud.tencent.com/product/iot-video</v>
      </c>
      <c r="J296" s="15" t="str">
        <f>产品[[#This Row],[产品一级分类]]&amp; "→ " &amp; 产品[[#This Row],[产品名]]&amp;"→ "&amp;UPPER(产品[[#This Row],[产品标识]])</f>
        <v>物联网→ 物联网智能视频服务(消费版)→ IOT-VIDEO</v>
      </c>
    </row>
    <row r="297" spans="1:10" hidden="1" x14ac:dyDescent="0.4">
      <c r="A297" s="15" t="s">
        <v>649</v>
      </c>
      <c r="B297" s="15" t="s">
        <v>658</v>
      </c>
      <c r="C297" s="15" t="s">
        <v>663</v>
      </c>
      <c r="D297" s="15"/>
      <c r="E297" s="15"/>
      <c r="F297" s="15"/>
      <c r="G297" s="16" t="s">
        <v>664</v>
      </c>
      <c r="H297" s="15" t="s">
        <v>2598</v>
      </c>
      <c r="I297" s="15" t="str">
        <f>"https://cloud.tencent.com/product/"&amp;产品[[#This Row],[产品标识]]</f>
        <v>https://cloud.tencent.com/product/iothub</v>
      </c>
      <c r="J297" s="15" t="str">
        <f>产品[[#This Row],[产品一级分类]]&amp; "→ " &amp; 产品[[#This Row],[产品名]]&amp;"→ "&amp;UPPER(产品[[#This Row],[产品标识]])</f>
        <v>物联网→ 物联网通信→ IOTHUB</v>
      </c>
    </row>
    <row r="298" spans="1:10" hidden="1" x14ac:dyDescent="0.4">
      <c r="A298" s="15" t="s">
        <v>649</v>
      </c>
      <c r="B298" s="15" t="s">
        <v>658</v>
      </c>
      <c r="C298" s="15" t="s">
        <v>665</v>
      </c>
      <c r="D298" s="15"/>
      <c r="E298" s="15"/>
      <c r="F298" s="15"/>
      <c r="G298" s="16" t="s">
        <v>666</v>
      </c>
      <c r="H298" s="15" t="s">
        <v>2599</v>
      </c>
      <c r="I298" s="15" t="str">
        <f>"https://cloud.tencent.com/product/"&amp;产品[[#This Row],[产品标识]]</f>
        <v>https://cloud.tencent.com/product/tos-tiny</v>
      </c>
      <c r="J298" s="15" t="str">
        <f>产品[[#This Row],[产品一级分类]]&amp; "→ " &amp; 产品[[#This Row],[产品名]]&amp;"→ "&amp;UPPER(产品[[#This Row],[产品标识]])</f>
        <v>物联网→ 腾讯物联网终端操作系统→ TOS-TINY</v>
      </c>
    </row>
    <row r="299" spans="1:10" hidden="1" x14ac:dyDescent="0.4">
      <c r="A299" s="15" t="s">
        <v>649</v>
      </c>
      <c r="B299" s="15" t="s">
        <v>667</v>
      </c>
      <c r="C299" s="15" t="s">
        <v>668</v>
      </c>
      <c r="D299" s="15"/>
      <c r="E299" s="15"/>
      <c r="F299" s="15"/>
      <c r="G299" s="16" t="s">
        <v>669</v>
      </c>
      <c r="H299" s="15" t="s">
        <v>2600</v>
      </c>
      <c r="I299" s="15" t="str">
        <f>"https://cloud.tencent.com/product/"&amp;产品[[#This Row],[产品标识]]</f>
        <v>https://cloud.tencent.com/product/iotlink</v>
      </c>
      <c r="J299" s="15" t="str">
        <f>产品[[#This Row],[产品一级分类]]&amp; "→ " &amp; 产品[[#This Row],[产品名]]&amp;"→ "&amp;UPPER(产品[[#This Row],[产品标识]])</f>
        <v>物联网→ 物联卡→ IOTLINK</v>
      </c>
    </row>
    <row r="300" spans="1:10" hidden="1" x14ac:dyDescent="0.4">
      <c r="A300" s="15" t="s">
        <v>649</v>
      </c>
      <c r="B300" s="15" t="s">
        <v>667</v>
      </c>
      <c r="C300" s="15" t="s">
        <v>670</v>
      </c>
      <c r="D300" s="15"/>
      <c r="E300" s="15"/>
      <c r="F300" s="15"/>
      <c r="G300" s="16" t="s">
        <v>671</v>
      </c>
      <c r="H300" s="15" t="s">
        <v>2601</v>
      </c>
      <c r="I300" s="15" t="str">
        <f>"https://cloud.tencent.com/product/"&amp;产品[[#This Row],[产品标识]]</f>
        <v>https://cloud.tencent.com/product/lpwa</v>
      </c>
      <c r="J300" s="15" t="str">
        <f>产品[[#This Row],[产品一级分类]]&amp; "→ " &amp; 产品[[#This Row],[产品名]]&amp;"→ "&amp;UPPER(产品[[#This Row],[产品标识]])</f>
        <v>物联网→ LPWA 物联网络→ LPWA</v>
      </c>
    </row>
    <row r="301" spans="1:10" hidden="1" x14ac:dyDescent="0.4">
      <c r="A301" s="15" t="s">
        <v>672</v>
      </c>
      <c r="B301" s="15" t="s">
        <v>673</v>
      </c>
      <c r="C301" s="15" t="s">
        <v>674</v>
      </c>
      <c r="D301" s="15"/>
      <c r="E301" s="15"/>
      <c r="F301" s="15"/>
      <c r="G301" s="16" t="s">
        <v>675</v>
      </c>
      <c r="H301" s="15" t="s">
        <v>2602</v>
      </c>
      <c r="I301" s="15" t="str">
        <f>"https://cloud.tencent.com/product/"&amp;产品[[#This Row],[产品标识]]</f>
        <v>https://cloud.tencent.com/product/weiling</v>
      </c>
      <c r="J301" s="15" t="str">
        <f>产品[[#This Row],[产品一级分类]]&amp; "→ " &amp; 产品[[#This Row],[产品名]]&amp;"→ "&amp;UPPER(产品[[#This Row],[产品标识]])</f>
        <v>行业应用→ 腾讯智慧建筑管理平台→ WEILING</v>
      </c>
    </row>
    <row r="302" spans="1:10" hidden="1" x14ac:dyDescent="0.4">
      <c r="A302" s="15" t="s">
        <v>672</v>
      </c>
      <c r="B302" s="15" t="s">
        <v>673</v>
      </c>
      <c r="C302" s="15" t="s">
        <v>676</v>
      </c>
      <c r="D302" s="15"/>
      <c r="E302" s="15"/>
      <c r="F302" s="15"/>
      <c r="G302" s="16" t="s">
        <v>677</v>
      </c>
      <c r="H302" s="15" t="s">
        <v>2603</v>
      </c>
      <c r="I302" s="15" t="str">
        <f>"https://cloud.tencent.com/product/"&amp;产品[[#This Row],[产品标识]]</f>
        <v>https://cloud.tencent.com/product/weilingview</v>
      </c>
      <c r="J302" s="15" t="str">
        <f>产品[[#This Row],[产品一级分类]]&amp; "→ " &amp; 产品[[#This Row],[产品名]]&amp;"→ "&amp;UPPER(产品[[#This Row],[产品标识]])</f>
        <v>行业应用→ 腾讯智慧建筑运营系统→ WEILINGVIEW</v>
      </c>
    </row>
    <row r="303" spans="1:10" hidden="1" x14ac:dyDescent="0.4">
      <c r="A303" s="15" t="s">
        <v>672</v>
      </c>
      <c r="B303" s="15" t="s">
        <v>673</v>
      </c>
      <c r="C303" s="15" t="s">
        <v>678</v>
      </c>
      <c r="D303" s="15"/>
      <c r="E303" s="15"/>
      <c r="F303" s="15"/>
      <c r="G303" s="16" t="s">
        <v>679</v>
      </c>
      <c r="H303" s="15" t="s">
        <v>2604</v>
      </c>
      <c r="I303" s="15" t="str">
        <f>"https://cloud.tencent.com/product/"&amp;产品[[#This Row],[产品标识]]</f>
        <v>https://cloud.tencent.com/product/weilingenergy</v>
      </c>
      <c r="J303" s="15" t="str">
        <f>产品[[#This Row],[产品一级分类]]&amp; "→ " &amp; 产品[[#This Row],[产品名]]&amp;"→ "&amp;UPPER(产品[[#This Row],[产品标识]])</f>
        <v>行业应用→ 腾讯智慧建筑 AI 能效→ WEILINGENERGY</v>
      </c>
    </row>
    <row r="304" spans="1:10" hidden="1" x14ac:dyDescent="0.4">
      <c r="A304" s="15" t="s">
        <v>672</v>
      </c>
      <c r="B304" s="15" t="s">
        <v>673</v>
      </c>
      <c r="C304" s="15" t="s">
        <v>680</v>
      </c>
      <c r="D304" s="15"/>
      <c r="E304" s="15"/>
      <c r="F304" s="15"/>
      <c r="G304" s="16" t="s">
        <v>681</v>
      </c>
      <c r="H304" s="15" t="s">
        <v>2605</v>
      </c>
      <c r="I304" s="15" t="str">
        <f>"https://cloud.tencent.com/product/"&amp;产品[[#This Row],[产品标识]]</f>
        <v>https://cloud.tencent.com/product/ymt</v>
      </c>
      <c r="J304" s="15" t="str">
        <f>产品[[#This Row],[产品一级分类]]&amp; "→ " &amp; 产品[[#This Row],[产品名]]&amp;"→ "&amp;UPPER(产品[[#This Row],[产品标识]])</f>
        <v>行业应用→ 腾讯一码通→ YMT</v>
      </c>
    </row>
    <row r="305" spans="1:10" hidden="1" x14ac:dyDescent="0.4">
      <c r="A305" s="15" t="s">
        <v>672</v>
      </c>
      <c r="B305" s="15" t="s">
        <v>673</v>
      </c>
      <c r="C305" s="15" t="s">
        <v>682</v>
      </c>
      <c r="D305" s="15"/>
      <c r="E305" s="15"/>
      <c r="F305" s="15"/>
      <c r="G305" s="16" t="s">
        <v>683</v>
      </c>
      <c r="H305" s="15" t="s">
        <v>2606</v>
      </c>
      <c r="I305" s="15" t="str">
        <f>"https://cloud.tencent.com/product/"&amp;产品[[#This Row],[产品标识]]</f>
        <v>https://cloud.tencent.com/product/tiv</v>
      </c>
      <c r="J305" s="15" t="str">
        <f>产品[[#This Row],[产品一级分类]]&amp; "→ " &amp; 产品[[#This Row],[产品名]]&amp;"→ "&amp;UPPER(产品[[#This Row],[产品标识]])</f>
        <v>行业应用→ 腾讯智慧视觉分析系统→ TIV</v>
      </c>
    </row>
    <row r="306" spans="1:10" hidden="1" x14ac:dyDescent="0.4">
      <c r="A306" s="15" t="s">
        <v>672</v>
      </c>
      <c r="B306" s="15" t="s">
        <v>684</v>
      </c>
      <c r="C306" s="15" t="s">
        <v>685</v>
      </c>
      <c r="D306" s="15"/>
      <c r="E306" s="15"/>
      <c r="F306" s="15"/>
      <c r="G306" s="16" t="s">
        <v>686</v>
      </c>
      <c r="H306" s="15" t="s">
        <v>2607</v>
      </c>
      <c r="I306" s="15" t="str">
        <f>"https://cloud.tencent.com/product/"&amp;产品[[#This Row],[产品标识]]</f>
        <v>https://cloud.tencent.com/product/hcm</v>
      </c>
      <c r="J306" s="15" t="str">
        <f>产品[[#This Row],[产品一级分类]]&amp; "→ " &amp; 产品[[#This Row],[产品名]]&amp;"→ "&amp;UPPER(产品[[#This Row],[产品标识]])</f>
        <v>行业应用→ 数学作业批改→ HCM</v>
      </c>
    </row>
    <row r="307" spans="1:10" hidden="1" x14ac:dyDescent="0.4">
      <c r="A307" s="15" t="s">
        <v>672</v>
      </c>
      <c r="B307" s="15" t="s">
        <v>684</v>
      </c>
      <c r="C307" s="15" t="s">
        <v>687</v>
      </c>
      <c r="D307" s="15"/>
      <c r="E307" s="15"/>
      <c r="F307" s="15"/>
      <c r="G307" s="16" t="s">
        <v>688</v>
      </c>
      <c r="H307" s="15" t="s">
        <v>2608</v>
      </c>
      <c r="I307" s="15" t="str">
        <f>"https://cloud.tencent.com/product/"&amp;产品[[#This Row],[产品标识]]</f>
        <v>https://cloud.tencent.com/product/ecc</v>
      </c>
      <c r="J307" s="15" t="str">
        <f>产品[[#This Row],[产品一级分类]]&amp; "→ " &amp; 产品[[#This Row],[产品名]]&amp;"→ "&amp;UPPER(产品[[#This Row],[产品标识]])</f>
        <v>行业应用→ 英文作文批改→ ECC</v>
      </c>
    </row>
    <row r="308" spans="1:10" hidden="1" x14ac:dyDescent="0.4">
      <c r="A308" s="15" t="s">
        <v>672</v>
      </c>
      <c r="B308" s="15" t="s">
        <v>684</v>
      </c>
      <c r="C308" s="15" t="s">
        <v>689</v>
      </c>
      <c r="D308" s="15"/>
      <c r="E308" s="15"/>
      <c r="F308" s="15"/>
      <c r="G308" s="16" t="s">
        <v>690</v>
      </c>
      <c r="H308" s="15" t="s">
        <v>2609</v>
      </c>
      <c r="I308" s="15" t="str">
        <f>"https://cloud.tencent.com/product/"&amp;产品[[#This Row],[产品标识]]</f>
        <v>https://cloud.tencent.com/product/tlab</v>
      </c>
      <c r="J308" s="15" t="str">
        <f>产品[[#This Row],[产品一级分类]]&amp; "→ " &amp; 产品[[#This Row],[产品名]]&amp;"→ "&amp;UPPER(产品[[#This Row],[产品标识]])</f>
        <v>行业应用→ 腾学汇→ TLAB</v>
      </c>
    </row>
    <row r="309" spans="1:10" hidden="1" x14ac:dyDescent="0.4">
      <c r="A309" s="15" t="s">
        <v>672</v>
      </c>
      <c r="B309" s="15" t="s">
        <v>684</v>
      </c>
      <c r="C309" s="15" t="s">
        <v>691</v>
      </c>
      <c r="D309" s="15"/>
      <c r="E309" s="15"/>
      <c r="F309" s="15"/>
      <c r="G309" s="16" t="s">
        <v>692</v>
      </c>
      <c r="H309" s="15" t="s">
        <v>2610</v>
      </c>
      <c r="I309" s="15" t="str">
        <f>"https://cloud.tencent.com/product/"&amp;产品[[#This Row],[产品标识]]</f>
        <v>https://cloud.tencent.com/product/tiw</v>
      </c>
      <c r="J309" s="15" t="str">
        <f>产品[[#This Row],[产品一级分类]]&amp; "→ " &amp; 产品[[#This Row],[产品名]]&amp;"→ "&amp;UPPER(产品[[#This Row],[产品标识]])</f>
        <v>行业应用→ 互动白板→ TIW</v>
      </c>
    </row>
    <row r="310" spans="1:10" hidden="1" x14ac:dyDescent="0.4">
      <c r="A310" s="15" t="s">
        <v>672</v>
      </c>
      <c r="B310" s="15" t="s">
        <v>684</v>
      </c>
      <c r="C310" s="15" t="s">
        <v>693</v>
      </c>
      <c r="D310" s="15"/>
      <c r="E310" s="15"/>
      <c r="F310" s="15"/>
      <c r="G310" s="16" t="s">
        <v>694</v>
      </c>
      <c r="H310" s="15" t="s">
        <v>2611</v>
      </c>
      <c r="I310" s="15" t="str">
        <f>"https://cloud.tencent.com/product/"&amp;产品[[#This Row],[产品标识]]</f>
        <v>https://cloud.tencent.com/product/aics</v>
      </c>
      <c r="J310" s="15" t="str">
        <f>产品[[#This Row],[产品一级分类]]&amp; "→ " &amp; 产品[[#This Row],[产品名]]&amp;"→ "&amp;UPPER(产品[[#This Row],[产品标识]])</f>
        <v>行业应用→ AI 互动课开发套件→ AICS</v>
      </c>
    </row>
    <row r="311" spans="1:10" hidden="1" x14ac:dyDescent="0.4">
      <c r="A311" s="15" t="s">
        <v>672</v>
      </c>
      <c r="B311" s="15" t="s">
        <v>684</v>
      </c>
      <c r="C311" s="15" t="s">
        <v>695</v>
      </c>
      <c r="D311" s="15"/>
      <c r="E311" s="15"/>
      <c r="F311" s="15"/>
      <c r="G311" s="16" t="s">
        <v>696</v>
      </c>
      <c r="H311" s="15" t="s">
        <v>2612</v>
      </c>
      <c r="I311" s="15" t="str">
        <f>"https://cloud.tencent.com/product/"&amp;产品[[#This Row],[产品标识]]</f>
        <v>https://cloud.tencent.com/product/eoe</v>
      </c>
      <c r="J311" s="15" t="str">
        <f>产品[[#This Row],[产品一级分类]]&amp; "→ " &amp; 产品[[#This Row],[产品名]]&amp;"→ "&amp;UPPER(产品[[#This Row],[产品标识]])</f>
        <v>行业应用→ 招生通→ EOE</v>
      </c>
    </row>
    <row r="312" spans="1:10" hidden="1" x14ac:dyDescent="0.4">
      <c r="A312" s="15" t="s">
        <v>672</v>
      </c>
      <c r="B312" s="15" t="s">
        <v>684</v>
      </c>
      <c r="C312" s="15" t="s">
        <v>697</v>
      </c>
      <c r="D312" s="15"/>
      <c r="E312" s="15"/>
      <c r="F312" s="15"/>
      <c r="G312" s="16" t="s">
        <v>698</v>
      </c>
      <c r="H312" s="15" t="s">
        <v>2613</v>
      </c>
      <c r="I312" s="15" t="str">
        <f>"https://cloud.tencent.com/product/"&amp;产品[[#This Row],[产品标识]]</f>
        <v>https://cloud.tencent.com/product/xcert</v>
      </c>
      <c r="J312" s="15" t="str">
        <f>产品[[#This Row],[产品一级分类]]&amp; "→ " &amp; 产品[[#This Row],[产品名]]&amp;"→ "&amp;UPPER(产品[[#This Row],[产品标识]])</f>
        <v>行业应用→ 1+X 认证→ XCERT</v>
      </c>
    </row>
    <row r="313" spans="1:10" hidden="1" x14ac:dyDescent="0.4">
      <c r="A313" s="15" t="s">
        <v>672</v>
      </c>
      <c r="B313" s="15" t="s">
        <v>684</v>
      </c>
      <c r="C313" s="15" t="s">
        <v>699</v>
      </c>
      <c r="D313" s="15"/>
      <c r="E313" s="15"/>
      <c r="F313" s="15"/>
      <c r="G313" s="16" t="s">
        <v>700</v>
      </c>
      <c r="H313" s="15" t="s">
        <v>2614</v>
      </c>
      <c r="I313" s="15" t="str">
        <f>"https://cloud.tencent.com/product/"&amp;产品[[#This Row],[产品标识]]</f>
        <v>https://cloud.tencent.com/product/ptl</v>
      </c>
      <c r="J313" s="15" t="str">
        <f>产品[[#This Row],[产品一级分类]]&amp; "→ " &amp; 产品[[#This Row],[产品名]]&amp;"→ "&amp;UPPER(产品[[#This Row],[产品标识]])</f>
        <v>行业应用→ 私域直播→ PTL</v>
      </c>
    </row>
    <row r="314" spans="1:10" hidden="1" x14ac:dyDescent="0.4">
      <c r="A314" s="15" t="s">
        <v>672</v>
      </c>
      <c r="B314" s="15" t="s">
        <v>684</v>
      </c>
      <c r="C314" s="15" t="s">
        <v>701</v>
      </c>
      <c r="D314" s="15"/>
      <c r="E314" s="15"/>
      <c r="F314" s="15"/>
      <c r="G314" s="16" t="s">
        <v>702</v>
      </c>
      <c r="H314" s="15" t="s">
        <v>2615</v>
      </c>
      <c r="I314" s="15" t="str">
        <f>"https://cloud.tencent.com/product/"&amp;产品[[#This Row],[产品标识]]</f>
        <v>https://cloud.tencent.com/product/ocl</v>
      </c>
      <c r="J314" s="15" t="str">
        <f>产品[[#This Row],[产品一级分类]]&amp; "→ " &amp; 产品[[#This Row],[产品名]]&amp;"→ "&amp;UPPER(产品[[#This Row],[产品标识]])</f>
        <v>行业应用→ 云课堂→ OCL</v>
      </c>
    </row>
    <row r="315" spans="1:10" ht="111" hidden="1" x14ac:dyDescent="0.4">
      <c r="A315" s="15" t="s">
        <v>672</v>
      </c>
      <c r="B315" s="15" t="s">
        <v>684</v>
      </c>
      <c r="C315" s="15" t="s">
        <v>703</v>
      </c>
      <c r="D315" s="15"/>
      <c r="E315" s="15"/>
      <c r="F315" s="15"/>
      <c r="G315" s="16" t="s">
        <v>704</v>
      </c>
      <c r="H315" s="15" t="s">
        <v>2616</v>
      </c>
      <c r="I315" s="15" t="str">
        <f>"https://cloud.tencent.com/product/"&amp;产品[[#This Row],[产品标识]]</f>
        <v>https://cloud.tencent.com/product/soe-c</v>
      </c>
      <c r="J315" s="15" t="str">
        <f>产品[[#This Row],[产品一级分类]]&amp; "→ " &amp; 产品[[#This Row],[产品名]]&amp;"→ "&amp;UPPER(产品[[#This Row],[产品标识]])</f>
        <v>行业应用→ 智聆口语评测（中文版）→ SOE-C</v>
      </c>
    </row>
    <row r="316" spans="1:10" ht="111" hidden="1" x14ac:dyDescent="0.4">
      <c r="A316" s="15" t="s">
        <v>672</v>
      </c>
      <c r="B316" s="15" t="s">
        <v>684</v>
      </c>
      <c r="C316" s="15" t="s">
        <v>705</v>
      </c>
      <c r="D316" s="15"/>
      <c r="E316" s="15"/>
      <c r="F316" s="15"/>
      <c r="G316" s="16" t="s">
        <v>706</v>
      </c>
      <c r="H316" s="15" t="s">
        <v>2617</v>
      </c>
      <c r="I316" s="15" t="str">
        <f>"https://cloud.tencent.com/product/"&amp;产品[[#This Row],[产品标识]]</f>
        <v>https://cloud.tencent.com/product/soe-e</v>
      </c>
      <c r="J316" s="15" t="str">
        <f>产品[[#This Row],[产品一级分类]]&amp; "→ " &amp; 产品[[#This Row],[产品名]]&amp;"→ "&amp;UPPER(产品[[#This Row],[产品标识]])</f>
        <v>行业应用→ 智聆口语评测（英文版）→ SOE-E</v>
      </c>
    </row>
    <row r="317" spans="1:10" hidden="1" x14ac:dyDescent="0.4">
      <c r="A317" s="15" t="s">
        <v>672</v>
      </c>
      <c r="B317" s="15" t="s">
        <v>707</v>
      </c>
      <c r="C317" s="15" t="s">
        <v>708</v>
      </c>
      <c r="D317" s="15"/>
      <c r="E317" s="15"/>
      <c r="F317" s="15"/>
      <c r="G317" s="16" t="s">
        <v>709</v>
      </c>
      <c r="H317" s="15" t="s">
        <v>2618</v>
      </c>
      <c r="I317" s="15" t="str">
        <f>"https://cloud.tencent.com/product/"&amp;产品[[#This Row],[产品标识]]</f>
        <v>https://cloud.tencent.com/product/cpdp</v>
      </c>
      <c r="J317" s="15" t="str">
        <f>产品[[#This Row],[产品一级分类]]&amp; "→ " &amp; 产品[[#This Row],[产品名]]&amp;"→ "&amp;UPPER(产品[[#This Row],[产品标识]])</f>
        <v>行业应用→ 企业收付平台→ CPDP</v>
      </c>
    </row>
    <row r="318" spans="1:10" hidden="1" x14ac:dyDescent="0.4">
      <c r="A318" s="15" t="s">
        <v>672</v>
      </c>
      <c r="B318" s="15" t="s">
        <v>707</v>
      </c>
      <c r="C318" s="15" t="s">
        <v>710</v>
      </c>
      <c r="D318" s="15"/>
      <c r="E318" s="15"/>
      <c r="F318" s="15"/>
      <c r="G318" s="16" t="s">
        <v>711</v>
      </c>
      <c r="H318" s="15" t="s">
        <v>2619</v>
      </c>
      <c r="I318" s="15" t="str">
        <f>"https://cloud.tencent.com/product/"&amp;产品[[#This Row],[产品标识]]</f>
        <v>https://cloud.tencent.com/product/cpay</v>
      </c>
      <c r="J318" s="15" t="str">
        <f>产品[[#This Row],[产品一级分类]]&amp; "→ " &amp; 产品[[#This Row],[产品名]]&amp;"→ "&amp;UPPER(产品[[#This Row],[产品标识]])</f>
        <v>行业应用→ 云支付→ CPAY</v>
      </c>
    </row>
    <row r="319" spans="1:10" hidden="1" x14ac:dyDescent="0.4">
      <c r="A319" s="15" t="s">
        <v>672</v>
      </c>
      <c r="B319" s="15" t="s">
        <v>707</v>
      </c>
      <c r="C319" s="15" t="s">
        <v>712</v>
      </c>
      <c r="D319" s="15"/>
      <c r="E319" s="15"/>
      <c r="F319" s="15"/>
      <c r="G319" s="16" t="s">
        <v>713</v>
      </c>
      <c r="H319" s="15" t="s">
        <v>2620</v>
      </c>
      <c r="I319" s="15" t="str">
        <f>"https://cloud.tencent.com/product/"&amp;产品[[#This Row],[产品标识]]</f>
        <v>https://cloud.tencent.com/product/solar</v>
      </c>
      <c r="J319" s="15" t="str">
        <f>产品[[#This Row],[产品一级分类]]&amp; "→ " &amp; 产品[[#This Row],[产品名]]&amp;"→ "&amp;UPPER(产品[[#This Row],[产品标识]])</f>
        <v>行业应用→ 金融资源聚合平台→ SOLAR</v>
      </c>
    </row>
    <row r="320" spans="1:10" hidden="1" x14ac:dyDescent="0.4">
      <c r="A320" s="15" t="s">
        <v>672</v>
      </c>
      <c r="B320" s="15" t="s">
        <v>707</v>
      </c>
      <c r="C320" s="15" t="s">
        <v>714</v>
      </c>
      <c r="D320" s="15"/>
      <c r="E320" s="15"/>
      <c r="F320" s="15"/>
      <c r="G320" s="16" t="s">
        <v>715</v>
      </c>
      <c r="H320" s="15" t="s">
        <v>2621</v>
      </c>
      <c r="I320" s="15" t="str">
        <f>"https://cloud.tencent.com/product/"&amp;产品[[#This Row],[产品标识]]</f>
        <v>https://cloud.tencent.com/product/tmf</v>
      </c>
      <c r="J320" s="15" t="str">
        <f>产品[[#This Row],[产品一级分类]]&amp; "→ " &amp; 产品[[#This Row],[产品名]]&amp;"→ "&amp;UPPER(产品[[#This Row],[产品标识]])</f>
        <v>行业应用→ 移动金融开发平台→ TMF</v>
      </c>
    </row>
    <row r="321" spans="1:10" hidden="1" x14ac:dyDescent="0.4">
      <c r="A321" s="15" t="s">
        <v>672</v>
      </c>
      <c r="B321" s="15" t="s">
        <v>707</v>
      </c>
      <c r="C321" s="15" t="s">
        <v>716</v>
      </c>
      <c r="D321" s="15"/>
      <c r="E321" s="15"/>
      <c r="F321" s="15"/>
      <c r="G321" s="16" t="s">
        <v>717</v>
      </c>
      <c r="H321" s="15" t="s">
        <v>2622</v>
      </c>
      <c r="I321" s="15" t="str">
        <f>"https://cloud.tencent.com/product/"&amp;产品[[#This Row],[产品标识]]</f>
        <v>https://cloud.tencent.com/product/fpcrdtp</v>
      </c>
      <c r="J321" s="15" t="str">
        <f>产品[[#This Row],[产品一级分类]]&amp; "→ " &amp; 产品[[#This Row],[产品名]]&amp;"→ "&amp;UPPER(产品[[#This Row],[产品标识]])</f>
        <v>行业应用→ 金融专有云开发测试平台→ FPCRDTP</v>
      </c>
    </row>
    <row r="322" spans="1:10" hidden="1" x14ac:dyDescent="0.4">
      <c r="A322" s="15" t="s">
        <v>672</v>
      </c>
      <c r="B322" s="15" t="s">
        <v>707</v>
      </c>
      <c r="C322" s="15" t="s">
        <v>718</v>
      </c>
      <c r="D322" s="15"/>
      <c r="E322" s="15"/>
      <c r="F322" s="15"/>
      <c r="G322" s="16" t="s">
        <v>719</v>
      </c>
      <c r="H322" s="15" t="s">
        <v>2623</v>
      </c>
      <c r="I322" s="15" t="str">
        <f>"https://cloud.tencent.com/product/"&amp;产品[[#This Row],[产品标识]]</f>
        <v>https://cloud.tencent.com/product/tscf</v>
      </c>
      <c r="J322" s="15" t="str">
        <f>产品[[#This Row],[产品一级分类]]&amp; "→ " &amp; 产品[[#This Row],[产品名]]&amp;"→ "&amp;UPPER(产品[[#This Row],[产品标识]])</f>
        <v>行业应用→ 供应链金融→ TSCF</v>
      </c>
    </row>
    <row r="323" spans="1:10" hidden="1" x14ac:dyDescent="0.4">
      <c r="A323" s="15" t="s">
        <v>672</v>
      </c>
      <c r="B323" s="15" t="s">
        <v>707</v>
      </c>
      <c r="C323" s="15" t="s">
        <v>720</v>
      </c>
      <c r="D323" s="15"/>
      <c r="E323" s="15"/>
      <c r="F323" s="15"/>
      <c r="G323" s="16" t="s">
        <v>721</v>
      </c>
      <c r="H323" s="15" t="s">
        <v>2624</v>
      </c>
      <c r="I323" s="15" t="str">
        <f>"https://cloud.tencent.com/product/"&amp;产品[[#This Row],[产品标识]]</f>
        <v>https://cloud.tencent.com/product/tefp</v>
      </c>
      <c r="J323" s="15" t="str">
        <f>产品[[#This Row],[产品一级分类]]&amp; "→ " &amp; 产品[[#This Row],[产品名]]&amp;"→ "&amp;UPPER(产品[[#This Row],[产品标识]])</f>
        <v>行业应用→ 企业金融服务平台→ TEFP</v>
      </c>
    </row>
    <row r="324" spans="1:10" hidden="1" x14ac:dyDescent="0.4">
      <c r="A324" s="15" t="s">
        <v>672</v>
      </c>
      <c r="B324" s="15" t="s">
        <v>722</v>
      </c>
      <c r="C324" s="15" t="s">
        <v>723</v>
      </c>
      <c r="D324" s="15"/>
      <c r="E324" s="15"/>
      <c r="F324" s="15"/>
      <c r="G324" s="16" t="s">
        <v>724</v>
      </c>
      <c r="H324" s="15" t="s">
        <v>2625</v>
      </c>
      <c r="I324" s="15" t="str">
        <f>"https://cloud.tencent.com/product/"&amp;产品[[#This Row],[产品标识]]</f>
        <v>https://cloud.tencent.com/product/energy-studio</v>
      </c>
      <c r="J324" s="15" t="str">
        <f>产品[[#This Row],[产品一级分类]]&amp; "→ " &amp; 产品[[#This Row],[产品名]]&amp;"→ "&amp;UPPER(产品[[#This Row],[产品标识]])</f>
        <v>行业应用→ 腾讯云综能工场→ ENERGY-STUDIO</v>
      </c>
    </row>
    <row r="325" spans="1:10" hidden="1" x14ac:dyDescent="0.4">
      <c r="A325" s="15" t="s">
        <v>672</v>
      </c>
      <c r="B325" s="15" t="s">
        <v>722</v>
      </c>
      <c r="C325" s="15" t="s">
        <v>725</v>
      </c>
      <c r="D325" s="15"/>
      <c r="E325" s="15"/>
      <c r="F325" s="15"/>
      <c r="G325" s="16" t="s">
        <v>726</v>
      </c>
      <c r="H325" s="15" t="s">
        <v>2626</v>
      </c>
      <c r="I325" s="15" t="str">
        <f>"https://cloud.tencent.com/product/"&amp;产品[[#This Row],[产品标识]]</f>
        <v>https://cloud.tencent.com/product/tan</v>
      </c>
      <c r="J325" s="15" t="str">
        <f>产品[[#This Row],[产品一级分类]]&amp; "→ " &amp; 产品[[#This Row],[产品名]]&amp;"→ "&amp;UPPER(产品[[#This Row],[产品标识]])</f>
        <v>行业应用→ 碳引擎→ TAN</v>
      </c>
    </row>
    <row r="326" spans="1:10" hidden="1" x14ac:dyDescent="0.4">
      <c r="A326" s="15" t="s">
        <v>672</v>
      </c>
      <c r="B326" s="15" t="s">
        <v>722</v>
      </c>
      <c r="C326" s="15" t="s">
        <v>727</v>
      </c>
      <c r="D326" s="15"/>
      <c r="E326" s="15"/>
      <c r="F326" s="15"/>
      <c r="G326" s="16" t="s">
        <v>728</v>
      </c>
      <c r="H326" s="15" t="s">
        <v>2627</v>
      </c>
      <c r="I326" s="15" t="str">
        <f>"https://cloud.tencent.com/product/"&amp;产品[[#This Row],[产品标识]]</f>
        <v>https://cloud.tencent.com/product/cloudsim</v>
      </c>
      <c r="J326" s="15" t="str">
        <f>产品[[#This Row],[产品一级分类]]&amp; "→ " &amp; 产品[[#This Row],[产品名]]&amp;"→ "&amp;UPPER(产品[[#This Row],[产品标识]])</f>
        <v>行业应用→ 仿真云→ CLOUDSIM</v>
      </c>
    </row>
    <row r="327" spans="1:10" hidden="1" x14ac:dyDescent="0.4">
      <c r="A327" s="15" t="s">
        <v>672</v>
      </c>
      <c r="B327" s="15" t="s">
        <v>729</v>
      </c>
      <c r="C327" s="15" t="s">
        <v>730</v>
      </c>
      <c r="D327" s="15"/>
      <c r="E327" s="15"/>
      <c r="F327" s="15"/>
      <c r="G327" s="16" t="s">
        <v>731</v>
      </c>
      <c r="H327" s="15" t="s">
        <v>2628</v>
      </c>
      <c r="I327" s="15" t="str">
        <f>"https://cloud.tencent.com/product/"&amp;产品[[#This Row],[产品标识]]</f>
        <v>https://cloud.tencent.com/product/chs</v>
      </c>
      <c r="J327" s="15" t="str">
        <f>产品[[#This Row],[产品一级分类]]&amp; "→ " &amp; 产品[[#This Row],[产品名]]&amp;"→ "&amp;UPPER(产品[[#This Row],[产品标识]])</f>
        <v>行业应用→ 网约车系统→ CHS</v>
      </c>
    </row>
    <row r="328" spans="1:10" hidden="1" x14ac:dyDescent="0.4">
      <c r="A328" s="15" t="s">
        <v>672</v>
      </c>
      <c r="B328" s="15" t="s">
        <v>729</v>
      </c>
      <c r="C328" s="15" t="s">
        <v>732</v>
      </c>
      <c r="D328" s="15"/>
      <c r="E328" s="15"/>
      <c r="F328" s="15"/>
      <c r="G328" s="16" t="s">
        <v>733</v>
      </c>
      <c r="H328" s="15" t="s">
        <v>2629</v>
      </c>
      <c r="I328" s="15" t="str">
        <f>"https://cloud.tencent.com/product/"&amp;产品[[#This Row],[产品标识]]</f>
        <v>https://cloud.tencent.com/product/bmss</v>
      </c>
      <c r="J328" s="15" t="str">
        <f>产品[[#This Row],[产品一级分类]]&amp; "→ " &amp; 产品[[#This Row],[产品名]]&amp;"→ "&amp;UPPER(产品[[#This Row],[产品标识]])</f>
        <v>行业应用→ 企业出行服务系统→ BMSS</v>
      </c>
    </row>
    <row r="329" spans="1:10" hidden="1" x14ac:dyDescent="0.4">
      <c r="A329" s="15" t="s">
        <v>672</v>
      </c>
      <c r="B329" s="15" t="s">
        <v>729</v>
      </c>
      <c r="C329" s="15" t="s">
        <v>734</v>
      </c>
      <c r="D329" s="15"/>
      <c r="E329" s="15"/>
      <c r="F329" s="15"/>
      <c r="G329" s="16" t="s">
        <v>735</v>
      </c>
      <c r="H329" s="15" t="s">
        <v>2630</v>
      </c>
      <c r="I329" s="15" t="str">
        <f>"https://cloud.tencent.com/product/"&amp;产品[[#This Row],[产品标识]]</f>
        <v>https://cloud.tencent.com/product/apcas</v>
      </c>
      <c r="J329" s="15" t="str">
        <f>产品[[#This Row],[产品一级分类]]&amp; "→ " &amp; 产品[[#This Row],[产品名]]&amp;"→ "&amp;UPPER(产品[[#This Row],[产品标识]])</f>
        <v>行业应用→ 汽车精准获客服务→ APCAS</v>
      </c>
    </row>
    <row r="330" spans="1:10" hidden="1" x14ac:dyDescent="0.4">
      <c r="A330" s="15" t="s">
        <v>672</v>
      </c>
      <c r="B330" s="15" t="s">
        <v>729</v>
      </c>
      <c r="C330" s="15" t="s">
        <v>736</v>
      </c>
      <c r="D330" s="15"/>
      <c r="E330" s="15"/>
      <c r="F330" s="15"/>
      <c r="G330" s="16" t="s">
        <v>737</v>
      </c>
      <c r="H330" s="15" t="s">
        <v>2631</v>
      </c>
      <c r="I330" s="15" t="str">
        <f>"https://cloud.tencent.com/product/"&amp;产品[[#This Row],[产品标识]]</f>
        <v>https://cloud.tencent.com/product/crsys</v>
      </c>
      <c r="J330" s="15" t="str">
        <f>产品[[#This Row],[产品一级分类]]&amp; "→ " &amp; 产品[[#This Row],[产品名]]&amp;"→ "&amp;UPPER(产品[[#This Row],[产品标识]])</f>
        <v>行业应用→ 汽车租赁系统→ CRSYS</v>
      </c>
    </row>
    <row r="331" spans="1:10" hidden="1" x14ac:dyDescent="0.4">
      <c r="A331" s="15" t="s">
        <v>672</v>
      </c>
      <c r="B331" s="15" t="s">
        <v>729</v>
      </c>
      <c r="C331" s="15" t="s">
        <v>738</v>
      </c>
      <c r="D331" s="15"/>
      <c r="E331" s="15"/>
      <c r="F331" s="15"/>
      <c r="G331" s="16" t="s">
        <v>739</v>
      </c>
      <c r="H331" s="15" t="s">
        <v>2632</v>
      </c>
      <c r="I331" s="15" t="str">
        <f>"https://cloud.tencent.com/product/"&amp;产品[[#This Row],[产品标识]]</f>
        <v>https://cloud.tencent.com/product/evmp</v>
      </c>
      <c r="J331" s="15" t="str">
        <f>产品[[#This Row],[产品一级分类]]&amp; "→ " &amp; 产品[[#This Row],[产品名]]&amp;"→ "&amp;UPPER(产品[[#This Row],[产品标识]])</f>
        <v>行业应用→ 新能源监控与转发平台→ EVMP</v>
      </c>
    </row>
    <row r="332" spans="1:10" hidden="1" x14ac:dyDescent="0.4">
      <c r="A332" s="15" t="s">
        <v>672</v>
      </c>
      <c r="B332" s="15" t="s">
        <v>729</v>
      </c>
      <c r="C332" s="15" t="s">
        <v>740</v>
      </c>
      <c r="D332" s="15"/>
      <c r="E332" s="15"/>
      <c r="F332" s="15"/>
      <c r="G332" s="16" t="s">
        <v>741</v>
      </c>
      <c r="H332" s="15" t="s">
        <v>2633</v>
      </c>
      <c r="I332" s="15" t="str">
        <f>"https://cloud.tencent.com/product/"&amp;产品[[#This Row],[产品标识]]</f>
        <v>https://cloud.tencent.com/product/ccsys</v>
      </c>
      <c r="J332" s="15" t="str">
        <f>产品[[#This Row],[产品一级分类]]&amp; "→ " &amp; 产品[[#This Row],[产品名]]&amp;"→ "&amp;UPPER(产品[[#This Row],[产品标识]])</f>
        <v>行业应用→ 包车系统→ CCSYS</v>
      </c>
    </row>
    <row r="333" spans="1:10" hidden="1" x14ac:dyDescent="0.4">
      <c r="A333" s="15" t="s">
        <v>672</v>
      </c>
      <c r="B333" s="15" t="s">
        <v>729</v>
      </c>
      <c r="C333" s="15" t="s">
        <v>742</v>
      </c>
      <c r="D333" s="15"/>
      <c r="E333" s="15"/>
      <c r="F333" s="15"/>
      <c r="G333" s="16" t="s">
        <v>743</v>
      </c>
      <c r="H333" s="15" t="s">
        <v>2634</v>
      </c>
      <c r="I333" s="15" t="str">
        <f>"https://cloud.tencent.com/product/"&amp;产品[[#This Row],[产品标识]]</f>
        <v>https://cloud.tencent.com/product/wav</v>
      </c>
      <c r="J333" s="15" t="str">
        <f>产品[[#This Row],[产品一级分类]]&amp; "→ " &amp; 产品[[#This Row],[产品名]]&amp;"→ "&amp;UPPER(产品[[#This Row],[产品标识]])</f>
        <v>行业应用→ 企业微信汽车行业版→ WAV</v>
      </c>
    </row>
    <row r="334" spans="1:10" hidden="1" x14ac:dyDescent="0.4">
      <c r="A334" s="15" t="s">
        <v>672</v>
      </c>
      <c r="B334" s="15" t="s">
        <v>729</v>
      </c>
      <c r="C334" s="15" t="s">
        <v>744</v>
      </c>
      <c r="D334" s="15"/>
      <c r="E334" s="15"/>
      <c r="F334" s="15"/>
      <c r="G334" s="16" t="s">
        <v>745</v>
      </c>
      <c r="H334" s="15" t="s">
        <v>2635</v>
      </c>
      <c r="I334" s="15" t="str">
        <f>"https://cloud.tencent.com/product/"&amp;产品[[#This Row],[产品标识]]</f>
        <v>https://cloud.tencent.com/product/hrs</v>
      </c>
      <c r="J334" s="15" t="str">
        <f>产品[[#This Row],[产品一级分类]]&amp; "→ " &amp; 产品[[#This Row],[产品名]]&amp;"→ "&amp;UPPER(产品[[#This Row],[产品标识]])</f>
        <v>行业应用→ 顺风车系统→ HRS</v>
      </c>
    </row>
    <row r="335" spans="1:10" hidden="1" x14ac:dyDescent="0.4">
      <c r="A335" s="15" t="s">
        <v>672</v>
      </c>
      <c r="B335" s="15" t="s">
        <v>729</v>
      </c>
      <c r="C335" s="15" t="s">
        <v>746</v>
      </c>
      <c r="D335" s="15"/>
      <c r="E335" s="15"/>
      <c r="F335" s="15"/>
      <c r="G335" s="16" t="s">
        <v>747</v>
      </c>
      <c r="H335" s="15" t="s">
        <v>2636</v>
      </c>
      <c r="I335" s="15" t="str">
        <f>"https://cloud.tencent.com/product/"&amp;产品[[#This Row],[产品标识]]</f>
        <v>https://cloud.tencent.com/product/vicpk</v>
      </c>
      <c r="J335" s="15" t="str">
        <f>产品[[#This Row],[产品一级分类]]&amp; "→ " &amp; 产品[[#This Row],[产品名]]&amp;"→ "&amp;UPPER(产品[[#This Row],[产品标识]])</f>
        <v>行业应用→ 汽车智能网联产品套件→ VICPK</v>
      </c>
    </row>
    <row r="336" spans="1:10" hidden="1" x14ac:dyDescent="0.4">
      <c r="A336" s="15" t="s">
        <v>672</v>
      </c>
      <c r="B336" s="15" t="s">
        <v>748</v>
      </c>
      <c r="C336" s="15" t="s">
        <v>749</v>
      </c>
      <c r="D336" s="15"/>
      <c r="E336" s="15"/>
      <c r="F336" s="15"/>
      <c r="G336" s="16" t="s">
        <v>750</v>
      </c>
      <c r="H336" s="15" t="s">
        <v>2637</v>
      </c>
      <c r="I336" s="15" t="str">
        <f>"https://cloud.tencent.com/product/"&amp;产品[[#This Row],[产品标识]]</f>
        <v>https://cloud.tencent.com/product/dmam</v>
      </c>
      <c r="J336" s="15" t="str">
        <f>产品[[#This Row],[产品一级分类]]&amp; "→ " &amp; 产品[[#This Row],[产品名]]&amp;"→ "&amp;UPPER(产品[[#This Row],[产品标识]])</f>
        <v>行业应用→ 数字文博采集与建模→ DMAM</v>
      </c>
    </row>
    <row r="337" spans="1:10" hidden="1" x14ac:dyDescent="0.4">
      <c r="A337" s="15" t="s">
        <v>672</v>
      </c>
      <c r="B337" s="15" t="s">
        <v>748</v>
      </c>
      <c r="C337" s="15" t="s">
        <v>751</v>
      </c>
      <c r="D337" s="15"/>
      <c r="E337" s="15"/>
      <c r="F337" s="15"/>
      <c r="G337" s="16" t="s">
        <v>752</v>
      </c>
      <c r="H337" s="15" t="s">
        <v>2638</v>
      </c>
      <c r="I337" s="15" t="str">
        <f>"https://cloud.tencent.com/product/"&amp;产品[[#This Row],[产品标识]]</f>
        <v>https://cloud.tencent.com/product/dmp</v>
      </c>
      <c r="J337" s="15" t="str">
        <f>产品[[#This Row],[产品一级分类]]&amp; "→ " &amp; 产品[[#This Row],[产品名]]&amp;"→ "&amp;UPPER(产品[[#This Row],[产品标识]])</f>
        <v>行业应用→ 数字峰会平台→ DMP</v>
      </c>
    </row>
    <row r="338" spans="1:10" hidden="1" x14ac:dyDescent="0.4">
      <c r="A338" s="15" t="s">
        <v>672</v>
      </c>
      <c r="B338" s="15" t="s">
        <v>753</v>
      </c>
      <c r="C338" s="15" t="s">
        <v>754</v>
      </c>
      <c r="D338" s="15"/>
      <c r="E338" s="15"/>
      <c r="F338" s="15"/>
      <c r="G338" s="16" t="s">
        <v>755</v>
      </c>
      <c r="H338" s="15" t="s">
        <v>2639</v>
      </c>
      <c r="I338" s="15" t="str">
        <f>"https://cloud.tencent.com/product/"&amp;产品[[#This Row],[产品标识]]</f>
        <v>https://cloud.tencent.com/product/ig</v>
      </c>
      <c r="J338" s="15" t="str">
        <f>产品[[#This Row],[产品一级分类]]&amp; "→ " &amp; 产品[[#This Row],[产品名]]&amp;"→ "&amp;UPPER(产品[[#This Row],[产品标识]])</f>
        <v>行业应用→ 智能导诊→ IG</v>
      </c>
    </row>
    <row r="339" spans="1:10" hidden="1" x14ac:dyDescent="0.4">
      <c r="A339" s="15" t="s">
        <v>672</v>
      </c>
      <c r="B339" s="15" t="s">
        <v>753</v>
      </c>
      <c r="C339" s="15" t="s">
        <v>756</v>
      </c>
      <c r="D339" s="15"/>
      <c r="E339" s="15"/>
      <c r="F339" s="15"/>
      <c r="G339" s="16" t="s">
        <v>757</v>
      </c>
      <c r="H339" s="15" t="s">
        <v>2640</v>
      </c>
      <c r="I339" s="15" t="str">
        <f>"https://cloud.tencent.com/product/"&amp;产品[[#This Row],[产品标识]]</f>
        <v>https://cloud.tencent.com/product/ama</v>
      </c>
      <c r="J339" s="15" t="str">
        <f>产品[[#This Row],[产品一级分类]]&amp; "→ " &amp; 产品[[#This Row],[产品名]]&amp;"→ "&amp;UPPER(产品[[#This Row],[产品标识]])</f>
        <v>行业应用→ AI 就医助手→ AMA</v>
      </c>
    </row>
    <row r="340" spans="1:10" hidden="1" x14ac:dyDescent="0.4">
      <c r="A340" s="15" t="s">
        <v>672</v>
      </c>
      <c r="B340" s="15" t="s">
        <v>753</v>
      </c>
      <c r="C340" s="15" t="s">
        <v>758</v>
      </c>
      <c r="D340" s="15"/>
      <c r="E340" s="15"/>
      <c r="F340" s="15"/>
      <c r="G340" s="16" t="s">
        <v>759</v>
      </c>
      <c r="H340" s="15" t="s">
        <v>2641</v>
      </c>
      <c r="I340" s="15" t="str">
        <f>"https://cloud.tencent.com/product/"&amp;产品[[#This Row],[产品标识]]</f>
        <v>https://cloud.tencent.com/product/aca</v>
      </c>
      <c r="J340" s="15" t="str">
        <f>产品[[#This Row],[产品一级分类]]&amp; "→ " &amp; 产品[[#This Row],[产品名]]&amp;"→ "&amp;UPPER(产品[[#This Row],[产品标识]])</f>
        <v>行业应用→ AI 临床助手→ ACA</v>
      </c>
    </row>
    <row r="341" spans="1:10" hidden="1" x14ac:dyDescent="0.4">
      <c r="A341" s="15" t="s">
        <v>672</v>
      </c>
      <c r="B341" s="15" t="s">
        <v>753</v>
      </c>
      <c r="C341" s="15" t="s">
        <v>760</v>
      </c>
      <c r="D341" s="15"/>
      <c r="E341" s="15"/>
      <c r="F341" s="15"/>
      <c r="G341" s="16" t="s">
        <v>761</v>
      </c>
      <c r="H341" s="15" t="s">
        <v>2642</v>
      </c>
      <c r="I341" s="15" t="str">
        <f>"https://cloud.tencent.com/product/"&amp;产品[[#This Row],[产品标识]]</f>
        <v>https://cloud.tencent.com/product/ipc</v>
      </c>
      <c r="J341" s="15" t="str">
        <f>产品[[#This Row],[产品一级分类]]&amp; "→ " &amp; 产品[[#This Row],[产品名]]&amp;"→ "&amp;UPPER(产品[[#This Row],[产品标识]])</f>
        <v>行业应用→ 智能预问诊→ IPC</v>
      </c>
    </row>
    <row r="342" spans="1:10" hidden="1" x14ac:dyDescent="0.4">
      <c r="A342" s="15" t="s">
        <v>672</v>
      </c>
      <c r="B342" s="15" t="s">
        <v>753</v>
      </c>
      <c r="C342" s="15" t="s">
        <v>762</v>
      </c>
      <c r="D342" s="15"/>
      <c r="E342" s="15"/>
      <c r="F342" s="15"/>
      <c r="G342" s="16" t="s">
        <v>763</v>
      </c>
      <c r="H342" s="15" t="s">
        <v>2643</v>
      </c>
      <c r="I342" s="15" t="str">
        <f>"https://cloud.tencent.com/product/"&amp;产品[[#This Row],[产品标识]]</f>
        <v>https://cloud.tencent.com/product/mrs</v>
      </c>
      <c r="J342" s="15" t="str">
        <f>产品[[#This Row],[产品一级分类]]&amp; "→ " &amp; 产品[[#This Row],[产品名]]&amp;"→ "&amp;UPPER(产品[[#This Row],[产品标识]])</f>
        <v>行业应用→ 医疗报告结构化→ MRS</v>
      </c>
    </row>
    <row r="343" spans="1:10" hidden="1" x14ac:dyDescent="0.4">
      <c r="A343" s="15" t="s">
        <v>672</v>
      </c>
      <c r="B343" s="15" t="s">
        <v>753</v>
      </c>
      <c r="C343" s="15" t="s">
        <v>764</v>
      </c>
      <c r="D343" s="15"/>
      <c r="E343" s="15"/>
      <c r="F343" s="15"/>
      <c r="G343" s="16" t="s">
        <v>765</v>
      </c>
      <c r="H343" s="15" t="s">
        <v>2644</v>
      </c>
      <c r="I343" s="15" t="str">
        <f>"https://cloud.tencent.com/product/"&amp;产品[[#This Row],[产品标识]]</f>
        <v>https://cloud.tencent.com/product/aipa</v>
      </c>
      <c r="J343" s="15" t="str">
        <f>产品[[#This Row],[产品一级分类]]&amp; "→ " &amp; 产品[[#This Row],[产品名]]&amp;"→ "&amp;UPPER(产品[[#This Row],[产品标识]])</f>
        <v>行业应用→ 精准预约→ AIPA</v>
      </c>
    </row>
    <row r="344" spans="1:10" hidden="1" x14ac:dyDescent="0.4">
      <c r="A344" s="15" t="s">
        <v>672</v>
      </c>
      <c r="B344" s="15" t="s">
        <v>766</v>
      </c>
      <c r="C344" s="15" t="s">
        <v>767</v>
      </c>
      <c r="D344" s="15" t="s">
        <v>2394</v>
      </c>
      <c r="E344" s="15" t="s">
        <v>2289</v>
      </c>
      <c r="F344" s="15"/>
      <c r="G344" s="16" t="s">
        <v>768</v>
      </c>
      <c r="H344" s="15" t="s">
        <v>2645</v>
      </c>
      <c r="I344" s="15" t="str">
        <f>"https://cloud.tencent.com/product/"&amp;产品[[#This Row],[产品标识]]</f>
        <v>https://cloud.tencent.com/product/qapm</v>
      </c>
      <c r="J344" s="15" t="str">
        <f>产品[[#This Row],[产品一级分类]]&amp; "→ " &amp; 产品[[#This Row],[产品名]]&amp;"→ "&amp;UPPER(产品[[#This Row],[产品标识]])</f>
        <v>行业应用→ 腾讯客户端性能分析→ QAPM</v>
      </c>
    </row>
    <row r="345" spans="1:10" hidden="1" x14ac:dyDescent="0.4">
      <c r="A345" s="15" t="s">
        <v>672</v>
      </c>
      <c r="B345" s="15" t="s">
        <v>766</v>
      </c>
      <c r="C345" s="15" t="s">
        <v>769</v>
      </c>
      <c r="D345" s="15"/>
      <c r="E345" s="15"/>
      <c r="F345" s="15"/>
      <c r="G345" s="16" t="s">
        <v>770</v>
      </c>
      <c r="H345" s="15" t="s">
        <v>2646</v>
      </c>
      <c r="I345" s="15" t="str">
        <f>"https://cloud.tencent.com/product/"&amp;产品[[#This Row],[产品标识]]</f>
        <v>https://cloud.tencent.com/product/ame</v>
      </c>
      <c r="J345" s="15" t="str">
        <f>产品[[#This Row],[产品一级分类]]&amp; "→ " &amp; 产品[[#This Row],[产品名]]&amp;"→ "&amp;UPPER(产品[[#This Row],[产品标识]])</f>
        <v>行业应用→ 正版曲库直通车→ AME</v>
      </c>
    </row>
    <row r="346" spans="1:10" hidden="1" x14ac:dyDescent="0.4">
      <c r="A346" s="15" t="s">
        <v>672</v>
      </c>
      <c r="B346" s="15" t="s">
        <v>766</v>
      </c>
      <c r="C346" s="15" t="s">
        <v>771</v>
      </c>
      <c r="D346" s="15"/>
      <c r="E346" s="15"/>
      <c r="F346" s="15"/>
      <c r="G346" s="16" t="s">
        <v>772</v>
      </c>
      <c r="H346" s="15" t="s">
        <v>2647</v>
      </c>
      <c r="I346" s="15" t="str">
        <f>"https://cloud.tencent.com/product/"&amp;产品[[#This Row],[产品标识]]</f>
        <v>https://cloud.tencent.com/product/ape</v>
      </c>
      <c r="J346" s="15" t="str">
        <f>产品[[#This Row],[产品一级分类]]&amp; "→ " &amp; 产品[[#This Row],[产品名]]&amp;"→ "&amp;UPPER(产品[[#This Row],[产品标识]])</f>
        <v>行业应用→ 正版图库直通车→ APE</v>
      </c>
    </row>
    <row r="347" spans="1:10" hidden="1" x14ac:dyDescent="0.4">
      <c r="A347" s="15" t="s">
        <v>672</v>
      </c>
      <c r="B347" s="15" t="s">
        <v>773</v>
      </c>
      <c r="C347" s="15" t="s">
        <v>774</v>
      </c>
      <c r="D347" s="15"/>
      <c r="E347" s="15"/>
      <c r="F347" s="15"/>
      <c r="G347" s="16" t="s">
        <v>775</v>
      </c>
      <c r="H347" s="15" t="s">
        <v>2648</v>
      </c>
      <c r="I347" s="15" t="str">
        <f>"https://cloud.tencent.com/product/"&amp;产品[[#This Row],[产品标识]]</f>
        <v>https://cloud.tencent.com/product/mgobe</v>
      </c>
      <c r="J347" s="15" t="str">
        <f>产品[[#This Row],[产品一级分类]]&amp; "→ " &amp; 产品[[#This Row],[产品名]]&amp;"→ "&amp;UPPER(产品[[#This Row],[产品标识]])</f>
        <v>行业应用→ 游戏联机对战引擎→ MGOBE</v>
      </c>
    </row>
    <row r="348" spans="1:10" hidden="1" x14ac:dyDescent="0.4">
      <c r="A348" s="15" t="s">
        <v>672</v>
      </c>
      <c r="B348" s="15" t="s">
        <v>773</v>
      </c>
      <c r="C348" s="15" t="s">
        <v>776</v>
      </c>
      <c r="D348" s="15"/>
      <c r="E348" s="15"/>
      <c r="F348" s="15"/>
      <c r="G348" s="16" t="s">
        <v>777</v>
      </c>
      <c r="H348" s="15" t="s">
        <v>2649</v>
      </c>
      <c r="I348" s="15" t="str">
        <f>"https://cloud.tencent.com/product/"&amp;产品[[#This Row],[产品标识]]</f>
        <v>https://cloud.tencent.com/product/gme</v>
      </c>
      <c r="J348" s="15" t="str">
        <f>产品[[#This Row],[产品一级分类]]&amp; "→ " &amp; 产品[[#This Row],[产品名]]&amp;"→ "&amp;UPPER(产品[[#This Row],[产品标识]])</f>
        <v>行业应用→ 游戏多媒体引擎→ GME</v>
      </c>
    </row>
    <row r="349" spans="1:10" hidden="1" x14ac:dyDescent="0.4">
      <c r="A349" s="15" t="s">
        <v>672</v>
      </c>
      <c r="B349" s="15" t="s">
        <v>773</v>
      </c>
      <c r="C349" s="15" t="s">
        <v>778</v>
      </c>
      <c r="D349" s="15"/>
      <c r="E349" s="15"/>
      <c r="F349" s="15"/>
      <c r="G349" s="16" t="s">
        <v>779</v>
      </c>
      <c r="H349" s="15" t="s">
        <v>2650</v>
      </c>
      <c r="I349" s="15" t="str">
        <f>"https://cloud.tencent.com/product/"&amp;产品[[#This Row],[产品标识]]</f>
        <v>https://cloud.tencent.com/product/gse</v>
      </c>
      <c r="J349" s="15" t="str">
        <f>产品[[#This Row],[产品一级分类]]&amp; "→ " &amp; 产品[[#This Row],[产品名]]&amp;"→ "&amp;UPPER(产品[[#This Row],[产品标识]])</f>
        <v>行业应用→ 游戏服务器伸缩→ GSE</v>
      </c>
    </row>
    <row r="350" spans="1:10" hidden="1" x14ac:dyDescent="0.4">
      <c r="A350" s="15" t="s">
        <v>672</v>
      </c>
      <c r="B350" s="15" t="s">
        <v>773</v>
      </c>
      <c r="C350" s="15" t="s">
        <v>780</v>
      </c>
      <c r="D350" s="15"/>
      <c r="E350" s="15"/>
      <c r="F350" s="15"/>
      <c r="G350" s="16" t="s">
        <v>781</v>
      </c>
      <c r="H350" s="15" t="s">
        <v>2651</v>
      </c>
      <c r="I350" s="15" t="str">
        <f>"https://cloud.tencent.com/product/"&amp;产品[[#This Row],[产品标识]]</f>
        <v>https://cloud.tencent.com/product/gpm</v>
      </c>
      <c r="J350" s="15" t="str">
        <f>产品[[#This Row],[产品一级分类]]&amp; "→ " &amp; 产品[[#This Row],[产品名]]&amp;"→ "&amp;UPPER(产品[[#This Row],[产品标识]])</f>
        <v>行业应用→ 游戏玩家匹配→ GPM</v>
      </c>
    </row>
    <row r="351" spans="1:10" hidden="1" x14ac:dyDescent="0.4">
      <c r="A351" s="15" t="s">
        <v>672</v>
      </c>
      <c r="B351" s="15" t="s">
        <v>782</v>
      </c>
      <c r="C351" s="15" t="s">
        <v>783</v>
      </c>
      <c r="D351" s="15"/>
      <c r="E351" s="15"/>
      <c r="F351" s="15"/>
      <c r="G351" s="16" t="s">
        <v>784</v>
      </c>
      <c r="H351" s="15" t="s">
        <v>2652</v>
      </c>
      <c r="I351" s="15" t="str">
        <f>"https://cloud.tencent.com/product/"&amp;产品[[#This Row],[产品标识]]</f>
        <v>https://cloud.tencent.com/product/spb</v>
      </c>
      <c r="J351" s="15" t="str">
        <f>产品[[#This Row],[产品一级分类]]&amp; "→ " &amp; 产品[[#This Row],[产品名]]&amp;"→ "&amp;UPPER(产品[[#This Row],[产品标识]])</f>
        <v>行业应用→ 智慧党建→ SPB</v>
      </c>
    </row>
    <row r="352" spans="1:10" hidden="1" x14ac:dyDescent="0.4">
      <c r="A352" s="15" t="s">
        <v>672</v>
      </c>
      <c r="B352" s="15" t="s">
        <v>782</v>
      </c>
      <c r="C352" s="15" t="s">
        <v>785</v>
      </c>
      <c r="D352" s="15"/>
      <c r="E352" s="15"/>
      <c r="F352" s="15"/>
      <c r="G352" s="16" t="s">
        <v>786</v>
      </c>
      <c r="H352" s="15" t="s">
        <v>2653</v>
      </c>
      <c r="I352" s="15" t="str">
        <f>"https://cloud.tencent.com/product/"&amp;产品[[#This Row],[产品标识]]</f>
        <v>https://cloud.tencent.com/product/tdc</v>
      </c>
      <c r="J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L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2285</v>
      </c>
    </row>
    <row r="3" spans="1:2" x14ac:dyDescent="0.4">
      <c r="A3" t="s">
        <v>1</v>
      </c>
      <c r="B3" t="s">
        <v>2286</v>
      </c>
    </row>
    <row r="4" spans="1:2" x14ac:dyDescent="0.4">
      <c r="A4" t="s">
        <v>789</v>
      </c>
      <c r="B4" t="s">
        <v>2287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topLeftCell="AZ55" zoomScale="70" zoomScaleNormal="70" workbookViewId="0">
      <selection activeCell="BD1101" sqref="BD1101"/>
    </sheetView>
  </sheetViews>
  <sheetFormatPr defaultRowHeight="13.9" x14ac:dyDescent="0.4"/>
  <cols>
    <col min="1" max="1" width="50.796875" customWidth="1"/>
    <col min="2" max="2" width="8.46484375" bestFit="1" customWidth="1"/>
    <col min="3" max="3" width="31.53125"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50.5312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801</v>
      </c>
      <c r="D2" s="17">
        <v>1</v>
      </c>
      <c r="E2" s="17">
        <v>1</v>
      </c>
      <c r="F2" s="17" t="s">
        <v>802</v>
      </c>
      <c r="G2" s="17">
        <v>29.7</v>
      </c>
      <c r="H2" s="17">
        <v>1</v>
      </c>
      <c r="I2" t="s">
        <v>803</v>
      </c>
      <c r="K2" t="s">
        <v>788</v>
      </c>
      <c r="L2" t="s">
        <v>804</v>
      </c>
      <c r="M2" t="str">
        <f>"cvm!"&amp;ADDRESS(ROW(V15),COLUMN(V15))&amp;"#"</f>
        <v>cvm!$V$15#</v>
      </c>
      <c r="O2" t="s">
        <v>788</v>
      </c>
      <c r="P2" t="s">
        <v>804</v>
      </c>
      <c r="Q2">
        <v>1</v>
      </c>
      <c r="R2" t="str">
        <f>"cvm!"&amp;ADDRESS(ROW(BD14),COLUMN(BD14))&amp;"#"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801</v>
      </c>
      <c r="D3" s="17">
        <v>1</v>
      </c>
      <c r="E3" s="17">
        <v>2</v>
      </c>
      <c r="F3" s="17" t="s">
        <v>805</v>
      </c>
      <c r="G3" s="17">
        <v>35.1</v>
      </c>
      <c r="H3" s="17">
        <v>1</v>
      </c>
      <c r="I3" t="s">
        <v>806</v>
      </c>
      <c r="K3" t="s">
        <v>1</v>
      </c>
      <c r="L3" t="s">
        <v>804</v>
      </c>
      <c r="M3" t="str">
        <f>"cvm!"&amp;ADDRESS(ROW(V16),COLUMN(V16))&amp;"#"</f>
        <v>cvm!$V$16#</v>
      </c>
      <c r="O3" t="s">
        <v>788</v>
      </c>
      <c r="P3" t="s">
        <v>804</v>
      </c>
      <c r="Q3">
        <v>4</v>
      </c>
      <c r="R3" t="str">
        <f>"cvm!"&amp;ADDRESS(ROW(BD15),COLUMN(BD15))&amp;"#"</f>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801</v>
      </c>
      <c r="D4" s="17">
        <v>1</v>
      </c>
      <c r="E4" s="17">
        <v>4</v>
      </c>
      <c r="F4" s="17" t="s">
        <v>807</v>
      </c>
      <c r="G4" s="17">
        <v>130.5</v>
      </c>
      <c r="H4" s="17">
        <v>1</v>
      </c>
      <c r="I4" t="s">
        <v>808</v>
      </c>
      <c r="K4" t="s">
        <v>789</v>
      </c>
      <c r="L4" t="s">
        <v>804</v>
      </c>
      <c r="M4" t="str">
        <f>"cvm!"&amp;ADDRESS(ROW(V17),COLUMN(V17))&amp;"#"</f>
        <v>cvm!$V$17#</v>
      </c>
      <c r="O4" t="s">
        <v>788</v>
      </c>
      <c r="P4" t="s">
        <v>804</v>
      </c>
      <c r="Q4">
        <v>8</v>
      </c>
      <c r="R4" t="str">
        <f>"cvm!"&amp;ADDRESS(ROW(BD16),COLUMN(BD16))&amp;"#"</f>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801</v>
      </c>
      <c r="D5" s="17">
        <v>2</v>
      </c>
      <c r="E5" s="17">
        <v>4</v>
      </c>
      <c r="F5" s="17" t="s">
        <v>809</v>
      </c>
      <c r="G5" s="17">
        <v>132.30000000000001</v>
      </c>
      <c r="H5" s="17">
        <v>1</v>
      </c>
      <c r="I5" t="s">
        <v>810</v>
      </c>
      <c r="K5" t="s">
        <v>788</v>
      </c>
      <c r="L5" t="s">
        <v>811</v>
      </c>
      <c r="M5" t="str">
        <f>"cvm!"&amp;ADDRESS(ROW(V18),COLUMN(V18))&amp;"#"</f>
        <v>cvm!$V$18#</v>
      </c>
      <c r="O5" t="s">
        <v>788</v>
      </c>
      <c r="P5" t="s">
        <v>804</v>
      </c>
      <c r="Q5">
        <v>16</v>
      </c>
      <c r="R5" t="str">
        <f>"cvm!"&amp;ADDRESS(ROW(BD17),COLUMN(BD17))&amp;"#"</f>
        <v>cvm!$BD$17#</v>
      </c>
      <c r="U5" t="e" cm="1" vm="1">
        <f t="array" ref="U5">TRANSPOSE(_xlfn._xlws.FILTER(cvm机型[机型],(cvm机型[地域]=T5)))</f>
        <v>#VALUE!</v>
      </c>
    </row>
    <row r="6" spans="2:64" x14ac:dyDescent="0.4">
      <c r="B6" s="17" t="s">
        <v>788</v>
      </c>
      <c r="C6" s="17" t="s">
        <v>801</v>
      </c>
      <c r="D6" s="17">
        <v>2</v>
      </c>
      <c r="E6" s="17">
        <v>8</v>
      </c>
      <c r="F6" s="17" t="s">
        <v>812</v>
      </c>
      <c r="G6" s="17">
        <v>261</v>
      </c>
      <c r="H6" s="17">
        <v>1</v>
      </c>
      <c r="I6" t="s">
        <v>813</v>
      </c>
      <c r="K6" t="s">
        <v>1</v>
      </c>
      <c r="L6" t="s">
        <v>811</v>
      </c>
      <c r="M6" t="str">
        <f>"cvm!"&amp;ADDRESS(ROW(V19),COLUMN(V19))&amp;"#"</f>
        <v>cvm!$V$19#</v>
      </c>
      <c r="O6" t="s">
        <v>788</v>
      </c>
      <c r="P6" t="s">
        <v>804</v>
      </c>
      <c r="Q6">
        <v>32</v>
      </c>
      <c r="R6" t="str">
        <f>"cvm!"&amp;ADDRESS(ROW(BD18),COLUMN(BD18))&amp;"#"</f>
        <v>cvm!$BD$18#</v>
      </c>
      <c r="U6" t="e" cm="1" vm="1">
        <f t="array" ref="U6">TRANSPOSE(_xlfn._xlws.FILTER(cvm机型[机型],(cvm机型[地域]=T6)))</f>
        <v>#VALUE!</v>
      </c>
    </row>
    <row r="7" spans="2:64" x14ac:dyDescent="0.4">
      <c r="B7" s="17" t="s">
        <v>788</v>
      </c>
      <c r="C7" s="17" t="s">
        <v>801</v>
      </c>
      <c r="D7" s="17">
        <v>4</v>
      </c>
      <c r="E7" s="17">
        <v>8</v>
      </c>
      <c r="F7" s="17" t="s">
        <v>814</v>
      </c>
      <c r="G7" s="17">
        <v>348</v>
      </c>
      <c r="H7" s="17">
        <v>1</v>
      </c>
      <c r="I7" t="s">
        <v>815</v>
      </c>
      <c r="K7" t="s">
        <v>789</v>
      </c>
      <c r="L7" t="s">
        <v>811</v>
      </c>
      <c r="M7" t="str">
        <f>"cvm!"&amp;ADDRESS(ROW(V20),COLUMN(V20))&amp;"#"</f>
        <v>cvm!$V$20#</v>
      </c>
      <c r="O7" t="s">
        <v>788</v>
      </c>
      <c r="P7" t="s">
        <v>804</v>
      </c>
      <c r="Q7">
        <v>48</v>
      </c>
      <c r="R7" t="str">
        <f>"cvm!"&amp;ADDRESS(ROW(BD19),COLUMN(BD19))&amp;"#"</f>
        <v>cvm!$BD$19#</v>
      </c>
      <c r="U7" t="e" cm="1" vm="1">
        <f t="array" ref="U7">TRANSPOSE(_xlfn._xlws.FILTER(cvm机型[机型],(cvm机型[地域]=T7)))</f>
        <v>#VALUE!</v>
      </c>
    </row>
    <row r="8" spans="2:64" x14ac:dyDescent="0.4">
      <c r="B8" s="17" t="s">
        <v>788</v>
      </c>
      <c r="C8" s="17" t="s">
        <v>801</v>
      </c>
      <c r="D8" s="17">
        <v>4</v>
      </c>
      <c r="E8" s="17">
        <v>16</v>
      </c>
      <c r="F8" s="17" t="s">
        <v>816</v>
      </c>
      <c r="G8" s="17">
        <v>522</v>
      </c>
      <c r="H8" s="17">
        <v>1</v>
      </c>
      <c r="I8" t="s">
        <v>817</v>
      </c>
      <c r="K8" t="s">
        <v>788</v>
      </c>
      <c r="L8" t="s">
        <v>818</v>
      </c>
      <c r="M8" t="str">
        <f>"cvm!"&amp;ADDRESS(ROW(V21),COLUMN(V21))&amp;"#"</f>
        <v>cvm!$V$21#</v>
      </c>
      <c r="O8" t="s">
        <v>1</v>
      </c>
      <c r="P8" t="s">
        <v>804</v>
      </c>
      <c r="Q8">
        <v>1</v>
      </c>
      <c r="R8" t="str">
        <f>"cvm!"&amp;ADDRESS(ROW(BD20),COLUMN(BD20))&amp;"#"</f>
        <v>cvm!$BD$20#</v>
      </c>
    </row>
    <row r="9" spans="2:64" x14ac:dyDescent="0.4">
      <c r="B9" s="17" t="s">
        <v>788</v>
      </c>
      <c r="C9" s="17" t="s">
        <v>801</v>
      </c>
      <c r="D9" s="17">
        <v>8</v>
      </c>
      <c r="E9" s="17">
        <v>16</v>
      </c>
      <c r="F9" s="17" t="s">
        <v>819</v>
      </c>
      <c r="G9" s="17">
        <v>696</v>
      </c>
      <c r="H9" s="17">
        <v>1</v>
      </c>
      <c r="I9" t="s">
        <v>820</v>
      </c>
      <c r="K9" t="s">
        <v>1</v>
      </c>
      <c r="L9" t="s">
        <v>818</v>
      </c>
      <c r="M9" t="str">
        <f>"cvm!"&amp;ADDRESS(ROW(V22),COLUMN(V22))&amp;"#"</f>
        <v>cvm!$V$22#</v>
      </c>
      <c r="O9" t="s">
        <v>1</v>
      </c>
      <c r="P9" t="s">
        <v>804</v>
      </c>
      <c r="Q9">
        <v>4</v>
      </c>
      <c r="R9" t="str">
        <f>"cvm!"&amp;ADDRESS(ROW(BD21),COLUMN(BD21))&amp;"#"</f>
        <v>cvm!$BD$21#</v>
      </c>
    </row>
    <row r="10" spans="2:64" x14ac:dyDescent="0.4">
      <c r="B10" s="17" t="s">
        <v>788</v>
      </c>
      <c r="C10" s="17" t="s">
        <v>801</v>
      </c>
      <c r="D10" s="17">
        <v>8</v>
      </c>
      <c r="E10" s="17">
        <v>32</v>
      </c>
      <c r="F10" s="17" t="s">
        <v>821</v>
      </c>
      <c r="G10" s="17">
        <v>1044</v>
      </c>
      <c r="H10" s="17">
        <v>1</v>
      </c>
      <c r="I10" t="s">
        <v>822</v>
      </c>
      <c r="K10" t="s">
        <v>789</v>
      </c>
      <c r="L10" t="s">
        <v>818</v>
      </c>
      <c r="M10" t="str">
        <f>"cvm!"&amp;ADDRESS(ROW(V23),COLUMN(V23))&amp;"#"</f>
        <v>cvm!$V$23#</v>
      </c>
      <c r="O10" t="s">
        <v>1</v>
      </c>
      <c r="P10" t="s">
        <v>804</v>
      </c>
      <c r="Q10">
        <v>8</v>
      </c>
      <c r="R10" t="str">
        <f>"cvm!"&amp;ADDRESS(ROW(BD22),COLUMN(BD22))&amp;"#"</f>
        <v>cvm!$BD$22#</v>
      </c>
    </row>
    <row r="11" spans="2:64" x14ac:dyDescent="0.4">
      <c r="B11" s="17" t="s">
        <v>788</v>
      </c>
      <c r="C11" s="17" t="s">
        <v>801</v>
      </c>
      <c r="D11" s="17">
        <v>16</v>
      </c>
      <c r="E11" s="17">
        <v>32</v>
      </c>
      <c r="F11" s="17" t="s">
        <v>824</v>
      </c>
      <c r="G11" s="17">
        <v>1392</v>
      </c>
      <c r="H11" s="17">
        <v>1</v>
      </c>
      <c r="I11" t="s">
        <v>825</v>
      </c>
      <c r="K11" t="s">
        <v>788</v>
      </c>
      <c r="L11" t="s">
        <v>865</v>
      </c>
      <c r="M11" t="str">
        <f>"cvm!"&amp;ADDRESS(ROW(V24),COLUMN(V24))&amp;"#"</f>
        <v>cvm!$V$24#</v>
      </c>
      <c r="O11" t="s">
        <v>1</v>
      </c>
      <c r="P11" t="s">
        <v>804</v>
      </c>
      <c r="Q11">
        <v>16</v>
      </c>
      <c r="R11" t="str">
        <f>"cvm!"&amp;ADDRESS(ROW(BD23),COLUMN(BD23))&amp;"#"</f>
        <v>cvm!$BD$23#</v>
      </c>
    </row>
    <row r="12" spans="2:64" x14ac:dyDescent="0.4">
      <c r="B12" s="17" t="s">
        <v>788</v>
      </c>
      <c r="C12" s="17" t="s">
        <v>801</v>
      </c>
      <c r="D12" s="17">
        <v>16</v>
      </c>
      <c r="E12" s="17">
        <v>64</v>
      </c>
      <c r="F12" s="17" t="s">
        <v>826</v>
      </c>
      <c r="G12" s="17">
        <v>2088</v>
      </c>
      <c r="H12" s="17">
        <v>1</v>
      </c>
      <c r="I12" t="s">
        <v>827</v>
      </c>
      <c r="K12" t="s">
        <v>1</v>
      </c>
      <c r="L12" t="s">
        <v>865</v>
      </c>
      <c r="M12" t="str">
        <f>"cvm!"&amp;ADDRESS(ROW(V25),COLUMN(V25))&amp;"#"</f>
        <v>cvm!$V$25#</v>
      </c>
      <c r="O12" t="s">
        <v>1</v>
      </c>
      <c r="P12" t="s">
        <v>804</v>
      </c>
      <c r="Q12">
        <v>32</v>
      </c>
      <c r="R12" t="str">
        <f>"cvm!"&amp;ADDRESS(ROW(BD24),COLUMN(BD24))&amp;"#"</f>
        <v>cvm!$BD$24#</v>
      </c>
      <c r="BA12" s="4"/>
      <c r="BB12" s="4"/>
      <c r="BC12" s="11"/>
      <c r="BD12" s="11"/>
    </row>
    <row r="13" spans="2:64" x14ac:dyDescent="0.4">
      <c r="B13" s="17" t="s">
        <v>788</v>
      </c>
      <c r="C13" s="17" t="s">
        <v>801</v>
      </c>
      <c r="D13" s="17">
        <v>32</v>
      </c>
      <c r="E13" s="17">
        <v>64</v>
      </c>
      <c r="F13" s="17" t="s">
        <v>829</v>
      </c>
      <c r="G13" s="17">
        <v>2784</v>
      </c>
      <c r="H13" s="17">
        <v>1</v>
      </c>
      <c r="I13" t="s">
        <v>830</v>
      </c>
      <c r="K13" t="s">
        <v>789</v>
      </c>
      <c r="L13" t="s">
        <v>865</v>
      </c>
      <c r="M13" t="str">
        <f>"cvm!"&amp;ADDRESS(ROW(V26),COLUMN(V26))&amp;"#"</f>
        <v>cvm!$V$26#</v>
      </c>
      <c r="O13" t="s">
        <v>1</v>
      </c>
      <c r="P13" t="s">
        <v>804</v>
      </c>
      <c r="Q13">
        <v>48</v>
      </c>
      <c r="R13" t="str">
        <f>"cvm!"&amp;ADDRESS(ROW(BD25),COLUMN(BD25))&amp;"#"</f>
        <v>cvm!$BD$25#</v>
      </c>
      <c r="T13" s="4"/>
      <c r="U13" s="4"/>
      <c r="V13" s="4"/>
      <c r="BA13" s="3" t="s">
        <v>832</v>
      </c>
      <c r="BB13" s="3"/>
      <c r="BC13" s="3" t="s">
        <v>833</v>
      </c>
      <c r="BD13" s="10" t="s">
        <v>834</v>
      </c>
    </row>
    <row r="14" spans="2:64" x14ac:dyDescent="0.4">
      <c r="B14" s="17" t="s">
        <v>788</v>
      </c>
      <c r="C14" s="17" t="s">
        <v>801</v>
      </c>
      <c r="D14" s="17">
        <v>32</v>
      </c>
      <c r="E14" s="17">
        <v>128</v>
      </c>
      <c r="F14" s="17" t="s">
        <v>835</v>
      </c>
      <c r="G14" s="17">
        <v>4176</v>
      </c>
      <c r="H14" s="17">
        <v>1</v>
      </c>
      <c r="I14" t="s">
        <v>836</v>
      </c>
      <c r="K14" t="s">
        <v>788</v>
      </c>
      <c r="L14" t="s">
        <v>870</v>
      </c>
      <c r="M14" t="str">
        <f>"cvm!"&amp;ADDRESS(ROW(V27),COLUMN(V27))&amp;"#"</f>
        <v>cvm!$V$27#</v>
      </c>
      <c r="O14" t="s">
        <v>789</v>
      </c>
      <c r="P14" t="s">
        <v>804</v>
      </c>
      <c r="Q14">
        <v>1</v>
      </c>
      <c r="R14" t="str">
        <f>"cvm!"&amp;ADDRESS(ROW(BD26),COLUMN(BD26))&amp;"#"</f>
        <v>cvm!$BD$26#</v>
      </c>
      <c r="T14" s="3" t="s">
        <v>838</v>
      </c>
      <c r="U14" s="3"/>
      <c r="V14" s="3" t="s">
        <v>839</v>
      </c>
      <c r="BA14" t="str" cm="1">
        <f t="array" ref="BA14:BA762">cvm机型_CPU[地域]</f>
        <v>广州</v>
      </c>
      <c r="BB14" t="str" cm="1">
        <f t="array" ref="BB14:BB762">cvm机型_CPU[机型]</f>
        <v>内存型 MA2</v>
      </c>
      <c r="BC14" cm="1">
        <f t="array" ref="BC14:BC762">cvm机型_CPU[CPU(核)]</f>
        <v>1</v>
      </c>
      <c r="BD14" cm="1">
        <f t="array" ref="BD14">TRANSPOSE(_xlfn._xlws.FILTER(cvm[内存(G)],(cvm[地域]=BA14)*(cvm[机型]=BB14)*(cvm[CPU(核)]=BC14)))</f>
        <v>8</v>
      </c>
    </row>
    <row r="15" spans="2:64" x14ac:dyDescent="0.4">
      <c r="B15" s="17" t="s">
        <v>788</v>
      </c>
      <c r="C15" s="17" t="s">
        <v>801</v>
      </c>
      <c r="D15" s="17">
        <v>48</v>
      </c>
      <c r="E15" s="17">
        <v>96</v>
      </c>
      <c r="F15" s="17" t="s">
        <v>840</v>
      </c>
      <c r="G15" s="17">
        <v>4176</v>
      </c>
      <c r="H15" s="17">
        <v>1</v>
      </c>
      <c r="I15" t="s">
        <v>841</v>
      </c>
      <c r="K15" t="s">
        <v>1</v>
      </c>
      <c r="L15" t="s">
        <v>870</v>
      </c>
      <c r="M15" t="str">
        <f>"cvm!"&amp;ADDRESS(ROW(V28),COLUMN(V28))&amp;"#"</f>
        <v>cvm!$V$28#</v>
      </c>
      <c r="O15" t="s">
        <v>789</v>
      </c>
      <c r="P15" t="s">
        <v>804</v>
      </c>
      <c r="Q15">
        <v>4</v>
      </c>
      <c r="R15" t="str">
        <f>"cvm!"&amp;ADDRESS(ROW(BD27),COLUMN(BD27))&amp;"#"</f>
        <v>cvm!$BD$27#</v>
      </c>
      <c r="T15" t="str" cm="1">
        <f t="array" ref="T15:T139">cvm机型[地域]</f>
        <v>广州</v>
      </c>
      <c r="U15" t="str" cm="1">
        <f t="array" ref="U15:U139">cvm机型[机型]</f>
        <v>内存型 MA2</v>
      </c>
      <c r="V15" cm="1">
        <f t="array" ref="V15:AA15">TRANSPOSE(_xlfn.UNIQUE(_xlfn._xlws.FILTER(cvm[CPU(核)],(cvm[地域]=T15)*(cvm[机型]=U15))))</f>
        <v>1</v>
      </c>
      <c r="W15">
        <v>4</v>
      </c>
      <c r="X15">
        <v>8</v>
      </c>
      <c r="Y15">
        <v>16</v>
      </c>
      <c r="Z15">
        <v>32</v>
      </c>
      <c r="AA15">
        <v>48</v>
      </c>
      <c r="BA15" t="str">
        <v>广州</v>
      </c>
      <c r="BB15" t="str">
        <v>内存型 MA2</v>
      </c>
      <c r="BC15">
        <v>4</v>
      </c>
      <c r="BD15" cm="1">
        <f t="array" ref="BD15">TRANSPOSE(_xlfn._xlws.FILTER(cvm[内存(G)],(cvm[地域]=BA15)*(cvm[机型]=BB15)*(cvm[CPU(核)]=BC15)))</f>
        <v>32</v>
      </c>
    </row>
    <row r="16" spans="2:64" x14ac:dyDescent="0.4">
      <c r="B16" s="17" t="s">
        <v>788</v>
      </c>
      <c r="C16" s="17" t="s">
        <v>801</v>
      </c>
      <c r="D16" s="17">
        <v>48</v>
      </c>
      <c r="E16" s="17">
        <v>192</v>
      </c>
      <c r="F16" s="17" t="s">
        <v>843</v>
      </c>
      <c r="G16" s="17">
        <v>6264</v>
      </c>
      <c r="H16" s="17">
        <v>1</v>
      </c>
      <c r="I16" t="s">
        <v>844</v>
      </c>
      <c r="K16" t="s">
        <v>788</v>
      </c>
      <c r="L16" t="s">
        <v>885</v>
      </c>
      <c r="M16" t="str">
        <f>"cvm!"&amp;ADDRESS(ROW(V29),COLUMN(V29))&amp;"#"</f>
        <v>cvm!$V$29#</v>
      </c>
      <c r="O16" t="s">
        <v>789</v>
      </c>
      <c r="P16" t="s">
        <v>804</v>
      </c>
      <c r="Q16">
        <v>8</v>
      </c>
      <c r="R16" t="str">
        <f>"cvm!"&amp;ADDRESS(ROW(BD28),COLUMN(BD28))&amp;"#"</f>
        <v>cvm!$BD$28#</v>
      </c>
      <c r="T16" t="str">
        <v>上海</v>
      </c>
      <c r="U16" t="str">
        <v>内存型 MA2</v>
      </c>
      <c r="V16" cm="1">
        <f t="array" ref="V16:AA16">TRANSPOSE(_xlfn.UNIQUE(_xlfn._xlws.FILTER(cvm[CPU(核)],(cvm[地域]=T16)*(cvm[机型]=U16))))</f>
        <v>1</v>
      </c>
      <c r="W16">
        <v>4</v>
      </c>
      <c r="X16">
        <v>8</v>
      </c>
      <c r="Y16">
        <v>16</v>
      </c>
      <c r="Z16">
        <v>32</v>
      </c>
      <c r="AA16">
        <v>48</v>
      </c>
      <c r="BA16" t="str">
        <v>广州</v>
      </c>
      <c r="BB16" t="str">
        <v>内存型 MA2</v>
      </c>
      <c r="BC16">
        <v>8</v>
      </c>
      <c r="BD16" cm="1">
        <f t="array" ref="BD16">TRANSPOSE(_xlfn._xlws.FILTER(cvm[内存(G)],(cvm[地域]=BA16)*(cvm[机型]=BB16)*(cvm[CPU(核)]=BC16)))</f>
        <v>64</v>
      </c>
    </row>
    <row r="17" spans="2:56" x14ac:dyDescent="0.4">
      <c r="B17" s="17" t="s">
        <v>788</v>
      </c>
      <c r="C17" s="17" t="s">
        <v>801</v>
      </c>
      <c r="D17" s="17">
        <v>62</v>
      </c>
      <c r="E17" s="17">
        <v>216</v>
      </c>
      <c r="F17" s="17" t="s">
        <v>846</v>
      </c>
      <c r="G17" s="17">
        <v>7395</v>
      </c>
      <c r="H17" s="17">
        <v>1</v>
      </c>
      <c r="I17" t="s">
        <v>847</v>
      </c>
      <c r="K17" t="s">
        <v>1</v>
      </c>
      <c r="L17" t="s">
        <v>885</v>
      </c>
      <c r="M17" t="str">
        <f>"cvm!"&amp;ADDRESS(ROW(V30),COLUMN(V30))&amp;"#"</f>
        <v>cvm!$V$30#</v>
      </c>
      <c r="O17" t="s">
        <v>789</v>
      </c>
      <c r="P17" t="s">
        <v>804</v>
      </c>
      <c r="Q17">
        <v>16</v>
      </c>
      <c r="R17" t="str">
        <f>"cvm!"&amp;ADDRESS(ROW(BD29),COLUMN(BD29))&amp;"#"</f>
        <v>cvm!$BD$29#</v>
      </c>
      <c r="T17" t="str">
        <v>北京</v>
      </c>
      <c r="U17" t="str">
        <v>内存型 MA2</v>
      </c>
      <c r="V17" cm="1">
        <f t="array" ref="V17:AA17">TRANSPOSE(_xlfn.UNIQUE(_xlfn._xlws.FILTER(cvm[CPU(核)],(cvm[地域]=T17)*(cvm[机型]=U17))))</f>
        <v>1</v>
      </c>
      <c r="W17">
        <v>4</v>
      </c>
      <c r="X17">
        <v>8</v>
      </c>
      <c r="Y17">
        <v>16</v>
      </c>
      <c r="Z17">
        <v>32</v>
      </c>
      <c r="AA17">
        <v>48</v>
      </c>
      <c r="BA17" t="str">
        <v>广州</v>
      </c>
      <c r="BB17" t="str">
        <v>内存型 MA2</v>
      </c>
      <c r="BC17">
        <v>16</v>
      </c>
      <c r="BD17" cm="1">
        <f t="array" ref="BD17">TRANSPOSE(_xlfn._xlws.FILTER(cvm[内存(G)],(cvm[地域]=BA17)*(cvm[机型]=BB17)*(cvm[CPU(核)]=BC17)))</f>
        <v>128</v>
      </c>
    </row>
    <row r="18" spans="2:56" x14ac:dyDescent="0.4">
      <c r="B18" s="17" t="s">
        <v>788</v>
      </c>
      <c r="C18" s="17" t="s">
        <v>801</v>
      </c>
      <c r="D18" s="17">
        <v>64</v>
      </c>
      <c r="E18" s="17">
        <v>256</v>
      </c>
      <c r="F18" s="17" t="s">
        <v>849</v>
      </c>
      <c r="G18" s="17">
        <v>8352</v>
      </c>
      <c r="H18" s="17">
        <v>1</v>
      </c>
      <c r="I18" t="s">
        <v>850</v>
      </c>
      <c r="K18" t="s">
        <v>789</v>
      </c>
      <c r="L18" t="s">
        <v>885</v>
      </c>
      <c r="M18" t="str">
        <f>"cvm!"&amp;ADDRESS(ROW(V31),COLUMN(V31))&amp;"#"</f>
        <v>cvm!$V$31#</v>
      </c>
      <c r="O18" t="s">
        <v>789</v>
      </c>
      <c r="P18" t="s">
        <v>804</v>
      </c>
      <c r="Q18">
        <v>32</v>
      </c>
      <c r="R18" t="str">
        <f>"cvm!"&amp;ADDRESS(ROW(BD30),COLUMN(BD30))&amp;"#"</f>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广州</v>
      </c>
      <c r="BB18" t="str">
        <v>内存型 MA2</v>
      </c>
      <c r="BC18">
        <v>32</v>
      </c>
      <c r="BD18" cm="1">
        <f t="array" ref="BD18">TRANSPOSE(_xlfn._xlws.FILTER(cvm[内存(G)],(cvm[地域]=BA18)*(cvm[机型]=BB18)*(cvm[CPU(核)]=BC18)))</f>
        <v>256</v>
      </c>
    </row>
    <row r="19" spans="2:56" x14ac:dyDescent="0.4">
      <c r="B19" s="17" t="s">
        <v>788</v>
      </c>
      <c r="C19" s="17" t="s">
        <v>801</v>
      </c>
      <c r="D19" s="17">
        <v>124</v>
      </c>
      <c r="E19" s="17">
        <v>432</v>
      </c>
      <c r="F19" s="17" t="s">
        <v>852</v>
      </c>
      <c r="G19" s="17">
        <v>14790</v>
      </c>
      <c r="H19" s="17">
        <v>1</v>
      </c>
      <c r="I19" t="s">
        <v>853</v>
      </c>
      <c r="K19" t="s">
        <v>788</v>
      </c>
      <c r="L19" t="s">
        <v>906</v>
      </c>
      <c r="M19" t="str">
        <f>"cvm!"&amp;ADDRESS(ROW(V32),COLUMN(V32))&amp;"#"</f>
        <v>cvm!$V$32#</v>
      </c>
      <c r="O19" t="s">
        <v>789</v>
      </c>
      <c r="P19" t="s">
        <v>804</v>
      </c>
      <c r="Q19">
        <v>48</v>
      </c>
      <c r="R19" t="str">
        <f>"cvm!"&amp;ADDRESS(ROW(BD31),COLUMN(BD31))&amp;"#"</f>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广州</v>
      </c>
      <c r="BB19" t="str">
        <v>内存型 MA2</v>
      </c>
      <c r="BC19">
        <v>48</v>
      </c>
      <c r="BD19" cm="1">
        <f t="array" ref="BD19">TRANSPOSE(_xlfn._xlws.FILTER(cvm[内存(G)],(cvm[地域]=BA19)*(cvm[机型]=BB19)*(cvm[CPU(核)]=BC19)))</f>
        <v>384</v>
      </c>
    </row>
    <row r="20" spans="2:56" x14ac:dyDescent="0.4">
      <c r="B20" s="17" t="s">
        <v>788</v>
      </c>
      <c r="C20" s="17" t="s">
        <v>855</v>
      </c>
      <c r="D20" s="17">
        <v>1</v>
      </c>
      <c r="E20" s="17">
        <v>1</v>
      </c>
      <c r="F20" s="17" t="s">
        <v>802</v>
      </c>
      <c r="G20" s="17">
        <v>29</v>
      </c>
      <c r="H20" s="17">
        <v>1</v>
      </c>
      <c r="I20" t="s">
        <v>856</v>
      </c>
      <c r="K20" t="s">
        <v>789</v>
      </c>
      <c r="L20" t="s">
        <v>906</v>
      </c>
      <c r="M20" t="str">
        <f>"cvm!"&amp;ADDRESS(ROW(V33),COLUMN(V33))&amp;"#"</f>
        <v>cvm!$V$33#</v>
      </c>
      <c r="O20" t="s">
        <v>788</v>
      </c>
      <c r="P20" t="s">
        <v>811</v>
      </c>
      <c r="Q20">
        <v>1</v>
      </c>
      <c r="R20" t="str">
        <f>"cvm!"&amp;ADDRESS(ROW(BD32),COLUMN(BD32))&amp;"#"</f>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MA2</v>
      </c>
      <c r="BC20">
        <v>1</v>
      </c>
      <c r="BD20" cm="1">
        <f t="array" ref="BD20">TRANSPOSE(_xlfn._xlws.FILTER(cvm[内存(G)],(cvm[地域]=BA20)*(cvm[机型]=BB20)*(cvm[CPU(核)]=BC20)))</f>
        <v>8</v>
      </c>
    </row>
    <row r="21" spans="2:56" x14ac:dyDescent="0.4">
      <c r="B21" s="17" t="s">
        <v>788</v>
      </c>
      <c r="C21" s="17" t="s">
        <v>855</v>
      </c>
      <c r="D21" s="17">
        <v>1</v>
      </c>
      <c r="E21" s="17">
        <v>2</v>
      </c>
      <c r="F21" s="17" t="s">
        <v>805</v>
      </c>
      <c r="G21" s="17">
        <v>32</v>
      </c>
      <c r="H21" s="17">
        <v>1</v>
      </c>
      <c r="I21" t="s">
        <v>858</v>
      </c>
      <c r="K21" t="s">
        <v>788</v>
      </c>
      <c r="L21" t="s">
        <v>909</v>
      </c>
      <c r="M21" t="str">
        <f>"cvm!"&amp;ADDRESS(ROW(V34),COLUMN(V34))&amp;"#"</f>
        <v>cvm!$V$34#</v>
      </c>
      <c r="O21" t="s">
        <v>788</v>
      </c>
      <c r="P21" t="s">
        <v>811</v>
      </c>
      <c r="Q21">
        <v>2</v>
      </c>
      <c r="R21" t="str">
        <f>"cvm!"&amp;ADDRESS(ROW(BD33),COLUMN(BD33))&amp;"#"</f>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MA2</v>
      </c>
      <c r="BC21">
        <v>4</v>
      </c>
      <c r="BD21" cm="1">
        <f t="array" ref="BD21">TRANSPOSE(_xlfn._xlws.FILTER(cvm[内存(G)],(cvm[地域]=BA21)*(cvm[机型]=BB21)*(cvm[CPU(核)]=BC21)))</f>
        <v>32</v>
      </c>
    </row>
    <row r="22" spans="2:56" x14ac:dyDescent="0.4">
      <c r="B22" s="17" t="s">
        <v>788</v>
      </c>
      <c r="C22" s="17" t="s">
        <v>855</v>
      </c>
      <c r="D22" s="17">
        <v>1</v>
      </c>
      <c r="E22" s="17">
        <v>4</v>
      </c>
      <c r="F22" s="17" t="s">
        <v>807</v>
      </c>
      <c r="G22" s="17">
        <v>96</v>
      </c>
      <c r="H22" s="17">
        <v>1</v>
      </c>
      <c r="I22" t="s">
        <v>860</v>
      </c>
      <c r="K22" t="s">
        <v>789</v>
      </c>
      <c r="L22" t="s">
        <v>909</v>
      </c>
      <c r="M22" t="str">
        <f>"cvm!"&amp;ADDRESS(ROW(V35),COLUMN(V35))&amp;"#"</f>
        <v>cvm!$V$35#</v>
      </c>
      <c r="O22" t="s">
        <v>788</v>
      </c>
      <c r="P22" t="s">
        <v>811</v>
      </c>
      <c r="Q22">
        <v>4</v>
      </c>
      <c r="R22" t="str">
        <f>"cvm!"&amp;ADDRESS(ROW(BD34),COLUMN(BD34))&amp;"#"</f>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MA2</v>
      </c>
      <c r="BC22">
        <v>8</v>
      </c>
      <c r="BD22" cm="1">
        <f t="array" ref="BD22">TRANSPOSE(_xlfn._xlws.FILTER(cvm[内存(G)],(cvm[地域]=BA22)*(cvm[机型]=BB22)*(cvm[CPU(核)]=BC22)))</f>
        <v>64</v>
      </c>
    </row>
    <row r="23" spans="2:56" x14ac:dyDescent="0.4">
      <c r="B23" s="17" t="s">
        <v>788</v>
      </c>
      <c r="C23" s="17" t="s">
        <v>855</v>
      </c>
      <c r="D23" s="17">
        <v>2</v>
      </c>
      <c r="E23" s="17">
        <v>4</v>
      </c>
      <c r="F23" s="17" t="s">
        <v>809</v>
      </c>
      <c r="G23" s="17">
        <v>136</v>
      </c>
      <c r="H23" s="17">
        <v>1</v>
      </c>
      <c r="I23" t="s">
        <v>862</v>
      </c>
      <c r="K23" t="s">
        <v>788</v>
      </c>
      <c r="L23" t="s">
        <v>912</v>
      </c>
      <c r="M23" t="str">
        <f>"cvm!"&amp;ADDRESS(ROW(V36),COLUMN(V36))&amp;"#"</f>
        <v>cvm!$V$36#</v>
      </c>
      <c r="O23" t="s">
        <v>788</v>
      </c>
      <c r="P23" t="s">
        <v>811</v>
      </c>
      <c r="Q23">
        <v>8</v>
      </c>
      <c r="R23" t="str">
        <f>"cvm!"&amp;ADDRESS(ROW(BD35),COLUMN(BD35))&amp;"#"</f>
        <v>cvm!$BD$35#</v>
      </c>
      <c r="T23" t="str">
        <v>北京</v>
      </c>
      <c r="U23" t="str">
        <v>内存型 M5</v>
      </c>
      <c r="V23" cm="1">
        <f t="array" ref="V23:AE23">TRANSPOSE(_xlfn.UNIQUE(_xlfn._xlws.FILTER(cvm[CPU(核)],(cvm[地域]=T23)*(cvm[机型]=U23))))</f>
        <v>1</v>
      </c>
      <c r="W23">
        <v>2</v>
      </c>
      <c r="X23">
        <v>4</v>
      </c>
      <c r="Y23">
        <v>8</v>
      </c>
      <c r="Z23">
        <v>12</v>
      </c>
      <c r="AA23">
        <v>16</v>
      </c>
      <c r="AB23">
        <v>24</v>
      </c>
      <c r="AC23">
        <v>32</v>
      </c>
      <c r="AD23">
        <v>64</v>
      </c>
      <c r="AE23">
        <v>84</v>
      </c>
      <c r="BA23" t="str">
        <v>上海</v>
      </c>
      <c r="BB23" t="str">
        <v>内存型 MA2</v>
      </c>
      <c r="BC23">
        <v>16</v>
      </c>
      <c r="BD23" cm="1">
        <f t="array" ref="BD23">TRANSPOSE(_xlfn._xlws.FILTER(cvm[内存(G)],(cvm[地域]=BA23)*(cvm[机型]=BB23)*(cvm[CPU(核)]=BC23)))</f>
        <v>128</v>
      </c>
    </row>
    <row r="24" spans="2:56" x14ac:dyDescent="0.4">
      <c r="B24" s="17" t="s">
        <v>788</v>
      </c>
      <c r="C24" s="17" t="s">
        <v>855</v>
      </c>
      <c r="D24" s="17">
        <v>2</v>
      </c>
      <c r="E24" s="17">
        <v>8</v>
      </c>
      <c r="F24" s="17" t="s">
        <v>812</v>
      </c>
      <c r="G24" s="17">
        <v>192</v>
      </c>
      <c r="H24" s="17">
        <v>1</v>
      </c>
      <c r="I24" t="s">
        <v>864</v>
      </c>
      <c r="K24" t="s">
        <v>1</v>
      </c>
      <c r="L24" t="s">
        <v>912</v>
      </c>
      <c r="M24" t="str">
        <f>"cvm!"&amp;ADDRESS(ROW(V37),COLUMN(V37))&amp;"#"</f>
        <v>cvm!$V$37#</v>
      </c>
      <c r="O24" t="s">
        <v>788</v>
      </c>
      <c r="P24" t="s">
        <v>811</v>
      </c>
      <c r="Q24">
        <v>16</v>
      </c>
      <c r="R24" t="str">
        <f>"cvm!"&amp;ADDRESS(ROW(BD36),COLUMN(BD36))&amp;"#"</f>
        <v>cvm!$BD$36#</v>
      </c>
      <c r="T24" t="str">
        <v>广州</v>
      </c>
      <c r="U24" t="str">
        <v>内存型 M4</v>
      </c>
      <c r="V24" cm="1">
        <f t="array" ref="V24:AD24">TRANSPOSE(_xlfn.UNIQUE(_xlfn._xlws.FILTER(cvm[CPU(核)],(cvm[地域]=T24)*(cvm[机型]=U24))))</f>
        <v>1</v>
      </c>
      <c r="W24">
        <v>2</v>
      </c>
      <c r="X24">
        <v>4</v>
      </c>
      <c r="Y24">
        <v>8</v>
      </c>
      <c r="Z24">
        <v>12</v>
      </c>
      <c r="AA24">
        <v>16</v>
      </c>
      <c r="AB24">
        <v>32</v>
      </c>
      <c r="AC24">
        <v>64</v>
      </c>
      <c r="AD24">
        <v>72</v>
      </c>
      <c r="BA24" t="str">
        <v>上海</v>
      </c>
      <c r="BB24" t="str">
        <v>内存型 MA2</v>
      </c>
      <c r="BC24">
        <v>32</v>
      </c>
      <c r="BD24" cm="1">
        <f t="array" ref="BD24">TRANSPOSE(_xlfn._xlws.FILTER(cvm[内存(G)],(cvm[地域]=BA24)*(cvm[机型]=BB24)*(cvm[CPU(核)]=BC24)))</f>
        <v>256</v>
      </c>
    </row>
    <row r="25" spans="2:56" x14ac:dyDescent="0.4">
      <c r="B25" s="17" t="s">
        <v>788</v>
      </c>
      <c r="C25" s="17" t="s">
        <v>855</v>
      </c>
      <c r="D25" s="17">
        <v>4</v>
      </c>
      <c r="E25" s="17">
        <v>8</v>
      </c>
      <c r="F25" s="17" t="s">
        <v>814</v>
      </c>
      <c r="G25" s="17">
        <v>256</v>
      </c>
      <c r="H25" s="17">
        <v>1</v>
      </c>
      <c r="I25" t="s">
        <v>866</v>
      </c>
      <c r="K25" t="s">
        <v>789</v>
      </c>
      <c r="L25" t="s">
        <v>912</v>
      </c>
      <c r="M25" t="str">
        <f>"cvm!"&amp;ADDRESS(ROW(V38),COLUMN(V38))&amp;"#"</f>
        <v>cvm!$V$38#</v>
      </c>
      <c r="O25" t="s">
        <v>788</v>
      </c>
      <c r="P25" t="s">
        <v>811</v>
      </c>
      <c r="Q25">
        <v>32</v>
      </c>
      <c r="R25" t="str">
        <f>"cvm!"&amp;ADDRESS(ROW(BD37),COLUMN(BD37))&amp;"#"</f>
        <v>cvm!$BD$37#</v>
      </c>
      <c r="T25" t="str">
        <v>上海</v>
      </c>
      <c r="U25" t="str">
        <v>内存型 M4</v>
      </c>
      <c r="V25" cm="1">
        <f t="array" ref="V25:AE25">TRANSPOSE(_xlfn.UNIQUE(_xlfn._xlws.FILTER(cvm[CPU(核)],(cvm[地域]=T25)*(cvm[机型]=U25))))</f>
        <v>1</v>
      </c>
      <c r="W25">
        <v>2</v>
      </c>
      <c r="X25">
        <v>4</v>
      </c>
      <c r="Y25">
        <v>8</v>
      </c>
      <c r="Z25">
        <v>12</v>
      </c>
      <c r="AA25">
        <v>16</v>
      </c>
      <c r="AB25">
        <v>24</v>
      </c>
      <c r="AC25">
        <v>32</v>
      </c>
      <c r="AD25">
        <v>64</v>
      </c>
      <c r="AE25">
        <v>72</v>
      </c>
      <c r="BA25" t="str">
        <v>上海</v>
      </c>
      <c r="BB25" t="str">
        <v>内存型 MA2</v>
      </c>
      <c r="BC25">
        <v>48</v>
      </c>
      <c r="BD25" cm="1">
        <f t="array" ref="BD25">TRANSPOSE(_xlfn._xlws.FILTER(cvm[内存(G)],(cvm[地域]=BA25)*(cvm[机型]=BB25)*(cvm[CPU(核)]=BC25)))</f>
        <v>384</v>
      </c>
    </row>
    <row r="26" spans="2:56" x14ac:dyDescent="0.4">
      <c r="B26" s="17" t="s">
        <v>788</v>
      </c>
      <c r="C26" s="17" t="s">
        <v>855</v>
      </c>
      <c r="D26" s="17">
        <v>4</v>
      </c>
      <c r="E26" s="17">
        <v>16</v>
      </c>
      <c r="F26" s="17" t="s">
        <v>816</v>
      </c>
      <c r="G26" s="17">
        <v>384</v>
      </c>
      <c r="H26" s="17">
        <v>1</v>
      </c>
      <c r="I26" t="s">
        <v>867</v>
      </c>
      <c r="K26" t="s">
        <v>788</v>
      </c>
      <c r="L26" t="s">
        <v>919</v>
      </c>
      <c r="M26" t="str">
        <f>"cvm!"&amp;ADDRESS(ROW(V39),COLUMN(V39))&amp;"#"</f>
        <v>cvm!$V$39#</v>
      </c>
      <c r="O26" t="s">
        <v>788</v>
      </c>
      <c r="P26" t="s">
        <v>811</v>
      </c>
      <c r="Q26">
        <v>62</v>
      </c>
      <c r="R26" t="str">
        <f>"cvm!"&amp;ADDRESS(ROW(BD38),COLUMN(BD38))&amp;"#"</f>
        <v>cvm!$BD$38#</v>
      </c>
      <c r="T26" t="str">
        <v>北京</v>
      </c>
      <c r="U26" t="str">
        <v>内存型 M4</v>
      </c>
      <c r="V26" cm="1">
        <f t="array" ref="V26:AD26">TRANSPOSE(_xlfn.UNIQUE(_xlfn._xlws.FILTER(cvm[CPU(核)],(cvm[地域]=T26)*(cvm[机型]=U26))))</f>
        <v>1</v>
      </c>
      <c r="W26">
        <v>2</v>
      </c>
      <c r="X26">
        <v>4</v>
      </c>
      <c r="Y26">
        <v>8</v>
      </c>
      <c r="Z26">
        <v>12</v>
      </c>
      <c r="AA26">
        <v>16</v>
      </c>
      <c r="AB26">
        <v>32</v>
      </c>
      <c r="AC26">
        <v>64</v>
      </c>
      <c r="AD26">
        <v>72</v>
      </c>
      <c r="BA26" t="str">
        <v>北京</v>
      </c>
      <c r="BB26" t="str">
        <v>内存型 MA2</v>
      </c>
      <c r="BC26">
        <v>1</v>
      </c>
      <c r="BD26" cm="1">
        <f t="array" ref="BD26">TRANSPOSE(_xlfn._xlws.FILTER(cvm[内存(G)],(cvm[地域]=BA26)*(cvm[机型]=BB26)*(cvm[CPU(核)]=BC26)))</f>
        <v>8</v>
      </c>
    </row>
    <row r="27" spans="2:56" x14ac:dyDescent="0.4">
      <c r="B27" s="17" t="s">
        <v>788</v>
      </c>
      <c r="C27" s="17" t="s">
        <v>855</v>
      </c>
      <c r="D27" s="17">
        <v>8</v>
      </c>
      <c r="E27" s="17">
        <v>16</v>
      </c>
      <c r="F27" s="17" t="s">
        <v>819</v>
      </c>
      <c r="G27" s="17">
        <v>512</v>
      </c>
      <c r="H27" s="17">
        <v>1</v>
      </c>
      <c r="I27" t="s">
        <v>868</v>
      </c>
      <c r="K27" t="s">
        <v>1</v>
      </c>
      <c r="L27" t="s">
        <v>919</v>
      </c>
      <c r="M27" t="str">
        <f>"cvm!"&amp;ADDRESS(ROW(V40),COLUMN(V40))&amp;"#"</f>
        <v>cvm!$V$40#</v>
      </c>
      <c r="O27" t="s">
        <v>788</v>
      </c>
      <c r="P27" t="s">
        <v>811</v>
      </c>
      <c r="Q27">
        <v>64</v>
      </c>
      <c r="R27" t="str">
        <f>"cvm!"&amp;ADDRESS(ROW(BD39),COLUMN(BD39))&amp;"#"</f>
        <v>cvm!$BD$39#</v>
      </c>
      <c r="T27" t="str">
        <v>广州</v>
      </c>
      <c r="U27" t="str">
        <v>内存型 M3</v>
      </c>
      <c r="V27" cm="1">
        <f t="array" ref="V27:AC27">TRANSPOSE(_xlfn.UNIQUE(_xlfn._xlws.FILTER(cvm[CPU(核)],(cvm[地域]=T27)*(cvm[机型]=U27))))</f>
        <v>1</v>
      </c>
      <c r="W27">
        <v>2</v>
      </c>
      <c r="X27">
        <v>4</v>
      </c>
      <c r="Y27">
        <v>8</v>
      </c>
      <c r="Z27">
        <v>12</v>
      </c>
      <c r="AA27">
        <v>16</v>
      </c>
      <c r="AB27">
        <v>32</v>
      </c>
      <c r="AC27">
        <v>64</v>
      </c>
      <c r="BA27" t="str">
        <v>北京</v>
      </c>
      <c r="BB27" t="str">
        <v>内存型 MA2</v>
      </c>
      <c r="BC27">
        <v>4</v>
      </c>
      <c r="BD27" cm="1">
        <f t="array" ref="BD27">TRANSPOSE(_xlfn._xlws.FILTER(cvm[内存(G)],(cvm[地域]=BA27)*(cvm[机型]=BB27)*(cvm[CPU(核)]=BC27)))</f>
        <v>32</v>
      </c>
    </row>
    <row r="28" spans="2:56" x14ac:dyDescent="0.4">
      <c r="B28" s="17" t="s">
        <v>788</v>
      </c>
      <c r="C28" s="17" t="s">
        <v>855</v>
      </c>
      <c r="D28" s="17">
        <v>8</v>
      </c>
      <c r="E28" s="17">
        <v>32</v>
      </c>
      <c r="F28" s="17" t="s">
        <v>821</v>
      </c>
      <c r="G28" s="17">
        <v>768</v>
      </c>
      <c r="H28" s="17">
        <v>1</v>
      </c>
      <c r="I28" t="s">
        <v>869</v>
      </c>
      <c r="K28" t="s">
        <v>789</v>
      </c>
      <c r="L28" t="s">
        <v>919</v>
      </c>
      <c r="M28" t="str">
        <f>"cvm!"&amp;ADDRESS(ROW(V41),COLUMN(V41))&amp;"#"</f>
        <v>cvm!$V$41#</v>
      </c>
      <c r="O28" t="s">
        <v>788</v>
      </c>
      <c r="P28" t="s">
        <v>811</v>
      </c>
      <c r="Q28">
        <v>124</v>
      </c>
      <c r="R28" t="str">
        <f>"cvm!"&amp;ADDRESS(ROW(BD40),COLUMN(BD40))&amp;"#"</f>
        <v>cvm!$BD$40#</v>
      </c>
      <c r="T28" t="str">
        <v>上海</v>
      </c>
      <c r="U28" t="str">
        <v>内存型 M3</v>
      </c>
      <c r="V28" cm="1">
        <f t="array" ref="V28:AC28">TRANSPOSE(_xlfn.UNIQUE(_xlfn._xlws.FILTER(cvm[CPU(核)],(cvm[地域]=T28)*(cvm[机型]=U28))))</f>
        <v>1</v>
      </c>
      <c r="W28">
        <v>2</v>
      </c>
      <c r="X28">
        <v>4</v>
      </c>
      <c r="Y28">
        <v>8</v>
      </c>
      <c r="Z28">
        <v>12</v>
      </c>
      <c r="AA28">
        <v>16</v>
      </c>
      <c r="AB28">
        <v>32</v>
      </c>
      <c r="AC28">
        <v>64</v>
      </c>
      <c r="BA28" t="str">
        <v>北京</v>
      </c>
      <c r="BB28" t="str">
        <v>内存型 MA2</v>
      </c>
      <c r="BC28">
        <v>8</v>
      </c>
      <c r="BD28" cm="1">
        <f t="array" ref="BD28">TRANSPOSE(_xlfn._xlws.FILTER(cvm[内存(G)],(cvm[地域]=BA28)*(cvm[机型]=BB28)*(cvm[CPU(核)]=BC28)))</f>
        <v>64</v>
      </c>
    </row>
    <row r="29" spans="2:56" x14ac:dyDescent="0.4">
      <c r="B29" s="17" t="s">
        <v>788</v>
      </c>
      <c r="C29" s="17" t="s">
        <v>855</v>
      </c>
      <c r="D29" s="17">
        <v>16</v>
      </c>
      <c r="E29" s="17">
        <v>32</v>
      </c>
      <c r="F29" s="17" t="s">
        <v>824</v>
      </c>
      <c r="G29" s="17">
        <v>1024</v>
      </c>
      <c r="H29" s="17">
        <v>1</v>
      </c>
      <c r="I29" t="s">
        <v>871</v>
      </c>
      <c r="K29" t="s">
        <v>788</v>
      </c>
      <c r="L29" t="s">
        <v>930</v>
      </c>
      <c r="M29" t="str">
        <f>"cvm!"&amp;ADDRESS(ROW(V42),COLUMN(V42))&amp;"#"</f>
        <v>cvm!$V$42#</v>
      </c>
      <c r="O29" t="s">
        <v>1</v>
      </c>
      <c r="P29" t="s">
        <v>811</v>
      </c>
      <c r="Q29">
        <v>1</v>
      </c>
      <c r="R29" t="str">
        <f>"cvm!"&amp;ADDRESS(ROW(BD41),COLUMN(BD41))&amp;"#"</f>
        <v>cvm!$BD$41#</v>
      </c>
      <c r="T29" t="str">
        <v>广州</v>
      </c>
      <c r="U29" t="str">
        <v>内存型 M2</v>
      </c>
      <c r="V29" cm="1">
        <f t="array" ref="V29:AE29">TRANSPOSE(_xlfn.UNIQUE(_xlfn._xlws.FILTER(cvm[CPU(核)],(cvm[地域]=T29)*(cvm[机型]=U29))))</f>
        <v>1</v>
      </c>
      <c r="W29">
        <v>2</v>
      </c>
      <c r="X29">
        <v>4</v>
      </c>
      <c r="Y29">
        <v>8</v>
      </c>
      <c r="Z29">
        <v>12</v>
      </c>
      <c r="AA29">
        <v>16</v>
      </c>
      <c r="AB29">
        <v>24</v>
      </c>
      <c r="AC29">
        <v>32</v>
      </c>
      <c r="AD29">
        <v>48</v>
      </c>
      <c r="AE29">
        <v>56</v>
      </c>
      <c r="BA29" t="str">
        <v>北京</v>
      </c>
      <c r="BB29" t="str">
        <v>内存型 MA2</v>
      </c>
      <c r="BC29">
        <v>16</v>
      </c>
      <c r="BD29" cm="1">
        <f t="array" ref="BD29">TRANSPOSE(_xlfn._xlws.FILTER(cvm[内存(G)],(cvm[地域]=BA29)*(cvm[机型]=BB29)*(cvm[CPU(核)]=BC29)))</f>
        <v>128</v>
      </c>
    </row>
    <row r="30" spans="2:56" x14ac:dyDescent="0.4">
      <c r="B30" s="17" t="s">
        <v>788</v>
      </c>
      <c r="C30" s="17" t="s">
        <v>855</v>
      </c>
      <c r="D30" s="17">
        <v>16</v>
      </c>
      <c r="E30" s="17">
        <v>64</v>
      </c>
      <c r="F30" s="17" t="s">
        <v>826</v>
      </c>
      <c r="G30" s="17">
        <v>1536</v>
      </c>
      <c r="H30" s="17">
        <v>1</v>
      </c>
      <c r="I30" t="s">
        <v>872</v>
      </c>
      <c r="K30" t="s">
        <v>1</v>
      </c>
      <c r="L30" t="s">
        <v>930</v>
      </c>
      <c r="M30" t="str">
        <f>"cvm!"&amp;ADDRESS(ROW(V43),COLUMN(V43))&amp;"#"</f>
        <v>cvm!$V$43#</v>
      </c>
      <c r="O30" t="s">
        <v>1</v>
      </c>
      <c r="P30" t="s">
        <v>811</v>
      </c>
      <c r="Q30">
        <v>2</v>
      </c>
      <c r="R30" t="str">
        <f>"cvm!"&amp;ADDRESS(ROW(BD42),COLUMN(BD42))&amp;"#"</f>
        <v>cvm!$BD$42#</v>
      </c>
      <c r="T30" t="str">
        <v>上海</v>
      </c>
      <c r="U30" t="str">
        <v>内存型 M2</v>
      </c>
      <c r="V30" cm="1">
        <f t="array" ref="V30:AE30">TRANSPOSE(_xlfn.UNIQUE(_xlfn._xlws.FILTER(cvm[CPU(核)],(cvm[地域]=T30)*(cvm[机型]=U30))))</f>
        <v>1</v>
      </c>
      <c r="W30">
        <v>2</v>
      </c>
      <c r="X30">
        <v>4</v>
      </c>
      <c r="Y30">
        <v>8</v>
      </c>
      <c r="Z30">
        <v>12</v>
      </c>
      <c r="AA30">
        <v>16</v>
      </c>
      <c r="AB30">
        <v>24</v>
      </c>
      <c r="AC30">
        <v>32</v>
      </c>
      <c r="AD30">
        <v>48</v>
      </c>
      <c r="AE30">
        <v>56</v>
      </c>
      <c r="BA30" t="str">
        <v>北京</v>
      </c>
      <c r="BB30" t="str">
        <v>内存型 MA2</v>
      </c>
      <c r="BC30">
        <v>32</v>
      </c>
      <c r="BD30" cm="1">
        <f t="array" ref="BD30">TRANSPOSE(_xlfn._xlws.FILTER(cvm[内存(G)],(cvm[地域]=BA30)*(cvm[机型]=BB30)*(cvm[CPU(核)]=BC30)))</f>
        <v>256</v>
      </c>
    </row>
    <row r="31" spans="2:56" x14ac:dyDescent="0.4">
      <c r="B31" s="17" t="s">
        <v>788</v>
      </c>
      <c r="C31" s="17" t="s">
        <v>855</v>
      </c>
      <c r="D31" s="17">
        <v>32</v>
      </c>
      <c r="E31" s="17">
        <v>64</v>
      </c>
      <c r="F31" s="17" t="s">
        <v>829</v>
      </c>
      <c r="G31" s="17">
        <v>2048</v>
      </c>
      <c r="H31" s="17">
        <v>1</v>
      </c>
      <c r="I31" t="s">
        <v>873</v>
      </c>
      <c r="K31" t="s">
        <v>789</v>
      </c>
      <c r="L31" t="s">
        <v>930</v>
      </c>
      <c r="M31" t="str">
        <f>"cvm!"&amp;ADDRESS(ROW(V44),COLUMN(V44))&amp;"#"</f>
        <v>cvm!$V$44#</v>
      </c>
      <c r="O31" t="s">
        <v>1</v>
      </c>
      <c r="P31" t="s">
        <v>811</v>
      </c>
      <c r="Q31">
        <v>4</v>
      </c>
      <c r="R31" t="str">
        <f>"cvm!"&amp;ADDRESS(ROW(BD43),COLUMN(BD43))&amp;"#"</f>
        <v>cvm!$BD$43#</v>
      </c>
      <c r="T31" t="str">
        <v>北京</v>
      </c>
      <c r="U31" t="str">
        <v>内存型 M2</v>
      </c>
      <c r="V31" cm="1">
        <f t="array" ref="V31:AE31">TRANSPOSE(_xlfn.UNIQUE(_xlfn._xlws.FILTER(cvm[CPU(核)],(cvm[地域]=T31)*(cvm[机型]=U31))))</f>
        <v>1</v>
      </c>
      <c r="W31">
        <v>2</v>
      </c>
      <c r="X31">
        <v>4</v>
      </c>
      <c r="Y31">
        <v>8</v>
      </c>
      <c r="Z31">
        <v>12</v>
      </c>
      <c r="AA31">
        <v>16</v>
      </c>
      <c r="AB31">
        <v>24</v>
      </c>
      <c r="AC31">
        <v>32</v>
      </c>
      <c r="AD31">
        <v>48</v>
      </c>
      <c r="AE31">
        <v>56</v>
      </c>
      <c r="BA31" t="str">
        <v>北京</v>
      </c>
      <c r="BB31" t="str">
        <v>内存型 MA2</v>
      </c>
      <c r="BC31">
        <v>48</v>
      </c>
      <c r="BD31" cm="1">
        <f t="array" ref="BD31">TRANSPOSE(_xlfn._xlws.FILTER(cvm[内存(G)],(cvm[地域]=BA31)*(cvm[机型]=BB31)*(cvm[CPU(核)]=BC31)))</f>
        <v>384</v>
      </c>
    </row>
    <row r="32" spans="2:56" x14ac:dyDescent="0.4">
      <c r="B32" s="17" t="s">
        <v>788</v>
      </c>
      <c r="C32" s="17" t="s">
        <v>855</v>
      </c>
      <c r="D32" s="17">
        <v>32</v>
      </c>
      <c r="E32" s="17">
        <v>128</v>
      </c>
      <c r="F32" s="17" t="s">
        <v>835</v>
      </c>
      <c r="G32" s="17">
        <v>2764.8</v>
      </c>
      <c r="H32" s="17">
        <v>1</v>
      </c>
      <c r="I32" t="s">
        <v>874</v>
      </c>
      <c r="K32" t="s">
        <v>788</v>
      </c>
      <c r="L32" t="s">
        <v>949</v>
      </c>
      <c r="M32" t="str">
        <f>"cvm!"&amp;ADDRESS(ROW(V45),COLUMN(V45))&amp;"#"</f>
        <v>cvm!$V$45#</v>
      </c>
      <c r="O32" t="s">
        <v>1</v>
      </c>
      <c r="P32" t="s">
        <v>811</v>
      </c>
      <c r="Q32">
        <v>8</v>
      </c>
      <c r="R32" t="str">
        <f>"cvm!"&amp;ADDRESS(ROW(BD44),COLUMN(BD44))&amp;"#"</f>
        <v>cvm!$BD$44#</v>
      </c>
      <c r="T32" t="str">
        <v>广州</v>
      </c>
      <c r="U32" t="str">
        <v>内存型 M1</v>
      </c>
      <c r="V32" cm="1">
        <f t="array" ref="V32:AC32">TRANSPOSE(_xlfn.UNIQUE(_xlfn._xlws.FILTER(cvm[CPU(核)],(cvm[地域]=T32)*(cvm[机型]=U32))))</f>
        <v>1</v>
      </c>
      <c r="W32">
        <v>2</v>
      </c>
      <c r="X32">
        <v>4</v>
      </c>
      <c r="Y32">
        <v>8</v>
      </c>
      <c r="Z32">
        <v>12</v>
      </c>
      <c r="AA32">
        <v>16</v>
      </c>
      <c r="AB32">
        <v>24</v>
      </c>
      <c r="AC32">
        <v>32</v>
      </c>
      <c r="BA32" t="str">
        <v>广州</v>
      </c>
      <c r="BB32" t="str">
        <v>内存型 M6</v>
      </c>
      <c r="BC32">
        <v>1</v>
      </c>
      <c r="BD32" cm="1">
        <f t="array" ref="BD32">TRANSPOSE(_xlfn._xlws.FILTER(cvm[内存(G)],(cvm[地域]=BA32)*(cvm[机型]=BB32)*(cvm[CPU(核)]=BC32)))</f>
        <v>8</v>
      </c>
    </row>
    <row r="33" spans="2:56" x14ac:dyDescent="0.4">
      <c r="B33" s="17" t="s">
        <v>788</v>
      </c>
      <c r="C33" s="17" t="s">
        <v>855</v>
      </c>
      <c r="D33" s="17">
        <v>48</v>
      </c>
      <c r="E33" s="17">
        <v>96</v>
      </c>
      <c r="F33" s="17" t="s">
        <v>840</v>
      </c>
      <c r="G33" s="17">
        <v>3072</v>
      </c>
      <c r="H33" s="17">
        <v>1</v>
      </c>
      <c r="I33" t="s">
        <v>875</v>
      </c>
      <c r="K33" t="s">
        <v>1</v>
      </c>
      <c r="L33" t="s">
        <v>949</v>
      </c>
      <c r="M33" t="str">
        <f>"cvm!"&amp;ADDRESS(ROW(V46),COLUMN(V46))&amp;"#"</f>
        <v>cvm!$V$46#</v>
      </c>
      <c r="O33" t="s">
        <v>1</v>
      </c>
      <c r="P33" t="s">
        <v>811</v>
      </c>
      <c r="Q33">
        <v>16</v>
      </c>
      <c r="R33" t="str">
        <f>"cvm!"&amp;ADDRESS(ROW(BD45),COLUMN(BD45))&amp;"#"</f>
        <v>cvm!$BD$45#</v>
      </c>
      <c r="T33" t="str">
        <v>北京</v>
      </c>
      <c r="U33" t="str">
        <v>内存型 M1</v>
      </c>
      <c r="V33" cm="1">
        <f t="array" ref="V33:AC33">TRANSPOSE(_xlfn.UNIQUE(_xlfn._xlws.FILTER(cvm[CPU(核)],(cvm[地域]=T33)*(cvm[机型]=U33))))</f>
        <v>1</v>
      </c>
      <c r="W33">
        <v>2</v>
      </c>
      <c r="X33">
        <v>4</v>
      </c>
      <c r="Y33">
        <v>8</v>
      </c>
      <c r="Z33">
        <v>12</v>
      </c>
      <c r="AA33">
        <v>16</v>
      </c>
      <c r="AB33">
        <v>24</v>
      </c>
      <c r="AC33">
        <v>32</v>
      </c>
      <c r="BA33" t="str">
        <v>广州</v>
      </c>
      <c r="BB33" t="str">
        <v>内存型 M6</v>
      </c>
      <c r="BC33">
        <v>2</v>
      </c>
      <c r="BD33" cm="1">
        <f t="array" ref="BD33">TRANSPOSE(_xlfn._xlws.FILTER(cvm[内存(G)],(cvm[地域]=BA33)*(cvm[机型]=BB33)*(cvm[CPU(核)]=BC33)))</f>
        <v>12</v>
      </c>
    </row>
    <row r="34" spans="2:56" x14ac:dyDescent="0.4">
      <c r="B34" s="17" t="s">
        <v>788</v>
      </c>
      <c r="C34" s="17" t="s">
        <v>855</v>
      </c>
      <c r="D34" s="17">
        <v>64</v>
      </c>
      <c r="E34" s="17">
        <v>128</v>
      </c>
      <c r="F34" s="17" t="s">
        <v>876</v>
      </c>
      <c r="G34" s="17">
        <v>4096</v>
      </c>
      <c r="H34" s="17">
        <v>1</v>
      </c>
      <c r="I34" t="s">
        <v>877</v>
      </c>
      <c r="K34" t="s">
        <v>789</v>
      </c>
      <c r="L34" t="s">
        <v>949</v>
      </c>
      <c r="M34" t="str">
        <f>"cvm!"&amp;ADDRESS(ROW(V47),COLUMN(V47))&amp;"#"</f>
        <v>cvm!$V$47#</v>
      </c>
      <c r="O34" t="s">
        <v>1</v>
      </c>
      <c r="P34" t="s">
        <v>811</v>
      </c>
      <c r="Q34">
        <v>32</v>
      </c>
      <c r="R34" t="str">
        <f>"cvm!"&amp;ADDRESS(ROW(BD46),COLUMN(BD46))&amp;"#"</f>
        <v>cvm!$BD$46#</v>
      </c>
      <c r="T34" t="str">
        <v>广州</v>
      </c>
      <c r="U34" t="str">
        <v>计算型 C6</v>
      </c>
      <c r="V34" cm="1">
        <f t="array" ref="V34:AC34">TRANSPOSE(_xlfn.UNIQUE(_xlfn._xlws.FILTER(cvm[CPU(核)],(cvm[地域]=T34)*(cvm[机型]=U34))))</f>
        <v>4</v>
      </c>
      <c r="W34">
        <v>8</v>
      </c>
      <c r="X34">
        <v>16</v>
      </c>
      <c r="Y34">
        <v>32</v>
      </c>
      <c r="Z34">
        <v>46</v>
      </c>
      <c r="AA34">
        <v>64</v>
      </c>
      <c r="AB34">
        <v>80</v>
      </c>
      <c r="AC34">
        <v>92</v>
      </c>
      <c r="BA34" t="str">
        <v>广州</v>
      </c>
      <c r="BB34" t="str">
        <v>内存型 M6</v>
      </c>
      <c r="BC34">
        <v>4</v>
      </c>
      <c r="BD34" cm="1">
        <f t="array" ref="BD34">TRANSPOSE(_xlfn._xlws.FILTER(cvm[内存(G)],(cvm[地域]=BA34)*(cvm[机型]=BB34)*(cvm[CPU(核)]=BC34)))</f>
        <v>32</v>
      </c>
    </row>
    <row r="35" spans="2:56" x14ac:dyDescent="0.4">
      <c r="B35" s="17" t="s">
        <v>788</v>
      </c>
      <c r="C35" s="17" t="s">
        <v>855</v>
      </c>
      <c r="D35" s="17">
        <v>64</v>
      </c>
      <c r="E35" s="17">
        <v>256</v>
      </c>
      <c r="F35" s="17" t="s">
        <v>849</v>
      </c>
      <c r="G35" s="17">
        <v>6144</v>
      </c>
      <c r="H35" s="17">
        <v>1</v>
      </c>
      <c r="I35" t="s">
        <v>878</v>
      </c>
      <c r="K35" t="s">
        <v>788</v>
      </c>
      <c r="L35" t="s">
        <v>970</v>
      </c>
      <c r="M35" t="str">
        <f>"cvm!"&amp;ADDRESS(ROW(V48),COLUMN(V48))&amp;"#"</f>
        <v>cvm!$V$48#</v>
      </c>
      <c r="O35" t="s">
        <v>1</v>
      </c>
      <c r="P35" t="s">
        <v>811</v>
      </c>
      <c r="Q35">
        <v>62</v>
      </c>
      <c r="R35" t="str">
        <f>"cvm!"&amp;ADDRESS(ROW(BD47),COLUMN(BD47))&amp;"#"</f>
        <v>cvm!$BD$47#</v>
      </c>
      <c r="T35" t="str">
        <v>北京</v>
      </c>
      <c r="U35" t="str">
        <v>计算型 C6</v>
      </c>
      <c r="V35" cm="1">
        <f t="array" ref="V35:AC35">TRANSPOSE(_xlfn.UNIQUE(_xlfn._xlws.FILTER(cvm[CPU(核)],(cvm[地域]=T35)*(cvm[机型]=U35))))</f>
        <v>4</v>
      </c>
      <c r="W35">
        <v>8</v>
      </c>
      <c r="X35">
        <v>16</v>
      </c>
      <c r="Y35">
        <v>32</v>
      </c>
      <c r="Z35">
        <v>46</v>
      </c>
      <c r="AA35">
        <v>64</v>
      </c>
      <c r="AB35">
        <v>80</v>
      </c>
      <c r="AC35">
        <v>92</v>
      </c>
      <c r="BA35" t="str">
        <v>广州</v>
      </c>
      <c r="BB35" t="str">
        <v>内存型 M6</v>
      </c>
      <c r="BC35">
        <v>8</v>
      </c>
      <c r="BD35" cm="1">
        <f t="array" ref="BD35">TRANSPOSE(_xlfn._xlws.FILTER(cvm[内存(G)],(cvm[地域]=BA35)*(cvm[机型]=BB35)*(cvm[CPU(核)]=BC35)))</f>
        <v>64</v>
      </c>
    </row>
    <row r="36" spans="2:56" x14ac:dyDescent="0.4">
      <c r="B36" s="17" t="s">
        <v>788</v>
      </c>
      <c r="C36" s="17" t="s">
        <v>855</v>
      </c>
      <c r="D36" s="17">
        <v>80</v>
      </c>
      <c r="E36" s="17">
        <v>160</v>
      </c>
      <c r="F36" s="17" t="s">
        <v>879</v>
      </c>
      <c r="G36" s="17">
        <v>5120</v>
      </c>
      <c r="H36" s="17">
        <v>1</v>
      </c>
      <c r="I36" t="s">
        <v>880</v>
      </c>
      <c r="K36" t="s">
        <v>1</v>
      </c>
      <c r="L36" t="s">
        <v>970</v>
      </c>
      <c r="M36" t="str">
        <f>"cvm!"&amp;ADDRESS(ROW(V49),COLUMN(V49))&amp;"#"</f>
        <v>cvm!$V$49#</v>
      </c>
      <c r="O36" t="s">
        <v>1</v>
      </c>
      <c r="P36" t="s">
        <v>811</v>
      </c>
      <c r="Q36">
        <v>64</v>
      </c>
      <c r="R36" t="str">
        <f>"cvm!"&amp;ADDRESS(ROW(BD48),COLUMN(BD48))&amp;"#"</f>
        <v>cvm!$BD$48#</v>
      </c>
      <c r="T36" t="str">
        <v>广州</v>
      </c>
      <c r="U36" t="str">
        <v>计算型 C5</v>
      </c>
      <c r="V36" cm="1">
        <f t="array" ref="V36:AC36">TRANSPOSE(_xlfn.UNIQUE(_xlfn._xlws.FILTER(cvm[CPU(核)],(cvm[地域]=T36)*(cvm[机型]=U36))))</f>
        <v>4</v>
      </c>
      <c r="W36">
        <v>8</v>
      </c>
      <c r="X36">
        <v>16</v>
      </c>
      <c r="Y36">
        <v>32</v>
      </c>
      <c r="Z36">
        <v>48</v>
      </c>
      <c r="AA36">
        <v>52</v>
      </c>
      <c r="AB36">
        <v>64</v>
      </c>
      <c r="AC36">
        <v>104</v>
      </c>
      <c r="BA36" t="str">
        <v>广州</v>
      </c>
      <c r="BB36" t="str">
        <v>内存型 M6</v>
      </c>
      <c r="BC36">
        <v>16</v>
      </c>
      <c r="BD36" cm="1">
        <f t="array" ref="BD36">TRANSPOSE(_xlfn._xlws.FILTER(cvm[内存(G)],(cvm[地域]=BA36)*(cvm[机型]=BB36)*(cvm[CPU(核)]=BC36)))</f>
        <v>128</v>
      </c>
    </row>
    <row r="37" spans="2:56" x14ac:dyDescent="0.4">
      <c r="B37" s="17" t="s">
        <v>788</v>
      </c>
      <c r="C37" s="17" t="s">
        <v>855</v>
      </c>
      <c r="D37" s="17">
        <v>90</v>
      </c>
      <c r="E37" s="17">
        <v>224</v>
      </c>
      <c r="F37" s="17" t="s">
        <v>881</v>
      </c>
      <c r="G37" s="17">
        <v>6464</v>
      </c>
      <c r="H37" s="17">
        <v>1</v>
      </c>
      <c r="I37" t="s">
        <v>882</v>
      </c>
      <c r="K37" t="s">
        <v>789</v>
      </c>
      <c r="L37" t="s">
        <v>970</v>
      </c>
      <c r="M37" t="str">
        <f>"cvm!"&amp;ADDRESS(ROW(V50),COLUMN(V50))&amp;"#"</f>
        <v>cvm!$V$50#</v>
      </c>
      <c r="O37" t="s">
        <v>1</v>
      </c>
      <c r="P37" t="s">
        <v>811</v>
      </c>
      <c r="Q37">
        <v>124</v>
      </c>
      <c r="R37" t="str">
        <f>"cvm!"&amp;ADDRESS(ROW(BD49),COLUMN(BD49))&amp;"#"</f>
        <v>cvm!$BD$49#</v>
      </c>
      <c r="T37" t="str">
        <v>上海</v>
      </c>
      <c r="U37" t="str">
        <v>计算型 C5</v>
      </c>
      <c r="V37" cm="1">
        <f t="array" ref="V37:AD37">TRANSPOSE(_xlfn.UNIQUE(_xlfn._xlws.FILTER(cvm[CPU(核)],(cvm[地域]=T37)*(cvm[机型]=U37))))</f>
        <v>2</v>
      </c>
      <c r="W37">
        <v>4</v>
      </c>
      <c r="X37">
        <v>8</v>
      </c>
      <c r="Y37">
        <v>16</v>
      </c>
      <c r="Z37">
        <v>32</v>
      </c>
      <c r="AA37">
        <v>48</v>
      </c>
      <c r="AB37">
        <v>52</v>
      </c>
      <c r="AC37">
        <v>64</v>
      </c>
      <c r="AD37">
        <v>104</v>
      </c>
      <c r="BA37" t="str">
        <v>广州</v>
      </c>
      <c r="BB37" t="str">
        <v>内存型 M6</v>
      </c>
      <c r="BC37">
        <v>32</v>
      </c>
      <c r="BD37" cm="1">
        <f t="array" ref="BD37">TRANSPOSE(_xlfn._xlws.FILTER(cvm[内存(G)],(cvm[地域]=BA37)*(cvm[机型]=BB37)*(cvm[CPU(核)]=BC37)))</f>
        <v>256</v>
      </c>
    </row>
    <row r="38" spans="2:56" x14ac:dyDescent="0.4">
      <c r="B38" s="17" t="s">
        <v>788</v>
      </c>
      <c r="C38" s="17" t="s">
        <v>855</v>
      </c>
      <c r="D38" s="17">
        <v>128</v>
      </c>
      <c r="E38" s="17">
        <v>256</v>
      </c>
      <c r="F38" s="17" t="s">
        <v>883</v>
      </c>
      <c r="G38" s="17">
        <v>8192</v>
      </c>
      <c r="H38" s="17">
        <v>1</v>
      </c>
      <c r="I38" t="s">
        <v>884</v>
      </c>
      <c r="K38" t="s">
        <v>788</v>
      </c>
      <c r="L38" t="s">
        <v>980</v>
      </c>
      <c r="M38" t="str">
        <f>"cvm!"&amp;ADDRESS(ROW(V51),COLUMN(V51))&amp;"#"</f>
        <v>cvm!$V$51#</v>
      </c>
      <c r="O38" t="s">
        <v>789</v>
      </c>
      <c r="P38" t="s">
        <v>811</v>
      </c>
      <c r="Q38">
        <v>1</v>
      </c>
      <c r="R38" t="str">
        <f>"cvm!"&amp;ADDRESS(ROW(BD50),COLUMN(BD50))&amp;"#"</f>
        <v>cvm!$BD$50#</v>
      </c>
      <c r="T38" t="str">
        <v>北京</v>
      </c>
      <c r="U38" t="str">
        <v>计算型 C5</v>
      </c>
      <c r="V38" cm="1">
        <f t="array" ref="V38:AC38">TRANSPOSE(_xlfn.UNIQUE(_xlfn._xlws.FILTER(cvm[CPU(核)],(cvm[地域]=T38)*(cvm[机型]=U38))))</f>
        <v>4</v>
      </c>
      <c r="W38">
        <v>8</v>
      </c>
      <c r="X38">
        <v>16</v>
      </c>
      <c r="Y38">
        <v>32</v>
      </c>
      <c r="Z38">
        <v>48</v>
      </c>
      <c r="AA38">
        <v>52</v>
      </c>
      <c r="AB38">
        <v>64</v>
      </c>
      <c r="AC38">
        <v>104</v>
      </c>
      <c r="BA38" t="str">
        <v>广州</v>
      </c>
      <c r="BB38" t="str">
        <v>内存型 M6</v>
      </c>
      <c r="BC38">
        <v>62</v>
      </c>
      <c r="BD38" cm="1">
        <f t="array" ref="BD38">TRANSPOSE(_xlfn._xlws.FILTER(cvm[内存(G)],(cvm[地域]=BA38)*(cvm[机型]=BB38)*(cvm[CPU(核)]=BC38)))</f>
        <v>470</v>
      </c>
    </row>
    <row r="39" spans="2:56" x14ac:dyDescent="0.4">
      <c r="B39" s="17" t="s">
        <v>788</v>
      </c>
      <c r="C39" s="17" t="s">
        <v>855</v>
      </c>
      <c r="D39" s="17">
        <v>160</v>
      </c>
      <c r="E39" s="17">
        <v>320</v>
      </c>
      <c r="F39" s="17" t="s">
        <v>886</v>
      </c>
      <c r="G39" s="17">
        <v>10240</v>
      </c>
      <c r="H39" s="17">
        <v>1</v>
      </c>
      <c r="I39" t="s">
        <v>887</v>
      </c>
      <c r="K39" t="s">
        <v>1</v>
      </c>
      <c r="L39" t="s">
        <v>980</v>
      </c>
      <c r="M39" t="str">
        <f>"cvm!"&amp;ADDRESS(ROW(V52),COLUMN(V52))&amp;"#"</f>
        <v>cvm!$V$52#</v>
      </c>
      <c r="O39" t="s">
        <v>789</v>
      </c>
      <c r="P39" t="s">
        <v>811</v>
      </c>
      <c r="Q39">
        <v>2</v>
      </c>
      <c r="R39" t="str">
        <f>"cvm!"&amp;ADDRESS(ROW(BD51),COLUMN(BD51))&amp;"#"</f>
        <v>cvm!$BD$51#</v>
      </c>
      <c r="T39" t="str">
        <v>广州</v>
      </c>
      <c r="U39" t="str">
        <v>计算型 C4</v>
      </c>
      <c r="V39" cm="1">
        <f t="array" ref="V39:Z39">TRANSPOSE(_xlfn.UNIQUE(_xlfn._xlws.FILTER(cvm[CPU(核)],(cvm[地域]=T39)*(cvm[机型]=U39))))</f>
        <v>4</v>
      </c>
      <c r="W39">
        <v>8</v>
      </c>
      <c r="X39">
        <v>16</v>
      </c>
      <c r="Y39">
        <v>32</v>
      </c>
      <c r="Z39">
        <v>64</v>
      </c>
      <c r="BA39" t="str">
        <v>广州</v>
      </c>
      <c r="BB39" t="str">
        <v>内存型 M6</v>
      </c>
      <c r="BC39">
        <v>64</v>
      </c>
      <c r="BD39" cm="1">
        <f t="array" ref="BD39">TRANSPOSE(_xlfn._xlws.FILTER(cvm[内存(G)],(cvm[地域]=BA39)*(cvm[机型]=BB39)*(cvm[CPU(核)]=BC39)))</f>
        <v>512</v>
      </c>
    </row>
    <row r="40" spans="2:56" x14ac:dyDescent="0.4">
      <c r="B40" s="17" t="s">
        <v>788</v>
      </c>
      <c r="C40" s="17" t="s">
        <v>855</v>
      </c>
      <c r="D40" s="17">
        <v>180</v>
      </c>
      <c r="E40" s="17">
        <v>464</v>
      </c>
      <c r="F40" s="17" t="s">
        <v>888</v>
      </c>
      <c r="G40" s="17">
        <v>13184</v>
      </c>
      <c r="H40" s="17">
        <v>1</v>
      </c>
      <c r="I40" t="s">
        <v>889</v>
      </c>
      <c r="K40" t="s">
        <v>789</v>
      </c>
      <c r="L40" t="s">
        <v>980</v>
      </c>
      <c r="M40" t="str">
        <f>"cvm!"&amp;ADDRESS(ROW(V53),COLUMN(V53))&amp;"#"</f>
        <v>cvm!$V$53#</v>
      </c>
      <c r="O40" t="s">
        <v>789</v>
      </c>
      <c r="P40" t="s">
        <v>811</v>
      </c>
      <c r="Q40">
        <v>4</v>
      </c>
      <c r="R40" t="str">
        <f>"cvm!"&amp;ADDRESS(ROW(BD52),COLUMN(BD52))&amp;"#"</f>
        <v>cvm!$BD$52#</v>
      </c>
      <c r="T40" t="str">
        <v>上海</v>
      </c>
      <c r="U40" t="str">
        <v>计算型 C4</v>
      </c>
      <c r="V40" cm="1">
        <f t="array" ref="V40:AA40">TRANSPOSE(_xlfn.UNIQUE(_xlfn._xlws.FILTER(cvm[CPU(核)],(cvm[地域]=T40)*(cvm[机型]=U40))))</f>
        <v>2</v>
      </c>
      <c r="W40">
        <v>4</v>
      </c>
      <c r="X40">
        <v>8</v>
      </c>
      <c r="Y40">
        <v>16</v>
      </c>
      <c r="Z40">
        <v>32</v>
      </c>
      <c r="AA40">
        <v>64</v>
      </c>
      <c r="BA40" t="str">
        <v>广州</v>
      </c>
      <c r="BB40" t="str">
        <v>内存型 M6</v>
      </c>
      <c r="BC40">
        <v>124</v>
      </c>
      <c r="BD40" cm="1">
        <f t="array" ref="BD40">TRANSPOSE(_xlfn._xlws.FILTER(cvm[内存(G)],(cvm[地域]=BA40)*(cvm[机型]=BB40)*(cvm[CPU(核)]=BC40)))</f>
        <v>940</v>
      </c>
    </row>
    <row r="41" spans="2:56" x14ac:dyDescent="0.4">
      <c r="B41" s="17" t="s">
        <v>788</v>
      </c>
      <c r="C41" s="17" t="s">
        <v>890</v>
      </c>
      <c r="D41" s="17">
        <v>1</v>
      </c>
      <c r="E41" s="17">
        <v>2</v>
      </c>
      <c r="F41" s="17" t="s">
        <v>805</v>
      </c>
      <c r="G41" s="17">
        <v>45</v>
      </c>
      <c r="H41" s="17">
        <v>1</v>
      </c>
      <c r="I41" t="s">
        <v>891</v>
      </c>
      <c r="K41" t="s">
        <v>788</v>
      </c>
      <c r="L41" t="s">
        <v>996</v>
      </c>
      <c r="M41" t="str">
        <f>"cvm!"&amp;ADDRESS(ROW(V54),COLUMN(V54))&amp;"#"</f>
        <v>cvm!$V$54#</v>
      </c>
      <c r="O41" t="s">
        <v>789</v>
      </c>
      <c r="P41" t="s">
        <v>811</v>
      </c>
      <c r="Q41">
        <v>8</v>
      </c>
      <c r="R41" t="str">
        <f>"cvm!"&amp;ADDRESS(ROW(BD53),COLUMN(BD53))&amp;"#"</f>
        <v>cvm!$BD$53#</v>
      </c>
      <c r="T41" t="str">
        <v>北京</v>
      </c>
      <c r="U41" t="str">
        <v>计算型 C4</v>
      </c>
      <c r="V41" cm="1">
        <f t="array" ref="V41:Z41">TRANSPOSE(_xlfn.UNIQUE(_xlfn._xlws.FILTER(cvm[CPU(核)],(cvm[地域]=T41)*(cvm[机型]=U41))))</f>
        <v>4</v>
      </c>
      <c r="W41">
        <v>8</v>
      </c>
      <c r="X41">
        <v>16</v>
      </c>
      <c r="Y41">
        <v>32</v>
      </c>
      <c r="Z41">
        <v>64</v>
      </c>
      <c r="BA41" t="str">
        <v>上海</v>
      </c>
      <c r="BB41" t="str">
        <v>内存型 M6</v>
      </c>
      <c r="BC41">
        <v>1</v>
      </c>
      <c r="BD41" cm="1">
        <f t="array" ref="BD41">TRANSPOSE(_xlfn._xlws.FILTER(cvm[内存(G)],(cvm[地域]=BA41)*(cvm[机型]=BB41)*(cvm[CPU(核)]=BC41)))</f>
        <v>8</v>
      </c>
    </row>
    <row r="42" spans="2:56" x14ac:dyDescent="0.4">
      <c r="B42" s="17" t="s">
        <v>788</v>
      </c>
      <c r="C42" s="17" t="s">
        <v>890</v>
      </c>
      <c r="D42" s="17">
        <v>1</v>
      </c>
      <c r="E42" s="17">
        <v>4</v>
      </c>
      <c r="F42" s="17" t="s">
        <v>807</v>
      </c>
      <c r="G42" s="17">
        <v>138</v>
      </c>
      <c r="H42" s="17">
        <v>1</v>
      </c>
      <c r="I42" t="s">
        <v>892</v>
      </c>
      <c r="K42" t="s">
        <v>1</v>
      </c>
      <c r="L42" t="s">
        <v>996</v>
      </c>
      <c r="M42" t="str">
        <f>"cvm!"&amp;ADDRESS(ROW(V55),COLUMN(V55))&amp;"#"</f>
        <v>cvm!$V$55#</v>
      </c>
      <c r="O42" t="s">
        <v>789</v>
      </c>
      <c r="P42" t="s">
        <v>811</v>
      </c>
      <c r="Q42">
        <v>16</v>
      </c>
      <c r="R42" t="str">
        <f>"cvm!"&amp;ADDRESS(ROW(BD54),COLUMN(BD54))&amp;"#"</f>
        <v>cvm!$BD$54#</v>
      </c>
      <c r="T42" t="str">
        <v>广州</v>
      </c>
      <c r="U42" t="str">
        <v>计算型 C3</v>
      </c>
      <c r="V42" cm="1">
        <f t="array" ref="V42:Y42">TRANSPOSE(_xlfn.UNIQUE(_xlfn._xlws.FILTER(cvm[CPU(核)],(cvm[地域]=T42)*(cvm[机型]=U42))))</f>
        <v>4</v>
      </c>
      <c r="W42">
        <v>8</v>
      </c>
      <c r="X42">
        <v>16</v>
      </c>
      <c r="Y42">
        <v>32</v>
      </c>
      <c r="BA42" t="str">
        <v>上海</v>
      </c>
      <c r="BB42" t="str">
        <v>内存型 M6</v>
      </c>
      <c r="BC42">
        <v>2</v>
      </c>
      <c r="BD42" cm="1">
        <f t="array" ref="BD42">TRANSPOSE(_xlfn._xlws.FILTER(cvm[内存(G)],(cvm[地域]=BA42)*(cvm[机型]=BB42)*(cvm[CPU(核)]=BC42)))</f>
        <v>12</v>
      </c>
    </row>
    <row r="43" spans="2:56" x14ac:dyDescent="0.4">
      <c r="B43" s="17" t="s">
        <v>788</v>
      </c>
      <c r="C43" s="17" t="s">
        <v>890</v>
      </c>
      <c r="D43" s="17">
        <v>2</v>
      </c>
      <c r="E43" s="17">
        <v>4</v>
      </c>
      <c r="F43" s="17" t="s">
        <v>809</v>
      </c>
      <c r="G43" s="17">
        <v>170</v>
      </c>
      <c r="H43" s="17">
        <v>1</v>
      </c>
      <c r="I43" t="s">
        <v>893</v>
      </c>
      <c r="K43" t="s">
        <v>789</v>
      </c>
      <c r="L43" t="s">
        <v>996</v>
      </c>
      <c r="M43" t="str">
        <f>"cvm!"&amp;ADDRESS(ROW(V56),COLUMN(V56))&amp;"#"</f>
        <v>cvm!$V$56#</v>
      </c>
      <c r="O43" t="s">
        <v>789</v>
      </c>
      <c r="P43" t="s">
        <v>811</v>
      </c>
      <c r="Q43">
        <v>32</v>
      </c>
      <c r="R43" t="str">
        <f>"cvm!"&amp;ADDRESS(ROW(BD55),COLUMN(BD55))&amp;"#"</f>
        <v>cvm!$BD$55#</v>
      </c>
      <c r="T43" t="str">
        <v>上海</v>
      </c>
      <c r="U43" t="str">
        <v>计算型 C3</v>
      </c>
      <c r="V43" cm="1">
        <f t="array" ref="V43:Y43">TRANSPOSE(_xlfn.UNIQUE(_xlfn._xlws.FILTER(cvm[CPU(核)],(cvm[地域]=T43)*(cvm[机型]=U43))))</f>
        <v>4</v>
      </c>
      <c r="W43">
        <v>8</v>
      </c>
      <c r="X43">
        <v>16</v>
      </c>
      <c r="Y43">
        <v>32</v>
      </c>
      <c r="BA43" t="str">
        <v>上海</v>
      </c>
      <c r="BB43" t="str">
        <v>内存型 M6</v>
      </c>
      <c r="BC43">
        <v>4</v>
      </c>
      <c r="BD43" cm="1">
        <f t="array" ref="BD43">TRANSPOSE(_xlfn._xlws.FILTER(cvm[内存(G)],(cvm[地域]=BA43)*(cvm[机型]=BB43)*(cvm[CPU(核)]=BC43)))</f>
        <v>32</v>
      </c>
    </row>
    <row r="44" spans="2:56" x14ac:dyDescent="0.4">
      <c r="B44" s="17" t="s">
        <v>788</v>
      </c>
      <c r="C44" s="17" t="s">
        <v>890</v>
      </c>
      <c r="D44" s="17">
        <v>2</v>
      </c>
      <c r="E44" s="17">
        <v>8</v>
      </c>
      <c r="F44" s="17" t="s">
        <v>812</v>
      </c>
      <c r="G44" s="17">
        <v>276</v>
      </c>
      <c r="H44" s="17">
        <v>1</v>
      </c>
      <c r="I44" t="s">
        <v>894</v>
      </c>
      <c r="K44" t="s">
        <v>788</v>
      </c>
      <c r="L44" t="s">
        <v>1006</v>
      </c>
      <c r="M44" t="str">
        <f>"cvm!"&amp;ADDRESS(ROW(V57),COLUMN(V57))&amp;"#"</f>
        <v>cvm!$V$57#</v>
      </c>
      <c r="O44" t="s">
        <v>789</v>
      </c>
      <c r="P44" t="s">
        <v>811</v>
      </c>
      <c r="Q44">
        <v>62</v>
      </c>
      <c r="R44" t="str">
        <f>"cvm!"&amp;ADDRESS(ROW(BD56),COLUMN(BD56))&amp;"#"</f>
        <v>cvm!$BD$56#</v>
      </c>
      <c r="T44" t="str">
        <v>北京</v>
      </c>
      <c r="U44" t="str">
        <v>计算型 C3</v>
      </c>
      <c r="V44" cm="1">
        <f t="array" ref="V44:Y44">TRANSPOSE(_xlfn.UNIQUE(_xlfn._xlws.FILTER(cvm[CPU(核)],(cvm[地域]=T44)*(cvm[机型]=U44))))</f>
        <v>4</v>
      </c>
      <c r="W44">
        <v>8</v>
      </c>
      <c r="X44">
        <v>16</v>
      </c>
      <c r="Y44">
        <v>32</v>
      </c>
      <c r="BA44" t="str">
        <v>上海</v>
      </c>
      <c r="BB44" t="str">
        <v>内存型 M6</v>
      </c>
      <c r="BC44">
        <v>8</v>
      </c>
      <c r="BD44" cm="1">
        <f t="array" ref="BD44">TRANSPOSE(_xlfn._xlws.FILTER(cvm[内存(G)],(cvm[地域]=BA44)*(cvm[机型]=BB44)*(cvm[CPU(核)]=BC44)))</f>
        <v>64</v>
      </c>
    </row>
    <row r="45" spans="2:56" x14ac:dyDescent="0.4">
      <c r="B45" s="17" t="s">
        <v>788</v>
      </c>
      <c r="C45" s="17" t="s">
        <v>890</v>
      </c>
      <c r="D45" s="17">
        <v>4</v>
      </c>
      <c r="E45" s="17">
        <v>8</v>
      </c>
      <c r="F45" s="17" t="s">
        <v>814</v>
      </c>
      <c r="G45" s="17">
        <v>368</v>
      </c>
      <c r="H45" s="17">
        <v>1</v>
      </c>
      <c r="I45" t="s">
        <v>895</v>
      </c>
      <c r="K45" t="s">
        <v>1</v>
      </c>
      <c r="L45" t="s">
        <v>1006</v>
      </c>
      <c r="M45" t="str">
        <f>"cvm!"&amp;ADDRESS(ROW(V58),COLUMN(V58))&amp;"#"</f>
        <v>cvm!$V$58#</v>
      </c>
      <c r="O45" t="s">
        <v>789</v>
      </c>
      <c r="P45" t="s">
        <v>811</v>
      </c>
      <c r="Q45">
        <v>64</v>
      </c>
      <c r="R45" t="str">
        <f>"cvm!"&amp;ADDRESS(ROW(BD57),COLUMN(BD57))&amp;"#"</f>
        <v>cvm!$BD$57#</v>
      </c>
      <c r="T45" t="str">
        <v>广州</v>
      </c>
      <c r="U45" t="str">
        <v>计算型 C2</v>
      </c>
      <c r="V45" cm="1">
        <f t="array" ref="V45:Y45">TRANSPOSE(_xlfn.UNIQUE(_xlfn._xlws.FILTER(cvm[CPU(核)],(cvm[地域]=T45)*(cvm[机型]=U45))))</f>
        <v>4</v>
      </c>
      <c r="W45">
        <v>8</v>
      </c>
      <c r="X45">
        <v>16</v>
      </c>
      <c r="Y45">
        <v>32</v>
      </c>
      <c r="BA45" t="str">
        <v>上海</v>
      </c>
      <c r="BB45" t="str">
        <v>内存型 M6</v>
      </c>
      <c r="BC45">
        <v>16</v>
      </c>
      <c r="BD45" cm="1">
        <f t="array" ref="BD45">TRANSPOSE(_xlfn._xlws.FILTER(cvm[内存(G)],(cvm[地域]=BA45)*(cvm[机型]=BB45)*(cvm[CPU(核)]=BC45)))</f>
        <v>128</v>
      </c>
    </row>
    <row r="46" spans="2:56" x14ac:dyDescent="0.4">
      <c r="B46" s="17" t="s">
        <v>788</v>
      </c>
      <c r="C46" s="17" t="s">
        <v>890</v>
      </c>
      <c r="D46" s="17">
        <v>4</v>
      </c>
      <c r="E46" s="17">
        <v>16</v>
      </c>
      <c r="F46" s="17" t="s">
        <v>816</v>
      </c>
      <c r="G46" s="17">
        <v>552</v>
      </c>
      <c r="H46" s="17">
        <v>1</v>
      </c>
      <c r="I46" t="s">
        <v>896</v>
      </c>
      <c r="K46" t="s">
        <v>789</v>
      </c>
      <c r="L46" t="s">
        <v>1006</v>
      </c>
      <c r="M46" t="str">
        <f>"cvm!"&amp;ADDRESS(ROW(V59),COLUMN(V59))&amp;"#"</f>
        <v>cvm!$V$59#</v>
      </c>
      <c r="O46" t="s">
        <v>789</v>
      </c>
      <c r="P46" t="s">
        <v>811</v>
      </c>
      <c r="Q46">
        <v>124</v>
      </c>
      <c r="R46" t="str">
        <f>"cvm!"&amp;ADDRESS(ROW(BD58),COLUMN(BD58))&amp;"#"</f>
        <v>cvm!$BD$58#</v>
      </c>
      <c r="T46" t="str">
        <v>上海</v>
      </c>
      <c r="U46" t="str">
        <v>计算型 C2</v>
      </c>
      <c r="V46" cm="1">
        <f t="array" ref="V46:Y46">TRANSPOSE(_xlfn.UNIQUE(_xlfn._xlws.FILTER(cvm[CPU(核)],(cvm[地域]=T46)*(cvm[机型]=U46))))</f>
        <v>4</v>
      </c>
      <c r="W46">
        <v>8</v>
      </c>
      <c r="X46">
        <v>16</v>
      </c>
      <c r="Y46">
        <v>32</v>
      </c>
      <c r="BA46" t="str">
        <v>上海</v>
      </c>
      <c r="BB46" t="str">
        <v>内存型 M6</v>
      </c>
      <c r="BC46">
        <v>32</v>
      </c>
      <c r="BD46" cm="1">
        <f t="array" ref="BD46">TRANSPOSE(_xlfn._xlws.FILTER(cvm[内存(G)],(cvm[地域]=BA46)*(cvm[机型]=BB46)*(cvm[CPU(核)]=BC46)))</f>
        <v>256</v>
      </c>
    </row>
    <row r="47" spans="2:56" x14ac:dyDescent="0.4">
      <c r="B47" s="17" t="s">
        <v>788</v>
      </c>
      <c r="C47" s="17" t="s">
        <v>890</v>
      </c>
      <c r="D47" s="17">
        <v>8</v>
      </c>
      <c r="E47" s="17">
        <v>16</v>
      </c>
      <c r="F47" s="17" t="s">
        <v>819</v>
      </c>
      <c r="G47" s="17">
        <v>736</v>
      </c>
      <c r="H47" s="17">
        <v>1</v>
      </c>
      <c r="I47" t="s">
        <v>897</v>
      </c>
      <c r="K47" t="s">
        <v>788</v>
      </c>
      <c r="L47" t="s">
        <v>1014</v>
      </c>
      <c r="M47" t="str">
        <f>"cvm!"&amp;ADDRESS(ROW(V60),COLUMN(V60))&amp;"#"</f>
        <v>cvm!$V$60#</v>
      </c>
      <c r="O47" t="s">
        <v>788</v>
      </c>
      <c r="P47" t="s">
        <v>818</v>
      </c>
      <c r="Q47">
        <v>1</v>
      </c>
      <c r="R47" t="str">
        <f>"cvm!"&amp;ADDRESS(ROW(BD59),COLUMN(BD59))&amp;"#"</f>
        <v>cvm!$BD$59#</v>
      </c>
      <c r="T47" t="str">
        <v>北京</v>
      </c>
      <c r="U47" t="str">
        <v>计算型 C2</v>
      </c>
      <c r="V47" cm="1">
        <f t="array" ref="V47:Y47">TRANSPOSE(_xlfn.UNIQUE(_xlfn._xlws.FILTER(cvm[CPU(核)],(cvm[地域]=T47)*(cvm[机型]=U47))))</f>
        <v>4</v>
      </c>
      <c r="W47">
        <v>8</v>
      </c>
      <c r="X47">
        <v>16</v>
      </c>
      <c r="Y47">
        <v>32</v>
      </c>
      <c r="BA47" t="str">
        <v>上海</v>
      </c>
      <c r="BB47" t="str">
        <v>内存型 M6</v>
      </c>
      <c r="BC47">
        <v>62</v>
      </c>
      <c r="BD47" cm="1">
        <f t="array" ref="BD47">TRANSPOSE(_xlfn._xlws.FILTER(cvm[内存(G)],(cvm[地域]=BA47)*(cvm[机型]=BB47)*(cvm[CPU(核)]=BC47)))</f>
        <v>470</v>
      </c>
    </row>
    <row r="48" spans="2:56" x14ac:dyDescent="0.4">
      <c r="B48" s="17" t="s">
        <v>788</v>
      </c>
      <c r="C48" s="17" t="s">
        <v>890</v>
      </c>
      <c r="D48" s="17">
        <v>8</v>
      </c>
      <c r="E48" s="17">
        <v>32</v>
      </c>
      <c r="F48" s="17" t="s">
        <v>821</v>
      </c>
      <c r="G48" s="17">
        <v>1104</v>
      </c>
      <c r="H48" s="17">
        <v>1</v>
      </c>
      <c r="I48" t="s">
        <v>898</v>
      </c>
      <c r="K48" t="s">
        <v>1</v>
      </c>
      <c r="L48" t="s">
        <v>1014</v>
      </c>
      <c r="M48" t="str">
        <f>"cvm!"&amp;ADDRESS(ROW(V61),COLUMN(V61))&amp;"#"</f>
        <v>cvm!$V$61#</v>
      </c>
      <c r="O48" t="s">
        <v>788</v>
      </c>
      <c r="P48" t="s">
        <v>818</v>
      </c>
      <c r="Q48">
        <v>2</v>
      </c>
      <c r="R48" t="str">
        <f>"cvm!"&amp;ADDRESS(ROW(BD60),COLUMN(BD60))&amp;"#"</f>
        <v>cvm!$BD$60#</v>
      </c>
      <c r="T48" t="str">
        <v>广州</v>
      </c>
      <c r="U48" t="str">
        <v>计算网络增强型 CN3</v>
      </c>
      <c r="V48" cm="1">
        <f t="array" ref="V48:Y48">TRANSPOSE(_xlfn.UNIQUE(_xlfn._xlws.FILTER(cvm[CPU(核)],(cvm[地域]=T48)*(cvm[机型]=U48))))</f>
        <v>4</v>
      </c>
      <c r="W48">
        <v>8</v>
      </c>
      <c r="X48">
        <v>16</v>
      </c>
      <c r="Y48">
        <v>32</v>
      </c>
      <c r="BA48" t="str">
        <v>上海</v>
      </c>
      <c r="BB48" t="str">
        <v>内存型 M6</v>
      </c>
      <c r="BC48">
        <v>64</v>
      </c>
      <c r="BD48" cm="1">
        <f t="array" ref="BD48">TRANSPOSE(_xlfn._xlws.FILTER(cvm[内存(G)],(cvm[地域]=BA48)*(cvm[机型]=BB48)*(cvm[CPU(核)]=BC48)))</f>
        <v>512</v>
      </c>
    </row>
    <row r="49" spans="2:56" x14ac:dyDescent="0.4">
      <c r="B49" s="17" t="s">
        <v>788</v>
      </c>
      <c r="C49" s="17" t="s">
        <v>890</v>
      </c>
      <c r="D49" s="17">
        <v>16</v>
      </c>
      <c r="E49" s="17">
        <v>32</v>
      </c>
      <c r="F49" s="17" t="s">
        <v>824</v>
      </c>
      <c r="G49" s="17">
        <v>1472</v>
      </c>
      <c r="H49" s="17">
        <v>1</v>
      </c>
      <c r="I49" t="s">
        <v>899</v>
      </c>
      <c r="K49" t="s">
        <v>789</v>
      </c>
      <c r="L49" t="s">
        <v>1014</v>
      </c>
      <c r="M49" t="str">
        <f>"cvm!"&amp;ADDRESS(ROW(V62),COLUMN(V62))&amp;"#"</f>
        <v>cvm!$V$62#</v>
      </c>
      <c r="O49" t="s">
        <v>788</v>
      </c>
      <c r="P49" t="s">
        <v>818</v>
      </c>
      <c r="Q49">
        <v>4</v>
      </c>
      <c r="R49" t="str">
        <f>"cvm!"&amp;ADDRESS(ROW(BD61),COLUMN(BD61))&amp;"#"</f>
        <v>cvm!$BD$61#</v>
      </c>
      <c r="T49" t="str">
        <v>上海</v>
      </c>
      <c r="U49" t="str">
        <v>计算网络增强型 CN3</v>
      </c>
      <c r="V49" cm="1">
        <f t="array" ref="V49:Y49">TRANSPOSE(_xlfn.UNIQUE(_xlfn._xlws.FILTER(cvm[CPU(核)],(cvm[地域]=T49)*(cvm[机型]=U49))))</f>
        <v>4</v>
      </c>
      <c r="W49">
        <v>8</v>
      </c>
      <c r="X49">
        <v>16</v>
      </c>
      <c r="Y49">
        <v>32</v>
      </c>
      <c r="BA49" t="str">
        <v>上海</v>
      </c>
      <c r="BB49" t="str">
        <v>内存型 M6</v>
      </c>
      <c r="BC49">
        <v>124</v>
      </c>
      <c r="BD49" cm="1">
        <f t="array" ref="BD49">TRANSPOSE(_xlfn._xlws.FILTER(cvm[内存(G)],(cvm[地域]=BA49)*(cvm[机型]=BB49)*(cvm[CPU(核)]=BC49)))</f>
        <v>940</v>
      </c>
    </row>
    <row r="50" spans="2:56" x14ac:dyDescent="0.4">
      <c r="B50" s="17" t="s">
        <v>788</v>
      </c>
      <c r="C50" s="17" t="s">
        <v>890</v>
      </c>
      <c r="D50" s="17">
        <v>16</v>
      </c>
      <c r="E50" s="17">
        <v>64</v>
      </c>
      <c r="F50" s="17" t="s">
        <v>826</v>
      </c>
      <c r="G50" s="17">
        <v>2208</v>
      </c>
      <c r="H50" s="17">
        <v>1</v>
      </c>
      <c r="I50" t="s">
        <v>900</v>
      </c>
      <c r="K50" t="s">
        <v>1</v>
      </c>
      <c r="L50" t="s">
        <v>1018</v>
      </c>
      <c r="M50" t="str">
        <f>"cvm!"&amp;ADDRESS(ROW(V63),COLUMN(V63))&amp;"#"</f>
        <v>cvm!$V$63#</v>
      </c>
      <c r="O50" t="s">
        <v>788</v>
      </c>
      <c r="P50" t="s">
        <v>818</v>
      </c>
      <c r="Q50">
        <v>8</v>
      </c>
      <c r="R50" t="str">
        <f>"cvm!"&amp;ADDRESS(ROW(BD62),COLUMN(BD62))&amp;"#"</f>
        <v>cvm!$BD$62#</v>
      </c>
      <c r="T50" t="str">
        <v>北京</v>
      </c>
      <c r="U50" t="str">
        <v>计算网络增强型 CN3</v>
      </c>
      <c r="V50" cm="1">
        <f t="array" ref="V50:Y50">TRANSPOSE(_xlfn.UNIQUE(_xlfn._xlws.FILTER(cvm[CPU(核)],(cvm[地域]=T50)*(cvm[机型]=U50))))</f>
        <v>4</v>
      </c>
      <c r="W50">
        <v>8</v>
      </c>
      <c r="X50">
        <v>16</v>
      </c>
      <c r="Y50">
        <v>32</v>
      </c>
      <c r="BA50" t="str">
        <v>北京</v>
      </c>
      <c r="BB50" t="str">
        <v>内存型 M6</v>
      </c>
      <c r="BC50">
        <v>1</v>
      </c>
      <c r="BD50" cm="1">
        <f t="array" ref="BD50">TRANSPOSE(_xlfn._xlws.FILTER(cvm[内存(G)],(cvm[地域]=BA50)*(cvm[机型]=BB50)*(cvm[CPU(核)]=BC50)))</f>
        <v>8</v>
      </c>
    </row>
    <row r="51" spans="2:56" x14ac:dyDescent="0.4">
      <c r="B51" s="17" t="s">
        <v>788</v>
      </c>
      <c r="C51" s="17" t="s">
        <v>890</v>
      </c>
      <c r="D51" s="17">
        <v>24</v>
      </c>
      <c r="E51" s="17">
        <v>48</v>
      </c>
      <c r="F51" s="17" t="s">
        <v>901</v>
      </c>
      <c r="G51" s="17">
        <v>2208</v>
      </c>
      <c r="H51" s="17">
        <v>1</v>
      </c>
      <c r="I51" t="s">
        <v>902</v>
      </c>
      <c r="K51" t="s">
        <v>789</v>
      </c>
      <c r="L51" t="s">
        <v>1018</v>
      </c>
      <c r="M51" t="str">
        <f>"cvm!"&amp;ADDRESS(ROW(V64),COLUMN(V64))&amp;"#"</f>
        <v>cvm!$V$64#</v>
      </c>
      <c r="O51" t="s">
        <v>788</v>
      </c>
      <c r="P51" t="s">
        <v>818</v>
      </c>
      <c r="Q51">
        <v>12</v>
      </c>
      <c r="R51" t="str">
        <f>"cvm!"&amp;ADDRESS(ROW(BD63),COLUMN(BD63))&amp;"#"</f>
        <v>cvm!$BD$63#</v>
      </c>
      <c r="T51" t="str">
        <v>广州</v>
      </c>
      <c r="U51" t="str">
        <v>高IO型 黑石物理服务器BMI5</v>
      </c>
      <c r="V51" cm="1">
        <f t="array" ref="V51">TRANSPOSE(_xlfn.UNIQUE(_xlfn._xlws.FILTER(cvm[CPU(核)],(cvm[地域]=T51)*(cvm[机型]=U51))))</f>
        <v>96</v>
      </c>
      <c r="BA51" t="str">
        <v>北京</v>
      </c>
      <c r="BB51" t="str">
        <v>内存型 M6</v>
      </c>
      <c r="BC51">
        <v>2</v>
      </c>
      <c r="BD51" cm="1">
        <f t="array" ref="BD51">TRANSPOSE(_xlfn._xlws.FILTER(cvm[内存(G)],(cvm[地域]=BA51)*(cvm[机型]=BB51)*(cvm[CPU(核)]=BC51)))</f>
        <v>12</v>
      </c>
    </row>
    <row r="52" spans="2:56" x14ac:dyDescent="0.4">
      <c r="B52" s="17" t="s">
        <v>788</v>
      </c>
      <c r="C52" s="17" t="s">
        <v>890</v>
      </c>
      <c r="D52" s="17">
        <v>24</v>
      </c>
      <c r="E52" s="17">
        <v>96</v>
      </c>
      <c r="F52" s="17" t="s">
        <v>903</v>
      </c>
      <c r="G52" s="17">
        <v>3312</v>
      </c>
      <c r="H52" s="17">
        <v>1</v>
      </c>
      <c r="I52" t="s">
        <v>904</v>
      </c>
      <c r="K52" t="s">
        <v>788</v>
      </c>
      <c r="L52" t="s">
        <v>1022</v>
      </c>
      <c r="M52" t="str">
        <f>"cvm!"&amp;ADDRESS(ROW(V65),COLUMN(V65))&amp;"#"</f>
        <v>cvm!$V$65#</v>
      </c>
      <c r="O52" t="s">
        <v>788</v>
      </c>
      <c r="P52" t="s">
        <v>818</v>
      </c>
      <c r="Q52">
        <v>16</v>
      </c>
      <c r="R52" t="str">
        <f>"cvm!"&amp;ADDRESS(ROW(BD64),COLUMN(BD64))&amp;"#"</f>
        <v>cvm!$BD$64#</v>
      </c>
      <c r="T52" t="str">
        <v>上海</v>
      </c>
      <c r="U52" t="str">
        <v>高IO型 黑石物理服务器BMI5</v>
      </c>
      <c r="V52" cm="1">
        <f t="array" ref="V52">TRANSPOSE(_xlfn.UNIQUE(_xlfn._xlws.FILTER(cvm[CPU(核)],(cvm[地域]=T52)*(cvm[机型]=U52))))</f>
        <v>96</v>
      </c>
      <c r="BA52" t="str">
        <v>北京</v>
      </c>
      <c r="BB52" t="str">
        <v>内存型 M6</v>
      </c>
      <c r="BC52">
        <v>4</v>
      </c>
      <c r="BD52" cm="1">
        <f t="array" ref="BD52">TRANSPOSE(_xlfn._xlws.FILTER(cvm[内存(G)],(cvm[地域]=BA52)*(cvm[机型]=BB52)*(cvm[CPU(核)]=BC52)))</f>
        <v>32</v>
      </c>
    </row>
    <row r="53" spans="2:56" x14ac:dyDescent="0.4">
      <c r="B53" s="17" t="s">
        <v>788</v>
      </c>
      <c r="C53" s="17" t="s">
        <v>890</v>
      </c>
      <c r="D53" s="17">
        <v>32</v>
      </c>
      <c r="E53" s="17">
        <v>64</v>
      </c>
      <c r="F53" s="17" t="s">
        <v>829</v>
      </c>
      <c r="G53" s="17">
        <v>2944</v>
      </c>
      <c r="H53" s="17">
        <v>1</v>
      </c>
      <c r="I53" t="s">
        <v>905</v>
      </c>
      <c r="K53" t="s">
        <v>1</v>
      </c>
      <c r="L53" t="s">
        <v>1022</v>
      </c>
      <c r="M53" t="str">
        <f>"cvm!"&amp;ADDRESS(ROW(V66),COLUMN(V66))&amp;"#"</f>
        <v>cvm!$V$66#</v>
      </c>
      <c r="O53" t="s">
        <v>788</v>
      </c>
      <c r="P53" t="s">
        <v>818</v>
      </c>
      <c r="Q53">
        <v>32</v>
      </c>
      <c r="R53" t="str">
        <f>"cvm!"&amp;ADDRESS(ROW(BD65),COLUMN(BD65))&amp;"#"</f>
        <v>cvm!$BD$65#</v>
      </c>
      <c r="T53" t="str">
        <v>北京</v>
      </c>
      <c r="U53" t="str">
        <v>高IO型 黑石物理服务器BMI5</v>
      </c>
      <c r="V53" cm="1">
        <f t="array" ref="V53">TRANSPOSE(_xlfn.UNIQUE(_xlfn._xlws.FILTER(cvm[CPU(核)],(cvm[地域]=T53)*(cvm[机型]=U53))))</f>
        <v>96</v>
      </c>
      <c r="BA53" t="str">
        <v>北京</v>
      </c>
      <c r="BB53" t="str">
        <v>内存型 M6</v>
      </c>
      <c r="BC53">
        <v>8</v>
      </c>
      <c r="BD53" cm="1">
        <f t="array" ref="BD53">TRANSPOSE(_xlfn._xlws.FILTER(cvm[内存(G)],(cvm[地域]=BA53)*(cvm[机型]=BB53)*(cvm[CPU(核)]=BC53)))</f>
        <v>64</v>
      </c>
    </row>
    <row r="54" spans="2:56" x14ac:dyDescent="0.4">
      <c r="B54" s="17" t="s">
        <v>788</v>
      </c>
      <c r="C54" s="17" t="s">
        <v>890</v>
      </c>
      <c r="D54" s="17">
        <v>32</v>
      </c>
      <c r="E54" s="17">
        <v>128</v>
      </c>
      <c r="F54" s="17" t="s">
        <v>835</v>
      </c>
      <c r="G54" s="17">
        <v>4416</v>
      </c>
      <c r="H54" s="17">
        <v>1</v>
      </c>
      <c r="I54" t="s">
        <v>907</v>
      </c>
      <c r="K54" t="s">
        <v>789</v>
      </c>
      <c r="L54" t="s">
        <v>1022</v>
      </c>
      <c r="M54" t="str">
        <f>"cvm!"&amp;ADDRESS(ROW(V67),COLUMN(V67))&amp;"#"</f>
        <v>cvm!$V$67#</v>
      </c>
      <c r="O54" t="s">
        <v>788</v>
      </c>
      <c r="P54" t="s">
        <v>818</v>
      </c>
      <c r="Q54">
        <v>64</v>
      </c>
      <c r="R54" t="str">
        <f>"cvm!"&amp;ADDRESS(ROW(BD66),COLUMN(BD66))&amp;"#"</f>
        <v>cvm!$BD$66#</v>
      </c>
      <c r="T54" t="str">
        <v>广州</v>
      </c>
      <c r="U54" t="str">
        <v>高IO型 IT5</v>
      </c>
      <c r="V54" cm="1">
        <f t="array" ref="V54:Y54">TRANSPOSE(_xlfn.UNIQUE(_xlfn._xlws.FILTER(cvm[CPU(核)],(cvm[地域]=T54)*(cvm[机型]=U54))))</f>
        <v>16</v>
      </c>
      <c r="W54">
        <v>32</v>
      </c>
      <c r="X54">
        <v>64</v>
      </c>
      <c r="Y54">
        <v>84</v>
      </c>
      <c r="BA54" t="str">
        <v>北京</v>
      </c>
      <c r="BB54" t="str">
        <v>内存型 M6</v>
      </c>
      <c r="BC54">
        <v>16</v>
      </c>
      <c r="BD54" cm="1">
        <f t="array" ref="BD54">TRANSPOSE(_xlfn._xlws.FILTER(cvm[内存(G)],(cvm[地域]=BA54)*(cvm[机型]=BB54)*(cvm[CPU(核)]=BC54)))</f>
        <v>128</v>
      </c>
    </row>
    <row r="55" spans="2:56" x14ac:dyDescent="0.4">
      <c r="B55" s="17" t="s">
        <v>788</v>
      </c>
      <c r="C55" s="17" t="s">
        <v>890</v>
      </c>
      <c r="D55" s="17">
        <v>48</v>
      </c>
      <c r="E55" s="17">
        <v>96</v>
      </c>
      <c r="F55" s="17" t="s">
        <v>840</v>
      </c>
      <c r="G55" s="17">
        <v>4416</v>
      </c>
      <c r="H55" s="17">
        <v>1</v>
      </c>
      <c r="I55" t="s">
        <v>908</v>
      </c>
      <c r="K55" t="s">
        <v>788</v>
      </c>
      <c r="L55" t="s">
        <v>1029</v>
      </c>
      <c r="M55" t="str">
        <f>"cvm!"&amp;ADDRESS(ROW(V68),COLUMN(V68))&amp;"#"</f>
        <v>cvm!$V$68#</v>
      </c>
      <c r="O55" t="s">
        <v>1</v>
      </c>
      <c r="P55" t="s">
        <v>818</v>
      </c>
      <c r="Q55">
        <v>1</v>
      </c>
      <c r="R55" t="str">
        <f>"cvm!"&amp;ADDRESS(ROW(BD67),COLUMN(BD67))&amp;"#"</f>
        <v>cvm!$BD$67#</v>
      </c>
      <c r="T55" t="str">
        <v>上海</v>
      </c>
      <c r="U55" t="str">
        <v>高IO型 IT5</v>
      </c>
      <c r="V55" cm="1">
        <f t="array" ref="V55:Y55">TRANSPOSE(_xlfn.UNIQUE(_xlfn._xlws.FILTER(cvm[CPU(核)],(cvm[地域]=T55)*(cvm[机型]=U55))))</f>
        <v>16</v>
      </c>
      <c r="W55">
        <v>32</v>
      </c>
      <c r="X55">
        <v>64</v>
      </c>
      <c r="Y55">
        <v>84</v>
      </c>
      <c r="BA55" t="str">
        <v>北京</v>
      </c>
      <c r="BB55" t="str">
        <v>内存型 M6</v>
      </c>
      <c r="BC55">
        <v>32</v>
      </c>
      <c r="BD55" cm="1">
        <f t="array" ref="BD55">TRANSPOSE(_xlfn._xlws.FILTER(cvm[内存(G)],(cvm[地域]=BA55)*(cvm[机型]=BB55)*(cvm[CPU(核)]=BC55)))</f>
        <v>256</v>
      </c>
    </row>
    <row r="56" spans="2:56" x14ac:dyDescent="0.4">
      <c r="B56" s="17" t="s">
        <v>788</v>
      </c>
      <c r="C56" s="17" t="s">
        <v>890</v>
      </c>
      <c r="D56" s="17">
        <v>48</v>
      </c>
      <c r="E56" s="17">
        <v>192</v>
      </c>
      <c r="F56" s="17" t="s">
        <v>843</v>
      </c>
      <c r="G56" s="17">
        <v>6624</v>
      </c>
      <c r="H56" s="17">
        <v>1</v>
      </c>
      <c r="I56" t="s">
        <v>910</v>
      </c>
      <c r="K56" t="s">
        <v>1</v>
      </c>
      <c r="L56" t="s">
        <v>1029</v>
      </c>
      <c r="M56" t="str">
        <f>"cvm!"&amp;ADDRESS(ROW(V69),COLUMN(V69))&amp;"#"</f>
        <v>cvm!$V$69#</v>
      </c>
      <c r="O56" t="s">
        <v>1</v>
      </c>
      <c r="P56" t="s">
        <v>818</v>
      </c>
      <c r="Q56">
        <v>2</v>
      </c>
      <c r="R56" t="str">
        <f>"cvm!"&amp;ADDRESS(ROW(BD68),COLUMN(BD68))&amp;"#"</f>
        <v>cvm!$BD$68#</v>
      </c>
      <c r="T56" t="str">
        <v>北京</v>
      </c>
      <c r="U56" t="str">
        <v>高IO型 IT5</v>
      </c>
      <c r="V56" cm="1">
        <f t="array" ref="V56:X56">TRANSPOSE(_xlfn.UNIQUE(_xlfn._xlws.FILTER(cvm[CPU(核)],(cvm[地域]=T56)*(cvm[机型]=U56))))</f>
        <v>16</v>
      </c>
      <c r="W56">
        <v>32</v>
      </c>
      <c r="X56">
        <v>64</v>
      </c>
      <c r="BA56" t="str">
        <v>北京</v>
      </c>
      <c r="BB56" t="str">
        <v>内存型 M6</v>
      </c>
      <c r="BC56">
        <v>62</v>
      </c>
      <c r="BD56" cm="1">
        <f t="array" ref="BD56">TRANSPOSE(_xlfn._xlws.FILTER(cvm[内存(G)],(cvm[地域]=BA56)*(cvm[机型]=BB56)*(cvm[CPU(核)]=BC56)))</f>
        <v>470</v>
      </c>
    </row>
    <row r="57" spans="2:56" x14ac:dyDescent="0.4">
      <c r="B57" s="17" t="s">
        <v>788</v>
      </c>
      <c r="C57" s="17" t="s">
        <v>890</v>
      </c>
      <c r="D57" s="17">
        <v>64</v>
      </c>
      <c r="E57" s="17">
        <v>256</v>
      </c>
      <c r="F57" s="17" t="s">
        <v>849</v>
      </c>
      <c r="G57" s="17">
        <v>8832</v>
      </c>
      <c r="H57" s="17">
        <v>1</v>
      </c>
      <c r="I57" t="s">
        <v>911</v>
      </c>
      <c r="K57" t="s">
        <v>789</v>
      </c>
      <c r="L57" t="s">
        <v>1029</v>
      </c>
      <c r="M57" t="str">
        <f>"cvm!"&amp;ADDRESS(ROW(V70),COLUMN(V70))&amp;"#"</f>
        <v>cvm!$V$70#</v>
      </c>
      <c r="O57" t="s">
        <v>1</v>
      </c>
      <c r="P57" t="s">
        <v>818</v>
      </c>
      <c r="Q57">
        <v>4</v>
      </c>
      <c r="R57" t="str">
        <f>"cvm!"&amp;ADDRESS(ROW(BD69),COLUMN(BD69))&amp;"#"</f>
        <v>cvm!$BD$69#</v>
      </c>
      <c r="T57" t="str">
        <v>广州</v>
      </c>
      <c r="U57" t="str">
        <v>高IO型 IT3</v>
      </c>
      <c r="V57" cm="1">
        <f t="array" ref="V57:X57">TRANSPOSE(_xlfn.UNIQUE(_xlfn._xlws.FILTER(cvm[CPU(核)],(cvm[地域]=T57)*(cvm[机型]=U57))))</f>
        <v>16</v>
      </c>
      <c r="W57">
        <v>32</v>
      </c>
      <c r="X57">
        <v>64</v>
      </c>
      <c r="BA57" t="str">
        <v>北京</v>
      </c>
      <c r="BB57" t="str">
        <v>内存型 M6</v>
      </c>
      <c r="BC57">
        <v>64</v>
      </c>
      <c r="BD57" cm="1">
        <f t="array" ref="BD57">TRANSPOSE(_xlfn._xlws.FILTER(cvm[内存(G)],(cvm[地域]=BA57)*(cvm[机型]=BB57)*(cvm[CPU(核)]=BC57)))</f>
        <v>512</v>
      </c>
    </row>
    <row r="58" spans="2:56" x14ac:dyDescent="0.4">
      <c r="B58" s="17" t="s">
        <v>788</v>
      </c>
      <c r="C58" s="17" t="s">
        <v>913</v>
      </c>
      <c r="D58" s="17">
        <v>4</v>
      </c>
      <c r="E58" s="17">
        <v>16</v>
      </c>
      <c r="F58" s="17" t="s">
        <v>816</v>
      </c>
      <c r="G58" s="17">
        <v>607.20000000000005</v>
      </c>
      <c r="H58" s="17">
        <v>1</v>
      </c>
      <c r="I58" t="s">
        <v>914</v>
      </c>
      <c r="K58" t="s">
        <v>788</v>
      </c>
      <c r="L58" t="s">
        <v>1037</v>
      </c>
      <c r="M58" t="str">
        <f>"cvm!"&amp;ADDRESS(ROW(V71),COLUMN(V71))&amp;"#"</f>
        <v>cvm!$V$71#</v>
      </c>
      <c r="O58" t="s">
        <v>1</v>
      </c>
      <c r="P58" t="s">
        <v>818</v>
      </c>
      <c r="Q58">
        <v>8</v>
      </c>
      <c r="R58" t="str">
        <f>"cvm!"&amp;ADDRESS(ROW(BD70),COLUMN(BD70))&amp;"#"</f>
        <v>cvm!$BD$70#</v>
      </c>
      <c r="T58" t="str">
        <v>上海</v>
      </c>
      <c r="U58" t="str">
        <v>高IO型 IT3</v>
      </c>
      <c r="V58" cm="1">
        <f t="array" ref="V58:X58">TRANSPOSE(_xlfn.UNIQUE(_xlfn._xlws.FILTER(cvm[CPU(核)],(cvm[地域]=T58)*(cvm[机型]=U58))))</f>
        <v>16</v>
      </c>
      <c r="W58">
        <v>32</v>
      </c>
      <c r="X58">
        <v>64</v>
      </c>
      <c r="BA58" t="str">
        <v>北京</v>
      </c>
      <c r="BB58" t="str">
        <v>内存型 M6</v>
      </c>
      <c r="BC58">
        <v>124</v>
      </c>
      <c r="BD58" cm="1">
        <f t="array" ref="BD58">TRANSPOSE(_xlfn._xlws.FILTER(cvm[内存(G)],(cvm[地域]=BA58)*(cvm[机型]=BB58)*(cvm[CPU(核)]=BC58)))</f>
        <v>940</v>
      </c>
    </row>
    <row r="59" spans="2:56" x14ac:dyDescent="0.4">
      <c r="B59" s="17" t="s">
        <v>788</v>
      </c>
      <c r="C59" s="17" t="s">
        <v>913</v>
      </c>
      <c r="D59" s="17">
        <v>8</v>
      </c>
      <c r="E59" s="17">
        <v>16</v>
      </c>
      <c r="F59" s="17" t="s">
        <v>819</v>
      </c>
      <c r="G59" s="17">
        <v>809.6</v>
      </c>
      <c r="H59" s="17">
        <v>1</v>
      </c>
      <c r="I59" t="s">
        <v>915</v>
      </c>
      <c r="K59" t="s">
        <v>1</v>
      </c>
      <c r="L59" t="s">
        <v>1037</v>
      </c>
      <c r="M59" t="str">
        <f>"cvm!"&amp;ADDRESS(ROW(V72),COLUMN(V72))&amp;"#"</f>
        <v>cvm!$V$72#</v>
      </c>
      <c r="O59" t="s">
        <v>1</v>
      </c>
      <c r="P59" t="s">
        <v>818</v>
      </c>
      <c r="Q59">
        <v>12</v>
      </c>
      <c r="R59" t="str">
        <f>"cvm!"&amp;ADDRESS(ROW(BD71),COLUMN(BD71))&amp;"#"</f>
        <v>cvm!$BD$71#</v>
      </c>
      <c r="T59" t="str">
        <v>北京</v>
      </c>
      <c r="U59" t="str">
        <v>高IO型 IT3</v>
      </c>
      <c r="V59" cm="1">
        <f t="array" ref="V59:Y59">TRANSPOSE(_xlfn.UNIQUE(_xlfn._xlws.FILTER(cvm[CPU(核)],(cvm[地域]=T59)*(cvm[机型]=U59))))</f>
        <v>8</v>
      </c>
      <c r="W59">
        <v>16</v>
      </c>
      <c r="X59">
        <v>32</v>
      </c>
      <c r="Y59">
        <v>64</v>
      </c>
      <c r="BA59" t="str">
        <v>广州</v>
      </c>
      <c r="BB59" t="str">
        <v>内存型 M5</v>
      </c>
      <c r="BC59">
        <v>1</v>
      </c>
      <c r="BD59" cm="1">
        <f t="array" ref="BD59">TRANSPOSE(_xlfn._xlws.FILTER(cvm[内存(G)],(cvm[地域]=BA59)*(cvm[机型]=BB59)*(cvm[CPU(核)]=BC59)))</f>
        <v>8</v>
      </c>
    </row>
    <row r="60" spans="2:56" x14ac:dyDescent="0.4">
      <c r="B60" s="17" t="s">
        <v>788</v>
      </c>
      <c r="C60" s="17" t="s">
        <v>913</v>
      </c>
      <c r="D60" s="17">
        <v>8</v>
      </c>
      <c r="E60" s="17">
        <v>32</v>
      </c>
      <c r="F60" s="17" t="s">
        <v>821</v>
      </c>
      <c r="G60" s="17">
        <v>1214.4000000000001</v>
      </c>
      <c r="H60" s="17">
        <v>1</v>
      </c>
      <c r="I60" t="s">
        <v>916</v>
      </c>
      <c r="K60" t="s">
        <v>789</v>
      </c>
      <c r="L60" t="s">
        <v>1037</v>
      </c>
      <c r="M60" t="str">
        <f>"cvm!"&amp;ADDRESS(ROW(V73),COLUMN(V73))&amp;"#"</f>
        <v>cvm!$V$73#</v>
      </c>
      <c r="O60" t="s">
        <v>1</v>
      </c>
      <c r="P60" t="s">
        <v>818</v>
      </c>
      <c r="Q60">
        <v>16</v>
      </c>
      <c r="R60" t="str">
        <f>"cvm!"&amp;ADDRESS(ROW(BD72),COLUMN(BD72))&amp;"#"</f>
        <v>cvm!$BD$72#</v>
      </c>
      <c r="T60" t="str">
        <v>广州</v>
      </c>
      <c r="U60" t="str">
        <v>高IO型 I3</v>
      </c>
      <c r="V60" cm="1">
        <f t="array" ref="V60:Z60">TRANSPOSE(_xlfn.UNIQUE(_xlfn._xlws.FILTER(cvm[CPU(核)],(cvm[地域]=T60)*(cvm[机型]=U60))))</f>
        <v>8</v>
      </c>
      <c r="W60">
        <v>16</v>
      </c>
      <c r="X60">
        <v>24</v>
      </c>
      <c r="Y60">
        <v>32</v>
      </c>
      <c r="Z60">
        <v>64</v>
      </c>
      <c r="BA60" t="str">
        <v>广州</v>
      </c>
      <c r="BB60" t="str">
        <v>内存型 M5</v>
      </c>
      <c r="BC60">
        <v>2</v>
      </c>
      <c r="BD60" cm="1">
        <f t="array" ref="BD60">TRANSPOSE(_xlfn._xlws.FILTER(cvm[内存(G)],(cvm[地域]=BA60)*(cvm[机型]=BB60)*(cvm[CPU(核)]=BC60)))</f>
        <v>16</v>
      </c>
    </row>
    <row r="61" spans="2:56" x14ac:dyDescent="0.4">
      <c r="B61" s="17" t="s">
        <v>788</v>
      </c>
      <c r="C61" s="17" t="s">
        <v>913</v>
      </c>
      <c r="D61" s="17">
        <v>16</v>
      </c>
      <c r="E61" s="17">
        <v>32</v>
      </c>
      <c r="F61" s="17" t="s">
        <v>824</v>
      </c>
      <c r="G61" s="17">
        <v>1619.2</v>
      </c>
      <c r="H61" s="17">
        <v>1</v>
      </c>
      <c r="I61" t="s">
        <v>917</v>
      </c>
      <c r="K61" t="s">
        <v>1</v>
      </c>
      <c r="L61" t="s">
        <v>1044</v>
      </c>
      <c r="M61" t="str">
        <f>"cvm!"&amp;ADDRESS(ROW(V74),COLUMN(V74))&amp;"#"</f>
        <v>cvm!$V$74#</v>
      </c>
      <c r="O61" t="s">
        <v>1</v>
      </c>
      <c r="P61" t="s">
        <v>818</v>
      </c>
      <c r="Q61">
        <v>32</v>
      </c>
      <c r="R61" t="str">
        <f>"cvm!"&amp;ADDRESS(ROW(BD73),COLUMN(BD73))&amp;"#"</f>
        <v>cvm!$BD$73#</v>
      </c>
      <c r="T61" t="str">
        <v>上海</v>
      </c>
      <c r="U61" t="str">
        <v>高IO型 I3</v>
      </c>
      <c r="V61" cm="1">
        <f t="array" ref="V61:AA61">TRANSPOSE(_xlfn.UNIQUE(_xlfn._xlws.FILTER(cvm[CPU(核)],(cvm[地域]=T61)*(cvm[机型]=U61))))</f>
        <v>8</v>
      </c>
      <c r="W61">
        <v>16</v>
      </c>
      <c r="X61">
        <v>24</v>
      </c>
      <c r="Y61">
        <v>32</v>
      </c>
      <c r="Z61">
        <v>64</v>
      </c>
      <c r="AA61">
        <v>76</v>
      </c>
      <c r="BA61" t="str">
        <v>广州</v>
      </c>
      <c r="BB61" t="str">
        <v>内存型 M5</v>
      </c>
      <c r="BC61">
        <v>4</v>
      </c>
      <c r="BD61" cm="1">
        <f t="array" ref="BD61">TRANSPOSE(_xlfn._xlws.FILTER(cvm[内存(G)],(cvm[地域]=BA61)*(cvm[机型]=BB61)*(cvm[CPU(核)]=BC61)))</f>
        <v>32</v>
      </c>
    </row>
    <row r="62" spans="2:56" x14ac:dyDescent="0.4">
      <c r="B62" s="17" t="s">
        <v>788</v>
      </c>
      <c r="C62" s="17" t="s">
        <v>913</v>
      </c>
      <c r="D62" s="17">
        <v>16</v>
      </c>
      <c r="E62" s="17">
        <v>64</v>
      </c>
      <c r="F62" s="17" t="s">
        <v>826</v>
      </c>
      <c r="G62" s="17">
        <v>2428.8000000000002</v>
      </c>
      <c r="H62" s="17">
        <v>1</v>
      </c>
      <c r="I62" t="s">
        <v>918</v>
      </c>
      <c r="K62" t="s">
        <v>789</v>
      </c>
      <c r="L62" t="s">
        <v>1044</v>
      </c>
      <c r="M62" t="str">
        <f>"cvm!"&amp;ADDRESS(ROW(V75),COLUMN(V75))&amp;"#"</f>
        <v>cvm!$V$75#</v>
      </c>
      <c r="O62" t="s">
        <v>1</v>
      </c>
      <c r="P62" t="s">
        <v>818</v>
      </c>
      <c r="Q62">
        <v>64</v>
      </c>
      <c r="R62" t="str">
        <f>"cvm!"&amp;ADDRESS(ROW(BD74),COLUMN(BD74))&amp;"#"</f>
        <v>cvm!$BD$74#</v>
      </c>
      <c r="T62" t="str">
        <v>北京</v>
      </c>
      <c r="U62" t="str">
        <v>高IO型 I3</v>
      </c>
      <c r="V62" cm="1">
        <f t="array" ref="V62:AA62">TRANSPOSE(_xlfn.UNIQUE(_xlfn._xlws.FILTER(cvm[CPU(核)],(cvm[地域]=T62)*(cvm[机型]=U62))))</f>
        <v>8</v>
      </c>
      <c r="W62">
        <v>16</v>
      </c>
      <c r="X62">
        <v>24</v>
      </c>
      <c r="Y62">
        <v>32</v>
      </c>
      <c r="Z62">
        <v>64</v>
      </c>
      <c r="AA62">
        <v>76</v>
      </c>
      <c r="BA62" t="str">
        <v>广州</v>
      </c>
      <c r="BB62" t="str">
        <v>内存型 M5</v>
      </c>
      <c r="BC62">
        <v>8</v>
      </c>
      <c r="BD62" cm="1">
        <f t="array" ref="BD62">TRANSPOSE(_xlfn._xlws.FILTER(cvm[内存(G)],(cvm[地域]=BA62)*(cvm[机型]=BB62)*(cvm[CPU(核)]=BC62)))</f>
        <v>64</v>
      </c>
    </row>
    <row r="63" spans="2:56" x14ac:dyDescent="0.4">
      <c r="B63" s="17" t="s">
        <v>788</v>
      </c>
      <c r="C63" s="17" t="s">
        <v>913</v>
      </c>
      <c r="D63" s="17">
        <v>32</v>
      </c>
      <c r="E63" s="17">
        <v>64</v>
      </c>
      <c r="F63" s="17" t="s">
        <v>829</v>
      </c>
      <c r="G63" s="17">
        <v>3238.4</v>
      </c>
      <c r="H63" s="17">
        <v>1</v>
      </c>
      <c r="I63" t="s">
        <v>920</v>
      </c>
      <c r="K63" t="s">
        <v>788</v>
      </c>
      <c r="L63" t="s">
        <v>1050</v>
      </c>
      <c r="M63" t="str">
        <f>"cvm!"&amp;ADDRESS(ROW(V76),COLUMN(V76))&amp;"#"</f>
        <v>cvm!$V$76#</v>
      </c>
      <c r="O63" t="s">
        <v>789</v>
      </c>
      <c r="P63" t="s">
        <v>818</v>
      </c>
      <c r="Q63">
        <v>1</v>
      </c>
      <c r="R63" t="str">
        <f>"cvm!"&amp;ADDRESS(ROW(BD75),COLUMN(BD75))&amp;"#"</f>
        <v>cvm!$BD$75#</v>
      </c>
      <c r="T63" t="str">
        <v>上海</v>
      </c>
      <c r="U63" t="str">
        <v>大数据型 黑石物理服务器BMD3s</v>
      </c>
      <c r="V63" cm="1">
        <f t="array" ref="V63">TRANSPOSE(_xlfn.UNIQUE(_xlfn._xlws.FILTER(cvm[CPU(核)],(cvm[地域]=T63)*(cvm[机型]=U63))))</f>
        <v>96</v>
      </c>
      <c r="BA63" t="str">
        <v>广州</v>
      </c>
      <c r="BB63" t="str">
        <v>内存型 M5</v>
      </c>
      <c r="BC63">
        <v>12</v>
      </c>
      <c r="BD63" cm="1">
        <f t="array" ref="BD63">TRANSPOSE(_xlfn._xlws.FILTER(cvm[内存(G)],(cvm[地域]=BA63)*(cvm[机型]=BB63)*(cvm[CPU(核)]=BC63)))</f>
        <v>96</v>
      </c>
    </row>
    <row r="64" spans="2:56" x14ac:dyDescent="0.4">
      <c r="B64" s="17" t="s">
        <v>788</v>
      </c>
      <c r="C64" s="17" t="s">
        <v>913</v>
      </c>
      <c r="D64" s="17">
        <v>32</v>
      </c>
      <c r="E64" s="17">
        <v>128</v>
      </c>
      <c r="F64" s="17" t="s">
        <v>835</v>
      </c>
      <c r="G64" s="17">
        <v>4857.6000000000004</v>
      </c>
      <c r="H64" s="17">
        <v>1</v>
      </c>
      <c r="I64" t="s">
        <v>921</v>
      </c>
      <c r="K64" t="s">
        <v>1</v>
      </c>
      <c r="L64" t="s">
        <v>1050</v>
      </c>
      <c r="M64" t="str">
        <f>"cvm!"&amp;ADDRESS(ROW(V77),COLUMN(V77))&amp;"#"</f>
        <v>cvm!$V$77#</v>
      </c>
      <c r="O64" t="s">
        <v>789</v>
      </c>
      <c r="P64" t="s">
        <v>818</v>
      </c>
      <c r="Q64">
        <v>2</v>
      </c>
      <c r="R64" t="str">
        <f>"cvm!"&amp;ADDRESS(ROW(BD76),COLUMN(BD76))&amp;"#"</f>
        <v>cvm!$BD$76#</v>
      </c>
      <c r="T64" t="str">
        <v>北京</v>
      </c>
      <c r="U64" t="str">
        <v>大数据型 黑石物理服务器BMD3s</v>
      </c>
      <c r="V64" cm="1">
        <f t="array" ref="V64">TRANSPOSE(_xlfn.UNIQUE(_xlfn._xlws.FILTER(cvm[CPU(核)],(cvm[地域]=T64)*(cvm[机型]=U64))))</f>
        <v>96</v>
      </c>
      <c r="BA64" t="str">
        <v>广州</v>
      </c>
      <c r="BB64" t="str">
        <v>内存型 M5</v>
      </c>
      <c r="BC64">
        <v>16</v>
      </c>
      <c r="BD64" cm="1">
        <f t="array" ref="BD64">TRANSPOSE(_xlfn._xlws.FILTER(cvm[内存(G)],(cvm[地域]=BA64)*(cvm[机型]=BB64)*(cvm[CPU(核)]=BC64)))</f>
        <v>128</v>
      </c>
    </row>
    <row r="65" spans="2:56" x14ac:dyDescent="0.4">
      <c r="B65" s="17" t="s">
        <v>788</v>
      </c>
      <c r="C65" s="17" t="s">
        <v>913</v>
      </c>
      <c r="D65" s="17">
        <v>68</v>
      </c>
      <c r="E65" s="17">
        <v>316</v>
      </c>
      <c r="F65" s="17" t="s">
        <v>922</v>
      </c>
      <c r="G65" s="17">
        <v>11435.6</v>
      </c>
      <c r="H65" s="17">
        <v>1</v>
      </c>
      <c r="I65" t="s">
        <v>923</v>
      </c>
      <c r="K65" t="s">
        <v>789</v>
      </c>
      <c r="L65" t="s">
        <v>1050</v>
      </c>
      <c r="M65" t="str">
        <f>"cvm!"&amp;ADDRESS(ROW(V78),COLUMN(V78))&amp;"#"</f>
        <v>cvm!$V$78#</v>
      </c>
      <c r="O65" t="s">
        <v>789</v>
      </c>
      <c r="P65" t="s">
        <v>818</v>
      </c>
      <c r="Q65">
        <v>4</v>
      </c>
      <c r="R65" t="str">
        <f>"cvm!"&amp;ADDRESS(ROW(BD77),COLUMN(BD77))&amp;"#"</f>
        <v>cvm!$BD$77#</v>
      </c>
      <c r="T65" t="str">
        <v>广州</v>
      </c>
      <c r="U65" t="str">
        <v>大数据型 黑石物理服务器BMD2</v>
      </c>
      <c r="V65" cm="1">
        <f t="array" ref="V65">TRANSPOSE(_xlfn.UNIQUE(_xlfn._xlws.FILTER(cvm[CPU(核)],(cvm[地域]=T65)*(cvm[机型]=U65))))</f>
        <v>80</v>
      </c>
      <c r="BA65" t="str">
        <v>广州</v>
      </c>
      <c r="BB65" t="str">
        <v>内存型 M5</v>
      </c>
      <c r="BC65">
        <v>32</v>
      </c>
      <c r="BD65" cm="1">
        <f t="array" ref="BD65">TRANSPOSE(_xlfn._xlws.FILTER(cvm[内存(G)],(cvm[地域]=BA65)*(cvm[机型]=BB65)*(cvm[CPU(核)]=BC65)))</f>
        <v>256</v>
      </c>
    </row>
    <row r="66" spans="2:56" x14ac:dyDescent="0.4">
      <c r="B66" s="17" t="s">
        <v>788</v>
      </c>
      <c r="C66" s="17" t="s">
        <v>2</v>
      </c>
      <c r="D66" s="17">
        <v>1</v>
      </c>
      <c r="E66" s="17">
        <v>1</v>
      </c>
      <c r="F66" s="17" t="s">
        <v>802</v>
      </c>
      <c r="G66" s="17">
        <v>18</v>
      </c>
      <c r="H66" s="17">
        <v>1</v>
      </c>
      <c r="I66" t="s">
        <v>924</v>
      </c>
      <c r="K66" t="s">
        <v>788</v>
      </c>
      <c r="L66" t="s">
        <v>2</v>
      </c>
      <c r="M66" t="str">
        <f>"cvm!"&amp;ADDRESS(ROW(V79),COLUMN(V79))&amp;"#"</f>
        <v>cvm!$V$79#</v>
      </c>
      <c r="O66" t="s">
        <v>789</v>
      </c>
      <c r="P66" t="s">
        <v>818</v>
      </c>
      <c r="Q66">
        <v>8</v>
      </c>
      <c r="R66" t="str">
        <f>"cvm!"&amp;ADDRESS(ROW(BD78),COLUMN(BD78))&amp;"#"</f>
        <v>cvm!$BD$78#</v>
      </c>
      <c r="T66" t="str">
        <v>上海</v>
      </c>
      <c r="U66" t="str">
        <v>大数据型 黑石物理服务器BMD2</v>
      </c>
      <c r="V66" cm="1">
        <f t="array" ref="V66">TRANSPOSE(_xlfn.UNIQUE(_xlfn._xlws.FILTER(cvm[CPU(核)],(cvm[地域]=T66)*(cvm[机型]=U66))))</f>
        <v>80</v>
      </c>
      <c r="BA66" t="str">
        <v>广州</v>
      </c>
      <c r="BB66" t="str">
        <v>内存型 M5</v>
      </c>
      <c r="BC66">
        <v>64</v>
      </c>
      <c r="BD66" cm="1">
        <f t="array" ref="BD66">TRANSPOSE(_xlfn._xlws.FILTER(cvm[内存(G)],(cvm[地域]=BA66)*(cvm[机型]=BB66)*(cvm[CPU(核)]=BC66)))</f>
        <v>512</v>
      </c>
    </row>
    <row r="67" spans="2:56" x14ac:dyDescent="0.4">
      <c r="B67" s="17" t="s">
        <v>788</v>
      </c>
      <c r="C67" s="17" t="s">
        <v>2</v>
      </c>
      <c r="D67" s="17">
        <v>1</v>
      </c>
      <c r="E67" s="17">
        <v>2</v>
      </c>
      <c r="F67" s="17" t="s">
        <v>805</v>
      </c>
      <c r="G67" s="17">
        <v>28</v>
      </c>
      <c r="H67" s="17">
        <v>1</v>
      </c>
      <c r="I67" t="s">
        <v>925</v>
      </c>
      <c r="K67" t="s">
        <v>1</v>
      </c>
      <c r="L67" t="s">
        <v>2</v>
      </c>
      <c r="M67" t="str">
        <f>"cvm!"&amp;ADDRESS(ROW(V80),COLUMN(V80))&amp;"#"</f>
        <v>cvm!$V$80#</v>
      </c>
      <c r="O67" t="s">
        <v>789</v>
      </c>
      <c r="P67" t="s">
        <v>818</v>
      </c>
      <c r="Q67">
        <v>12</v>
      </c>
      <c r="R67" t="str">
        <f>"cvm!"&amp;ADDRESS(ROW(BD79),COLUMN(BD79))&amp;"#"</f>
        <v>cvm!$BD$79#</v>
      </c>
      <c r="T67" t="str">
        <v>北京</v>
      </c>
      <c r="U67" t="str">
        <v>大数据型 黑石物理服务器BMD2</v>
      </c>
      <c r="V67" cm="1">
        <f t="array" ref="V67">TRANSPOSE(_xlfn.UNIQUE(_xlfn._xlws.FILTER(cvm[CPU(核)],(cvm[地域]=T67)*(cvm[机型]=U67))))</f>
        <v>80</v>
      </c>
      <c r="BA67" t="str">
        <v>上海</v>
      </c>
      <c r="BB67" t="str">
        <v>内存型 M5</v>
      </c>
      <c r="BC67">
        <v>1</v>
      </c>
      <c r="BD67" cm="1">
        <f t="array" ref="BD67">TRANSPOSE(_xlfn._xlws.FILTER(cvm[内存(G)],(cvm[地域]=BA67)*(cvm[机型]=BB67)*(cvm[CPU(核)]=BC67)))</f>
        <v>8</v>
      </c>
    </row>
    <row r="68" spans="2:56" x14ac:dyDescent="0.4">
      <c r="B68" s="17" t="s">
        <v>788</v>
      </c>
      <c r="C68" s="17" t="s">
        <v>2</v>
      </c>
      <c r="D68" s="17">
        <v>1</v>
      </c>
      <c r="E68" s="17">
        <v>4</v>
      </c>
      <c r="F68" s="17" t="s">
        <v>807</v>
      </c>
      <c r="G68" s="17">
        <v>90.6</v>
      </c>
      <c r="H68" s="17">
        <v>1</v>
      </c>
      <c r="I68" t="s">
        <v>926</v>
      </c>
      <c r="K68" t="s">
        <v>789</v>
      </c>
      <c r="L68" t="s">
        <v>2</v>
      </c>
      <c r="M68" t="str">
        <f>"cvm!"&amp;ADDRESS(ROW(V81),COLUMN(V81))&amp;"#"</f>
        <v>cvm!$V$81#</v>
      </c>
      <c r="O68" t="s">
        <v>789</v>
      </c>
      <c r="P68" t="s">
        <v>818</v>
      </c>
      <c r="Q68">
        <v>16</v>
      </c>
      <c r="R68" t="str">
        <f>"cvm!"&amp;ADDRESS(ROW(BD80),COLUMN(BD80))&amp;"#"</f>
        <v>cvm!$BD$80#</v>
      </c>
      <c r="T68" t="str">
        <v>广州</v>
      </c>
      <c r="U68" t="str">
        <v>大数据型 D3</v>
      </c>
      <c r="V68" cm="1">
        <f t="array" ref="V68:Z68">TRANSPOSE(_xlfn.UNIQUE(_xlfn._xlws.FILTER(cvm[CPU(核)],(cvm[地域]=T68)*(cvm[机型]=U68))))</f>
        <v>8</v>
      </c>
      <c r="W68">
        <v>16</v>
      </c>
      <c r="X68">
        <v>32</v>
      </c>
      <c r="Y68">
        <v>64</v>
      </c>
      <c r="Z68">
        <v>84</v>
      </c>
      <c r="BA68" t="str">
        <v>上海</v>
      </c>
      <c r="BB68" t="str">
        <v>内存型 M5</v>
      </c>
      <c r="BC68">
        <v>2</v>
      </c>
      <c r="BD68" cm="1">
        <f t="array" ref="BD68">TRANSPOSE(_xlfn._xlws.FILTER(cvm[内存(G)],(cvm[地域]=BA68)*(cvm[机型]=BB68)*(cvm[CPU(核)]=BC68)))</f>
        <v>16</v>
      </c>
    </row>
    <row r="69" spans="2:56" x14ac:dyDescent="0.4">
      <c r="B69" s="17" t="s">
        <v>788</v>
      </c>
      <c r="C69" s="17" t="s">
        <v>2</v>
      </c>
      <c r="D69" s="17">
        <v>2</v>
      </c>
      <c r="E69" s="17">
        <v>4</v>
      </c>
      <c r="F69" s="17" t="s">
        <v>809</v>
      </c>
      <c r="G69" s="17">
        <v>110</v>
      </c>
      <c r="H69" s="17">
        <v>1</v>
      </c>
      <c r="I69" t="s">
        <v>927</v>
      </c>
      <c r="K69" t="s">
        <v>788</v>
      </c>
      <c r="L69" t="s">
        <v>855</v>
      </c>
      <c r="M69" t="str">
        <f>"cvm!"&amp;ADDRESS(ROW(V82),COLUMN(V82))&amp;"#"</f>
        <v>cvm!$V$82#</v>
      </c>
      <c r="O69" t="s">
        <v>789</v>
      </c>
      <c r="P69" t="s">
        <v>818</v>
      </c>
      <c r="Q69">
        <v>24</v>
      </c>
      <c r="R69" t="str">
        <f>"cvm!"&amp;ADDRESS(ROW(BD81),COLUMN(BD81))&amp;"#"</f>
        <v>cvm!$BD$81#</v>
      </c>
      <c r="T69" t="str">
        <v>上海</v>
      </c>
      <c r="U69" t="str">
        <v>大数据型 D3</v>
      </c>
      <c r="V69" cm="1">
        <f t="array" ref="V69:Z69">TRANSPOSE(_xlfn.UNIQUE(_xlfn._xlws.FILTER(cvm[CPU(核)],(cvm[地域]=T69)*(cvm[机型]=U69))))</f>
        <v>8</v>
      </c>
      <c r="W69">
        <v>16</v>
      </c>
      <c r="X69">
        <v>32</v>
      </c>
      <c r="Y69">
        <v>64</v>
      </c>
      <c r="Z69">
        <v>84</v>
      </c>
      <c r="BA69" t="str">
        <v>上海</v>
      </c>
      <c r="BB69" t="str">
        <v>内存型 M5</v>
      </c>
      <c r="BC69">
        <v>4</v>
      </c>
      <c r="BD69" cm="1">
        <f t="array" ref="BD69">TRANSPOSE(_xlfn._xlws.FILTER(cvm[内存(G)],(cvm[地域]=BA69)*(cvm[机型]=BB69)*(cvm[CPU(核)]=BC69)))</f>
        <v>32</v>
      </c>
    </row>
    <row r="70" spans="2:56" x14ac:dyDescent="0.4">
      <c r="B70" s="17" t="s">
        <v>788</v>
      </c>
      <c r="C70" s="17" t="s">
        <v>2</v>
      </c>
      <c r="D70" s="17">
        <v>2</v>
      </c>
      <c r="E70" s="17">
        <v>8</v>
      </c>
      <c r="F70" s="17" t="s">
        <v>812</v>
      </c>
      <c r="G70" s="17">
        <v>181.2</v>
      </c>
      <c r="H70" s="17">
        <v>1</v>
      </c>
      <c r="I70" t="s">
        <v>928</v>
      </c>
      <c r="K70" t="s">
        <v>1</v>
      </c>
      <c r="L70" t="s">
        <v>855</v>
      </c>
      <c r="M70" t="str">
        <f>"cvm!"&amp;ADDRESS(ROW(V83),COLUMN(V83))&amp;"#"</f>
        <v>cvm!$V$83#</v>
      </c>
      <c r="O70" t="s">
        <v>789</v>
      </c>
      <c r="P70" t="s">
        <v>818</v>
      </c>
      <c r="Q70">
        <v>32</v>
      </c>
      <c r="R70" t="str">
        <f>"cvm!"&amp;ADDRESS(ROW(BD82),COLUMN(BD82))&amp;"#"</f>
        <v>cvm!$BD$82#</v>
      </c>
      <c r="T70" t="str">
        <v>北京</v>
      </c>
      <c r="U70" t="str">
        <v>大数据型 D3</v>
      </c>
      <c r="V70" cm="1">
        <f t="array" ref="V70:Z70">TRANSPOSE(_xlfn.UNIQUE(_xlfn._xlws.FILTER(cvm[CPU(核)],(cvm[地域]=T70)*(cvm[机型]=U70))))</f>
        <v>8</v>
      </c>
      <c r="W70">
        <v>16</v>
      </c>
      <c r="X70">
        <v>32</v>
      </c>
      <c r="Y70">
        <v>64</v>
      </c>
      <c r="Z70">
        <v>84</v>
      </c>
      <c r="BA70" t="str">
        <v>上海</v>
      </c>
      <c r="BB70" t="str">
        <v>内存型 M5</v>
      </c>
      <c r="BC70">
        <v>8</v>
      </c>
      <c r="BD70" cm="1">
        <f t="array" ref="BD70">TRANSPOSE(_xlfn._xlws.FILTER(cvm[内存(G)],(cvm[地域]=BA70)*(cvm[机型]=BB70)*(cvm[CPU(核)]=BC70)))</f>
        <v>64</v>
      </c>
    </row>
    <row r="71" spans="2:56" x14ac:dyDescent="0.4">
      <c r="B71" s="17" t="s">
        <v>788</v>
      </c>
      <c r="C71" s="17" t="s">
        <v>2</v>
      </c>
      <c r="D71" s="17">
        <v>4</v>
      </c>
      <c r="E71" s="17">
        <v>8</v>
      </c>
      <c r="F71" s="17" t="s">
        <v>814</v>
      </c>
      <c r="G71" s="17">
        <v>241.6</v>
      </c>
      <c r="H71" s="17">
        <v>1</v>
      </c>
      <c r="I71" t="s">
        <v>929</v>
      </c>
      <c r="K71" t="s">
        <v>789</v>
      </c>
      <c r="L71" t="s">
        <v>855</v>
      </c>
      <c r="M71" t="str">
        <f>"cvm!"&amp;ADDRESS(ROW(V84),COLUMN(V84))&amp;"#"</f>
        <v>cvm!$V$84#</v>
      </c>
      <c r="O71" t="s">
        <v>789</v>
      </c>
      <c r="P71" t="s">
        <v>818</v>
      </c>
      <c r="Q71">
        <v>64</v>
      </c>
      <c r="R71" t="str">
        <f>"cvm!"&amp;ADDRESS(ROW(BD83),COLUMN(BD83))&amp;"#"</f>
        <v>cvm!$BD$83#</v>
      </c>
      <c r="T71" t="str">
        <v>广州</v>
      </c>
      <c r="U71" t="str">
        <v>大数据型 D2</v>
      </c>
      <c r="V71" cm="1">
        <f t="array" ref="V71:AA71">TRANSPOSE(_xlfn.UNIQUE(_xlfn._xlws.FILTER(cvm[CPU(核)],(cvm[地域]=T71)*(cvm[机型]=U71))))</f>
        <v>8</v>
      </c>
      <c r="W71">
        <v>16</v>
      </c>
      <c r="X71">
        <v>24</v>
      </c>
      <c r="Y71">
        <v>32</v>
      </c>
      <c r="Z71">
        <v>64</v>
      </c>
      <c r="AA71">
        <v>76</v>
      </c>
      <c r="BA71" t="str">
        <v>上海</v>
      </c>
      <c r="BB71" t="str">
        <v>内存型 M5</v>
      </c>
      <c r="BC71">
        <v>12</v>
      </c>
      <c r="BD71" cm="1">
        <f t="array" ref="BD71">TRANSPOSE(_xlfn._xlws.FILTER(cvm[内存(G)],(cvm[地域]=BA71)*(cvm[机型]=BB71)*(cvm[CPU(核)]=BC71)))</f>
        <v>96</v>
      </c>
    </row>
    <row r="72" spans="2:56" x14ac:dyDescent="0.4">
      <c r="B72" s="17" t="s">
        <v>788</v>
      </c>
      <c r="C72" s="17" t="s">
        <v>2</v>
      </c>
      <c r="D72" s="17">
        <v>4</v>
      </c>
      <c r="E72" s="17">
        <v>16</v>
      </c>
      <c r="F72" s="17" t="s">
        <v>816</v>
      </c>
      <c r="G72" s="17">
        <v>362.4</v>
      </c>
      <c r="H72" s="17">
        <v>1</v>
      </c>
      <c r="I72" t="s">
        <v>931</v>
      </c>
      <c r="K72" t="s">
        <v>788</v>
      </c>
      <c r="L72" t="s">
        <v>1039</v>
      </c>
      <c r="M72" t="str">
        <f>"cvm!"&amp;ADDRESS(ROW(V85),COLUMN(V85))&amp;"#"</f>
        <v>cvm!$V$85#</v>
      </c>
      <c r="O72" t="s">
        <v>789</v>
      </c>
      <c r="P72" t="s">
        <v>818</v>
      </c>
      <c r="Q72">
        <v>84</v>
      </c>
      <c r="R72" t="str">
        <f>"cvm!"&amp;ADDRESS(ROW(BD84),COLUMN(BD84))&amp;"#"</f>
        <v>cvm!$BD$84#</v>
      </c>
      <c r="T72" t="str">
        <v>上海</v>
      </c>
      <c r="U72" t="str">
        <v>大数据型 D2</v>
      </c>
      <c r="V72" cm="1">
        <f t="array" ref="V72:AB72">TRANSPOSE(_xlfn.UNIQUE(_xlfn._xlws.FILTER(cvm[CPU(核)],(cvm[地域]=T72)*(cvm[机型]=U72))))</f>
        <v>8</v>
      </c>
      <c r="W72">
        <v>16</v>
      </c>
      <c r="X72">
        <v>24</v>
      </c>
      <c r="Y72">
        <v>32</v>
      </c>
      <c r="Z72">
        <v>48</v>
      </c>
      <c r="AA72">
        <v>64</v>
      </c>
      <c r="AB72">
        <v>76</v>
      </c>
      <c r="BA72" t="str">
        <v>上海</v>
      </c>
      <c r="BB72" t="str">
        <v>内存型 M5</v>
      </c>
      <c r="BC72">
        <v>16</v>
      </c>
      <c r="BD72" cm="1">
        <f t="array" ref="BD72">TRANSPOSE(_xlfn._xlws.FILTER(cvm[内存(G)],(cvm[地域]=BA72)*(cvm[机型]=BB72)*(cvm[CPU(核)]=BC72)))</f>
        <v>128</v>
      </c>
    </row>
    <row r="73" spans="2:56" x14ac:dyDescent="0.4">
      <c r="B73" s="17" t="s">
        <v>788</v>
      </c>
      <c r="C73" s="17" t="s">
        <v>2</v>
      </c>
      <c r="D73" s="17">
        <v>8</v>
      </c>
      <c r="E73" s="17">
        <v>16</v>
      </c>
      <c r="F73" s="17" t="s">
        <v>819</v>
      </c>
      <c r="G73" s="17">
        <v>483.2</v>
      </c>
      <c r="H73" s="17">
        <v>1</v>
      </c>
      <c r="I73" t="s">
        <v>932</v>
      </c>
      <c r="K73" t="s">
        <v>1</v>
      </c>
      <c r="L73" t="s">
        <v>1039</v>
      </c>
      <c r="M73" t="str">
        <f>"cvm!"&amp;ADDRESS(ROW(V86),COLUMN(V86))&amp;"#"</f>
        <v>cvm!$V$86#</v>
      </c>
      <c r="O73" t="s">
        <v>788</v>
      </c>
      <c r="P73" t="s">
        <v>865</v>
      </c>
      <c r="Q73">
        <v>1</v>
      </c>
      <c r="R73" t="str">
        <f>"cvm!"&amp;ADDRESS(ROW(BD85),COLUMN(BD85))&amp;"#"</f>
        <v>cvm!$BD$85#</v>
      </c>
      <c r="T73" t="str">
        <v>北京</v>
      </c>
      <c r="U73" t="str">
        <v>大数据型 D2</v>
      </c>
      <c r="V73" cm="1">
        <f t="array" ref="V73:AA73">TRANSPOSE(_xlfn.UNIQUE(_xlfn._xlws.FILTER(cvm[CPU(核)],(cvm[地域]=T73)*(cvm[机型]=U73))))</f>
        <v>8</v>
      </c>
      <c r="W73">
        <v>16</v>
      </c>
      <c r="X73">
        <v>24</v>
      </c>
      <c r="Y73">
        <v>32</v>
      </c>
      <c r="Z73">
        <v>64</v>
      </c>
      <c r="AA73">
        <v>76</v>
      </c>
      <c r="BA73" t="str">
        <v>上海</v>
      </c>
      <c r="BB73" t="str">
        <v>内存型 M5</v>
      </c>
      <c r="BC73">
        <v>32</v>
      </c>
      <c r="BD73" cm="1">
        <f t="array" ref="BD73">TRANSPOSE(_xlfn._xlws.FILTER(cvm[内存(G)],(cvm[地域]=BA73)*(cvm[机型]=BB73)*(cvm[CPU(核)]=BC73)))</f>
        <v>256</v>
      </c>
    </row>
    <row r="74" spans="2:56" x14ac:dyDescent="0.4">
      <c r="B74" s="17" t="s">
        <v>788</v>
      </c>
      <c r="C74" s="17" t="s">
        <v>2</v>
      </c>
      <c r="D74" s="17">
        <v>8</v>
      </c>
      <c r="E74" s="17">
        <v>32</v>
      </c>
      <c r="F74" s="17" t="s">
        <v>821</v>
      </c>
      <c r="G74" s="17">
        <v>724.8</v>
      </c>
      <c r="H74" s="17">
        <v>1</v>
      </c>
      <c r="I74" t="s">
        <v>933</v>
      </c>
      <c r="K74" t="s">
        <v>789</v>
      </c>
      <c r="L74" t="s">
        <v>1039</v>
      </c>
      <c r="M74" t="str">
        <f>"cvm!"&amp;ADDRESS(ROW(V87),COLUMN(V87))&amp;"#"</f>
        <v>cvm!$V$87#</v>
      </c>
      <c r="O74" t="s">
        <v>788</v>
      </c>
      <c r="P74" t="s">
        <v>865</v>
      </c>
      <c r="Q74">
        <v>2</v>
      </c>
      <c r="R74" t="str">
        <f>"cvm!"&amp;ADDRESS(ROW(BD86),COLUMN(BD86))&amp;"#"</f>
        <v>cvm!$BD$86#</v>
      </c>
      <c r="T74" t="str">
        <v>上海</v>
      </c>
      <c r="U74" t="str">
        <v>大数据型 D1</v>
      </c>
      <c r="V74" cm="1">
        <f t="array" ref="V74:Z74">TRANSPOSE(_xlfn.UNIQUE(_xlfn._xlws.FILTER(cvm[CPU(核)],(cvm[地域]=T74)*(cvm[机型]=U74))))</f>
        <v>8</v>
      </c>
      <c r="W74">
        <v>16</v>
      </c>
      <c r="X74">
        <v>24</v>
      </c>
      <c r="Y74">
        <v>32</v>
      </c>
      <c r="Z74">
        <v>56</v>
      </c>
      <c r="BA74" t="str">
        <v>上海</v>
      </c>
      <c r="BB74" t="str">
        <v>内存型 M5</v>
      </c>
      <c r="BC74">
        <v>64</v>
      </c>
      <c r="BD74" cm="1">
        <f t="array" ref="BD74">TRANSPOSE(_xlfn._xlws.FILTER(cvm[内存(G)],(cvm[地域]=BA74)*(cvm[机型]=BB74)*(cvm[CPU(核)]=BC74)))</f>
        <v>512</v>
      </c>
    </row>
    <row r="75" spans="2:56" x14ac:dyDescent="0.4">
      <c r="B75" s="17" t="s">
        <v>788</v>
      </c>
      <c r="C75" s="17" t="s">
        <v>2</v>
      </c>
      <c r="D75" s="17">
        <v>16</v>
      </c>
      <c r="E75" s="17">
        <v>32</v>
      </c>
      <c r="F75" s="17" t="s">
        <v>824</v>
      </c>
      <c r="G75" s="17">
        <v>966.4</v>
      </c>
      <c r="H75" s="17">
        <v>1</v>
      </c>
      <c r="I75" t="s">
        <v>934</v>
      </c>
      <c r="K75" t="s">
        <v>788</v>
      </c>
      <c r="L75" t="s">
        <v>801</v>
      </c>
      <c r="M75" t="str">
        <f>"cvm!"&amp;ADDRESS(ROW(V88),COLUMN(V88))&amp;"#"</f>
        <v>cvm!$V$88#</v>
      </c>
      <c r="O75" t="s">
        <v>788</v>
      </c>
      <c r="P75" t="s">
        <v>865</v>
      </c>
      <c r="Q75">
        <v>4</v>
      </c>
      <c r="R75" t="str">
        <f>"cvm!"&amp;ADDRESS(ROW(BD87),COLUMN(BD87))&amp;"#"</f>
        <v>cvm!$BD$87#</v>
      </c>
      <c r="T75" t="str">
        <v>北京</v>
      </c>
      <c r="U75" t="str">
        <v>大数据型 D1</v>
      </c>
      <c r="V75" cm="1">
        <f t="array" ref="V75">TRANSPOSE(_xlfn.UNIQUE(_xlfn._xlws.FILTER(cvm[CPU(核)],(cvm[地域]=T75)*(cvm[机型]=U75))))</f>
        <v>56</v>
      </c>
      <c r="BA75" t="str">
        <v>北京</v>
      </c>
      <c r="BB75" t="str">
        <v>内存型 M5</v>
      </c>
      <c r="BC75">
        <v>1</v>
      </c>
      <c r="BD75" cm="1">
        <f t="array" ref="BD75">TRANSPOSE(_xlfn._xlws.FILTER(cvm[内存(G)],(cvm[地域]=BA75)*(cvm[机型]=BB75)*(cvm[CPU(核)]=BC75)))</f>
        <v>8</v>
      </c>
    </row>
    <row r="76" spans="2:56" x14ac:dyDescent="0.4">
      <c r="B76" s="17" t="s">
        <v>788</v>
      </c>
      <c r="C76" s="17" t="s">
        <v>2</v>
      </c>
      <c r="D76" s="17">
        <v>16</v>
      </c>
      <c r="E76" s="17">
        <v>64</v>
      </c>
      <c r="F76" s="17" t="s">
        <v>826</v>
      </c>
      <c r="G76" s="17">
        <v>1449.6</v>
      </c>
      <c r="H76" s="17">
        <v>1</v>
      </c>
      <c r="I76" t="s">
        <v>935</v>
      </c>
      <c r="K76" t="s">
        <v>1</v>
      </c>
      <c r="L76" t="s">
        <v>801</v>
      </c>
      <c r="M76" t="str">
        <f>"cvm!"&amp;ADDRESS(ROW(V89),COLUMN(V89))&amp;"#"</f>
        <v>cvm!$V$89#</v>
      </c>
      <c r="O76" t="s">
        <v>788</v>
      </c>
      <c r="P76" t="s">
        <v>865</v>
      </c>
      <c r="Q76">
        <v>8</v>
      </c>
      <c r="R76" t="str">
        <f>"cvm!"&amp;ADDRESS(ROW(BD88),COLUMN(BD88))&amp;"#"</f>
        <v>cvm!$BD$88#</v>
      </c>
      <c r="T76" t="str">
        <v>广州</v>
      </c>
      <c r="U76" t="str">
        <v>标准型 黑石物理服务器BMS4</v>
      </c>
      <c r="V76" cm="1">
        <f t="array" ref="V76">TRANSPOSE(_xlfn.UNIQUE(_xlfn._xlws.FILTER(cvm[CPU(核)],(cvm[地域]=T76)*(cvm[机型]=U76))))</f>
        <v>80</v>
      </c>
      <c r="BA76" t="str">
        <v>北京</v>
      </c>
      <c r="BB76" t="str">
        <v>内存型 M5</v>
      </c>
      <c r="BC76">
        <v>2</v>
      </c>
      <c r="BD76" cm="1">
        <f t="array" ref="BD76">TRANSPOSE(_xlfn._xlws.FILTER(cvm[内存(G)],(cvm[地域]=BA76)*(cvm[机型]=BB76)*(cvm[CPU(核)]=BC76)))</f>
        <v>16</v>
      </c>
    </row>
    <row r="77" spans="2:56" x14ac:dyDescent="0.4">
      <c r="B77" s="17" t="s">
        <v>788</v>
      </c>
      <c r="C77" s="17" t="s">
        <v>2</v>
      </c>
      <c r="D77" s="17">
        <v>32</v>
      </c>
      <c r="E77" s="17">
        <v>64</v>
      </c>
      <c r="F77" s="17" t="s">
        <v>829</v>
      </c>
      <c r="G77" s="17">
        <v>1932.8</v>
      </c>
      <c r="H77" s="17">
        <v>1</v>
      </c>
      <c r="I77" t="s">
        <v>936</v>
      </c>
      <c r="K77" t="s">
        <v>789</v>
      </c>
      <c r="L77" t="s">
        <v>801</v>
      </c>
      <c r="M77" t="str">
        <f>"cvm!"&amp;ADDRESS(ROW(V90),COLUMN(V90))&amp;"#"</f>
        <v>cvm!$V$90#</v>
      </c>
      <c r="O77" t="s">
        <v>788</v>
      </c>
      <c r="P77" t="s">
        <v>865</v>
      </c>
      <c r="Q77">
        <v>12</v>
      </c>
      <c r="R77" t="str">
        <f>"cvm!"&amp;ADDRESS(ROW(BD89),COLUMN(BD89))&amp;"#"</f>
        <v>cvm!$BD$89#</v>
      </c>
      <c r="T77" t="str">
        <v>上海</v>
      </c>
      <c r="U77" t="str">
        <v>标准型 黑石物理服务器BMS4</v>
      </c>
      <c r="V77" cm="1">
        <f t="array" ref="V77">TRANSPOSE(_xlfn.UNIQUE(_xlfn._xlws.FILTER(cvm[CPU(核)],(cvm[地域]=T77)*(cvm[机型]=U77))))</f>
        <v>80</v>
      </c>
      <c r="BA77" t="str">
        <v>北京</v>
      </c>
      <c r="BB77" t="str">
        <v>内存型 M5</v>
      </c>
      <c r="BC77">
        <v>4</v>
      </c>
      <c r="BD77" cm="1">
        <f t="array" ref="BD77">TRANSPOSE(_xlfn._xlws.FILTER(cvm[内存(G)],(cvm[地域]=BA77)*(cvm[机型]=BB77)*(cvm[CPU(核)]=BC77)))</f>
        <v>32</v>
      </c>
    </row>
    <row r="78" spans="2:56" x14ac:dyDescent="0.4">
      <c r="B78" s="17" t="s">
        <v>788</v>
      </c>
      <c r="C78" s="17" t="s">
        <v>2</v>
      </c>
      <c r="D78" s="17">
        <v>32</v>
      </c>
      <c r="E78" s="17">
        <v>128</v>
      </c>
      <c r="F78" s="17" t="s">
        <v>835</v>
      </c>
      <c r="G78" s="17">
        <v>2899.2</v>
      </c>
      <c r="H78" s="17">
        <v>1</v>
      </c>
      <c r="I78" t="s">
        <v>937</v>
      </c>
      <c r="K78" t="s">
        <v>788</v>
      </c>
      <c r="L78" t="s">
        <v>890</v>
      </c>
      <c r="M78" t="str">
        <f>"cvm!"&amp;ADDRESS(ROW(V91),COLUMN(V91))&amp;"#"</f>
        <v>cvm!$V$91#</v>
      </c>
      <c r="O78" t="s">
        <v>788</v>
      </c>
      <c r="P78" t="s">
        <v>865</v>
      </c>
      <c r="Q78">
        <v>16</v>
      </c>
      <c r="R78" t="str">
        <f>"cvm!"&amp;ADDRESS(ROW(BD90),COLUMN(BD90))&amp;"#"</f>
        <v>cvm!$BD$90#</v>
      </c>
      <c r="T78" t="str">
        <v>北京</v>
      </c>
      <c r="U78" t="str">
        <v>标准型 黑石物理服务器BMS4</v>
      </c>
      <c r="V78" cm="1">
        <f t="array" ref="V78">TRANSPOSE(_xlfn.UNIQUE(_xlfn._xlws.FILTER(cvm[CPU(核)],(cvm[地域]=T78)*(cvm[机型]=U78))))</f>
        <v>80</v>
      </c>
      <c r="BA78" t="str">
        <v>北京</v>
      </c>
      <c r="BB78" t="str">
        <v>内存型 M5</v>
      </c>
      <c r="BC78">
        <v>8</v>
      </c>
      <c r="BD78" cm="1">
        <f t="array" ref="BD78">TRANSPOSE(_xlfn._xlws.FILTER(cvm[内存(G)],(cvm[地域]=BA78)*(cvm[机型]=BB78)*(cvm[CPU(核)]=BC78)))</f>
        <v>64</v>
      </c>
    </row>
    <row r="79" spans="2:56" x14ac:dyDescent="0.4">
      <c r="B79" s="17" t="s">
        <v>788</v>
      </c>
      <c r="C79" s="17" t="s">
        <v>2</v>
      </c>
      <c r="D79" s="17">
        <v>48</v>
      </c>
      <c r="E79" s="17">
        <v>96</v>
      </c>
      <c r="F79" s="17" t="s">
        <v>840</v>
      </c>
      <c r="G79" s="17">
        <v>2899.2</v>
      </c>
      <c r="H79" s="17">
        <v>1</v>
      </c>
      <c r="I79" t="s">
        <v>938</v>
      </c>
      <c r="K79" t="s">
        <v>1</v>
      </c>
      <c r="L79" t="s">
        <v>890</v>
      </c>
      <c r="M79" t="str">
        <f>"cvm!"&amp;ADDRESS(ROW(V92),COLUMN(V92))&amp;"#"</f>
        <v>cvm!$V$92#</v>
      </c>
      <c r="O79" t="s">
        <v>788</v>
      </c>
      <c r="P79" t="s">
        <v>865</v>
      </c>
      <c r="Q79">
        <v>32</v>
      </c>
      <c r="R79" t="str">
        <f>"cvm!"&amp;ADDRESS(ROW(BD91),COLUMN(BD91))&amp;"#"</f>
        <v>cvm!$BD$91#</v>
      </c>
      <c r="T79" t="str">
        <v>广州</v>
      </c>
      <c r="U79" t="str">
        <v>标准型 SA3</v>
      </c>
      <c r="V79" cm="1">
        <f t="array" ref="V79:AI79">TRANSPOSE(_xlfn.UNIQUE(_xlfn._xlws.FILTER(cvm[CPU(核)],(cvm[地域]=T79)*(cvm[机型]=U79))))</f>
        <v>1</v>
      </c>
      <c r="W79">
        <v>2</v>
      </c>
      <c r="X79">
        <v>4</v>
      </c>
      <c r="Y79">
        <v>8</v>
      </c>
      <c r="Z79">
        <v>16</v>
      </c>
      <c r="AA79">
        <v>32</v>
      </c>
      <c r="AB79">
        <v>48</v>
      </c>
      <c r="AC79">
        <v>64</v>
      </c>
      <c r="AD79">
        <v>80</v>
      </c>
      <c r="AE79">
        <v>96</v>
      </c>
      <c r="AF79">
        <v>116</v>
      </c>
      <c r="AG79">
        <v>128</v>
      </c>
      <c r="AH79">
        <v>160</v>
      </c>
      <c r="AI79">
        <v>232</v>
      </c>
      <c r="BA79" t="str">
        <v>北京</v>
      </c>
      <c r="BB79" t="str">
        <v>内存型 M5</v>
      </c>
      <c r="BC79">
        <v>12</v>
      </c>
      <c r="BD79" cm="1">
        <f t="array" ref="BD79">TRANSPOSE(_xlfn._xlws.FILTER(cvm[内存(G)],(cvm[地域]=BA79)*(cvm[机型]=BB79)*(cvm[CPU(核)]=BC79)))</f>
        <v>96</v>
      </c>
    </row>
    <row r="80" spans="2:56" x14ac:dyDescent="0.4">
      <c r="B80" s="17" t="s">
        <v>788</v>
      </c>
      <c r="C80" s="17" t="s">
        <v>2</v>
      </c>
      <c r="D80" s="17">
        <v>48</v>
      </c>
      <c r="E80" s="17">
        <v>192</v>
      </c>
      <c r="F80" s="17" t="s">
        <v>843</v>
      </c>
      <c r="G80" s="17">
        <v>4348.8</v>
      </c>
      <c r="H80" s="17">
        <v>1</v>
      </c>
      <c r="I80" t="s">
        <v>939</v>
      </c>
      <c r="K80" t="s">
        <v>789</v>
      </c>
      <c r="L80" t="s">
        <v>890</v>
      </c>
      <c r="M80" t="str">
        <f>"cvm!"&amp;ADDRESS(ROW(V93),COLUMN(V93))&amp;"#"</f>
        <v>cvm!$V$93#</v>
      </c>
      <c r="O80" t="s">
        <v>788</v>
      </c>
      <c r="P80" t="s">
        <v>865</v>
      </c>
      <c r="Q80">
        <v>64</v>
      </c>
      <c r="R80" t="str">
        <f>"cvm!"&amp;ADDRESS(ROW(BD92),COLUMN(BD92))&amp;"#"</f>
        <v>cvm!$BD$92#</v>
      </c>
      <c r="T80" t="str">
        <v>上海</v>
      </c>
      <c r="U80" t="str">
        <v>标准型 SA3</v>
      </c>
      <c r="V80" cm="1">
        <f t="array" ref="V80:AI80">TRANSPOSE(_xlfn.UNIQUE(_xlfn._xlws.FILTER(cvm[CPU(核)],(cvm[地域]=T80)*(cvm[机型]=U80))))</f>
        <v>1</v>
      </c>
      <c r="W80">
        <v>2</v>
      </c>
      <c r="X80">
        <v>4</v>
      </c>
      <c r="Y80">
        <v>8</v>
      </c>
      <c r="Z80">
        <v>16</v>
      </c>
      <c r="AA80">
        <v>32</v>
      </c>
      <c r="AB80">
        <v>48</v>
      </c>
      <c r="AC80">
        <v>64</v>
      </c>
      <c r="AD80">
        <v>80</v>
      </c>
      <c r="AE80">
        <v>96</v>
      </c>
      <c r="AF80">
        <v>116</v>
      </c>
      <c r="AG80">
        <v>128</v>
      </c>
      <c r="AH80">
        <v>160</v>
      </c>
      <c r="AI80">
        <v>232</v>
      </c>
      <c r="BA80" t="str">
        <v>北京</v>
      </c>
      <c r="BB80" t="str">
        <v>内存型 M5</v>
      </c>
      <c r="BC80">
        <v>16</v>
      </c>
      <c r="BD80" cm="1">
        <f t="array" ref="BD80">TRANSPOSE(_xlfn._xlws.FILTER(cvm[内存(G)],(cvm[地域]=BA80)*(cvm[机型]=BB80)*(cvm[CPU(核)]=BC80)))</f>
        <v>128</v>
      </c>
    </row>
    <row r="81" spans="2:57" x14ac:dyDescent="0.4">
      <c r="B81" s="17" t="s">
        <v>788</v>
      </c>
      <c r="C81" s="17" t="s">
        <v>2</v>
      </c>
      <c r="D81" s="17">
        <v>64</v>
      </c>
      <c r="E81" s="17">
        <v>128</v>
      </c>
      <c r="F81" s="17" t="s">
        <v>876</v>
      </c>
      <c r="G81" s="17">
        <v>3865.6</v>
      </c>
      <c r="H81" s="17">
        <v>1</v>
      </c>
      <c r="I81" t="s">
        <v>940</v>
      </c>
      <c r="K81" t="s">
        <v>788</v>
      </c>
      <c r="L81" t="s">
        <v>964</v>
      </c>
      <c r="M81" t="str">
        <f>"cvm!"&amp;ADDRESS(ROW(V94),COLUMN(V94))&amp;"#"</f>
        <v>cvm!$V$94#</v>
      </c>
      <c r="O81" t="s">
        <v>788</v>
      </c>
      <c r="P81" t="s">
        <v>865</v>
      </c>
      <c r="Q81">
        <v>72</v>
      </c>
      <c r="R81" t="str">
        <f>"cvm!"&amp;ADDRESS(ROW(BD93),COLUMN(BD93))&amp;"#"</f>
        <v>cvm!$BD$93#</v>
      </c>
      <c r="T81" t="str">
        <v>北京</v>
      </c>
      <c r="U81" t="str">
        <v>标准型 SA3</v>
      </c>
      <c r="V81" cm="1">
        <f t="array" ref="V81:AI81">TRANSPOSE(_xlfn.UNIQUE(_xlfn._xlws.FILTER(cvm[CPU(核)],(cvm[地域]=T81)*(cvm[机型]=U81))))</f>
        <v>1</v>
      </c>
      <c r="W81">
        <v>2</v>
      </c>
      <c r="X81">
        <v>4</v>
      </c>
      <c r="Y81">
        <v>8</v>
      </c>
      <c r="Z81">
        <v>16</v>
      </c>
      <c r="AA81">
        <v>32</v>
      </c>
      <c r="AB81">
        <v>48</v>
      </c>
      <c r="AC81">
        <v>64</v>
      </c>
      <c r="AD81">
        <v>80</v>
      </c>
      <c r="AE81">
        <v>96</v>
      </c>
      <c r="AF81">
        <v>116</v>
      </c>
      <c r="AG81">
        <v>128</v>
      </c>
      <c r="AH81">
        <v>160</v>
      </c>
      <c r="AI81">
        <v>232</v>
      </c>
      <c r="BA81" t="str">
        <v>北京</v>
      </c>
      <c r="BB81" t="str">
        <v>内存型 M5</v>
      </c>
      <c r="BC81">
        <v>24</v>
      </c>
      <c r="BD81" cm="1">
        <f t="array" ref="BD81">TRANSPOSE(_xlfn._xlws.FILTER(cvm[内存(G)],(cvm[地域]=BA81)*(cvm[机型]=BB81)*(cvm[CPU(核)]=BC81)))</f>
        <v>192</v>
      </c>
    </row>
    <row r="82" spans="2:57" x14ac:dyDescent="0.4">
      <c r="B82" s="17" t="s">
        <v>788</v>
      </c>
      <c r="C82" s="17" t="s">
        <v>2</v>
      </c>
      <c r="D82" s="17">
        <v>64</v>
      </c>
      <c r="E82" s="17">
        <v>256</v>
      </c>
      <c r="F82" s="17" t="s">
        <v>849</v>
      </c>
      <c r="G82" s="17">
        <v>5798.4</v>
      </c>
      <c r="H82" s="17">
        <v>1</v>
      </c>
      <c r="I82" t="s">
        <v>941</v>
      </c>
      <c r="K82" t="s">
        <v>1</v>
      </c>
      <c r="L82" t="s">
        <v>964</v>
      </c>
      <c r="M82" t="str">
        <f>"cvm!"&amp;ADDRESS(ROW(V95),COLUMN(V95))&amp;"#"</f>
        <v>cvm!$V$95#</v>
      </c>
      <c r="O82" t="s">
        <v>1</v>
      </c>
      <c r="P82" t="s">
        <v>865</v>
      </c>
      <c r="Q82">
        <v>1</v>
      </c>
      <c r="R82" t="str">
        <f>"cvm!"&amp;ADDRESS(ROW(BD94),COLUMN(BD94))&amp;"#"</f>
        <v>cvm!$BD$94#</v>
      </c>
      <c r="T82" t="str">
        <v>广州</v>
      </c>
      <c r="U82" t="str">
        <v>标准型 SA2</v>
      </c>
      <c r="V82" cm="1">
        <f t="array" ref="V82:AH82">TRANSPOSE(_xlfn.UNIQUE(_xlfn._xlws.FILTER(cvm[CPU(核)],(cvm[地域]=T82)*(cvm[机型]=U82))))</f>
        <v>1</v>
      </c>
      <c r="W82">
        <v>2</v>
      </c>
      <c r="X82">
        <v>4</v>
      </c>
      <c r="Y82">
        <v>8</v>
      </c>
      <c r="Z82">
        <v>16</v>
      </c>
      <c r="AA82">
        <v>32</v>
      </c>
      <c r="AB82">
        <v>48</v>
      </c>
      <c r="AC82">
        <v>64</v>
      </c>
      <c r="AD82">
        <v>80</v>
      </c>
      <c r="AE82">
        <v>90</v>
      </c>
      <c r="AF82">
        <v>128</v>
      </c>
      <c r="AG82">
        <v>160</v>
      </c>
      <c r="AH82">
        <v>180</v>
      </c>
      <c r="BA82" t="str">
        <v>北京</v>
      </c>
      <c r="BB82" t="str">
        <v>内存型 M5</v>
      </c>
      <c r="BC82">
        <v>32</v>
      </c>
      <c r="BD82" cm="1">
        <f t="array" ref="BD82">TRANSPOSE(_xlfn._xlws.FILTER(cvm[内存(G)],(cvm[地域]=BA82)*(cvm[机型]=BB82)*(cvm[CPU(核)]=BC82)))</f>
        <v>256</v>
      </c>
    </row>
    <row r="83" spans="2:57" x14ac:dyDescent="0.4">
      <c r="B83" s="17" t="s">
        <v>788</v>
      </c>
      <c r="C83" s="17" t="s">
        <v>2</v>
      </c>
      <c r="D83" s="17">
        <v>80</v>
      </c>
      <c r="E83" s="17">
        <v>160</v>
      </c>
      <c r="F83" s="17" t="s">
        <v>879</v>
      </c>
      <c r="G83" s="17">
        <v>4832</v>
      </c>
      <c r="H83" s="17">
        <v>1</v>
      </c>
      <c r="I83" t="s">
        <v>942</v>
      </c>
      <c r="K83" t="s">
        <v>789</v>
      </c>
      <c r="L83" t="s">
        <v>964</v>
      </c>
      <c r="M83" t="str">
        <f>"cvm!"&amp;ADDRESS(ROW(V96),COLUMN(V96))&amp;"#"</f>
        <v>cvm!$V$96#</v>
      </c>
      <c r="O83" t="s">
        <v>1</v>
      </c>
      <c r="P83" t="s">
        <v>865</v>
      </c>
      <c r="Q83">
        <v>2</v>
      </c>
      <c r="R83" t="str">
        <f>"cvm!"&amp;ADDRESS(ROW(BD95),COLUMN(BD95))&amp;"#"</f>
        <v>cvm!$BD$95#</v>
      </c>
      <c r="T83" t="str">
        <v>上海</v>
      </c>
      <c r="U83" t="str">
        <v>标准型 SA2</v>
      </c>
      <c r="V83" cm="1">
        <f t="array" ref="V83:AH83">TRANSPOSE(_xlfn.UNIQUE(_xlfn._xlws.FILTER(cvm[CPU(核)],(cvm[地域]=T83)*(cvm[机型]=U83))))</f>
        <v>1</v>
      </c>
      <c r="W83">
        <v>2</v>
      </c>
      <c r="X83">
        <v>4</v>
      </c>
      <c r="Y83">
        <v>8</v>
      </c>
      <c r="Z83">
        <v>16</v>
      </c>
      <c r="AA83">
        <v>32</v>
      </c>
      <c r="AB83">
        <v>48</v>
      </c>
      <c r="AC83">
        <v>64</v>
      </c>
      <c r="AD83">
        <v>80</v>
      </c>
      <c r="AE83">
        <v>90</v>
      </c>
      <c r="AF83">
        <v>128</v>
      </c>
      <c r="AG83">
        <v>160</v>
      </c>
      <c r="AH83">
        <v>180</v>
      </c>
      <c r="BA83" t="str">
        <v>北京</v>
      </c>
      <c r="BB83" t="str">
        <v>内存型 M5</v>
      </c>
      <c r="BC83">
        <v>64</v>
      </c>
      <c r="BD83" cm="1">
        <f t="array" ref="BD83">TRANSPOSE(_xlfn._xlws.FILTER(cvm[内存(G)],(cvm[地域]=BA83)*(cvm[机型]=BB83)*(cvm[CPU(核)]=BC83)))</f>
        <v>512</v>
      </c>
    </row>
    <row r="84" spans="2:57" x14ac:dyDescent="0.4">
      <c r="B84" s="17" t="s">
        <v>788</v>
      </c>
      <c r="C84" s="17" t="s">
        <v>2</v>
      </c>
      <c r="D84" s="17">
        <v>80</v>
      </c>
      <c r="E84" s="17">
        <v>320</v>
      </c>
      <c r="F84" s="17" t="s">
        <v>943</v>
      </c>
      <c r="G84" s="17">
        <v>7248</v>
      </c>
      <c r="H84" s="17">
        <v>1</v>
      </c>
      <c r="I84" t="s">
        <v>944</v>
      </c>
      <c r="K84" t="s">
        <v>788</v>
      </c>
      <c r="L84" t="s">
        <v>1011</v>
      </c>
      <c r="M84" t="str">
        <f>"cvm!"&amp;ADDRESS(ROW(V97),COLUMN(V97))&amp;"#"</f>
        <v>cvm!$V$97#</v>
      </c>
      <c r="O84" t="s">
        <v>1</v>
      </c>
      <c r="P84" t="s">
        <v>865</v>
      </c>
      <c r="Q84">
        <v>4</v>
      </c>
      <c r="R84" t="str">
        <f>"cvm!"&amp;ADDRESS(ROW(BD96),COLUMN(BD96))&amp;"#"</f>
        <v>cvm!$BD$96#</v>
      </c>
      <c r="T84" t="str">
        <v>北京</v>
      </c>
      <c r="U84" t="str">
        <v>标准型 SA2</v>
      </c>
      <c r="V84" cm="1">
        <f t="array" ref="V84:AI84">TRANSPOSE(_xlfn.UNIQUE(_xlfn._xlws.FILTER(cvm[CPU(核)],(cvm[地域]=T84)*(cvm[机型]=U84))))</f>
        <v>1</v>
      </c>
      <c r="W84">
        <v>2</v>
      </c>
      <c r="X84">
        <v>4</v>
      </c>
      <c r="Y84">
        <v>8</v>
      </c>
      <c r="Z84">
        <v>16</v>
      </c>
      <c r="AA84">
        <v>32</v>
      </c>
      <c r="AB84">
        <v>48</v>
      </c>
      <c r="AC84">
        <v>64</v>
      </c>
      <c r="AD84">
        <v>80</v>
      </c>
      <c r="AE84">
        <v>90</v>
      </c>
      <c r="AF84">
        <v>96</v>
      </c>
      <c r="AG84">
        <v>128</v>
      </c>
      <c r="AH84">
        <v>160</v>
      </c>
      <c r="AI84">
        <v>180</v>
      </c>
      <c r="BA84" t="str">
        <v>北京</v>
      </c>
      <c r="BB84" t="str">
        <v>内存型 M5</v>
      </c>
      <c r="BC84">
        <v>84</v>
      </c>
      <c r="BD84" cm="1">
        <f t="array" ref="BD84">TRANSPOSE(_xlfn._xlws.FILTER(cvm[内存(G)],(cvm[地域]=BA84)*(cvm[机型]=BB84)*(cvm[CPU(核)]=BC84)))</f>
        <v>700</v>
      </c>
    </row>
    <row r="85" spans="2:57" x14ac:dyDescent="0.4">
      <c r="B85" s="17" t="s">
        <v>788</v>
      </c>
      <c r="C85" s="17" t="s">
        <v>2</v>
      </c>
      <c r="D85" s="17">
        <v>96</v>
      </c>
      <c r="E85" s="17">
        <v>192</v>
      </c>
      <c r="F85" s="17" t="s">
        <v>945</v>
      </c>
      <c r="G85" s="17">
        <v>5798.4</v>
      </c>
      <c r="H85" s="17">
        <v>1</v>
      </c>
      <c r="I85" t="s">
        <v>946</v>
      </c>
      <c r="K85" t="s">
        <v>1</v>
      </c>
      <c r="L85" t="s">
        <v>1011</v>
      </c>
      <c r="M85" t="str">
        <f>"cvm!"&amp;ADDRESS(ROW(V98),COLUMN(V98))&amp;"#"</f>
        <v>cvm!$V$98#</v>
      </c>
      <c r="O85" t="s">
        <v>1</v>
      </c>
      <c r="P85" t="s">
        <v>865</v>
      </c>
      <c r="Q85">
        <v>8</v>
      </c>
      <c r="R85" t="str">
        <f>"cvm!"&amp;ADDRESS(ROW(BD97),COLUMN(BD97))&amp;"#"</f>
        <v>cvm!$BD$97#</v>
      </c>
      <c r="T85" t="str">
        <v>广州</v>
      </c>
      <c r="U85" t="str">
        <v>标准型 SA1</v>
      </c>
      <c r="V85" cm="1">
        <f t="array" ref="V85:AC85">TRANSPOSE(_xlfn.UNIQUE(_xlfn._xlws.FILTER(cvm[CPU(核)],(cvm[地域]=T85)*(cvm[机型]=U85))))</f>
        <v>1</v>
      </c>
      <c r="W85">
        <v>2</v>
      </c>
      <c r="X85">
        <v>4</v>
      </c>
      <c r="Y85">
        <v>8</v>
      </c>
      <c r="Z85">
        <v>16</v>
      </c>
      <c r="AA85">
        <v>32</v>
      </c>
      <c r="AB85">
        <v>64</v>
      </c>
      <c r="AC85">
        <v>128</v>
      </c>
      <c r="BA85" t="str">
        <v>广州</v>
      </c>
      <c r="BB85" t="str">
        <v>内存型 M4</v>
      </c>
      <c r="BC85">
        <v>1</v>
      </c>
      <c r="BD85" cm="1">
        <f t="array" ref="BD85">TRANSPOSE(_xlfn._xlws.FILTER(cvm[内存(G)],(cvm[地域]=BA85)*(cvm[机型]=BB85)*(cvm[CPU(核)]=BC85)))</f>
        <v>8</v>
      </c>
    </row>
    <row r="86" spans="2:57" x14ac:dyDescent="0.4">
      <c r="B86" s="17" t="s">
        <v>788</v>
      </c>
      <c r="C86" s="17" t="s">
        <v>2</v>
      </c>
      <c r="D86" s="17">
        <v>96</v>
      </c>
      <c r="E86" s="17">
        <v>384</v>
      </c>
      <c r="F86" s="17" t="s">
        <v>947</v>
      </c>
      <c r="G86" s="17">
        <v>8697.6</v>
      </c>
      <c r="H86" s="17">
        <v>1</v>
      </c>
      <c r="I86" t="s">
        <v>948</v>
      </c>
      <c r="K86" t="s">
        <v>789</v>
      </c>
      <c r="L86" t="s">
        <v>1011</v>
      </c>
      <c r="M86" t="str">
        <f>"cvm!"&amp;ADDRESS(ROW(V99),COLUMN(V99))&amp;"#"</f>
        <v>cvm!$V$99#</v>
      </c>
      <c r="O86" t="s">
        <v>1</v>
      </c>
      <c r="P86" t="s">
        <v>865</v>
      </c>
      <c r="Q86">
        <v>12</v>
      </c>
      <c r="R86" t="str">
        <f>"cvm!"&amp;ADDRESS(ROW(BD98),COLUMN(BD98))&amp;"#"</f>
        <v>cvm!$BD$98#</v>
      </c>
      <c r="T86" t="str">
        <v>上海</v>
      </c>
      <c r="U86" t="str">
        <v>标准型 SA1</v>
      </c>
      <c r="V86" cm="1">
        <f t="array" ref="V86:AC86">TRANSPOSE(_xlfn.UNIQUE(_xlfn._xlws.FILTER(cvm[CPU(核)],(cvm[地域]=T86)*(cvm[机型]=U86))))</f>
        <v>1</v>
      </c>
      <c r="W86">
        <v>2</v>
      </c>
      <c r="X86">
        <v>4</v>
      </c>
      <c r="Y86">
        <v>8</v>
      </c>
      <c r="Z86">
        <v>16</v>
      </c>
      <c r="AA86">
        <v>32</v>
      </c>
      <c r="AB86">
        <v>64</v>
      </c>
      <c r="AC86">
        <v>128</v>
      </c>
      <c r="BA86" t="str">
        <v>广州</v>
      </c>
      <c r="BB86" t="str">
        <v>内存型 M4</v>
      </c>
      <c r="BC86">
        <v>2</v>
      </c>
      <c r="BD86" cm="1">
        <f t="array" ref="BD86">TRANSPOSE(_xlfn._xlws.FILTER(cvm[内存(G)],(cvm[地域]=BA86)*(cvm[机型]=BB86)*(cvm[CPU(核)]=BC86)))</f>
        <v>16</v>
      </c>
    </row>
    <row r="87" spans="2:57" x14ac:dyDescent="0.4">
      <c r="B87" s="17" t="s">
        <v>788</v>
      </c>
      <c r="C87" s="17" t="s">
        <v>2</v>
      </c>
      <c r="D87" s="17">
        <v>116</v>
      </c>
      <c r="E87" s="17">
        <v>216</v>
      </c>
      <c r="F87" s="17" t="s">
        <v>950</v>
      </c>
      <c r="G87" s="17">
        <v>6764.8</v>
      </c>
      <c r="H87" s="17">
        <v>1</v>
      </c>
      <c r="I87" t="s">
        <v>951</v>
      </c>
      <c r="K87" t="s">
        <v>788</v>
      </c>
      <c r="L87" t="s">
        <v>1059</v>
      </c>
      <c r="M87" t="str">
        <f>"cvm!"&amp;ADDRESS(ROW(V100),COLUMN(V100))&amp;"#"</f>
        <v>cvm!$V$100#</v>
      </c>
      <c r="O87" t="s">
        <v>1</v>
      </c>
      <c r="P87" t="s">
        <v>865</v>
      </c>
      <c r="Q87">
        <v>16</v>
      </c>
      <c r="R87" t="str">
        <f>"cvm!"&amp;ADDRESS(ROW(BD99),COLUMN(BD99))&amp;"#"</f>
        <v>cvm!$BD$99#</v>
      </c>
      <c r="T87" t="str">
        <v>北京</v>
      </c>
      <c r="U87" t="str">
        <v>标准型 SA1</v>
      </c>
      <c r="V87" cm="1">
        <f t="array" ref="V87:AC87">TRANSPOSE(_xlfn.UNIQUE(_xlfn._xlws.FILTER(cvm[CPU(核)],(cvm[地域]=T87)*(cvm[机型]=U87))))</f>
        <v>1</v>
      </c>
      <c r="W87">
        <v>2</v>
      </c>
      <c r="X87">
        <v>4</v>
      </c>
      <c r="Y87">
        <v>8</v>
      </c>
      <c r="Z87">
        <v>16</v>
      </c>
      <c r="AA87">
        <v>32</v>
      </c>
      <c r="AB87">
        <v>64</v>
      </c>
      <c r="AC87">
        <v>128</v>
      </c>
      <c r="BA87" t="str">
        <v>广州</v>
      </c>
      <c r="BB87" t="str">
        <v>内存型 M4</v>
      </c>
      <c r="BC87">
        <v>4</v>
      </c>
      <c r="BD87" cm="1">
        <f t="array" ref="BD87">TRANSPOSE(_xlfn._xlws.FILTER(cvm[内存(G)],(cvm[地域]=BA87)*(cvm[机型]=BB87)*(cvm[CPU(核)]=BC87)))</f>
        <v>32</v>
      </c>
    </row>
    <row r="88" spans="2:57" x14ac:dyDescent="0.4">
      <c r="B88" s="17" t="s">
        <v>788</v>
      </c>
      <c r="C88" s="17" t="s">
        <v>2</v>
      </c>
      <c r="D88" s="17">
        <v>116</v>
      </c>
      <c r="E88" s="17">
        <v>470</v>
      </c>
      <c r="F88" s="17" t="s">
        <v>952</v>
      </c>
      <c r="G88" s="17">
        <v>10600.2</v>
      </c>
      <c r="H88" s="17">
        <v>1</v>
      </c>
      <c r="I88" t="s">
        <v>953</v>
      </c>
      <c r="K88" t="s">
        <v>1</v>
      </c>
      <c r="L88" t="s">
        <v>1059</v>
      </c>
      <c r="M88" t="str">
        <f>"cvm!"&amp;ADDRESS(ROW(V101),COLUMN(V101))&amp;"#"</f>
        <v>cvm!$V$101#</v>
      </c>
      <c r="O88" t="s">
        <v>1</v>
      </c>
      <c r="P88" t="s">
        <v>865</v>
      </c>
      <c r="Q88">
        <v>24</v>
      </c>
      <c r="R88" t="str">
        <f>"cvm!"&amp;ADDRESS(ROW(BD100),COLUMN(BD100))&amp;"#"</f>
        <v>cvm!$BD$100#</v>
      </c>
      <c r="T88" t="str">
        <v>广州</v>
      </c>
      <c r="U88" t="str">
        <v>标准型 S6</v>
      </c>
      <c r="V88" cm="1">
        <f t="array" ref="V88:AE88">TRANSPOSE(_xlfn.UNIQUE(_xlfn._xlws.FILTER(cvm[CPU(核)],(cvm[地域]=T88)*(cvm[机型]=U88))))</f>
        <v>1</v>
      </c>
      <c r="W88">
        <v>2</v>
      </c>
      <c r="X88">
        <v>4</v>
      </c>
      <c r="Y88">
        <v>8</v>
      </c>
      <c r="Z88">
        <v>16</v>
      </c>
      <c r="AA88">
        <v>32</v>
      </c>
      <c r="AB88">
        <v>48</v>
      </c>
      <c r="AC88">
        <v>62</v>
      </c>
      <c r="AD88">
        <v>64</v>
      </c>
      <c r="AE88">
        <v>124</v>
      </c>
      <c r="BA88" t="str">
        <v>广州</v>
      </c>
      <c r="BB88" t="str">
        <v>内存型 M4</v>
      </c>
      <c r="BC88">
        <v>8</v>
      </c>
      <c r="BD88" cm="1">
        <f t="array" ref="BD88">TRANSPOSE(_xlfn._xlws.FILTER(cvm[内存(G)],(cvm[地域]=BA88)*(cvm[机型]=BB88)*(cvm[CPU(核)]=BC88)))</f>
        <v>64</v>
      </c>
    </row>
    <row r="89" spans="2:57" x14ac:dyDescent="0.4">
      <c r="B89" s="17" t="s">
        <v>788</v>
      </c>
      <c r="C89" s="17" t="s">
        <v>2</v>
      </c>
      <c r="D89" s="17">
        <v>128</v>
      </c>
      <c r="E89" s="17">
        <v>215</v>
      </c>
      <c r="F89" s="17" t="s">
        <v>954</v>
      </c>
      <c r="G89" s="17">
        <v>7112.1</v>
      </c>
      <c r="H89" s="17">
        <v>1</v>
      </c>
      <c r="I89" t="s">
        <v>955</v>
      </c>
      <c r="K89" t="s">
        <v>789</v>
      </c>
      <c r="L89" t="s">
        <v>1059</v>
      </c>
      <c r="M89" t="str">
        <f>"cvm!"&amp;ADDRESS(ROW(V102),COLUMN(V102))&amp;"#"</f>
        <v>cvm!$V$102#</v>
      </c>
      <c r="O89" t="s">
        <v>1</v>
      </c>
      <c r="P89" t="s">
        <v>865</v>
      </c>
      <c r="Q89">
        <v>32</v>
      </c>
      <c r="R89" t="str">
        <f>"cvm!"&amp;ADDRESS(ROW(BD101),COLUMN(BD101))&amp;"#"</f>
        <v>cvm!$BD$101#</v>
      </c>
      <c r="T89" t="str">
        <v>上海</v>
      </c>
      <c r="U89" t="str">
        <v>标准型 S6</v>
      </c>
      <c r="V89" cm="1">
        <f t="array" ref="V89:AE89">TRANSPOSE(_xlfn.UNIQUE(_xlfn._xlws.FILTER(cvm[CPU(核)],(cvm[地域]=T89)*(cvm[机型]=U89))))</f>
        <v>1</v>
      </c>
      <c r="W89">
        <v>2</v>
      </c>
      <c r="X89">
        <v>4</v>
      </c>
      <c r="Y89">
        <v>8</v>
      </c>
      <c r="Z89">
        <v>16</v>
      </c>
      <c r="AA89">
        <v>32</v>
      </c>
      <c r="AB89">
        <v>48</v>
      </c>
      <c r="AC89">
        <v>62</v>
      </c>
      <c r="AD89">
        <v>64</v>
      </c>
      <c r="AE89">
        <v>124</v>
      </c>
      <c r="BA89" t="str">
        <v>广州</v>
      </c>
      <c r="BB89" t="str">
        <v>内存型 M4</v>
      </c>
      <c r="BC89">
        <v>12</v>
      </c>
      <c r="BD89" cm="1">
        <f t="array" ref="BD89:BE89">TRANSPOSE(_xlfn._xlws.FILTER(cvm[内存(G)],(cvm[地域]=BA89)*(cvm[机型]=BB89)*(cvm[CPU(核)]=BC89)))</f>
        <v>96</v>
      </c>
      <c r="BE89">
        <v>144</v>
      </c>
    </row>
    <row r="90" spans="2:57" x14ac:dyDescent="0.4">
      <c r="B90" s="17" t="s">
        <v>788</v>
      </c>
      <c r="C90" s="17" t="s">
        <v>2</v>
      </c>
      <c r="D90" s="17">
        <v>128</v>
      </c>
      <c r="E90" s="17">
        <v>256</v>
      </c>
      <c r="F90" s="17" t="s">
        <v>883</v>
      </c>
      <c r="G90" s="17">
        <v>7731.2</v>
      </c>
      <c r="H90" s="17">
        <v>1</v>
      </c>
      <c r="I90" t="s">
        <v>956</v>
      </c>
      <c r="K90" t="s">
        <v>788</v>
      </c>
      <c r="L90" t="s">
        <v>1081</v>
      </c>
      <c r="M90" t="str">
        <f>"cvm!"&amp;ADDRESS(ROW(V103),COLUMN(V103))&amp;"#"</f>
        <v>cvm!$V$103#</v>
      </c>
      <c r="O90" t="s">
        <v>1</v>
      </c>
      <c r="P90" t="s">
        <v>865</v>
      </c>
      <c r="Q90">
        <v>64</v>
      </c>
      <c r="R90" t="str">
        <f>"cvm!"&amp;ADDRESS(ROW(BD102),COLUMN(BD102))&amp;"#"</f>
        <v>cvm!$BD$102#</v>
      </c>
      <c r="T90" t="str">
        <v>北京</v>
      </c>
      <c r="U90" t="str">
        <v>标准型 S6</v>
      </c>
      <c r="V90" cm="1">
        <f t="array" ref="V90:X90">TRANSPOSE(_xlfn.UNIQUE(_xlfn._xlws.FILTER(cvm[CPU(核)],(cvm[地域]=T90)*(cvm[机型]=U90))))</f>
        <v>32</v>
      </c>
      <c r="W90">
        <v>64</v>
      </c>
      <c r="X90">
        <v>124</v>
      </c>
      <c r="BA90" t="str">
        <v>广州</v>
      </c>
      <c r="BB90" t="str">
        <v>内存型 M4</v>
      </c>
      <c r="BC90">
        <v>16</v>
      </c>
      <c r="BD90" cm="1">
        <f t="array" ref="BD90:BE90">TRANSPOSE(_xlfn._xlws.FILTER(cvm[内存(G)],(cvm[地域]=BA90)*(cvm[机型]=BB90)*(cvm[CPU(核)]=BC90)))</f>
        <v>128</v>
      </c>
      <c r="BE90">
        <v>192</v>
      </c>
    </row>
    <row r="91" spans="2:57" x14ac:dyDescent="0.4">
      <c r="B91" s="17" t="s">
        <v>788</v>
      </c>
      <c r="C91" s="17" t="s">
        <v>2</v>
      </c>
      <c r="D91" s="17">
        <v>160</v>
      </c>
      <c r="E91" s="17">
        <v>320</v>
      </c>
      <c r="F91" s="17" t="s">
        <v>886</v>
      </c>
      <c r="G91" s="17">
        <v>9664</v>
      </c>
      <c r="H91" s="17">
        <v>1</v>
      </c>
      <c r="I91" t="s">
        <v>957</v>
      </c>
      <c r="K91" t="s">
        <v>789</v>
      </c>
      <c r="L91" t="s">
        <v>1081</v>
      </c>
      <c r="M91" t="str">
        <f>"cvm!"&amp;ADDRESS(ROW(V104),COLUMN(V104))&amp;"#"</f>
        <v>cvm!$V$104#</v>
      </c>
      <c r="O91" t="s">
        <v>1</v>
      </c>
      <c r="P91" t="s">
        <v>865</v>
      </c>
      <c r="Q91">
        <v>72</v>
      </c>
      <c r="R91" t="str">
        <f>"cvm!"&amp;ADDRESS(ROW(BD103),COLUMN(BD103))&amp;"#"</f>
        <v>cvm!$BD$103#</v>
      </c>
      <c r="T91" t="str">
        <v>广州</v>
      </c>
      <c r="U91" t="str">
        <v>标准型 S5</v>
      </c>
      <c r="V91" cm="1">
        <f t="array" ref="V91:AD91">TRANSPOSE(_xlfn.UNIQUE(_xlfn._xlws.FILTER(cvm[CPU(核)],(cvm[地域]=T91)*(cvm[机型]=U91))))</f>
        <v>1</v>
      </c>
      <c r="W91">
        <v>2</v>
      </c>
      <c r="X91">
        <v>4</v>
      </c>
      <c r="Y91">
        <v>8</v>
      </c>
      <c r="Z91">
        <v>16</v>
      </c>
      <c r="AA91">
        <v>24</v>
      </c>
      <c r="AB91">
        <v>32</v>
      </c>
      <c r="AC91">
        <v>48</v>
      </c>
      <c r="AD91">
        <v>64</v>
      </c>
      <c r="BA91" t="str">
        <v>广州</v>
      </c>
      <c r="BB91" t="str">
        <v>内存型 M4</v>
      </c>
      <c r="BC91">
        <v>32</v>
      </c>
      <c r="BD91" cm="1">
        <f t="array" ref="BD91:BE91">TRANSPOSE(_xlfn._xlws.FILTER(cvm[内存(G)],(cvm[地域]=BA91)*(cvm[机型]=BB91)*(cvm[CPU(核)]=BC91)))</f>
        <v>256</v>
      </c>
      <c r="BE91">
        <v>384</v>
      </c>
    </row>
    <row r="92" spans="2:57" x14ac:dyDescent="0.4">
      <c r="B92" s="17" t="s">
        <v>788</v>
      </c>
      <c r="C92" s="17" t="s">
        <v>2</v>
      </c>
      <c r="D92" s="17">
        <v>160</v>
      </c>
      <c r="E92" s="17">
        <v>640</v>
      </c>
      <c r="F92" s="17" t="s">
        <v>958</v>
      </c>
      <c r="G92" s="17">
        <v>14496</v>
      </c>
      <c r="H92" s="17">
        <v>1</v>
      </c>
      <c r="I92" t="s">
        <v>959</v>
      </c>
      <c r="K92" t="s">
        <v>788</v>
      </c>
      <c r="L92" t="s">
        <v>989</v>
      </c>
      <c r="M92" t="str">
        <f>"cvm!"&amp;ADDRESS(ROW(V105),COLUMN(V105))&amp;"#"</f>
        <v>cvm!$V$105#</v>
      </c>
      <c r="O92" t="s">
        <v>789</v>
      </c>
      <c r="P92" t="s">
        <v>865</v>
      </c>
      <c r="Q92">
        <v>1</v>
      </c>
      <c r="R92" t="str">
        <f>"cvm!"&amp;ADDRESS(ROW(BD104),COLUMN(BD104))&amp;"#"</f>
        <v>cvm!$BD$104#</v>
      </c>
      <c r="T92" t="str">
        <v>上海</v>
      </c>
      <c r="U92" t="str">
        <v>标准型 S5</v>
      </c>
      <c r="V92" cm="1">
        <f t="array" ref="V92:AD92">TRANSPOSE(_xlfn.UNIQUE(_xlfn._xlws.FILTER(cvm[CPU(核)],(cvm[地域]=T92)*(cvm[机型]=U92))))</f>
        <v>1</v>
      </c>
      <c r="W92">
        <v>2</v>
      </c>
      <c r="X92">
        <v>4</v>
      </c>
      <c r="Y92">
        <v>8</v>
      </c>
      <c r="Z92">
        <v>16</v>
      </c>
      <c r="AA92">
        <v>24</v>
      </c>
      <c r="AB92">
        <v>32</v>
      </c>
      <c r="AC92">
        <v>48</v>
      </c>
      <c r="AD92">
        <v>64</v>
      </c>
      <c r="BA92" t="str">
        <v>广州</v>
      </c>
      <c r="BB92" t="str">
        <v>内存型 M4</v>
      </c>
      <c r="BC92">
        <v>64</v>
      </c>
      <c r="BD92" cm="1">
        <f t="array" ref="BD92">TRANSPOSE(_xlfn._xlws.FILTER(cvm[内存(G)],(cvm[地域]=BA92)*(cvm[机型]=BB92)*(cvm[CPU(核)]=BC92)))</f>
        <v>512</v>
      </c>
    </row>
    <row r="93" spans="2:57" x14ac:dyDescent="0.4">
      <c r="B93" s="17" t="s">
        <v>788</v>
      </c>
      <c r="C93" s="17" t="s">
        <v>2</v>
      </c>
      <c r="D93" s="17">
        <v>232</v>
      </c>
      <c r="E93" s="17">
        <v>432</v>
      </c>
      <c r="F93" s="17" t="s">
        <v>960</v>
      </c>
      <c r="G93" s="17">
        <v>13529.6</v>
      </c>
      <c r="H93" s="17">
        <v>1</v>
      </c>
      <c r="I93" t="s">
        <v>961</v>
      </c>
      <c r="K93" t="s">
        <v>1</v>
      </c>
      <c r="L93" t="s">
        <v>989</v>
      </c>
      <c r="M93" t="str">
        <f>"cvm!"&amp;ADDRESS(ROW(V106),COLUMN(V106))&amp;"#"</f>
        <v>cvm!$V$106#</v>
      </c>
      <c r="O93" t="s">
        <v>789</v>
      </c>
      <c r="P93" t="s">
        <v>865</v>
      </c>
      <c r="Q93">
        <v>2</v>
      </c>
      <c r="R93" t="str">
        <f>"cvm!"&amp;ADDRESS(ROW(BD105),COLUMN(BD105))&amp;"#"</f>
        <v>cvm!$BD$105#</v>
      </c>
      <c r="T93" t="str">
        <v>北京</v>
      </c>
      <c r="U93" t="str">
        <v>标准型 S5</v>
      </c>
      <c r="V93" cm="1">
        <f t="array" ref="V93:AG93">TRANSPOSE(_xlfn.UNIQUE(_xlfn._xlws.FILTER(cvm[CPU(核)],(cvm[地域]=T93)*(cvm[机型]=U93))))</f>
        <v>1</v>
      </c>
      <c r="W93">
        <v>2</v>
      </c>
      <c r="X93">
        <v>4</v>
      </c>
      <c r="Y93">
        <v>8</v>
      </c>
      <c r="Z93">
        <v>16</v>
      </c>
      <c r="AA93">
        <v>24</v>
      </c>
      <c r="AB93">
        <v>32</v>
      </c>
      <c r="AC93">
        <v>48</v>
      </c>
      <c r="AD93">
        <v>64</v>
      </c>
      <c r="AE93">
        <v>76</v>
      </c>
      <c r="AF93">
        <v>80</v>
      </c>
      <c r="AG93">
        <v>84</v>
      </c>
      <c r="BA93" t="str">
        <v>广州</v>
      </c>
      <c r="BB93" t="str">
        <v>内存型 M4</v>
      </c>
      <c r="BC93">
        <v>72</v>
      </c>
      <c r="BD93" cm="1">
        <f t="array" ref="BD93">TRANSPOSE(_xlfn._xlws.FILTER(cvm[内存(G)],(cvm[地域]=BA93)*(cvm[机型]=BB93)*(cvm[CPU(核)]=BC93)))</f>
        <v>648</v>
      </c>
    </row>
    <row r="94" spans="2:57" x14ac:dyDescent="0.4">
      <c r="B94" s="17" t="s">
        <v>788</v>
      </c>
      <c r="C94" s="17" t="s">
        <v>2</v>
      </c>
      <c r="D94" s="17">
        <v>232</v>
      </c>
      <c r="E94" s="17">
        <v>940</v>
      </c>
      <c r="F94" s="17" t="s">
        <v>962</v>
      </c>
      <c r="G94" s="17">
        <v>21200.400000000001</v>
      </c>
      <c r="H94" s="17">
        <v>1</v>
      </c>
      <c r="I94" t="s">
        <v>963</v>
      </c>
      <c r="K94" t="s">
        <v>789</v>
      </c>
      <c r="L94" t="s">
        <v>989</v>
      </c>
      <c r="M94" t="str">
        <f>"cvm!"&amp;ADDRESS(ROW(V107),COLUMN(V107))&amp;"#"</f>
        <v>cvm!$V$107#</v>
      </c>
      <c r="O94" t="s">
        <v>789</v>
      </c>
      <c r="P94" t="s">
        <v>865</v>
      </c>
      <c r="Q94">
        <v>4</v>
      </c>
      <c r="R94" t="str">
        <f>"cvm!"&amp;ADDRESS(ROW(BD106),COLUMN(BD106))&amp;"#"</f>
        <v>cvm!$BD$106#</v>
      </c>
      <c r="T94" t="str">
        <v>广州</v>
      </c>
      <c r="U94" t="str">
        <v>标准型 S4</v>
      </c>
      <c r="V94" cm="1">
        <f t="array" ref="V94:AE94">TRANSPOSE(_xlfn.UNIQUE(_xlfn._xlws.FILTER(cvm[CPU(核)],(cvm[地域]=T94)*(cvm[机型]=U94))))</f>
        <v>1</v>
      </c>
      <c r="W94">
        <v>2</v>
      </c>
      <c r="X94">
        <v>4</v>
      </c>
      <c r="Y94">
        <v>8</v>
      </c>
      <c r="Z94">
        <v>16</v>
      </c>
      <c r="AA94">
        <v>24</v>
      </c>
      <c r="AB94">
        <v>32</v>
      </c>
      <c r="AC94">
        <v>48</v>
      </c>
      <c r="AD94">
        <v>64</v>
      </c>
      <c r="AE94">
        <v>72</v>
      </c>
      <c r="BA94" t="str">
        <v>上海</v>
      </c>
      <c r="BB94" t="str">
        <v>内存型 M4</v>
      </c>
      <c r="BC94">
        <v>1</v>
      </c>
      <c r="BD94" cm="1">
        <f t="array" ref="BD94">TRANSPOSE(_xlfn._xlws.FILTER(cvm[内存(G)],(cvm[地域]=BA94)*(cvm[机型]=BB94)*(cvm[CPU(核)]=BC94)))</f>
        <v>8</v>
      </c>
    </row>
    <row r="95" spans="2:57" x14ac:dyDescent="0.4">
      <c r="B95" s="17" t="s">
        <v>788</v>
      </c>
      <c r="C95" s="17" t="s">
        <v>964</v>
      </c>
      <c r="D95" s="17">
        <v>1</v>
      </c>
      <c r="E95" s="17">
        <v>1</v>
      </c>
      <c r="F95" s="17" t="s">
        <v>802</v>
      </c>
      <c r="G95" s="17">
        <v>60</v>
      </c>
      <c r="H95" s="17">
        <v>1</v>
      </c>
      <c r="I95" t="s">
        <v>965</v>
      </c>
      <c r="K95" t="s">
        <v>788</v>
      </c>
      <c r="L95" t="s">
        <v>913</v>
      </c>
      <c r="M95" t="str">
        <f>"cvm!"&amp;ADDRESS(ROW(V108),COLUMN(V108))&amp;"#"</f>
        <v>cvm!$V$108#</v>
      </c>
      <c r="O95" t="s">
        <v>789</v>
      </c>
      <c r="P95" t="s">
        <v>865</v>
      </c>
      <c r="Q95">
        <v>8</v>
      </c>
      <c r="R95" t="str">
        <f>"cvm!"&amp;ADDRESS(ROW(BD107),COLUMN(BD107))&amp;"#"</f>
        <v>cvm!$BD$107#</v>
      </c>
      <c r="T95" t="str">
        <v>上海</v>
      </c>
      <c r="U95" t="str">
        <v>标准型 S4</v>
      </c>
      <c r="V95" cm="1">
        <f t="array" ref="V95:AF95">TRANSPOSE(_xlfn.UNIQUE(_xlfn._xlws.FILTER(cvm[CPU(核)],(cvm[地域]=T95)*(cvm[机型]=U95))))</f>
        <v>1</v>
      </c>
      <c r="W95">
        <v>2</v>
      </c>
      <c r="X95">
        <v>4</v>
      </c>
      <c r="Y95">
        <v>8</v>
      </c>
      <c r="Z95">
        <v>16</v>
      </c>
      <c r="AA95">
        <v>24</v>
      </c>
      <c r="AB95">
        <v>32</v>
      </c>
      <c r="AC95">
        <v>48</v>
      </c>
      <c r="AD95">
        <v>64</v>
      </c>
      <c r="AE95">
        <v>72</v>
      </c>
      <c r="AF95">
        <v>76</v>
      </c>
      <c r="BA95" t="str">
        <v>上海</v>
      </c>
      <c r="BB95" t="str">
        <v>内存型 M4</v>
      </c>
      <c r="BC95">
        <v>2</v>
      </c>
      <c r="BD95" cm="1">
        <f t="array" ref="BD95">TRANSPOSE(_xlfn._xlws.FILTER(cvm[内存(G)],(cvm[地域]=BA95)*(cvm[机型]=BB95)*(cvm[CPU(核)]=BC95)))</f>
        <v>16</v>
      </c>
    </row>
    <row r="96" spans="2:57" x14ac:dyDescent="0.4">
      <c r="B96" s="17" t="s">
        <v>788</v>
      </c>
      <c r="C96" s="17" t="s">
        <v>964</v>
      </c>
      <c r="D96" s="17">
        <v>1</v>
      </c>
      <c r="E96" s="17">
        <v>2</v>
      </c>
      <c r="F96" s="17" t="s">
        <v>805</v>
      </c>
      <c r="G96" s="17">
        <v>88</v>
      </c>
      <c r="H96" s="17">
        <v>1</v>
      </c>
      <c r="I96" t="s">
        <v>966</v>
      </c>
      <c r="K96" t="s">
        <v>1</v>
      </c>
      <c r="L96" t="s">
        <v>913</v>
      </c>
      <c r="M96" t="str">
        <f>"cvm!"&amp;ADDRESS(ROW(V109),COLUMN(V109))&amp;"#"</f>
        <v>cvm!$V$109#</v>
      </c>
      <c r="O96" t="s">
        <v>789</v>
      </c>
      <c r="P96" t="s">
        <v>865</v>
      </c>
      <c r="Q96">
        <v>12</v>
      </c>
      <c r="R96" t="str">
        <f>"cvm!"&amp;ADDRESS(ROW(BD108),COLUMN(BD108))&amp;"#"</f>
        <v>cvm!$BD$108#</v>
      </c>
      <c r="T96" t="str">
        <v>北京</v>
      </c>
      <c r="U96" t="str">
        <v>标准型 S4</v>
      </c>
      <c r="V96" cm="1">
        <f t="array" ref="V96:AG96">TRANSPOSE(_xlfn.UNIQUE(_xlfn._xlws.FILTER(cvm[CPU(核)],(cvm[地域]=T96)*(cvm[机型]=U96))))</f>
        <v>1</v>
      </c>
      <c r="W96">
        <v>2</v>
      </c>
      <c r="X96">
        <v>4</v>
      </c>
      <c r="Y96">
        <v>8</v>
      </c>
      <c r="Z96">
        <v>12</v>
      </c>
      <c r="AA96">
        <v>16</v>
      </c>
      <c r="AB96">
        <v>24</v>
      </c>
      <c r="AC96">
        <v>28</v>
      </c>
      <c r="AD96">
        <v>32</v>
      </c>
      <c r="AE96">
        <v>48</v>
      </c>
      <c r="AF96">
        <v>64</v>
      </c>
      <c r="AG96">
        <v>72</v>
      </c>
      <c r="BA96" t="str">
        <v>上海</v>
      </c>
      <c r="BB96" t="str">
        <v>内存型 M4</v>
      </c>
      <c r="BC96">
        <v>4</v>
      </c>
      <c r="BD96" cm="1">
        <f t="array" ref="BD96">TRANSPOSE(_xlfn._xlws.FILTER(cvm[内存(G)],(cvm[地域]=BA96)*(cvm[机型]=BB96)*(cvm[CPU(核)]=BC96)))</f>
        <v>32</v>
      </c>
    </row>
    <row r="97" spans="2:57" x14ac:dyDescent="0.4">
      <c r="B97" s="17" t="s">
        <v>788</v>
      </c>
      <c r="C97" s="17" t="s">
        <v>964</v>
      </c>
      <c r="D97" s="17">
        <v>1</v>
      </c>
      <c r="E97" s="17">
        <v>4</v>
      </c>
      <c r="F97" s="17" t="s">
        <v>807</v>
      </c>
      <c r="G97" s="17">
        <v>138</v>
      </c>
      <c r="H97" s="17">
        <v>1</v>
      </c>
      <c r="I97" t="s">
        <v>967</v>
      </c>
      <c r="K97" t="s">
        <v>789</v>
      </c>
      <c r="L97" t="s">
        <v>913</v>
      </c>
      <c r="M97" t="str">
        <f>"cvm!"&amp;ADDRESS(ROW(V110),COLUMN(V110))&amp;"#"</f>
        <v>cvm!$V$110#</v>
      </c>
      <c r="O97" t="s">
        <v>789</v>
      </c>
      <c r="P97" t="s">
        <v>865</v>
      </c>
      <c r="Q97">
        <v>16</v>
      </c>
      <c r="R97" t="str">
        <f>"cvm!"&amp;ADDRESS(ROW(BD109),COLUMN(BD109))&amp;"#"</f>
        <v>cvm!$BD$109#</v>
      </c>
      <c r="T97" t="str">
        <v>广州</v>
      </c>
      <c r="U97" t="str">
        <v>标准型 S3</v>
      </c>
      <c r="V97" cm="1">
        <f t="array" ref="V97:AF97">TRANSPOSE(_xlfn.UNIQUE(_xlfn._xlws.FILTER(cvm[CPU(核)],(cvm[地域]=T97)*(cvm[机型]=U97))))</f>
        <v>1</v>
      </c>
      <c r="W97">
        <v>2</v>
      </c>
      <c r="X97">
        <v>4</v>
      </c>
      <c r="Y97">
        <v>8</v>
      </c>
      <c r="Z97">
        <v>12</v>
      </c>
      <c r="AA97">
        <v>16</v>
      </c>
      <c r="AB97">
        <v>24</v>
      </c>
      <c r="AC97">
        <v>32</v>
      </c>
      <c r="AD97">
        <v>48</v>
      </c>
      <c r="AE97">
        <v>64</v>
      </c>
      <c r="AF97">
        <v>80</v>
      </c>
      <c r="BA97" t="str">
        <v>上海</v>
      </c>
      <c r="BB97" t="str">
        <v>内存型 M4</v>
      </c>
      <c r="BC97">
        <v>8</v>
      </c>
      <c r="BD97" cm="1">
        <f t="array" ref="BD97">TRANSPOSE(_xlfn._xlws.FILTER(cvm[内存(G)],(cvm[地域]=BA97)*(cvm[机型]=BB97)*(cvm[CPU(核)]=BC97)))</f>
        <v>64</v>
      </c>
    </row>
    <row r="98" spans="2:57" x14ac:dyDescent="0.4">
      <c r="B98" s="17" t="s">
        <v>788</v>
      </c>
      <c r="C98" s="17" t="s">
        <v>964</v>
      </c>
      <c r="D98" s="17">
        <v>2</v>
      </c>
      <c r="E98" s="17">
        <v>4</v>
      </c>
      <c r="F98" s="17" t="s">
        <v>809</v>
      </c>
      <c r="G98" s="17">
        <v>184</v>
      </c>
      <c r="H98" s="17">
        <v>1</v>
      </c>
      <c r="I98" t="s">
        <v>968</v>
      </c>
      <c r="K98" t="s">
        <v>789</v>
      </c>
      <c r="L98" t="s">
        <v>1172</v>
      </c>
      <c r="M98" t="str">
        <f>"cvm!"&amp;ADDRESS(ROW(V111),COLUMN(V111))&amp;"#"</f>
        <v>cvm!$V$111#</v>
      </c>
      <c r="O98" t="s">
        <v>789</v>
      </c>
      <c r="P98" t="s">
        <v>865</v>
      </c>
      <c r="Q98">
        <v>32</v>
      </c>
      <c r="R98" t="str">
        <f>"cvm!"&amp;ADDRESS(ROW(BD110),COLUMN(BD110))&amp;"#"</f>
        <v>cvm!$BD$110#</v>
      </c>
      <c r="T98" t="str">
        <v>上海</v>
      </c>
      <c r="U98" t="str">
        <v>标准型 S3</v>
      </c>
      <c r="V98" cm="1">
        <f t="array" ref="V98:AG98">TRANSPOSE(_xlfn.UNIQUE(_xlfn._xlws.FILTER(cvm[CPU(核)],(cvm[地域]=T98)*(cvm[机型]=U98))))</f>
        <v>1</v>
      </c>
      <c r="W98">
        <v>2</v>
      </c>
      <c r="X98">
        <v>4</v>
      </c>
      <c r="Y98">
        <v>8</v>
      </c>
      <c r="Z98">
        <v>12</v>
      </c>
      <c r="AA98">
        <v>16</v>
      </c>
      <c r="AB98">
        <v>24</v>
      </c>
      <c r="AC98">
        <v>32</v>
      </c>
      <c r="AD98">
        <v>40</v>
      </c>
      <c r="AE98">
        <v>48</v>
      </c>
      <c r="AF98">
        <v>64</v>
      </c>
      <c r="AG98">
        <v>80</v>
      </c>
      <c r="BA98" t="str">
        <v>上海</v>
      </c>
      <c r="BB98" t="str">
        <v>内存型 M4</v>
      </c>
      <c r="BC98">
        <v>12</v>
      </c>
      <c r="BD98" cm="1">
        <f t="array" ref="BD98:BE98">TRANSPOSE(_xlfn._xlws.FILTER(cvm[内存(G)],(cvm[地域]=BA98)*(cvm[机型]=BB98)*(cvm[CPU(核)]=BC98)))</f>
        <v>96</v>
      </c>
      <c r="BE98">
        <v>144</v>
      </c>
    </row>
    <row r="99" spans="2:57" x14ac:dyDescent="0.4">
      <c r="B99" s="17" t="s">
        <v>788</v>
      </c>
      <c r="C99" s="17" t="s">
        <v>964</v>
      </c>
      <c r="D99" s="17">
        <v>2</v>
      </c>
      <c r="E99" s="17">
        <v>8</v>
      </c>
      <c r="F99" s="17" t="s">
        <v>812</v>
      </c>
      <c r="G99" s="17">
        <v>276</v>
      </c>
      <c r="H99" s="17">
        <v>1</v>
      </c>
      <c r="I99" t="s">
        <v>969</v>
      </c>
      <c r="K99" t="s">
        <v>788</v>
      </c>
      <c r="L99" t="s">
        <v>1175</v>
      </c>
      <c r="M99" t="str">
        <f>"cvm!"&amp;ADDRESS(ROW(V112),COLUMN(V112))&amp;"#"</f>
        <v>cvm!$V$112#</v>
      </c>
      <c r="O99" t="s">
        <v>789</v>
      </c>
      <c r="P99" t="s">
        <v>865</v>
      </c>
      <c r="Q99">
        <v>64</v>
      </c>
      <c r="R99" t="str">
        <f>"cvm!"&amp;ADDRESS(ROW(BD111),COLUMN(BD111))&amp;"#"</f>
        <v>cvm!$BD$111#</v>
      </c>
      <c r="T99" t="str">
        <v>北京</v>
      </c>
      <c r="U99" t="str">
        <v>标准型 S3</v>
      </c>
      <c r="V99" cm="1">
        <f t="array" ref="V99:AF99">TRANSPOSE(_xlfn.UNIQUE(_xlfn._xlws.FILTER(cvm[CPU(核)],(cvm[地域]=T99)*(cvm[机型]=U99))))</f>
        <v>1</v>
      </c>
      <c r="W99">
        <v>2</v>
      </c>
      <c r="X99">
        <v>4</v>
      </c>
      <c r="Y99">
        <v>8</v>
      </c>
      <c r="Z99">
        <v>12</v>
      </c>
      <c r="AA99">
        <v>16</v>
      </c>
      <c r="AB99">
        <v>24</v>
      </c>
      <c r="AC99">
        <v>32</v>
      </c>
      <c r="AD99">
        <v>48</v>
      </c>
      <c r="AE99">
        <v>64</v>
      </c>
      <c r="AF99">
        <v>80</v>
      </c>
      <c r="BA99" t="str">
        <v>上海</v>
      </c>
      <c r="BB99" t="str">
        <v>内存型 M4</v>
      </c>
      <c r="BC99">
        <v>16</v>
      </c>
      <c r="BD99" cm="1">
        <f t="array" ref="BD99:BE99">TRANSPOSE(_xlfn._xlws.FILTER(cvm[内存(G)],(cvm[地域]=BA99)*(cvm[机型]=BB99)*(cvm[CPU(核)]=BC99)))</f>
        <v>128</v>
      </c>
      <c r="BE99">
        <v>192</v>
      </c>
    </row>
    <row r="100" spans="2:57" x14ac:dyDescent="0.4">
      <c r="B100" s="17" t="s">
        <v>788</v>
      </c>
      <c r="C100" s="17" t="s">
        <v>964</v>
      </c>
      <c r="D100" s="17">
        <v>4</v>
      </c>
      <c r="E100" s="17">
        <v>8</v>
      </c>
      <c r="F100" s="17" t="s">
        <v>814</v>
      </c>
      <c r="G100" s="17">
        <v>368</v>
      </c>
      <c r="H100" s="17">
        <v>1</v>
      </c>
      <c r="I100" t="s">
        <v>971</v>
      </c>
      <c r="K100" t="s">
        <v>1</v>
      </c>
      <c r="L100" t="s">
        <v>1175</v>
      </c>
      <c r="M100" t="str">
        <f>"cvm!"&amp;ADDRESS(ROW(V113),COLUMN(V113))&amp;"#"</f>
        <v>cvm!$V$113#</v>
      </c>
      <c r="O100" t="s">
        <v>789</v>
      </c>
      <c r="P100" t="s">
        <v>865</v>
      </c>
      <c r="Q100">
        <v>72</v>
      </c>
      <c r="R100" t="str">
        <f>"cvm!"&amp;ADDRESS(ROW(BD112),COLUMN(BD112))&amp;"#"</f>
        <v>cvm!$BD$112#</v>
      </c>
      <c r="T100" t="str">
        <v>广州</v>
      </c>
      <c r="U100" t="str">
        <v>标准型 S2</v>
      </c>
      <c r="V100" cm="1">
        <f t="array" ref="V100:AD100">TRANSPOSE(_xlfn.UNIQUE(_xlfn._xlws.FILTER(cvm[CPU(核)],(cvm[地域]=T100)*(cvm[机型]=U100))))</f>
        <v>1</v>
      </c>
      <c r="W100">
        <v>2</v>
      </c>
      <c r="X100">
        <v>4</v>
      </c>
      <c r="Y100">
        <v>8</v>
      </c>
      <c r="Z100">
        <v>12</v>
      </c>
      <c r="AA100">
        <v>16</v>
      </c>
      <c r="AB100">
        <v>24</v>
      </c>
      <c r="AC100">
        <v>32</v>
      </c>
      <c r="AD100">
        <v>56</v>
      </c>
      <c r="BA100" t="str">
        <v>上海</v>
      </c>
      <c r="BB100" t="str">
        <v>内存型 M4</v>
      </c>
      <c r="BC100">
        <v>24</v>
      </c>
      <c r="BD100" cm="1">
        <f t="array" ref="BD100">TRANSPOSE(_xlfn._xlws.FILTER(cvm[内存(G)],(cvm[地域]=BA100)*(cvm[机型]=BB100)*(cvm[CPU(核)]=BC100)))</f>
        <v>192</v>
      </c>
    </row>
    <row r="101" spans="2:57" x14ac:dyDescent="0.4">
      <c r="B101" s="17" t="s">
        <v>788</v>
      </c>
      <c r="C101" s="17" t="s">
        <v>964</v>
      </c>
      <c r="D101" s="17">
        <v>4</v>
      </c>
      <c r="E101" s="17">
        <v>16</v>
      </c>
      <c r="F101" s="17" t="s">
        <v>816</v>
      </c>
      <c r="G101" s="17">
        <v>552</v>
      </c>
      <c r="H101" s="17">
        <v>1</v>
      </c>
      <c r="I101" t="s">
        <v>972</v>
      </c>
      <c r="K101" t="s">
        <v>789</v>
      </c>
      <c r="L101" t="s">
        <v>1175</v>
      </c>
      <c r="M101" t="str">
        <f>"cvm!"&amp;ADDRESS(ROW(V114),COLUMN(V114))&amp;"#"</f>
        <v>cvm!$V$114#</v>
      </c>
      <c r="O101" t="s">
        <v>788</v>
      </c>
      <c r="P101" t="s">
        <v>870</v>
      </c>
      <c r="Q101">
        <v>1</v>
      </c>
      <c r="R101" t="str">
        <f>"cvm!"&amp;ADDRESS(ROW(BD113),COLUMN(BD113))&amp;"#"</f>
        <v>cvm!$BD$113#</v>
      </c>
      <c r="T101" t="str">
        <v>上海</v>
      </c>
      <c r="U101" t="str">
        <v>标准型 S2</v>
      </c>
      <c r="V101" cm="1">
        <f t="array" ref="V101:AD101">TRANSPOSE(_xlfn.UNIQUE(_xlfn._xlws.FILTER(cvm[CPU(核)],(cvm[地域]=T101)*(cvm[机型]=U101))))</f>
        <v>1</v>
      </c>
      <c r="W101">
        <v>2</v>
      </c>
      <c r="X101">
        <v>4</v>
      </c>
      <c r="Y101">
        <v>8</v>
      </c>
      <c r="Z101">
        <v>12</v>
      </c>
      <c r="AA101">
        <v>16</v>
      </c>
      <c r="AB101">
        <v>24</v>
      </c>
      <c r="AC101">
        <v>32</v>
      </c>
      <c r="AD101">
        <v>56</v>
      </c>
      <c r="BA101" t="str">
        <v>上海</v>
      </c>
      <c r="BB101" t="str">
        <v>内存型 M4</v>
      </c>
      <c r="BC101">
        <v>32</v>
      </c>
      <c r="BD101" cm="1">
        <f t="array" ref="BD101:BE101">TRANSPOSE(_xlfn._xlws.FILTER(cvm[内存(G)],(cvm[地域]=BA101)*(cvm[机型]=BB101)*(cvm[CPU(核)]=BC101)))</f>
        <v>256</v>
      </c>
      <c r="BE101">
        <v>384</v>
      </c>
    </row>
    <row r="102" spans="2:57" x14ac:dyDescent="0.4">
      <c r="B102" s="17" t="s">
        <v>788</v>
      </c>
      <c r="C102" s="17" t="s">
        <v>964</v>
      </c>
      <c r="D102" s="17">
        <v>8</v>
      </c>
      <c r="E102" s="17">
        <v>16</v>
      </c>
      <c r="F102" s="17" t="s">
        <v>819</v>
      </c>
      <c r="G102" s="17">
        <v>736</v>
      </c>
      <c r="H102" s="17">
        <v>1</v>
      </c>
      <c r="I102" t="s">
        <v>973</v>
      </c>
      <c r="K102" t="s">
        <v>788</v>
      </c>
      <c r="L102" t="s">
        <v>1187</v>
      </c>
      <c r="M102" t="str">
        <f>"cvm!"&amp;ADDRESS(ROW(V115),COLUMN(V115))&amp;"#"</f>
        <v>cvm!$V$115#</v>
      </c>
      <c r="O102" t="s">
        <v>788</v>
      </c>
      <c r="P102" t="s">
        <v>870</v>
      </c>
      <c r="Q102">
        <v>2</v>
      </c>
      <c r="R102" t="str">
        <f>"cvm!"&amp;ADDRESS(ROW(BD114),COLUMN(BD114))&amp;"#"</f>
        <v>cvm!$BD$114#</v>
      </c>
      <c r="T102" t="str">
        <v>北京</v>
      </c>
      <c r="U102" t="str">
        <v>标准型 S2</v>
      </c>
      <c r="V102" cm="1">
        <f t="array" ref="V102:AD102">TRANSPOSE(_xlfn.UNIQUE(_xlfn._xlws.FILTER(cvm[CPU(核)],(cvm[地域]=T102)*(cvm[机型]=U102))))</f>
        <v>1</v>
      </c>
      <c r="W102">
        <v>2</v>
      </c>
      <c r="X102">
        <v>4</v>
      </c>
      <c r="Y102">
        <v>8</v>
      </c>
      <c r="Z102">
        <v>12</v>
      </c>
      <c r="AA102">
        <v>16</v>
      </c>
      <c r="AB102">
        <v>24</v>
      </c>
      <c r="AC102">
        <v>32</v>
      </c>
      <c r="AD102">
        <v>56</v>
      </c>
      <c r="BA102" t="str">
        <v>上海</v>
      </c>
      <c r="BB102" t="str">
        <v>内存型 M4</v>
      </c>
      <c r="BC102">
        <v>64</v>
      </c>
      <c r="BD102" cm="1">
        <f t="array" ref="BD102">TRANSPOSE(_xlfn._xlws.FILTER(cvm[内存(G)],(cvm[地域]=BA102)*(cvm[机型]=BB102)*(cvm[CPU(核)]=BC102)))</f>
        <v>512</v>
      </c>
    </row>
    <row r="103" spans="2:57" x14ac:dyDescent="0.4">
      <c r="B103" s="17" t="s">
        <v>788</v>
      </c>
      <c r="C103" s="17" t="s">
        <v>964</v>
      </c>
      <c r="D103" s="17">
        <v>8</v>
      </c>
      <c r="E103" s="17">
        <v>32</v>
      </c>
      <c r="F103" s="17" t="s">
        <v>821</v>
      </c>
      <c r="G103" s="17">
        <v>1104</v>
      </c>
      <c r="H103" s="17">
        <v>1</v>
      </c>
      <c r="I103" t="s">
        <v>974</v>
      </c>
      <c r="K103" t="s">
        <v>1</v>
      </c>
      <c r="L103" t="s">
        <v>1187</v>
      </c>
      <c r="M103" t="str">
        <f>"cvm!"&amp;ADDRESS(ROW(V116),COLUMN(V116))&amp;"#"</f>
        <v>cvm!$V$116#</v>
      </c>
      <c r="O103" t="s">
        <v>788</v>
      </c>
      <c r="P103" t="s">
        <v>870</v>
      </c>
      <c r="Q103">
        <v>4</v>
      </c>
      <c r="R103" t="str">
        <f>"cvm!"&amp;ADDRESS(ROW(BD115),COLUMN(BD115))&amp;"#"</f>
        <v>cvm!$BD$115#</v>
      </c>
      <c r="T103" t="str">
        <v>广州</v>
      </c>
      <c r="U103" t="str">
        <v>标准型 S1</v>
      </c>
      <c r="V103" cm="1">
        <f t="array" ref="V103:AD103">TRANSPOSE(_xlfn.UNIQUE(_xlfn._xlws.FILTER(cvm[CPU(核)],(cvm[地域]=T103)*(cvm[机型]=U103))))</f>
        <v>1</v>
      </c>
      <c r="W103">
        <v>2</v>
      </c>
      <c r="X103">
        <v>4</v>
      </c>
      <c r="Y103">
        <v>8</v>
      </c>
      <c r="Z103">
        <v>12</v>
      </c>
      <c r="AA103">
        <v>16</v>
      </c>
      <c r="AB103">
        <v>24</v>
      </c>
      <c r="AC103">
        <v>32</v>
      </c>
      <c r="AD103">
        <v>48</v>
      </c>
      <c r="BA103" t="str">
        <v>上海</v>
      </c>
      <c r="BB103" t="str">
        <v>内存型 M4</v>
      </c>
      <c r="BC103">
        <v>72</v>
      </c>
      <c r="BD103" cm="1">
        <f t="array" ref="BD103">TRANSPOSE(_xlfn._xlws.FILTER(cvm[内存(G)],(cvm[地域]=BA103)*(cvm[机型]=BB103)*(cvm[CPU(核)]=BC103)))</f>
        <v>648</v>
      </c>
    </row>
    <row r="104" spans="2:57" x14ac:dyDescent="0.4">
      <c r="B104" s="17" t="s">
        <v>788</v>
      </c>
      <c r="C104" s="17" t="s">
        <v>964</v>
      </c>
      <c r="D104" s="17">
        <v>16</v>
      </c>
      <c r="E104" s="17">
        <v>32</v>
      </c>
      <c r="F104" s="17" t="s">
        <v>824</v>
      </c>
      <c r="G104" s="17">
        <v>1472</v>
      </c>
      <c r="H104" s="17">
        <v>1</v>
      </c>
      <c r="I104" t="s">
        <v>975</v>
      </c>
      <c r="K104" t="s">
        <v>789</v>
      </c>
      <c r="L104" t="s">
        <v>1187</v>
      </c>
      <c r="M104" t="str">
        <f>"cvm!"&amp;ADDRESS(ROW(V117),COLUMN(V117))&amp;"#"</f>
        <v>cvm!$V$117#</v>
      </c>
      <c r="O104" t="s">
        <v>788</v>
      </c>
      <c r="P104" t="s">
        <v>870</v>
      </c>
      <c r="Q104">
        <v>8</v>
      </c>
      <c r="R104" t="str">
        <f>"cvm!"&amp;ADDRESS(ROW(BD116),COLUMN(BD116))&amp;"#"</f>
        <v>cvm!$BD$116#</v>
      </c>
      <c r="T104" t="str">
        <v>北京</v>
      </c>
      <c r="U104" t="str">
        <v>标准型 S1</v>
      </c>
      <c r="V104" cm="1">
        <f t="array" ref="V104:AD104">TRANSPOSE(_xlfn.UNIQUE(_xlfn._xlws.FILTER(cvm[CPU(核)],(cvm[地域]=T104)*(cvm[机型]=U104))))</f>
        <v>1</v>
      </c>
      <c r="W104">
        <v>2</v>
      </c>
      <c r="X104">
        <v>4</v>
      </c>
      <c r="Y104">
        <v>8</v>
      </c>
      <c r="Z104">
        <v>12</v>
      </c>
      <c r="AA104">
        <v>16</v>
      </c>
      <c r="AB104">
        <v>24</v>
      </c>
      <c r="AC104">
        <v>32</v>
      </c>
      <c r="AD104">
        <v>48</v>
      </c>
      <c r="BA104" t="str">
        <v>北京</v>
      </c>
      <c r="BB104" t="str">
        <v>内存型 M4</v>
      </c>
      <c r="BC104">
        <v>1</v>
      </c>
      <c r="BD104" cm="1">
        <f t="array" ref="BD104">TRANSPOSE(_xlfn._xlws.FILTER(cvm[内存(G)],(cvm[地域]=BA104)*(cvm[机型]=BB104)*(cvm[CPU(核)]=BC104)))</f>
        <v>8</v>
      </c>
    </row>
    <row r="105" spans="2:57" x14ac:dyDescent="0.4">
      <c r="B105" s="17" t="s">
        <v>788</v>
      </c>
      <c r="C105" s="17" t="s">
        <v>964</v>
      </c>
      <c r="D105" s="17">
        <v>16</v>
      </c>
      <c r="E105" s="17">
        <v>64</v>
      </c>
      <c r="F105" s="17" t="s">
        <v>826</v>
      </c>
      <c r="G105" s="17">
        <v>2208</v>
      </c>
      <c r="H105" s="17">
        <v>1</v>
      </c>
      <c r="I105" t="s">
        <v>976</v>
      </c>
      <c r="K105" t="s">
        <v>788</v>
      </c>
      <c r="L105" t="s">
        <v>1195</v>
      </c>
      <c r="M105" t="str">
        <f>"cvm!"&amp;ADDRESS(ROW(V118),COLUMN(V118))&amp;"#"</f>
        <v>cvm!$V$118#</v>
      </c>
      <c r="O105" t="s">
        <v>788</v>
      </c>
      <c r="P105" t="s">
        <v>870</v>
      </c>
      <c r="Q105">
        <v>12</v>
      </c>
      <c r="R105" t="str">
        <f>"cvm!"&amp;ADDRESS(ROW(BD117),COLUMN(BD117))&amp;"#"</f>
        <v>cvm!$BD$117#</v>
      </c>
      <c r="T105" t="str">
        <v>广州</v>
      </c>
      <c r="U105" t="str">
        <v>标准网络优化型 SN3ne</v>
      </c>
      <c r="V105" cm="1">
        <f t="array" ref="V105:AF105">TRANSPOSE(_xlfn.UNIQUE(_xlfn._xlws.FILTER(cvm[CPU(核)],(cvm[地域]=T105)*(cvm[机型]=U105))))</f>
        <v>1</v>
      </c>
      <c r="W105">
        <v>2</v>
      </c>
      <c r="X105">
        <v>4</v>
      </c>
      <c r="Y105">
        <v>8</v>
      </c>
      <c r="Z105">
        <v>12</v>
      </c>
      <c r="AA105">
        <v>16</v>
      </c>
      <c r="AB105">
        <v>24</v>
      </c>
      <c r="AC105">
        <v>32</v>
      </c>
      <c r="AD105">
        <v>48</v>
      </c>
      <c r="AE105">
        <v>64</v>
      </c>
      <c r="AF105">
        <v>72</v>
      </c>
      <c r="BA105" t="str">
        <v>北京</v>
      </c>
      <c r="BB105" t="str">
        <v>内存型 M4</v>
      </c>
      <c r="BC105">
        <v>2</v>
      </c>
      <c r="BD105" cm="1">
        <f t="array" ref="BD105">TRANSPOSE(_xlfn._xlws.FILTER(cvm[内存(G)],(cvm[地域]=BA105)*(cvm[机型]=BB105)*(cvm[CPU(核)]=BC105)))</f>
        <v>16</v>
      </c>
    </row>
    <row r="106" spans="2:57" x14ac:dyDescent="0.4">
      <c r="B106" s="17" t="s">
        <v>788</v>
      </c>
      <c r="C106" s="17" t="s">
        <v>964</v>
      </c>
      <c r="D106" s="17">
        <v>24</v>
      </c>
      <c r="E106" s="17">
        <v>48</v>
      </c>
      <c r="F106" s="17" t="s">
        <v>901</v>
      </c>
      <c r="G106" s="17">
        <v>2208</v>
      </c>
      <c r="H106" s="17">
        <v>1</v>
      </c>
      <c r="I106" t="s">
        <v>977</v>
      </c>
      <c r="K106" t="s">
        <v>1</v>
      </c>
      <c r="L106" t="s">
        <v>1195</v>
      </c>
      <c r="M106" t="str">
        <f>"cvm!"&amp;ADDRESS(ROW(V119),COLUMN(V119))&amp;"#"</f>
        <v>cvm!$V$119#</v>
      </c>
      <c r="O106" t="s">
        <v>788</v>
      </c>
      <c r="P106" t="s">
        <v>870</v>
      </c>
      <c r="Q106">
        <v>16</v>
      </c>
      <c r="R106" t="str">
        <f>"cvm!"&amp;ADDRESS(ROW(BD118),COLUMN(BD118))&amp;"#"</f>
        <v>cvm!$BD$118#</v>
      </c>
      <c r="T106" t="str">
        <v>上海</v>
      </c>
      <c r="U106" t="str">
        <v>标准网络优化型 SN3ne</v>
      </c>
      <c r="V106" cm="1">
        <f t="array" ref="V106:AG106">TRANSPOSE(_xlfn.UNIQUE(_xlfn._xlws.FILTER(cvm[CPU(核)],(cvm[地域]=T106)*(cvm[机型]=U106))))</f>
        <v>1</v>
      </c>
      <c r="W106">
        <v>2</v>
      </c>
      <c r="X106">
        <v>4</v>
      </c>
      <c r="Y106">
        <v>8</v>
      </c>
      <c r="Z106">
        <v>12</v>
      </c>
      <c r="AA106">
        <v>16</v>
      </c>
      <c r="AB106">
        <v>24</v>
      </c>
      <c r="AC106">
        <v>32</v>
      </c>
      <c r="AD106">
        <v>48</v>
      </c>
      <c r="AE106">
        <v>64</v>
      </c>
      <c r="AF106">
        <v>72</v>
      </c>
      <c r="AG106">
        <v>76</v>
      </c>
      <c r="BA106" t="str">
        <v>北京</v>
      </c>
      <c r="BB106" t="str">
        <v>内存型 M4</v>
      </c>
      <c r="BC106">
        <v>4</v>
      </c>
      <c r="BD106" cm="1">
        <f t="array" ref="BD106">TRANSPOSE(_xlfn._xlws.FILTER(cvm[内存(G)],(cvm[地域]=BA106)*(cvm[机型]=BB106)*(cvm[CPU(核)]=BC106)))</f>
        <v>32</v>
      </c>
    </row>
    <row r="107" spans="2:57" x14ac:dyDescent="0.4">
      <c r="B107" s="17" t="s">
        <v>788</v>
      </c>
      <c r="C107" s="17" t="s">
        <v>964</v>
      </c>
      <c r="D107" s="17">
        <v>24</v>
      </c>
      <c r="E107" s="17">
        <v>96</v>
      </c>
      <c r="F107" s="17" t="s">
        <v>903</v>
      </c>
      <c r="G107" s="17">
        <v>3312</v>
      </c>
      <c r="H107" s="17">
        <v>1</v>
      </c>
      <c r="I107" t="s">
        <v>978</v>
      </c>
      <c r="K107" t="s">
        <v>789</v>
      </c>
      <c r="L107" t="s">
        <v>1195</v>
      </c>
      <c r="M107" t="str">
        <f>"cvm!"&amp;ADDRESS(ROW(V120),COLUMN(V120))&amp;"#"</f>
        <v>cvm!$V$120#</v>
      </c>
      <c r="O107" t="s">
        <v>788</v>
      </c>
      <c r="P107" t="s">
        <v>870</v>
      </c>
      <c r="Q107">
        <v>32</v>
      </c>
      <c r="R107" t="str">
        <f>"cvm!"&amp;ADDRESS(ROW(BD119),COLUMN(BD119))&amp;"#"</f>
        <v>cvm!$BD$119#</v>
      </c>
      <c r="T107" t="str">
        <v>北京</v>
      </c>
      <c r="U107" t="str">
        <v>标准网络优化型 SN3ne</v>
      </c>
      <c r="V107" cm="1">
        <f t="array" ref="V107">TRANSPOSE(_xlfn.UNIQUE(_xlfn._xlws.FILTER(cvm[CPU(核)],(cvm[地域]=T107)*(cvm[机型]=U107))))</f>
        <v>32</v>
      </c>
      <c r="BA107" t="str">
        <v>北京</v>
      </c>
      <c r="BB107" t="str">
        <v>内存型 M4</v>
      </c>
      <c r="BC107">
        <v>8</v>
      </c>
      <c r="BD107" cm="1">
        <f t="array" ref="BD107">TRANSPOSE(_xlfn._xlws.FILTER(cvm[内存(G)],(cvm[地域]=BA107)*(cvm[机型]=BB107)*(cvm[CPU(核)]=BC107)))</f>
        <v>64</v>
      </c>
    </row>
    <row r="108" spans="2:57" x14ac:dyDescent="0.4">
      <c r="B108" s="17" t="s">
        <v>788</v>
      </c>
      <c r="C108" s="17" t="s">
        <v>964</v>
      </c>
      <c r="D108" s="17">
        <v>32</v>
      </c>
      <c r="E108" s="17">
        <v>64</v>
      </c>
      <c r="F108" s="17" t="s">
        <v>829</v>
      </c>
      <c r="G108" s="17">
        <v>2944</v>
      </c>
      <c r="H108" s="17">
        <v>1</v>
      </c>
      <c r="I108" t="s">
        <v>979</v>
      </c>
      <c r="K108" t="s">
        <v>788</v>
      </c>
      <c r="L108" t="s">
        <v>1199</v>
      </c>
      <c r="M108" t="str">
        <f>"cvm!"&amp;ADDRESS(ROW(V121),COLUMN(V121))&amp;"#"</f>
        <v>cvm!$V$121#</v>
      </c>
      <c r="O108" t="s">
        <v>788</v>
      </c>
      <c r="P108" t="s">
        <v>870</v>
      </c>
      <c r="Q108">
        <v>64</v>
      </c>
      <c r="R108" t="str">
        <f>"cvm!"&amp;ADDRESS(ROW(BD120),COLUMN(BD120))&amp;"#"</f>
        <v>cvm!$BD$120#</v>
      </c>
      <c r="T108" t="str">
        <v>广州</v>
      </c>
      <c r="U108" t="str">
        <v>标准存储增强型 S5se</v>
      </c>
      <c r="V108" cm="1">
        <f t="array" ref="V108:Z108">TRANSPOSE(_xlfn.UNIQUE(_xlfn._xlws.FILTER(cvm[CPU(核)],(cvm[地域]=T108)*(cvm[机型]=U108))))</f>
        <v>4</v>
      </c>
      <c r="W108">
        <v>8</v>
      </c>
      <c r="X108">
        <v>16</v>
      </c>
      <c r="Y108">
        <v>32</v>
      </c>
      <c r="Z108">
        <v>68</v>
      </c>
      <c r="BA108" t="str">
        <v>北京</v>
      </c>
      <c r="BB108" t="str">
        <v>内存型 M4</v>
      </c>
      <c r="BC108">
        <v>12</v>
      </c>
      <c r="BD108" cm="1">
        <f t="array" ref="BD108:BE108">TRANSPOSE(_xlfn._xlws.FILTER(cvm[内存(G)],(cvm[地域]=BA108)*(cvm[机型]=BB108)*(cvm[CPU(核)]=BC108)))</f>
        <v>96</v>
      </c>
      <c r="BE108">
        <v>144</v>
      </c>
    </row>
    <row r="109" spans="2:57" x14ac:dyDescent="0.4">
      <c r="B109" s="17" t="s">
        <v>788</v>
      </c>
      <c r="C109" s="17" t="s">
        <v>964</v>
      </c>
      <c r="D109" s="17">
        <v>32</v>
      </c>
      <c r="E109" s="17">
        <v>128</v>
      </c>
      <c r="F109" s="17" t="s">
        <v>835</v>
      </c>
      <c r="G109" s="17">
        <v>4416</v>
      </c>
      <c r="H109" s="17">
        <v>1</v>
      </c>
      <c r="I109" t="s">
        <v>981</v>
      </c>
      <c r="K109" t="s">
        <v>1</v>
      </c>
      <c r="L109" t="s">
        <v>1199</v>
      </c>
      <c r="M109" t="str">
        <f>"cvm!"&amp;ADDRESS(ROW(V122),COLUMN(V122))&amp;"#"</f>
        <v>cvm!$V$122#</v>
      </c>
      <c r="O109" t="s">
        <v>1</v>
      </c>
      <c r="P109" t="s">
        <v>870</v>
      </c>
      <c r="Q109">
        <v>1</v>
      </c>
      <c r="R109" t="str">
        <f>"cvm!"&amp;ADDRESS(ROW(BD121),COLUMN(BD121))&amp;"#"</f>
        <v>cvm!$BD$121#</v>
      </c>
      <c r="T109" t="str">
        <v>上海</v>
      </c>
      <c r="U109" t="str">
        <v>标准存储增强型 S5se</v>
      </c>
      <c r="V109" cm="1">
        <f t="array" ref="V109:Y109">TRANSPOSE(_xlfn.UNIQUE(_xlfn._xlws.FILTER(cvm[CPU(核)],(cvm[地域]=T109)*(cvm[机型]=U109))))</f>
        <v>8</v>
      </c>
      <c r="W109">
        <v>16</v>
      </c>
      <c r="X109">
        <v>32</v>
      </c>
      <c r="Y109">
        <v>68</v>
      </c>
      <c r="BA109" t="str">
        <v>北京</v>
      </c>
      <c r="BB109" t="str">
        <v>内存型 M4</v>
      </c>
      <c r="BC109">
        <v>16</v>
      </c>
      <c r="BD109" cm="1">
        <f t="array" ref="BD109:BE109">TRANSPOSE(_xlfn._xlws.FILTER(cvm[内存(G)],(cvm[地域]=BA109)*(cvm[机型]=BB109)*(cvm[CPU(核)]=BC109)))</f>
        <v>128</v>
      </c>
      <c r="BE109">
        <v>192</v>
      </c>
    </row>
    <row r="110" spans="2:57" x14ac:dyDescent="0.4">
      <c r="B110" s="17" t="s">
        <v>788</v>
      </c>
      <c r="C110" s="17" t="s">
        <v>964</v>
      </c>
      <c r="D110" s="17">
        <v>48</v>
      </c>
      <c r="E110" s="17">
        <v>96</v>
      </c>
      <c r="F110" s="17" t="s">
        <v>840</v>
      </c>
      <c r="G110" s="17">
        <v>4416</v>
      </c>
      <c r="H110" s="17">
        <v>1</v>
      </c>
      <c r="I110" t="s">
        <v>982</v>
      </c>
      <c r="K110" t="s">
        <v>789</v>
      </c>
      <c r="L110" t="s">
        <v>1199</v>
      </c>
      <c r="M110" t="str">
        <f>"cvm!"&amp;ADDRESS(ROW(V123),COLUMN(V123))&amp;"#"</f>
        <v>cvm!$V$123#</v>
      </c>
      <c r="O110" t="s">
        <v>1</v>
      </c>
      <c r="P110" t="s">
        <v>870</v>
      </c>
      <c r="Q110">
        <v>2</v>
      </c>
      <c r="R110" t="str">
        <f>"cvm!"&amp;ADDRESS(ROW(BD122),COLUMN(BD122))&amp;"#"</f>
        <v>cvm!$BD$122#</v>
      </c>
      <c r="T110" t="str">
        <v>北京</v>
      </c>
      <c r="U110" t="str">
        <v>标准存储增强型 S5se</v>
      </c>
      <c r="V110" cm="1">
        <f t="array" ref="V110:Z110">TRANSPOSE(_xlfn.UNIQUE(_xlfn._xlws.FILTER(cvm[CPU(核)],(cvm[地域]=T110)*(cvm[机型]=U110))))</f>
        <v>4</v>
      </c>
      <c r="W110">
        <v>8</v>
      </c>
      <c r="X110">
        <v>16</v>
      </c>
      <c r="Y110">
        <v>32</v>
      </c>
      <c r="Z110">
        <v>68</v>
      </c>
      <c r="BA110" t="str">
        <v>北京</v>
      </c>
      <c r="BB110" t="str">
        <v>内存型 M4</v>
      </c>
      <c r="BC110">
        <v>32</v>
      </c>
      <c r="BD110" cm="1">
        <f t="array" ref="BD110:BE110">TRANSPOSE(_xlfn._xlws.FILTER(cvm[内存(G)],(cvm[地域]=BA110)*(cvm[机型]=BB110)*(cvm[CPU(核)]=BC110)))</f>
        <v>256</v>
      </c>
      <c r="BE110">
        <v>384</v>
      </c>
    </row>
    <row r="111" spans="2:57" x14ac:dyDescent="0.4">
      <c r="B111" s="17" t="s">
        <v>788</v>
      </c>
      <c r="C111" s="17" t="s">
        <v>964</v>
      </c>
      <c r="D111" s="17">
        <v>48</v>
      </c>
      <c r="E111" s="17">
        <v>192</v>
      </c>
      <c r="F111" s="17" t="s">
        <v>843</v>
      </c>
      <c r="G111" s="17">
        <v>6624</v>
      </c>
      <c r="H111" s="17">
        <v>1</v>
      </c>
      <c r="I111" t="s">
        <v>983</v>
      </c>
      <c r="K111" t="s">
        <v>788</v>
      </c>
      <c r="L111" t="s">
        <v>1207</v>
      </c>
      <c r="M111" t="str">
        <f>"cvm!"&amp;ADDRESS(ROW(V124),COLUMN(V124))&amp;"#"</f>
        <v>cvm!$V$124#</v>
      </c>
      <c r="O111" t="s">
        <v>1</v>
      </c>
      <c r="P111" t="s">
        <v>870</v>
      </c>
      <c r="Q111">
        <v>4</v>
      </c>
      <c r="R111" t="str">
        <f>"cvm!"&amp;ADDRESS(ROW(BD123),COLUMN(BD123))&amp;"#"</f>
        <v>cvm!$BD$123#</v>
      </c>
      <c r="T111" t="str">
        <v>北京</v>
      </c>
      <c r="U111" t="str">
        <v>GPU型 黑石物理服务器BMG5v</v>
      </c>
      <c r="V111" cm="1">
        <f t="array" ref="V111">TRANSPOSE(_xlfn.UNIQUE(_xlfn._xlws.FILTER(cvm[CPU(核)],(cvm[地域]=T111)*(cvm[机型]=U111))))</f>
        <v>96</v>
      </c>
      <c r="BA111" t="str">
        <v>北京</v>
      </c>
      <c r="BB111" t="str">
        <v>内存型 M4</v>
      </c>
      <c r="BC111">
        <v>64</v>
      </c>
      <c r="BD111" cm="1">
        <f t="array" ref="BD111">TRANSPOSE(_xlfn._xlws.FILTER(cvm[内存(G)],(cvm[地域]=BA111)*(cvm[机型]=BB111)*(cvm[CPU(核)]=BC111)))</f>
        <v>512</v>
      </c>
    </row>
    <row r="112" spans="2:57" x14ac:dyDescent="0.4">
      <c r="B112" s="17" t="s">
        <v>788</v>
      </c>
      <c r="C112" s="17" t="s">
        <v>964</v>
      </c>
      <c r="D112" s="17">
        <v>64</v>
      </c>
      <c r="E112" s="17">
        <v>192</v>
      </c>
      <c r="F112" s="17" t="s">
        <v>984</v>
      </c>
      <c r="G112" s="17">
        <v>7360</v>
      </c>
      <c r="H112" s="17">
        <v>1</v>
      </c>
      <c r="I112" t="s">
        <v>985</v>
      </c>
      <c r="K112" t="s">
        <v>1</v>
      </c>
      <c r="L112" t="s">
        <v>1207</v>
      </c>
      <c r="M112" t="str">
        <f>"cvm!"&amp;ADDRESS(ROW(V125),COLUMN(V125))&amp;"#"</f>
        <v>cvm!$V$125#</v>
      </c>
      <c r="O112" t="s">
        <v>1</v>
      </c>
      <c r="P112" t="s">
        <v>870</v>
      </c>
      <c r="Q112">
        <v>8</v>
      </c>
      <c r="R112" t="str">
        <f>"cvm!"&amp;ADDRESS(ROW(BD124),COLUMN(BD124))&amp;"#"</f>
        <v>cvm!$BD$124#</v>
      </c>
      <c r="T112" t="str">
        <v>广州</v>
      </c>
      <c r="U112" t="str">
        <v>GPU型 黑石物理服务器BMG5t</v>
      </c>
      <c r="V112" cm="1">
        <f t="array" ref="V112">TRANSPOSE(_xlfn.UNIQUE(_xlfn._xlws.FILTER(cvm[CPU(核)],(cvm[地域]=T112)*(cvm[机型]=U112))))</f>
        <v>96</v>
      </c>
      <c r="BA112" t="str">
        <v>北京</v>
      </c>
      <c r="BB112" t="str">
        <v>内存型 M4</v>
      </c>
      <c r="BC112">
        <v>72</v>
      </c>
      <c r="BD112" cm="1">
        <f t="array" ref="BD112">TRANSPOSE(_xlfn._xlws.FILTER(cvm[内存(G)],(cvm[地域]=BA112)*(cvm[机型]=BB112)*(cvm[CPU(核)]=BC112)))</f>
        <v>648</v>
      </c>
    </row>
    <row r="113" spans="2:57" x14ac:dyDescent="0.4">
      <c r="B113" s="17" t="s">
        <v>788</v>
      </c>
      <c r="C113" s="17" t="s">
        <v>964</v>
      </c>
      <c r="D113" s="17">
        <v>64</v>
      </c>
      <c r="E113" s="17">
        <v>256</v>
      </c>
      <c r="F113" s="17" t="s">
        <v>849</v>
      </c>
      <c r="G113" s="17">
        <v>8832</v>
      </c>
      <c r="H113" s="17">
        <v>1</v>
      </c>
      <c r="I113" t="s">
        <v>986</v>
      </c>
      <c r="K113" t="s">
        <v>789</v>
      </c>
      <c r="L113" t="s">
        <v>1207</v>
      </c>
      <c r="M113" t="str">
        <f>"cvm!"&amp;ADDRESS(ROW(V126),COLUMN(V126))&amp;"#"</f>
        <v>cvm!$V$126#</v>
      </c>
      <c r="O113" t="s">
        <v>1</v>
      </c>
      <c r="P113" t="s">
        <v>870</v>
      </c>
      <c r="Q113">
        <v>12</v>
      </c>
      <c r="R113" t="str">
        <f>"cvm!"&amp;ADDRESS(ROW(BD125),COLUMN(BD125))&amp;"#"</f>
        <v>cvm!$BD$125#</v>
      </c>
      <c r="T113" t="str">
        <v>上海</v>
      </c>
      <c r="U113" t="str">
        <v>GPU型 黑石物理服务器BMG5t</v>
      </c>
      <c r="V113" cm="1">
        <f t="array" ref="V113">TRANSPOSE(_xlfn.UNIQUE(_xlfn._xlws.FILTER(cvm[CPU(核)],(cvm[地域]=T113)*(cvm[机型]=U113))))</f>
        <v>96</v>
      </c>
      <c r="BA113" t="str">
        <v>广州</v>
      </c>
      <c r="BB113" t="str">
        <v>内存型 M3</v>
      </c>
      <c r="BC113">
        <v>1</v>
      </c>
      <c r="BD113" cm="1">
        <f t="array" ref="BD113">TRANSPOSE(_xlfn._xlws.FILTER(cvm[内存(G)],(cvm[地域]=BA113)*(cvm[机型]=BB113)*(cvm[CPU(核)]=BC113)))</f>
        <v>8</v>
      </c>
    </row>
    <row r="114" spans="2:57" x14ac:dyDescent="0.4">
      <c r="B114" s="17" t="s">
        <v>788</v>
      </c>
      <c r="C114" s="17" t="s">
        <v>964</v>
      </c>
      <c r="D114" s="17">
        <v>72</v>
      </c>
      <c r="E114" s="17">
        <v>288</v>
      </c>
      <c r="F114" s="17" t="s">
        <v>987</v>
      </c>
      <c r="G114" s="17">
        <v>9936</v>
      </c>
      <c r="H114" s="17">
        <v>1</v>
      </c>
      <c r="I114" t="s">
        <v>988</v>
      </c>
      <c r="K114" t="s">
        <v>788</v>
      </c>
      <c r="L114" t="s">
        <v>1226</v>
      </c>
      <c r="M114" t="str">
        <f>"cvm!"&amp;ADDRESS(ROW(V127),COLUMN(V127))&amp;"#"</f>
        <v>cvm!$V$127#</v>
      </c>
      <c r="O114" t="s">
        <v>1</v>
      </c>
      <c r="P114" t="s">
        <v>870</v>
      </c>
      <c r="Q114">
        <v>16</v>
      </c>
      <c r="R114" t="str">
        <f>"cvm!"&amp;ADDRESS(ROW(BD126),COLUMN(BD126))&amp;"#"</f>
        <v>cvm!$BD$126#</v>
      </c>
      <c r="T114" t="str">
        <v>北京</v>
      </c>
      <c r="U114" t="str">
        <v>GPU型 黑石物理服务器BMG5t</v>
      </c>
      <c r="V114" cm="1">
        <f t="array" ref="V114">TRANSPOSE(_xlfn.UNIQUE(_xlfn._xlws.FILTER(cvm[CPU(核)],(cvm[地域]=T114)*(cvm[机型]=U114))))</f>
        <v>96</v>
      </c>
      <c r="BA114" t="str">
        <v>广州</v>
      </c>
      <c r="BB114" t="str">
        <v>内存型 M3</v>
      </c>
      <c r="BC114">
        <v>2</v>
      </c>
      <c r="BD114" cm="1">
        <f t="array" ref="BD114">TRANSPOSE(_xlfn._xlws.FILTER(cvm[内存(G)],(cvm[地域]=BA114)*(cvm[机型]=BB114)*(cvm[CPU(核)]=BC114)))</f>
        <v>16</v>
      </c>
    </row>
    <row r="115" spans="2:57" x14ac:dyDescent="0.4">
      <c r="B115" s="17" t="s">
        <v>788</v>
      </c>
      <c r="C115" s="17" t="s">
        <v>989</v>
      </c>
      <c r="D115" s="17">
        <v>1</v>
      </c>
      <c r="E115" s="17">
        <v>2</v>
      </c>
      <c r="F115" s="17" t="s">
        <v>805</v>
      </c>
      <c r="G115" s="17">
        <v>88</v>
      </c>
      <c r="H115" s="17">
        <v>1</v>
      </c>
      <c r="I115" t="s">
        <v>990</v>
      </c>
      <c r="K115" t="s">
        <v>1</v>
      </c>
      <c r="L115" t="s">
        <v>1226</v>
      </c>
      <c r="M115" t="str">
        <f>"cvm!"&amp;ADDRESS(ROW(V128),COLUMN(V128))&amp;"#"</f>
        <v>cvm!$V$128#</v>
      </c>
      <c r="O115" t="s">
        <v>1</v>
      </c>
      <c r="P115" t="s">
        <v>870</v>
      </c>
      <c r="Q115">
        <v>32</v>
      </c>
      <c r="R115" t="str">
        <f>"cvm!"&amp;ADDRESS(ROW(BD127),COLUMN(BD127))&amp;"#"</f>
        <v>cvm!$BD$127#</v>
      </c>
      <c r="T115" t="str">
        <v>广州</v>
      </c>
      <c r="U115" t="str">
        <v>GPU推理型 GI3X</v>
      </c>
      <c r="V115" cm="1">
        <f t="array" ref="V115:X115">TRANSPOSE(_xlfn.UNIQUE(_xlfn._xlws.FILTER(cvm[CPU(核)],(cvm[地域]=T115)*(cvm[机型]=U115))))</f>
        <v>32</v>
      </c>
      <c r="W115">
        <v>90</v>
      </c>
      <c r="X115">
        <v>180</v>
      </c>
      <c r="BA115" t="str">
        <v>广州</v>
      </c>
      <c r="BB115" t="str">
        <v>内存型 M3</v>
      </c>
      <c r="BC115">
        <v>4</v>
      </c>
      <c r="BD115" cm="1">
        <f t="array" ref="BD115">TRANSPOSE(_xlfn._xlws.FILTER(cvm[内存(G)],(cvm[地域]=BA115)*(cvm[机型]=BB115)*(cvm[CPU(核)]=BC115)))</f>
        <v>32</v>
      </c>
    </row>
    <row r="116" spans="2:57" x14ac:dyDescent="0.4">
      <c r="B116" s="17" t="s">
        <v>788</v>
      </c>
      <c r="C116" s="17" t="s">
        <v>989</v>
      </c>
      <c r="D116" s="17">
        <v>2</v>
      </c>
      <c r="E116" s="17">
        <v>4</v>
      </c>
      <c r="F116" s="17" t="s">
        <v>809</v>
      </c>
      <c r="G116" s="17">
        <v>184</v>
      </c>
      <c r="H116" s="17">
        <v>1</v>
      </c>
      <c r="I116" t="s">
        <v>991</v>
      </c>
      <c r="K116" t="s">
        <v>789</v>
      </c>
      <c r="L116" t="s">
        <v>1226</v>
      </c>
      <c r="M116" t="str">
        <f>"cvm!"&amp;ADDRESS(ROW(V129),COLUMN(V129))&amp;"#"</f>
        <v>cvm!$V$129#</v>
      </c>
      <c r="O116" t="s">
        <v>1</v>
      </c>
      <c r="P116" t="s">
        <v>870</v>
      </c>
      <c r="Q116">
        <v>64</v>
      </c>
      <c r="R116" t="str">
        <f>"cvm!"&amp;ADDRESS(ROW(BD128),COLUMN(BD128))&amp;"#"</f>
        <v>cvm!$BD$128#</v>
      </c>
      <c r="T116" t="str">
        <v>上海</v>
      </c>
      <c r="U116" t="str">
        <v>GPU推理型 GI3X</v>
      </c>
      <c r="V116" cm="1">
        <f t="array" ref="V116:X116">TRANSPOSE(_xlfn.UNIQUE(_xlfn._xlws.FILTER(cvm[CPU(核)],(cvm[地域]=T116)*(cvm[机型]=U116))))</f>
        <v>32</v>
      </c>
      <c r="W116">
        <v>90</v>
      </c>
      <c r="X116">
        <v>180</v>
      </c>
      <c r="BA116" t="str">
        <v>广州</v>
      </c>
      <c r="BB116" t="str">
        <v>内存型 M3</v>
      </c>
      <c r="BC116">
        <v>8</v>
      </c>
      <c r="BD116" cm="1">
        <f t="array" ref="BD116">TRANSPOSE(_xlfn._xlws.FILTER(cvm[内存(G)],(cvm[地域]=BA116)*(cvm[机型]=BB116)*(cvm[CPU(核)]=BC116)))</f>
        <v>64</v>
      </c>
    </row>
    <row r="117" spans="2:57" x14ac:dyDescent="0.4">
      <c r="B117" s="17" t="s">
        <v>788</v>
      </c>
      <c r="C117" s="17" t="s">
        <v>989</v>
      </c>
      <c r="D117" s="17">
        <v>4</v>
      </c>
      <c r="E117" s="17">
        <v>8</v>
      </c>
      <c r="F117" s="17" t="s">
        <v>814</v>
      </c>
      <c r="G117" s="17">
        <v>368</v>
      </c>
      <c r="H117" s="17">
        <v>1</v>
      </c>
      <c r="I117" t="s">
        <v>992</v>
      </c>
      <c r="K117" t="s">
        <v>789</v>
      </c>
      <c r="L117" t="s">
        <v>1231</v>
      </c>
      <c r="M117" t="str">
        <f>"cvm!"&amp;ADDRESS(ROW(V130),COLUMN(V130))&amp;"#"</f>
        <v>cvm!$V$130#</v>
      </c>
      <c r="O117" t="s">
        <v>788</v>
      </c>
      <c r="P117" t="s">
        <v>885</v>
      </c>
      <c r="Q117">
        <v>1</v>
      </c>
      <c r="R117" t="str">
        <f>"cvm!"&amp;ADDRESS(ROW(BD129),COLUMN(BD129))&amp;"#"</f>
        <v>cvm!$BD$129#</v>
      </c>
      <c r="T117" t="str">
        <v>北京</v>
      </c>
      <c r="U117" t="str">
        <v>GPU推理型 GI3X</v>
      </c>
      <c r="V117" cm="1">
        <f t="array" ref="V117:X117">TRANSPOSE(_xlfn.UNIQUE(_xlfn._xlws.FILTER(cvm[CPU(核)],(cvm[地域]=T117)*(cvm[机型]=U117))))</f>
        <v>32</v>
      </c>
      <c r="W117">
        <v>90</v>
      </c>
      <c r="X117">
        <v>180</v>
      </c>
      <c r="BA117" t="str">
        <v>广州</v>
      </c>
      <c r="BB117" t="str">
        <v>内存型 M3</v>
      </c>
      <c r="BC117">
        <v>12</v>
      </c>
      <c r="BD117" cm="1">
        <f t="array" ref="BD117:BE117">TRANSPOSE(_xlfn._xlws.FILTER(cvm[内存(G)],(cvm[地域]=BA117)*(cvm[机型]=BB117)*(cvm[CPU(核)]=BC117)))</f>
        <v>96</v>
      </c>
      <c r="BE117">
        <v>144</v>
      </c>
    </row>
    <row r="118" spans="2:57" x14ac:dyDescent="0.4">
      <c r="B118" s="17" t="s">
        <v>788</v>
      </c>
      <c r="C118" s="17" t="s">
        <v>989</v>
      </c>
      <c r="D118" s="17">
        <v>4</v>
      </c>
      <c r="E118" s="17">
        <v>16</v>
      </c>
      <c r="F118" s="17" t="s">
        <v>816</v>
      </c>
      <c r="G118" s="17">
        <v>552</v>
      </c>
      <c r="H118" s="17">
        <v>1</v>
      </c>
      <c r="I118" t="s">
        <v>993</v>
      </c>
      <c r="K118" t="s">
        <v>788</v>
      </c>
      <c r="L118" t="s">
        <v>1235</v>
      </c>
      <c r="M118" t="str">
        <f>"cvm!"&amp;ADDRESS(ROW(V131),COLUMN(V131))&amp;"#"</f>
        <v>cvm!$V$131#</v>
      </c>
      <c r="O118" t="s">
        <v>788</v>
      </c>
      <c r="P118" t="s">
        <v>885</v>
      </c>
      <c r="Q118">
        <v>2</v>
      </c>
      <c r="R118" t="str">
        <f>"cvm!"&amp;ADDRESS(ROW(BD130),COLUMN(BD130))&amp;"#"</f>
        <v>cvm!$BD$130#</v>
      </c>
      <c r="T118" t="str">
        <v>广州</v>
      </c>
      <c r="U118" t="str">
        <v>GPU计算型 GT4</v>
      </c>
      <c r="V118" cm="1">
        <f t="array" ref="V118:Y118">TRANSPOSE(_xlfn.UNIQUE(_xlfn._xlws.FILTER(cvm[CPU(核)],(cvm[地域]=T118)*(cvm[机型]=U118))))</f>
        <v>16</v>
      </c>
      <c r="W118">
        <v>32</v>
      </c>
      <c r="X118">
        <v>82</v>
      </c>
      <c r="Y118">
        <v>164</v>
      </c>
      <c r="BA118" t="str">
        <v>广州</v>
      </c>
      <c r="BB118" t="str">
        <v>内存型 M3</v>
      </c>
      <c r="BC118">
        <v>16</v>
      </c>
      <c r="BD118" cm="1">
        <f t="array" ref="BD118:BE118">TRANSPOSE(_xlfn._xlws.FILTER(cvm[内存(G)],(cvm[地域]=BA118)*(cvm[机型]=BB118)*(cvm[CPU(核)]=BC118)))</f>
        <v>128</v>
      </c>
      <c r="BE118">
        <v>192</v>
      </c>
    </row>
    <row r="119" spans="2:57" x14ac:dyDescent="0.4">
      <c r="B119" s="17" t="s">
        <v>788</v>
      </c>
      <c r="C119" s="17" t="s">
        <v>989</v>
      </c>
      <c r="D119" s="17">
        <v>8</v>
      </c>
      <c r="E119" s="17">
        <v>16</v>
      </c>
      <c r="F119" s="17" t="s">
        <v>819</v>
      </c>
      <c r="G119" s="17">
        <v>736</v>
      </c>
      <c r="H119" s="17">
        <v>1</v>
      </c>
      <c r="I119" t="s">
        <v>994</v>
      </c>
      <c r="K119" t="s">
        <v>1</v>
      </c>
      <c r="L119" t="s">
        <v>1235</v>
      </c>
      <c r="M119" t="str">
        <f>"cvm!"&amp;ADDRESS(ROW(V132),COLUMN(V132))&amp;"#"</f>
        <v>cvm!$V$132#</v>
      </c>
      <c r="O119" t="s">
        <v>788</v>
      </c>
      <c r="P119" t="s">
        <v>885</v>
      </c>
      <c r="Q119">
        <v>4</v>
      </c>
      <c r="R119" t="str">
        <f>"cvm!"&amp;ADDRESS(ROW(BD131),COLUMN(BD131))&amp;"#"</f>
        <v>cvm!$BD$131#</v>
      </c>
      <c r="T119" t="str">
        <v>上海</v>
      </c>
      <c r="U119" t="str">
        <v>GPU计算型 GT4</v>
      </c>
      <c r="V119" cm="1">
        <f t="array" ref="V119:Y119">TRANSPOSE(_xlfn.UNIQUE(_xlfn._xlws.FILTER(cvm[CPU(核)],(cvm[地域]=T119)*(cvm[机型]=U119))))</f>
        <v>16</v>
      </c>
      <c r="W119">
        <v>32</v>
      </c>
      <c r="X119">
        <v>82</v>
      </c>
      <c r="Y119">
        <v>164</v>
      </c>
      <c r="BA119" t="str">
        <v>广州</v>
      </c>
      <c r="BB119" t="str">
        <v>内存型 M3</v>
      </c>
      <c r="BC119">
        <v>32</v>
      </c>
      <c r="BD119" cm="1">
        <f t="array" ref="BD119:BE119">TRANSPOSE(_xlfn._xlws.FILTER(cvm[内存(G)],(cvm[地域]=BA119)*(cvm[机型]=BB119)*(cvm[CPU(核)]=BC119)))</f>
        <v>256</v>
      </c>
      <c r="BE119">
        <v>384</v>
      </c>
    </row>
    <row r="120" spans="2:57" x14ac:dyDescent="0.4">
      <c r="B120" s="17" t="s">
        <v>788</v>
      </c>
      <c r="C120" s="17" t="s">
        <v>989</v>
      </c>
      <c r="D120" s="17">
        <v>8</v>
      </c>
      <c r="E120" s="17">
        <v>32</v>
      </c>
      <c r="F120" s="17" t="s">
        <v>821</v>
      </c>
      <c r="G120" s="17">
        <v>1104</v>
      </c>
      <c r="H120" s="17">
        <v>1</v>
      </c>
      <c r="I120" t="s">
        <v>995</v>
      </c>
      <c r="K120" t="s">
        <v>789</v>
      </c>
      <c r="L120" t="s">
        <v>1235</v>
      </c>
      <c r="M120" t="str">
        <f>"cvm!"&amp;ADDRESS(ROW(V133),COLUMN(V133))&amp;"#"</f>
        <v>cvm!$V$133#</v>
      </c>
      <c r="O120" t="s">
        <v>788</v>
      </c>
      <c r="P120" t="s">
        <v>885</v>
      </c>
      <c r="Q120">
        <v>8</v>
      </c>
      <c r="R120" t="str">
        <f>"cvm!"&amp;ADDRESS(ROW(BD132),COLUMN(BD132))&amp;"#"</f>
        <v>cvm!$BD$132#</v>
      </c>
      <c r="T120" t="str">
        <v>北京</v>
      </c>
      <c r="U120" t="str">
        <v>GPU计算型 GT4</v>
      </c>
      <c r="V120" cm="1">
        <f t="array" ref="V120:Y120">TRANSPOSE(_xlfn.UNIQUE(_xlfn._xlws.FILTER(cvm[CPU(核)],(cvm[地域]=T120)*(cvm[机型]=U120))))</f>
        <v>16</v>
      </c>
      <c r="W120">
        <v>32</v>
      </c>
      <c r="X120">
        <v>82</v>
      </c>
      <c r="Y120">
        <v>164</v>
      </c>
      <c r="BA120" t="str">
        <v>广州</v>
      </c>
      <c r="BB120" t="str">
        <v>内存型 M3</v>
      </c>
      <c r="BC120">
        <v>64</v>
      </c>
      <c r="BD120" cm="1">
        <f t="array" ref="BD120">TRANSPOSE(_xlfn._xlws.FILTER(cvm[内存(G)],(cvm[地域]=BA120)*(cvm[机型]=BB120)*(cvm[CPU(核)]=BC120)))</f>
        <v>512</v>
      </c>
    </row>
    <row r="121" spans="2:57" x14ac:dyDescent="0.4">
      <c r="B121" s="17" t="s">
        <v>788</v>
      </c>
      <c r="C121" s="17" t="s">
        <v>989</v>
      </c>
      <c r="D121" s="17">
        <v>12</v>
      </c>
      <c r="E121" s="17">
        <v>24</v>
      </c>
      <c r="F121" s="17" t="s">
        <v>997</v>
      </c>
      <c r="G121" s="17">
        <v>1104</v>
      </c>
      <c r="H121" s="17">
        <v>1</v>
      </c>
      <c r="I121" t="s">
        <v>998</v>
      </c>
      <c r="K121" t="s">
        <v>788</v>
      </c>
      <c r="L121" t="s">
        <v>1250</v>
      </c>
      <c r="M121" t="str">
        <f>"cvm!"&amp;ADDRESS(ROW(V134),COLUMN(V134))&amp;"#"</f>
        <v>cvm!$V$134#</v>
      </c>
      <c r="O121" t="s">
        <v>788</v>
      </c>
      <c r="P121" t="s">
        <v>885</v>
      </c>
      <c r="Q121">
        <v>12</v>
      </c>
      <c r="R121" t="str">
        <f>"cvm!"&amp;ADDRESS(ROW(BD133),COLUMN(BD133))&amp;"#"</f>
        <v>cvm!$BD$133#</v>
      </c>
      <c r="T121" t="str">
        <v>广州</v>
      </c>
      <c r="U121" t="str">
        <v>GPU计算型 GN8</v>
      </c>
      <c r="V121" cm="1">
        <f t="array" ref="V121:Y121">TRANSPOSE(_xlfn.UNIQUE(_xlfn._xlws.FILTER(cvm[CPU(核)],(cvm[地域]=T121)*(cvm[机型]=U121))))</f>
        <v>6</v>
      </c>
      <c r="W121">
        <v>14</v>
      </c>
      <c r="X121">
        <v>28</v>
      </c>
      <c r="Y121">
        <v>56</v>
      </c>
      <c r="BA121" t="str">
        <v>上海</v>
      </c>
      <c r="BB121" t="str">
        <v>内存型 M3</v>
      </c>
      <c r="BC121">
        <v>1</v>
      </c>
      <c r="BD121" cm="1">
        <f t="array" ref="BD121">TRANSPOSE(_xlfn._xlws.FILTER(cvm[内存(G)],(cvm[地域]=BA121)*(cvm[机型]=BB121)*(cvm[CPU(核)]=BC121)))</f>
        <v>8</v>
      </c>
    </row>
    <row r="122" spans="2:57" x14ac:dyDescent="0.4">
      <c r="B122" s="17" t="s">
        <v>788</v>
      </c>
      <c r="C122" s="17" t="s">
        <v>989</v>
      </c>
      <c r="D122" s="17">
        <v>16</v>
      </c>
      <c r="E122" s="17">
        <v>32</v>
      </c>
      <c r="F122" s="17" t="s">
        <v>824</v>
      </c>
      <c r="G122" s="17">
        <v>1472</v>
      </c>
      <c r="H122" s="17">
        <v>1</v>
      </c>
      <c r="I122" t="s">
        <v>999</v>
      </c>
      <c r="K122" t="s">
        <v>1</v>
      </c>
      <c r="L122" t="s">
        <v>1250</v>
      </c>
      <c r="M122" t="str">
        <f>"cvm!"&amp;ADDRESS(ROW(V135),COLUMN(V135))&amp;"#"</f>
        <v>cvm!$V$135#</v>
      </c>
      <c r="O122" t="s">
        <v>788</v>
      </c>
      <c r="P122" t="s">
        <v>885</v>
      </c>
      <c r="Q122">
        <v>16</v>
      </c>
      <c r="R122" t="str">
        <f>"cvm!"&amp;ADDRESS(ROW(BD134),COLUMN(BD134))&amp;"#"</f>
        <v>cvm!$BD$134#</v>
      </c>
      <c r="T122" t="str">
        <v>上海</v>
      </c>
      <c r="U122" t="str">
        <v>GPU计算型 GN8</v>
      </c>
      <c r="V122" cm="1">
        <f t="array" ref="V122:Y122">TRANSPOSE(_xlfn.UNIQUE(_xlfn._xlws.FILTER(cvm[CPU(核)],(cvm[地域]=T122)*(cvm[机型]=U122))))</f>
        <v>6</v>
      </c>
      <c r="W122">
        <v>14</v>
      </c>
      <c r="X122">
        <v>28</v>
      </c>
      <c r="Y122">
        <v>56</v>
      </c>
      <c r="BA122" t="str">
        <v>上海</v>
      </c>
      <c r="BB122" t="str">
        <v>内存型 M3</v>
      </c>
      <c r="BC122">
        <v>2</v>
      </c>
      <c r="BD122" cm="1">
        <f t="array" ref="BD122">TRANSPOSE(_xlfn._xlws.FILTER(cvm[内存(G)],(cvm[地域]=BA122)*(cvm[机型]=BB122)*(cvm[CPU(核)]=BC122)))</f>
        <v>16</v>
      </c>
    </row>
    <row r="123" spans="2:57" x14ac:dyDescent="0.4">
      <c r="B123" s="17" t="s">
        <v>788</v>
      </c>
      <c r="C123" s="17" t="s">
        <v>989</v>
      </c>
      <c r="D123" s="17">
        <v>16</v>
      </c>
      <c r="E123" s="17">
        <v>64</v>
      </c>
      <c r="F123" s="17" t="s">
        <v>826</v>
      </c>
      <c r="G123" s="17">
        <v>2208</v>
      </c>
      <c r="H123" s="17">
        <v>1</v>
      </c>
      <c r="I123" t="s">
        <v>1000</v>
      </c>
      <c r="K123" t="s">
        <v>789</v>
      </c>
      <c r="L123" t="s">
        <v>1250</v>
      </c>
      <c r="M123" t="str">
        <f>"cvm!"&amp;ADDRESS(ROW(V136),COLUMN(V136))&amp;"#"</f>
        <v>cvm!$V$136#</v>
      </c>
      <c r="O123" t="s">
        <v>788</v>
      </c>
      <c r="P123" t="s">
        <v>885</v>
      </c>
      <c r="Q123">
        <v>24</v>
      </c>
      <c r="R123" t="str">
        <f>"cvm!"&amp;ADDRESS(ROW(BD135),COLUMN(BD135))&amp;"#"</f>
        <v>cvm!$BD$135#</v>
      </c>
      <c r="T123" t="str">
        <v>北京</v>
      </c>
      <c r="U123" t="str">
        <v>GPU计算型 GN8</v>
      </c>
      <c r="V123" cm="1">
        <f t="array" ref="V123:Y123">TRANSPOSE(_xlfn.UNIQUE(_xlfn._xlws.FILTER(cvm[CPU(核)],(cvm[地域]=T123)*(cvm[机型]=U123))))</f>
        <v>6</v>
      </c>
      <c r="W123">
        <v>14</v>
      </c>
      <c r="X123">
        <v>28</v>
      </c>
      <c r="Y123">
        <v>56</v>
      </c>
      <c r="BA123" t="str">
        <v>上海</v>
      </c>
      <c r="BB123" t="str">
        <v>内存型 M3</v>
      </c>
      <c r="BC123">
        <v>4</v>
      </c>
      <c r="BD123" cm="1">
        <f t="array" ref="BD123">TRANSPOSE(_xlfn._xlws.FILTER(cvm[内存(G)],(cvm[地域]=BA123)*(cvm[机型]=BB123)*(cvm[CPU(核)]=BC123)))</f>
        <v>32</v>
      </c>
    </row>
    <row r="124" spans="2:57" x14ac:dyDescent="0.4">
      <c r="B124" s="17" t="s">
        <v>788</v>
      </c>
      <c r="C124" s="17" t="s">
        <v>989</v>
      </c>
      <c r="D124" s="17">
        <v>24</v>
      </c>
      <c r="E124" s="17">
        <v>48</v>
      </c>
      <c r="F124" s="17" t="s">
        <v>901</v>
      </c>
      <c r="G124" s="17">
        <v>2208</v>
      </c>
      <c r="H124" s="17">
        <v>1</v>
      </c>
      <c r="I124" t="s">
        <v>1001</v>
      </c>
      <c r="K124" t="s">
        <v>788</v>
      </c>
      <c r="L124" t="s">
        <v>1261</v>
      </c>
      <c r="M124" t="str">
        <f>"cvm!"&amp;ADDRESS(ROW(V137),COLUMN(V137))&amp;"#"</f>
        <v>cvm!$V$137#</v>
      </c>
      <c r="O124" t="s">
        <v>788</v>
      </c>
      <c r="P124" t="s">
        <v>885</v>
      </c>
      <c r="Q124">
        <v>32</v>
      </c>
      <c r="R124" t="str">
        <f>"cvm!"&amp;ADDRESS(ROW(BD136),COLUMN(BD136))&amp;"#"</f>
        <v>cvm!$BD$136#</v>
      </c>
      <c r="T124" t="str">
        <v>广州</v>
      </c>
      <c r="U124" t="str">
        <v>GPU计算型 GN7</v>
      </c>
      <c r="V124" cm="1">
        <f t="array" ref="V124:AB124">TRANSPOSE(_xlfn.UNIQUE(_xlfn._xlws.FILTER(cvm[CPU(核)],(cvm[地域]=T124)*(cvm[机型]=U124))))</f>
        <v>4</v>
      </c>
      <c r="W124">
        <v>8</v>
      </c>
      <c r="X124">
        <v>10</v>
      </c>
      <c r="Y124">
        <v>20</v>
      </c>
      <c r="Z124">
        <v>32</v>
      </c>
      <c r="AA124">
        <v>40</v>
      </c>
      <c r="AB124">
        <v>80</v>
      </c>
      <c r="BA124" t="str">
        <v>上海</v>
      </c>
      <c r="BB124" t="str">
        <v>内存型 M3</v>
      </c>
      <c r="BC124">
        <v>8</v>
      </c>
      <c r="BD124" cm="1">
        <f t="array" ref="BD124">TRANSPOSE(_xlfn._xlws.FILTER(cvm[内存(G)],(cvm[地域]=BA124)*(cvm[机型]=BB124)*(cvm[CPU(核)]=BC124)))</f>
        <v>64</v>
      </c>
    </row>
    <row r="125" spans="2:57" x14ac:dyDescent="0.4">
      <c r="B125" s="17" t="s">
        <v>788</v>
      </c>
      <c r="C125" s="17" t="s">
        <v>989</v>
      </c>
      <c r="D125" s="17">
        <v>24</v>
      </c>
      <c r="E125" s="17">
        <v>96</v>
      </c>
      <c r="F125" s="17" t="s">
        <v>903</v>
      </c>
      <c r="G125" s="17">
        <v>3312</v>
      </c>
      <c r="H125" s="17">
        <v>1</v>
      </c>
      <c r="I125" t="s">
        <v>1002</v>
      </c>
      <c r="K125" t="s">
        <v>1</v>
      </c>
      <c r="L125" t="s">
        <v>1261</v>
      </c>
      <c r="M125" t="str">
        <f>"cvm!"&amp;ADDRESS(ROW(V138),COLUMN(V138))&amp;"#"</f>
        <v>cvm!$V$138#</v>
      </c>
      <c r="O125" t="s">
        <v>788</v>
      </c>
      <c r="P125" t="s">
        <v>885</v>
      </c>
      <c r="Q125">
        <v>48</v>
      </c>
      <c r="R125" t="str">
        <f>"cvm!"&amp;ADDRESS(ROW(BD137),COLUMN(BD137))&amp;"#"</f>
        <v>cvm!$BD$137#</v>
      </c>
      <c r="T125" t="str">
        <v>上海</v>
      </c>
      <c r="U125" t="str">
        <v>GPU计算型 GN7</v>
      </c>
      <c r="V125" cm="1">
        <f t="array" ref="V125:AB125">TRANSPOSE(_xlfn.UNIQUE(_xlfn._xlws.FILTER(cvm[CPU(核)],(cvm[地域]=T125)*(cvm[机型]=U125))))</f>
        <v>4</v>
      </c>
      <c r="W125">
        <v>8</v>
      </c>
      <c r="X125">
        <v>10</v>
      </c>
      <c r="Y125">
        <v>20</v>
      </c>
      <c r="Z125">
        <v>32</v>
      </c>
      <c r="AA125">
        <v>40</v>
      </c>
      <c r="AB125">
        <v>80</v>
      </c>
      <c r="BA125" t="str">
        <v>上海</v>
      </c>
      <c r="BB125" t="str">
        <v>内存型 M3</v>
      </c>
      <c r="BC125">
        <v>12</v>
      </c>
      <c r="BD125" cm="1">
        <f t="array" ref="BD125:BE125">TRANSPOSE(_xlfn._xlws.FILTER(cvm[内存(G)],(cvm[地域]=BA125)*(cvm[机型]=BB125)*(cvm[CPU(核)]=BC125)))</f>
        <v>96</v>
      </c>
      <c r="BE125">
        <v>144</v>
      </c>
    </row>
    <row r="126" spans="2:57" x14ac:dyDescent="0.4">
      <c r="B126" s="17" t="s">
        <v>788</v>
      </c>
      <c r="C126" s="17" t="s">
        <v>989</v>
      </c>
      <c r="D126" s="17">
        <v>32</v>
      </c>
      <c r="E126" s="17">
        <v>64</v>
      </c>
      <c r="F126" s="17" t="s">
        <v>829</v>
      </c>
      <c r="G126" s="17">
        <v>2944</v>
      </c>
      <c r="H126" s="17">
        <v>1</v>
      </c>
      <c r="I126" t="s">
        <v>1003</v>
      </c>
      <c r="K126" t="s">
        <v>789</v>
      </c>
      <c r="L126" t="s">
        <v>1261</v>
      </c>
      <c r="M126" t="str">
        <f>"cvm!"&amp;ADDRESS(ROW(V139),COLUMN(V139))&amp;"#"</f>
        <v>cvm!$V$139#</v>
      </c>
      <c r="O126" t="s">
        <v>788</v>
      </c>
      <c r="P126" t="s">
        <v>885</v>
      </c>
      <c r="Q126">
        <v>56</v>
      </c>
      <c r="R126" t="str">
        <f>"cvm!"&amp;ADDRESS(ROW(BD138),COLUMN(BD138))&amp;"#"</f>
        <v>cvm!$BD$138#</v>
      </c>
      <c r="T126" t="str">
        <v>北京</v>
      </c>
      <c r="U126" t="str">
        <v>GPU计算型 GN7</v>
      </c>
      <c r="V126" cm="1">
        <f t="array" ref="V126:AB126">TRANSPOSE(_xlfn.UNIQUE(_xlfn._xlws.FILTER(cvm[CPU(核)],(cvm[地域]=T126)*(cvm[机型]=U126))))</f>
        <v>4</v>
      </c>
      <c r="W126">
        <v>8</v>
      </c>
      <c r="X126">
        <v>10</v>
      </c>
      <c r="Y126">
        <v>20</v>
      </c>
      <c r="Z126">
        <v>32</v>
      </c>
      <c r="AA126">
        <v>40</v>
      </c>
      <c r="AB126">
        <v>80</v>
      </c>
      <c r="BA126" t="str">
        <v>上海</v>
      </c>
      <c r="BB126" t="str">
        <v>内存型 M3</v>
      </c>
      <c r="BC126">
        <v>16</v>
      </c>
      <c r="BD126" cm="1">
        <f t="array" ref="BD126:BE126">TRANSPOSE(_xlfn._xlws.FILTER(cvm[内存(G)],(cvm[地域]=BA126)*(cvm[机型]=BB126)*(cvm[CPU(核)]=BC126)))</f>
        <v>128</v>
      </c>
      <c r="BE126">
        <v>192</v>
      </c>
    </row>
    <row r="127" spans="2:57" x14ac:dyDescent="0.4">
      <c r="B127" s="17" t="s">
        <v>788</v>
      </c>
      <c r="C127" s="17" t="s">
        <v>989</v>
      </c>
      <c r="D127" s="17">
        <v>32</v>
      </c>
      <c r="E127" s="17">
        <v>128</v>
      </c>
      <c r="F127" s="17" t="s">
        <v>835</v>
      </c>
      <c r="G127" s="17">
        <v>4416</v>
      </c>
      <c r="H127" s="17">
        <v>1</v>
      </c>
      <c r="I127" t="s">
        <v>1004</v>
      </c>
      <c r="O127" t="s">
        <v>1</v>
      </c>
      <c r="P127" t="s">
        <v>885</v>
      </c>
      <c r="Q127">
        <v>1</v>
      </c>
      <c r="R127" t="str">
        <f>"cvm!"&amp;ADDRESS(ROW(BD139),COLUMN(BD139))&amp;"#"</f>
        <v>cvm!$BD$139#</v>
      </c>
      <c r="T127" t="str">
        <v>广州</v>
      </c>
      <c r="U127" t="str">
        <v>GPU计算型 GN6S</v>
      </c>
      <c r="V127" cm="1">
        <f t="array" ref="V127:W127">TRANSPOSE(_xlfn.UNIQUE(_xlfn._xlws.FILTER(cvm[CPU(核)],(cvm[地域]=T127)*(cvm[机型]=U127))))</f>
        <v>4</v>
      </c>
      <c r="W127">
        <v>8</v>
      </c>
      <c r="BA127" t="str">
        <v>上海</v>
      </c>
      <c r="BB127" t="str">
        <v>内存型 M3</v>
      </c>
      <c r="BC127">
        <v>32</v>
      </c>
      <c r="BD127" cm="1">
        <f t="array" ref="BD127:BE127">TRANSPOSE(_xlfn._xlws.FILTER(cvm[内存(G)],(cvm[地域]=BA127)*(cvm[机型]=BB127)*(cvm[CPU(核)]=BC127)))</f>
        <v>256</v>
      </c>
      <c r="BE127">
        <v>384</v>
      </c>
    </row>
    <row r="128" spans="2:57" x14ac:dyDescent="0.4">
      <c r="B128" s="17" t="s">
        <v>788</v>
      </c>
      <c r="C128" s="17" t="s">
        <v>989</v>
      </c>
      <c r="D128" s="17">
        <v>48</v>
      </c>
      <c r="E128" s="17">
        <v>96</v>
      </c>
      <c r="F128" s="17" t="s">
        <v>840</v>
      </c>
      <c r="G128" s="17">
        <v>4416</v>
      </c>
      <c r="H128" s="17">
        <v>1</v>
      </c>
      <c r="I128" t="s">
        <v>1005</v>
      </c>
      <c r="O128" t="s">
        <v>1</v>
      </c>
      <c r="P128" t="s">
        <v>885</v>
      </c>
      <c r="Q128">
        <v>2</v>
      </c>
      <c r="R128" t="str">
        <f>"cvm!"&amp;ADDRESS(ROW(BD140),COLUMN(BD140))&amp;"#"</f>
        <v>cvm!$BD$140#</v>
      </c>
      <c r="T128" t="str">
        <v>上海</v>
      </c>
      <c r="U128" t="str">
        <v>GPU计算型 GN6S</v>
      </c>
      <c r="V128" cm="1">
        <f t="array" ref="V128:W128">TRANSPOSE(_xlfn.UNIQUE(_xlfn._xlws.FILTER(cvm[CPU(核)],(cvm[地域]=T128)*(cvm[机型]=U128))))</f>
        <v>4</v>
      </c>
      <c r="W128">
        <v>8</v>
      </c>
      <c r="BA128" t="str">
        <v>上海</v>
      </c>
      <c r="BB128" t="str">
        <v>内存型 M3</v>
      </c>
      <c r="BC128">
        <v>64</v>
      </c>
      <c r="BD128" cm="1">
        <f t="array" ref="BD128">TRANSPOSE(_xlfn._xlws.FILTER(cvm[内存(G)],(cvm[地域]=BA128)*(cvm[机型]=BB128)*(cvm[CPU(核)]=BC128)))</f>
        <v>512</v>
      </c>
    </row>
    <row r="129" spans="2:56" x14ac:dyDescent="0.4">
      <c r="B129" s="17" t="s">
        <v>788</v>
      </c>
      <c r="C129" s="17" t="s">
        <v>989</v>
      </c>
      <c r="D129" s="17">
        <v>48</v>
      </c>
      <c r="E129" s="17">
        <v>192</v>
      </c>
      <c r="F129" s="17" t="s">
        <v>843</v>
      </c>
      <c r="G129" s="17">
        <v>6624</v>
      </c>
      <c r="H129" s="17">
        <v>1</v>
      </c>
      <c r="I129" t="s">
        <v>1007</v>
      </c>
      <c r="O129" t="s">
        <v>1</v>
      </c>
      <c r="P129" t="s">
        <v>885</v>
      </c>
      <c r="Q129">
        <v>4</v>
      </c>
      <c r="R129" t="str">
        <f>"cvm!"&amp;ADDRESS(ROW(BD141),COLUMN(BD141))&amp;"#"</f>
        <v>cvm!$BD$141#</v>
      </c>
      <c r="T129" t="str">
        <v>北京</v>
      </c>
      <c r="U129" t="str">
        <v>GPU计算型 GN6S</v>
      </c>
      <c r="V129" cm="1">
        <f t="array" ref="V129:W129">TRANSPOSE(_xlfn.UNIQUE(_xlfn._xlws.FILTER(cvm[CPU(核)],(cvm[地域]=T129)*(cvm[机型]=U129))))</f>
        <v>4</v>
      </c>
      <c r="W129">
        <v>8</v>
      </c>
      <c r="BA129" t="str">
        <v>广州</v>
      </c>
      <c r="BB129" t="str">
        <v>内存型 M2</v>
      </c>
      <c r="BC129">
        <v>1</v>
      </c>
      <c r="BD129" cm="1">
        <f t="array" ref="BD129">TRANSPOSE(_xlfn._xlws.FILTER(cvm[内存(G)],(cvm[地域]=BA129)*(cvm[机型]=BB129)*(cvm[CPU(核)]=BC129)))</f>
        <v>8</v>
      </c>
    </row>
    <row r="130" spans="2:56" x14ac:dyDescent="0.4">
      <c r="B130" s="17" t="s">
        <v>788</v>
      </c>
      <c r="C130" s="17" t="s">
        <v>989</v>
      </c>
      <c r="D130" s="17">
        <v>64</v>
      </c>
      <c r="E130" s="17">
        <v>128</v>
      </c>
      <c r="F130" s="17" t="s">
        <v>876</v>
      </c>
      <c r="G130" s="17">
        <v>5888</v>
      </c>
      <c r="H130" s="17">
        <v>1</v>
      </c>
      <c r="I130" t="s">
        <v>1008</v>
      </c>
      <c r="O130" t="s">
        <v>1</v>
      </c>
      <c r="P130" t="s">
        <v>885</v>
      </c>
      <c r="Q130">
        <v>8</v>
      </c>
      <c r="R130" t="str">
        <f>"cvm!"&amp;ADDRESS(ROW(BD142),COLUMN(BD142))&amp;"#"</f>
        <v>cvm!$BD$142#</v>
      </c>
      <c r="T130" t="str">
        <v>北京</v>
      </c>
      <c r="U130" t="str">
        <v>GPU计算型 GN6</v>
      </c>
      <c r="V130" cm="1">
        <f t="array" ref="V130:W130">TRANSPOSE(_xlfn.UNIQUE(_xlfn._xlws.FILTER(cvm[CPU(核)],(cvm[地域]=T130)*(cvm[机型]=U130))))</f>
        <v>28</v>
      </c>
      <c r="W130">
        <v>56</v>
      </c>
      <c r="BA130" t="str">
        <v>广州</v>
      </c>
      <c r="BB130" t="str">
        <v>内存型 M2</v>
      </c>
      <c r="BC130">
        <v>2</v>
      </c>
      <c r="BD130" cm="1">
        <f t="array" ref="BD130">TRANSPOSE(_xlfn._xlws.FILTER(cvm[内存(G)],(cvm[地域]=BA130)*(cvm[机型]=BB130)*(cvm[CPU(核)]=BC130)))</f>
        <v>16</v>
      </c>
    </row>
    <row r="131" spans="2:56" x14ac:dyDescent="0.4">
      <c r="B131" s="17" t="s">
        <v>788</v>
      </c>
      <c r="C131" s="17" t="s">
        <v>989</v>
      </c>
      <c r="D131" s="17">
        <v>64</v>
      </c>
      <c r="E131" s="17">
        <v>256</v>
      </c>
      <c r="F131" s="17" t="s">
        <v>849</v>
      </c>
      <c r="G131" s="17">
        <v>8832</v>
      </c>
      <c r="H131" s="17">
        <v>1</v>
      </c>
      <c r="I131" t="s">
        <v>1009</v>
      </c>
      <c r="O131" t="s">
        <v>1</v>
      </c>
      <c r="P131" t="s">
        <v>885</v>
      </c>
      <c r="Q131">
        <v>12</v>
      </c>
      <c r="R131" t="str">
        <f>"cvm!"&amp;ADDRESS(ROW(BD143),COLUMN(BD143))&amp;"#"</f>
        <v>cvm!$BD$143#</v>
      </c>
      <c r="T131" t="str">
        <v>广州</v>
      </c>
      <c r="U131" t="str">
        <v>GPU计算型 GN10Xp</v>
      </c>
      <c r="V131" cm="1">
        <f t="array" ref="V131:Y131">TRANSPOSE(_xlfn.UNIQUE(_xlfn._xlws.FILTER(cvm[CPU(核)],(cvm[地域]=T131)*(cvm[机型]=U131))))</f>
        <v>10</v>
      </c>
      <c r="W131">
        <v>20</v>
      </c>
      <c r="X131">
        <v>40</v>
      </c>
      <c r="Y131">
        <v>80</v>
      </c>
      <c r="BA131" t="str">
        <v>广州</v>
      </c>
      <c r="BB131" t="str">
        <v>内存型 M2</v>
      </c>
      <c r="BC131">
        <v>4</v>
      </c>
      <c r="BD131" cm="1">
        <f t="array" ref="BD131">TRANSPOSE(_xlfn._xlws.FILTER(cvm[内存(G)],(cvm[地域]=BA131)*(cvm[机型]=BB131)*(cvm[CPU(核)]=BC131)))</f>
        <v>32</v>
      </c>
    </row>
    <row r="132" spans="2:56" x14ac:dyDescent="0.4">
      <c r="B132" s="17" t="s">
        <v>788</v>
      </c>
      <c r="C132" s="17" t="s">
        <v>989</v>
      </c>
      <c r="D132" s="17">
        <v>72</v>
      </c>
      <c r="E132" s="17">
        <v>288</v>
      </c>
      <c r="F132" s="17" t="s">
        <v>987</v>
      </c>
      <c r="G132" s="17">
        <v>9936</v>
      </c>
      <c r="H132" s="17">
        <v>1</v>
      </c>
      <c r="I132" t="s">
        <v>1010</v>
      </c>
      <c r="O132" t="s">
        <v>1</v>
      </c>
      <c r="P132" t="s">
        <v>885</v>
      </c>
      <c r="Q132">
        <v>16</v>
      </c>
      <c r="R132" t="str">
        <f>"cvm!"&amp;ADDRESS(ROW(BD144),COLUMN(BD144))&amp;"#"</f>
        <v>cvm!$BD$144#</v>
      </c>
      <c r="T132" t="str">
        <v>上海</v>
      </c>
      <c r="U132" t="str">
        <v>GPU计算型 GN10Xp</v>
      </c>
      <c r="V132" cm="1">
        <f t="array" ref="V132:Y132">TRANSPOSE(_xlfn.UNIQUE(_xlfn._xlws.FILTER(cvm[CPU(核)],(cvm[地域]=T132)*(cvm[机型]=U132))))</f>
        <v>10</v>
      </c>
      <c r="W132">
        <v>20</v>
      </c>
      <c r="X132">
        <v>40</v>
      </c>
      <c r="Y132">
        <v>80</v>
      </c>
      <c r="BA132" t="str">
        <v>广州</v>
      </c>
      <c r="BB132" t="str">
        <v>内存型 M2</v>
      </c>
      <c r="BC132">
        <v>8</v>
      </c>
      <c r="BD132" cm="1">
        <f t="array" ref="BD132">TRANSPOSE(_xlfn._xlws.FILTER(cvm[内存(G)],(cvm[地域]=BA132)*(cvm[机型]=BB132)*(cvm[CPU(核)]=BC132)))</f>
        <v>64</v>
      </c>
    </row>
    <row r="133" spans="2:56" x14ac:dyDescent="0.4">
      <c r="B133" s="17" t="s">
        <v>788</v>
      </c>
      <c r="C133" s="17" t="s">
        <v>1011</v>
      </c>
      <c r="D133" s="17">
        <v>1</v>
      </c>
      <c r="E133" s="17">
        <v>1</v>
      </c>
      <c r="F133" s="17" t="s">
        <v>802</v>
      </c>
      <c r="G133" s="17">
        <v>57</v>
      </c>
      <c r="H133" s="17">
        <v>1</v>
      </c>
      <c r="I133" t="s">
        <v>1012</v>
      </c>
      <c r="O133" t="s">
        <v>1</v>
      </c>
      <c r="P133" t="s">
        <v>885</v>
      </c>
      <c r="Q133">
        <v>24</v>
      </c>
      <c r="R133" t="str">
        <f>"cvm!"&amp;ADDRESS(ROW(BD145),COLUMN(BD145))&amp;"#"</f>
        <v>cvm!$BD$145#</v>
      </c>
      <c r="T133" t="str">
        <v>北京</v>
      </c>
      <c r="U133" t="str">
        <v>GPU计算型 GN10Xp</v>
      </c>
      <c r="V133" cm="1">
        <f t="array" ref="V133:Y133">TRANSPOSE(_xlfn.UNIQUE(_xlfn._xlws.FILTER(cvm[CPU(核)],(cvm[地域]=T133)*(cvm[机型]=U133))))</f>
        <v>10</v>
      </c>
      <c r="W133">
        <v>20</v>
      </c>
      <c r="X133">
        <v>40</v>
      </c>
      <c r="Y133">
        <v>80</v>
      </c>
      <c r="BA133" t="str">
        <v>广州</v>
      </c>
      <c r="BB133" t="str">
        <v>内存型 M2</v>
      </c>
      <c r="BC133">
        <v>12</v>
      </c>
      <c r="BD133" cm="1">
        <f t="array" ref="BD133">TRANSPOSE(_xlfn._xlws.FILTER(cvm[内存(G)],(cvm[地域]=BA133)*(cvm[机型]=BB133)*(cvm[CPU(核)]=BC133)))</f>
        <v>96</v>
      </c>
    </row>
    <row r="134" spans="2:56" x14ac:dyDescent="0.4">
      <c r="B134" s="17" t="s">
        <v>788</v>
      </c>
      <c r="C134" s="17" t="s">
        <v>1011</v>
      </c>
      <c r="D134" s="17">
        <v>1</v>
      </c>
      <c r="E134" s="17">
        <v>2</v>
      </c>
      <c r="F134" s="17" t="s">
        <v>805</v>
      </c>
      <c r="G134" s="17">
        <v>83.6</v>
      </c>
      <c r="H134" s="17">
        <v>1</v>
      </c>
      <c r="I134" t="s">
        <v>1013</v>
      </c>
      <c r="O134" t="s">
        <v>1</v>
      </c>
      <c r="P134" t="s">
        <v>885</v>
      </c>
      <c r="Q134">
        <v>32</v>
      </c>
      <c r="R134" t="str">
        <f>"cvm!"&amp;ADDRESS(ROW(BD146),COLUMN(BD146))&amp;"#"</f>
        <v>cvm!$BD$146#</v>
      </c>
      <c r="T134" t="str">
        <v>广州</v>
      </c>
      <c r="U134" t="str">
        <v>GPU计算型 GN10X</v>
      </c>
      <c r="V134" cm="1">
        <f t="array" ref="V134:Y134">TRANSPOSE(_xlfn.UNIQUE(_xlfn._xlws.FILTER(cvm[CPU(核)],(cvm[地域]=T134)*(cvm[机型]=U134))))</f>
        <v>8</v>
      </c>
      <c r="W134">
        <v>18</v>
      </c>
      <c r="X134">
        <v>36</v>
      </c>
      <c r="Y134">
        <v>72</v>
      </c>
      <c r="BA134" t="str">
        <v>广州</v>
      </c>
      <c r="BB134" t="str">
        <v>内存型 M2</v>
      </c>
      <c r="BC134">
        <v>16</v>
      </c>
      <c r="BD134" cm="1">
        <f t="array" ref="BD134">TRANSPOSE(_xlfn._xlws.FILTER(cvm[内存(G)],(cvm[地域]=BA134)*(cvm[机型]=BB134)*(cvm[CPU(核)]=BC134)))</f>
        <v>128</v>
      </c>
    </row>
    <row r="135" spans="2:56" x14ac:dyDescent="0.4">
      <c r="B135" s="17" t="s">
        <v>788</v>
      </c>
      <c r="C135" s="17" t="s">
        <v>1011</v>
      </c>
      <c r="D135" s="17">
        <v>1</v>
      </c>
      <c r="E135" s="17">
        <v>4</v>
      </c>
      <c r="F135" s="17" t="s">
        <v>807</v>
      </c>
      <c r="G135" s="17">
        <v>136.5</v>
      </c>
      <c r="H135" s="17">
        <v>1</v>
      </c>
      <c r="I135" t="s">
        <v>1015</v>
      </c>
      <c r="O135" t="s">
        <v>1</v>
      </c>
      <c r="P135" t="s">
        <v>885</v>
      </c>
      <c r="Q135">
        <v>48</v>
      </c>
      <c r="R135" t="str">
        <f>"cvm!"&amp;ADDRESS(ROW(BD147),COLUMN(BD147))&amp;"#"</f>
        <v>cvm!$BD$147#</v>
      </c>
      <c r="T135" t="str">
        <v>上海</v>
      </c>
      <c r="U135" t="str">
        <v>GPU计算型 GN10X</v>
      </c>
      <c r="V135" cm="1">
        <f t="array" ref="V135:X135">TRANSPOSE(_xlfn.UNIQUE(_xlfn._xlws.FILTER(cvm[CPU(核)],(cvm[地域]=T135)*(cvm[机型]=U135))))</f>
        <v>8</v>
      </c>
      <c r="W135">
        <v>36</v>
      </c>
      <c r="X135">
        <v>72</v>
      </c>
      <c r="BA135" t="str">
        <v>广州</v>
      </c>
      <c r="BB135" t="str">
        <v>内存型 M2</v>
      </c>
      <c r="BC135">
        <v>24</v>
      </c>
      <c r="BD135" cm="1">
        <f t="array" ref="BD135">TRANSPOSE(_xlfn._xlws.FILTER(cvm[内存(G)],(cvm[地域]=BA135)*(cvm[机型]=BB135)*(cvm[CPU(核)]=BC135)))</f>
        <v>192</v>
      </c>
    </row>
    <row r="136" spans="2:56" x14ac:dyDescent="0.4">
      <c r="B136" s="17" t="s">
        <v>788</v>
      </c>
      <c r="C136" s="17" t="s">
        <v>1011</v>
      </c>
      <c r="D136" s="17">
        <v>2</v>
      </c>
      <c r="E136" s="17">
        <v>4</v>
      </c>
      <c r="F136" s="17" t="s">
        <v>809</v>
      </c>
      <c r="G136" s="17">
        <v>180</v>
      </c>
      <c r="H136" s="17">
        <v>1</v>
      </c>
      <c r="I136" t="s">
        <v>1016</v>
      </c>
      <c r="O136" t="s">
        <v>1</v>
      </c>
      <c r="P136" t="s">
        <v>885</v>
      </c>
      <c r="Q136">
        <v>56</v>
      </c>
      <c r="R136" t="str">
        <f>"cvm!"&amp;ADDRESS(ROW(BD148),COLUMN(BD148))&amp;"#"</f>
        <v>cvm!$BD$148#</v>
      </c>
      <c r="T136" t="str">
        <v>北京</v>
      </c>
      <c r="U136" t="str">
        <v>GPU计算型 GN10X</v>
      </c>
      <c r="V136" cm="1">
        <f t="array" ref="V136:X136">TRANSPOSE(_xlfn.UNIQUE(_xlfn._xlws.FILTER(cvm[CPU(核)],(cvm[地域]=T136)*(cvm[机型]=U136))))</f>
        <v>8</v>
      </c>
      <c r="W136">
        <v>36</v>
      </c>
      <c r="X136">
        <v>72</v>
      </c>
      <c r="BA136" t="str">
        <v>广州</v>
      </c>
      <c r="BB136" t="str">
        <v>内存型 M2</v>
      </c>
      <c r="BC136">
        <v>32</v>
      </c>
      <c r="BD136" cm="1">
        <f t="array" ref="BD136">TRANSPOSE(_xlfn._xlws.FILTER(cvm[内存(G)],(cvm[地域]=BA136)*(cvm[机型]=BB136)*(cvm[CPU(核)]=BC136)))</f>
        <v>256</v>
      </c>
    </row>
    <row r="137" spans="2:56" x14ac:dyDescent="0.4">
      <c r="B137" s="17" t="s">
        <v>788</v>
      </c>
      <c r="C137" s="17" t="s">
        <v>1011</v>
      </c>
      <c r="D137" s="17">
        <v>2</v>
      </c>
      <c r="E137" s="17">
        <v>8</v>
      </c>
      <c r="F137" s="17" t="s">
        <v>812</v>
      </c>
      <c r="G137" s="17">
        <v>273</v>
      </c>
      <c r="H137" s="17">
        <v>1</v>
      </c>
      <c r="I137" t="s">
        <v>1017</v>
      </c>
      <c r="O137" t="s">
        <v>789</v>
      </c>
      <c r="P137" t="s">
        <v>885</v>
      </c>
      <c r="Q137">
        <v>1</v>
      </c>
      <c r="R137" t="str">
        <f>"cvm!"&amp;ADDRESS(ROW(BD149),COLUMN(BD149))&amp;"#"</f>
        <v>cvm!$BD$149#</v>
      </c>
      <c r="T137" t="str">
        <v>广州</v>
      </c>
      <c r="U137" t="str">
        <v>FPGA加速型 FX4</v>
      </c>
      <c r="V137" cm="1">
        <f t="array" ref="V137:X137">TRANSPOSE(_xlfn.UNIQUE(_xlfn._xlws.FILTER(cvm[CPU(核)],(cvm[地域]=T137)*(cvm[机型]=U137))))</f>
        <v>10</v>
      </c>
      <c r="W137">
        <v>22</v>
      </c>
      <c r="X137">
        <v>44</v>
      </c>
      <c r="BA137" t="str">
        <v>广州</v>
      </c>
      <c r="BB137" t="str">
        <v>内存型 M2</v>
      </c>
      <c r="BC137">
        <v>48</v>
      </c>
      <c r="BD137" cm="1">
        <f t="array" ref="BD137">TRANSPOSE(_xlfn._xlws.FILTER(cvm[内存(G)],(cvm[地域]=BA137)*(cvm[机型]=BB137)*(cvm[CPU(核)]=BC137)))</f>
        <v>384</v>
      </c>
    </row>
    <row r="138" spans="2:56" x14ac:dyDescent="0.4">
      <c r="B138" s="17" t="s">
        <v>788</v>
      </c>
      <c r="C138" s="17" t="s">
        <v>1011</v>
      </c>
      <c r="D138" s="17">
        <v>4</v>
      </c>
      <c r="E138" s="17">
        <v>8</v>
      </c>
      <c r="F138" s="17" t="s">
        <v>814</v>
      </c>
      <c r="G138" s="17">
        <v>364</v>
      </c>
      <c r="H138" s="17">
        <v>1</v>
      </c>
      <c r="I138" t="s">
        <v>1019</v>
      </c>
      <c r="O138" t="s">
        <v>789</v>
      </c>
      <c r="P138" t="s">
        <v>885</v>
      </c>
      <c r="Q138">
        <v>2</v>
      </c>
      <c r="R138" t="str">
        <f>"cvm!"&amp;ADDRESS(ROW(BD150),COLUMN(BD150))&amp;"#"</f>
        <v>cvm!$BD$150#</v>
      </c>
      <c r="T138" t="str">
        <v>上海</v>
      </c>
      <c r="U138" t="str">
        <v>FPGA加速型 FX4</v>
      </c>
      <c r="V138" cm="1">
        <f t="array" ref="V138:X138">TRANSPOSE(_xlfn.UNIQUE(_xlfn._xlws.FILTER(cvm[CPU(核)],(cvm[地域]=T138)*(cvm[机型]=U138))))</f>
        <v>10</v>
      </c>
      <c r="W138">
        <v>22</v>
      </c>
      <c r="X138">
        <v>44</v>
      </c>
      <c r="BA138" t="str">
        <v>广州</v>
      </c>
      <c r="BB138" t="str">
        <v>内存型 M2</v>
      </c>
      <c r="BC138">
        <v>56</v>
      </c>
      <c r="BD138" cm="1">
        <f t="array" ref="BD138">TRANSPOSE(_xlfn._xlws.FILTER(cvm[内存(G)],(cvm[地域]=BA138)*(cvm[机型]=BB138)*(cvm[CPU(核)]=BC138)))</f>
        <v>448</v>
      </c>
    </row>
    <row r="139" spans="2:56" x14ac:dyDescent="0.4">
      <c r="B139" s="17" t="s">
        <v>788</v>
      </c>
      <c r="C139" s="17" t="s">
        <v>1011</v>
      </c>
      <c r="D139" s="17">
        <v>4</v>
      </c>
      <c r="E139" s="17">
        <v>16</v>
      </c>
      <c r="F139" s="17" t="s">
        <v>816</v>
      </c>
      <c r="G139" s="17">
        <v>546</v>
      </c>
      <c r="H139" s="17">
        <v>1</v>
      </c>
      <c r="I139" t="s">
        <v>1020</v>
      </c>
      <c r="O139" t="s">
        <v>789</v>
      </c>
      <c r="P139" t="s">
        <v>885</v>
      </c>
      <c r="Q139">
        <v>4</v>
      </c>
      <c r="R139" t="str">
        <f>"cvm!"&amp;ADDRESS(ROW(BD151),COLUMN(BD151))&amp;"#"</f>
        <v>cvm!$BD$151#</v>
      </c>
      <c r="T139" t="str">
        <v>北京</v>
      </c>
      <c r="U139" t="str">
        <v>FPGA加速型 FX4</v>
      </c>
      <c r="V139" cm="1">
        <f t="array" ref="V139:X139">TRANSPOSE(_xlfn.UNIQUE(_xlfn._xlws.FILTER(cvm[CPU(核)],(cvm[地域]=T139)*(cvm[机型]=U139))))</f>
        <v>10</v>
      </c>
      <c r="W139">
        <v>22</v>
      </c>
      <c r="X139">
        <v>44</v>
      </c>
      <c r="BA139" t="str">
        <v>上海</v>
      </c>
      <c r="BB139" t="str">
        <v>内存型 M2</v>
      </c>
      <c r="BC139">
        <v>1</v>
      </c>
      <c r="BD139" cm="1">
        <f t="array" ref="BD139">TRANSPOSE(_xlfn._xlws.FILTER(cvm[内存(G)],(cvm[地域]=BA139)*(cvm[机型]=BB139)*(cvm[CPU(核)]=BC139)))</f>
        <v>8</v>
      </c>
    </row>
    <row r="140" spans="2:56" x14ac:dyDescent="0.4">
      <c r="B140" s="17" t="s">
        <v>788</v>
      </c>
      <c r="C140" s="17" t="s">
        <v>1011</v>
      </c>
      <c r="D140" s="17">
        <v>8</v>
      </c>
      <c r="E140" s="17">
        <v>16</v>
      </c>
      <c r="F140" s="17" t="s">
        <v>819</v>
      </c>
      <c r="G140" s="17">
        <v>728</v>
      </c>
      <c r="H140" s="17">
        <v>1</v>
      </c>
      <c r="I140" t="s">
        <v>1021</v>
      </c>
      <c r="O140" t="s">
        <v>789</v>
      </c>
      <c r="P140" t="s">
        <v>885</v>
      </c>
      <c r="Q140">
        <v>8</v>
      </c>
      <c r="R140" t="str">
        <f>"cvm!"&amp;ADDRESS(ROW(BD152),COLUMN(BD152))&amp;"#"</f>
        <v>cvm!$BD$152#</v>
      </c>
      <c r="V140" t="e" cm="1" vm="1">
        <f t="array" ref="V140">TRANSPOSE(_xlfn.UNIQUE(_xlfn._xlws.FILTER(cvm[CPU(核)],(cvm[地域]=T140)*(cvm[机型]=U140))))</f>
        <v>#VALUE!</v>
      </c>
      <c r="BA140" t="str">
        <v>上海</v>
      </c>
      <c r="BB140" t="str">
        <v>内存型 M2</v>
      </c>
      <c r="BC140">
        <v>2</v>
      </c>
      <c r="BD140" cm="1">
        <f t="array" ref="BD140">TRANSPOSE(_xlfn._xlws.FILTER(cvm[内存(G)],(cvm[地域]=BA140)*(cvm[机型]=BB140)*(cvm[CPU(核)]=BC140)))</f>
        <v>16</v>
      </c>
    </row>
    <row r="141" spans="2:56" x14ac:dyDescent="0.4">
      <c r="B141" s="17" t="s">
        <v>788</v>
      </c>
      <c r="C141" s="17" t="s">
        <v>1011</v>
      </c>
      <c r="D141" s="17">
        <v>8</v>
      </c>
      <c r="E141" s="17">
        <v>32</v>
      </c>
      <c r="F141" s="17" t="s">
        <v>821</v>
      </c>
      <c r="G141" s="17">
        <v>1092</v>
      </c>
      <c r="H141" s="17">
        <v>1</v>
      </c>
      <c r="I141" t="s">
        <v>1023</v>
      </c>
      <c r="O141" t="s">
        <v>789</v>
      </c>
      <c r="P141" t="s">
        <v>885</v>
      </c>
      <c r="Q141">
        <v>12</v>
      </c>
      <c r="R141" t="str">
        <f>"cvm!"&amp;ADDRESS(ROW(BD153),COLUMN(BD153))&amp;"#"</f>
        <v>cvm!$BD$153#</v>
      </c>
      <c r="V141" t="e" cm="1" vm="1">
        <f t="array" ref="V141">TRANSPOSE(_xlfn.UNIQUE(_xlfn._xlws.FILTER(cvm[CPU(核)],(cvm[地域]=T141)*(cvm[机型]=U141))))</f>
        <v>#VALUE!</v>
      </c>
      <c r="BA141" t="str">
        <v>上海</v>
      </c>
      <c r="BB141" t="str">
        <v>内存型 M2</v>
      </c>
      <c r="BC141">
        <v>4</v>
      </c>
      <c r="BD141" cm="1">
        <f t="array" ref="BD141">TRANSPOSE(_xlfn._xlws.FILTER(cvm[内存(G)],(cvm[地域]=BA141)*(cvm[机型]=BB141)*(cvm[CPU(核)]=BC141)))</f>
        <v>32</v>
      </c>
    </row>
    <row r="142" spans="2:56" x14ac:dyDescent="0.4">
      <c r="B142" s="17" t="s">
        <v>788</v>
      </c>
      <c r="C142" s="17" t="s">
        <v>1011</v>
      </c>
      <c r="D142" s="17">
        <v>12</v>
      </c>
      <c r="E142" s="17">
        <v>24</v>
      </c>
      <c r="F142" s="17" t="s">
        <v>997</v>
      </c>
      <c r="G142" s="17">
        <v>1092</v>
      </c>
      <c r="H142" s="17">
        <v>1</v>
      </c>
      <c r="I142" t="s">
        <v>1024</v>
      </c>
      <c r="O142" t="s">
        <v>789</v>
      </c>
      <c r="P142" t="s">
        <v>885</v>
      </c>
      <c r="Q142">
        <v>16</v>
      </c>
      <c r="R142" t="str">
        <f>"cvm!"&amp;ADDRESS(ROW(BD154),COLUMN(BD154))&amp;"#"</f>
        <v>cvm!$BD$154#</v>
      </c>
      <c r="V142" t="e" cm="1" vm="1">
        <f t="array" ref="V142">TRANSPOSE(_xlfn.UNIQUE(_xlfn._xlws.FILTER(cvm[CPU(核)],(cvm[地域]=T142)*(cvm[机型]=U142))))</f>
        <v>#VALUE!</v>
      </c>
      <c r="BA142" t="str">
        <v>上海</v>
      </c>
      <c r="BB142" t="str">
        <v>内存型 M2</v>
      </c>
      <c r="BC142">
        <v>8</v>
      </c>
      <c r="BD142" cm="1">
        <f t="array" ref="BD142">TRANSPOSE(_xlfn._xlws.FILTER(cvm[内存(G)],(cvm[地域]=BA142)*(cvm[机型]=BB142)*(cvm[CPU(核)]=BC142)))</f>
        <v>64</v>
      </c>
    </row>
    <row r="143" spans="2:56" x14ac:dyDescent="0.4">
      <c r="B143" s="17" t="s">
        <v>788</v>
      </c>
      <c r="C143" s="17" t="s">
        <v>1011</v>
      </c>
      <c r="D143" s="17">
        <v>12</v>
      </c>
      <c r="E143" s="17">
        <v>48</v>
      </c>
      <c r="F143" s="17" t="s">
        <v>1025</v>
      </c>
      <c r="G143" s="17">
        <v>1638</v>
      </c>
      <c r="H143" s="17">
        <v>1</v>
      </c>
      <c r="I143" t="s">
        <v>1026</v>
      </c>
      <c r="O143" t="s">
        <v>789</v>
      </c>
      <c r="P143" t="s">
        <v>885</v>
      </c>
      <c r="Q143">
        <v>24</v>
      </c>
      <c r="R143" t="str">
        <f>"cvm!"&amp;ADDRESS(ROW(BD155),COLUMN(BD155))&amp;"#"</f>
        <v>cvm!$BD$155#</v>
      </c>
      <c r="V143" t="e" cm="1" vm="1">
        <f t="array" ref="V143">TRANSPOSE(_xlfn.UNIQUE(_xlfn._xlws.FILTER(cvm[CPU(核)],(cvm[地域]=T143)*(cvm[机型]=U143))))</f>
        <v>#VALUE!</v>
      </c>
      <c r="BA143" t="str">
        <v>上海</v>
      </c>
      <c r="BB143" t="str">
        <v>内存型 M2</v>
      </c>
      <c r="BC143">
        <v>12</v>
      </c>
      <c r="BD143" cm="1">
        <f t="array" ref="BD143">TRANSPOSE(_xlfn._xlws.FILTER(cvm[内存(G)],(cvm[地域]=BA143)*(cvm[机型]=BB143)*(cvm[CPU(核)]=BC143)))</f>
        <v>96</v>
      </c>
    </row>
    <row r="144" spans="2:56" x14ac:dyDescent="0.4">
      <c r="B144" s="17" t="s">
        <v>788</v>
      </c>
      <c r="C144" s="17" t="s">
        <v>1011</v>
      </c>
      <c r="D144" s="17">
        <v>16</v>
      </c>
      <c r="E144" s="17">
        <v>32</v>
      </c>
      <c r="F144" s="17" t="s">
        <v>824</v>
      </c>
      <c r="G144" s="17">
        <v>1456</v>
      </c>
      <c r="H144" s="17">
        <v>1</v>
      </c>
      <c r="I144" t="s">
        <v>1027</v>
      </c>
      <c r="O144" t="s">
        <v>789</v>
      </c>
      <c r="P144" t="s">
        <v>885</v>
      </c>
      <c r="Q144">
        <v>32</v>
      </c>
      <c r="R144" t="str">
        <f>"cvm!"&amp;ADDRESS(ROW(BD156),COLUMN(BD156))&amp;"#"</f>
        <v>cvm!$BD$156#</v>
      </c>
      <c r="V144" t="e" cm="1" vm="1">
        <f t="array" ref="V144">TRANSPOSE(_xlfn.UNIQUE(_xlfn._xlws.FILTER(cvm[CPU(核)],(cvm[地域]=T144)*(cvm[机型]=U144))))</f>
        <v>#VALUE!</v>
      </c>
      <c r="BA144" t="str">
        <v>上海</v>
      </c>
      <c r="BB144" t="str">
        <v>内存型 M2</v>
      </c>
      <c r="BC144">
        <v>16</v>
      </c>
      <c r="BD144" cm="1">
        <f t="array" ref="BD144">TRANSPOSE(_xlfn._xlws.FILTER(cvm[内存(G)],(cvm[地域]=BA144)*(cvm[机型]=BB144)*(cvm[CPU(核)]=BC144)))</f>
        <v>128</v>
      </c>
    </row>
    <row r="145" spans="2:56" x14ac:dyDescent="0.4">
      <c r="B145" s="17" t="s">
        <v>788</v>
      </c>
      <c r="C145" s="17" t="s">
        <v>1011</v>
      </c>
      <c r="D145" s="17">
        <v>16</v>
      </c>
      <c r="E145" s="17">
        <v>64</v>
      </c>
      <c r="F145" s="17" t="s">
        <v>826</v>
      </c>
      <c r="G145" s="17">
        <v>2184</v>
      </c>
      <c r="H145" s="17">
        <v>1</v>
      </c>
      <c r="I145" t="s">
        <v>1028</v>
      </c>
      <c r="O145" t="s">
        <v>789</v>
      </c>
      <c r="P145" t="s">
        <v>885</v>
      </c>
      <c r="Q145">
        <v>48</v>
      </c>
      <c r="R145" t="str">
        <f>"cvm!"&amp;ADDRESS(ROW(BD157),COLUMN(BD157))&amp;"#"</f>
        <v>cvm!$BD$157#</v>
      </c>
      <c r="V145" t="e" cm="1" vm="1">
        <f t="array" ref="V145">TRANSPOSE(_xlfn.UNIQUE(_xlfn._xlws.FILTER(cvm[CPU(核)],(cvm[地域]=T145)*(cvm[机型]=U145))))</f>
        <v>#VALUE!</v>
      </c>
      <c r="BA145" t="str">
        <v>上海</v>
      </c>
      <c r="BB145" t="str">
        <v>内存型 M2</v>
      </c>
      <c r="BC145">
        <v>24</v>
      </c>
      <c r="BD145" cm="1">
        <f t="array" ref="BD145">TRANSPOSE(_xlfn._xlws.FILTER(cvm[内存(G)],(cvm[地域]=BA145)*(cvm[机型]=BB145)*(cvm[CPU(核)]=BC145)))</f>
        <v>192</v>
      </c>
    </row>
    <row r="146" spans="2:56" x14ac:dyDescent="0.4">
      <c r="B146" s="17" t="s">
        <v>788</v>
      </c>
      <c r="C146" s="17" t="s">
        <v>1011</v>
      </c>
      <c r="D146" s="17">
        <v>24</v>
      </c>
      <c r="E146" s="17">
        <v>48</v>
      </c>
      <c r="F146" s="17" t="s">
        <v>901</v>
      </c>
      <c r="G146" s="17">
        <v>2184</v>
      </c>
      <c r="H146" s="17">
        <v>1</v>
      </c>
      <c r="I146" t="s">
        <v>1030</v>
      </c>
      <c r="O146" t="s">
        <v>789</v>
      </c>
      <c r="P146" t="s">
        <v>885</v>
      </c>
      <c r="Q146">
        <v>56</v>
      </c>
      <c r="R146" t="str">
        <f>"cvm!"&amp;ADDRESS(ROW(BD158),COLUMN(BD158))&amp;"#"</f>
        <v>cvm!$BD$158#</v>
      </c>
      <c r="V146" t="e" cm="1" vm="1">
        <f t="array" ref="V146">TRANSPOSE(_xlfn.UNIQUE(_xlfn._xlws.FILTER(cvm[CPU(核)],(cvm[地域]=T146)*(cvm[机型]=U146))))</f>
        <v>#VALUE!</v>
      </c>
      <c r="BA146" t="str">
        <v>上海</v>
      </c>
      <c r="BB146" t="str">
        <v>内存型 M2</v>
      </c>
      <c r="BC146">
        <v>32</v>
      </c>
      <c r="BD146" cm="1">
        <f t="array" ref="BD146">TRANSPOSE(_xlfn._xlws.FILTER(cvm[内存(G)],(cvm[地域]=BA146)*(cvm[机型]=BB146)*(cvm[CPU(核)]=BC146)))</f>
        <v>256</v>
      </c>
    </row>
    <row r="147" spans="2:56" x14ac:dyDescent="0.4">
      <c r="B147" s="17" t="s">
        <v>788</v>
      </c>
      <c r="C147" s="17" t="s">
        <v>1011</v>
      </c>
      <c r="D147" s="17">
        <v>24</v>
      </c>
      <c r="E147" s="17">
        <v>96</v>
      </c>
      <c r="F147" s="17" t="s">
        <v>903</v>
      </c>
      <c r="G147" s="17">
        <v>3276</v>
      </c>
      <c r="H147" s="17">
        <v>1</v>
      </c>
      <c r="I147" t="s">
        <v>1031</v>
      </c>
      <c r="O147" t="s">
        <v>788</v>
      </c>
      <c r="P147" t="s">
        <v>906</v>
      </c>
      <c r="Q147">
        <v>1</v>
      </c>
      <c r="R147" t="str">
        <f>"cvm!"&amp;ADDRESS(ROW(BD159),COLUMN(BD159))&amp;"#"</f>
        <v>cvm!$BD$159#</v>
      </c>
      <c r="V147" t="e" cm="1" vm="1">
        <f t="array" ref="V147">TRANSPOSE(_xlfn.UNIQUE(_xlfn._xlws.FILTER(cvm[CPU(核)],(cvm[地域]=T147)*(cvm[机型]=U147))))</f>
        <v>#VALUE!</v>
      </c>
      <c r="BA147" t="str">
        <v>上海</v>
      </c>
      <c r="BB147" t="str">
        <v>内存型 M2</v>
      </c>
      <c r="BC147">
        <v>48</v>
      </c>
      <c r="BD147" cm="1">
        <f t="array" ref="BD147">TRANSPOSE(_xlfn._xlws.FILTER(cvm[内存(G)],(cvm[地域]=BA147)*(cvm[机型]=BB147)*(cvm[CPU(核)]=BC147)))</f>
        <v>384</v>
      </c>
    </row>
    <row r="148" spans="2:56" x14ac:dyDescent="0.4">
      <c r="B148" s="17" t="s">
        <v>788</v>
      </c>
      <c r="C148" s="17" t="s">
        <v>1011</v>
      </c>
      <c r="D148" s="17">
        <v>32</v>
      </c>
      <c r="E148" s="17">
        <v>64</v>
      </c>
      <c r="F148" s="17" t="s">
        <v>829</v>
      </c>
      <c r="G148" s="17">
        <v>2912</v>
      </c>
      <c r="H148" s="17">
        <v>1</v>
      </c>
      <c r="I148" t="s">
        <v>1032</v>
      </c>
      <c r="O148" t="s">
        <v>788</v>
      </c>
      <c r="P148" t="s">
        <v>906</v>
      </c>
      <c r="Q148">
        <v>2</v>
      </c>
      <c r="R148" t="str">
        <f>"cvm!"&amp;ADDRESS(ROW(BD160),COLUMN(BD160))&amp;"#"</f>
        <v>cvm!$BD$160#</v>
      </c>
      <c r="V148" t="e" cm="1" vm="1">
        <f t="array" ref="V148">TRANSPOSE(_xlfn.UNIQUE(_xlfn._xlws.FILTER(cvm[CPU(核)],(cvm[地域]=T148)*(cvm[机型]=U148))))</f>
        <v>#VALUE!</v>
      </c>
      <c r="BA148" t="str">
        <v>上海</v>
      </c>
      <c r="BB148" t="str">
        <v>内存型 M2</v>
      </c>
      <c r="BC148">
        <v>56</v>
      </c>
      <c r="BD148" cm="1">
        <f t="array" ref="BD148">TRANSPOSE(_xlfn._xlws.FILTER(cvm[内存(G)],(cvm[地域]=BA148)*(cvm[机型]=BB148)*(cvm[CPU(核)]=BC148)))</f>
        <v>448</v>
      </c>
    </row>
    <row r="149" spans="2:56" x14ac:dyDescent="0.4">
      <c r="B149" s="17" t="s">
        <v>788</v>
      </c>
      <c r="C149" s="17" t="s">
        <v>1011</v>
      </c>
      <c r="D149" s="17">
        <v>32</v>
      </c>
      <c r="E149" s="17">
        <v>128</v>
      </c>
      <c r="F149" s="17" t="s">
        <v>835</v>
      </c>
      <c r="G149" s="17">
        <v>4368</v>
      </c>
      <c r="H149" s="17">
        <v>1</v>
      </c>
      <c r="I149" t="s">
        <v>1033</v>
      </c>
      <c r="O149" t="s">
        <v>788</v>
      </c>
      <c r="P149" t="s">
        <v>906</v>
      </c>
      <c r="Q149">
        <v>4</v>
      </c>
      <c r="R149" t="str">
        <f>"cvm!"&amp;ADDRESS(ROW(BD161),COLUMN(BD161))&amp;"#"</f>
        <v>cvm!$BD$161#</v>
      </c>
      <c r="V149" t="e" cm="1" vm="1">
        <f t="array" ref="V149">TRANSPOSE(_xlfn.UNIQUE(_xlfn._xlws.FILTER(cvm[CPU(核)],(cvm[地域]=T149)*(cvm[机型]=U149))))</f>
        <v>#VALUE!</v>
      </c>
      <c r="BA149" t="str">
        <v>北京</v>
      </c>
      <c r="BB149" t="str">
        <v>内存型 M2</v>
      </c>
      <c r="BC149">
        <v>1</v>
      </c>
      <c r="BD149" cm="1">
        <f t="array" ref="BD149">TRANSPOSE(_xlfn._xlws.FILTER(cvm[内存(G)],(cvm[地域]=BA149)*(cvm[机型]=BB149)*(cvm[CPU(核)]=BC149)))</f>
        <v>8</v>
      </c>
    </row>
    <row r="150" spans="2:56" x14ac:dyDescent="0.4">
      <c r="B150" s="17" t="s">
        <v>788</v>
      </c>
      <c r="C150" s="17" t="s">
        <v>1011</v>
      </c>
      <c r="D150" s="17">
        <v>48</v>
      </c>
      <c r="E150" s="17">
        <v>96</v>
      </c>
      <c r="F150" s="17" t="s">
        <v>840</v>
      </c>
      <c r="G150" s="17">
        <v>4368</v>
      </c>
      <c r="H150" s="17">
        <v>1</v>
      </c>
      <c r="I150" t="s">
        <v>1034</v>
      </c>
      <c r="O150" t="s">
        <v>788</v>
      </c>
      <c r="P150" t="s">
        <v>906</v>
      </c>
      <c r="Q150">
        <v>8</v>
      </c>
      <c r="R150" t="str">
        <f>"cvm!"&amp;ADDRESS(ROW(BD162),COLUMN(BD162))&amp;"#"</f>
        <v>cvm!$BD$162#</v>
      </c>
      <c r="V150" t="e" cm="1" vm="1">
        <f t="array" ref="V150">TRANSPOSE(_xlfn.UNIQUE(_xlfn._xlws.FILTER(cvm[CPU(核)],(cvm[地域]=T150)*(cvm[机型]=U150))))</f>
        <v>#VALUE!</v>
      </c>
      <c r="BA150" t="str">
        <v>北京</v>
      </c>
      <c r="BB150" t="str">
        <v>内存型 M2</v>
      </c>
      <c r="BC150">
        <v>2</v>
      </c>
      <c r="BD150" cm="1">
        <f t="array" ref="BD150">TRANSPOSE(_xlfn._xlws.FILTER(cvm[内存(G)],(cvm[地域]=BA150)*(cvm[机型]=BB150)*(cvm[CPU(核)]=BC150)))</f>
        <v>16</v>
      </c>
    </row>
    <row r="151" spans="2:56" x14ac:dyDescent="0.4">
      <c r="B151" s="17" t="s">
        <v>788</v>
      </c>
      <c r="C151" s="17" t="s">
        <v>1011</v>
      </c>
      <c r="D151" s="17">
        <v>48</v>
      </c>
      <c r="E151" s="17">
        <v>192</v>
      </c>
      <c r="F151" s="17" t="s">
        <v>843</v>
      </c>
      <c r="G151" s="17">
        <v>6552</v>
      </c>
      <c r="H151" s="17">
        <v>1</v>
      </c>
      <c r="I151" t="s">
        <v>1035</v>
      </c>
      <c r="O151" t="s">
        <v>788</v>
      </c>
      <c r="P151" t="s">
        <v>906</v>
      </c>
      <c r="Q151">
        <v>12</v>
      </c>
      <c r="R151" t="str">
        <f>"cvm!"&amp;ADDRESS(ROW(BD163),COLUMN(BD163))&amp;"#"</f>
        <v>cvm!$BD$163#</v>
      </c>
      <c r="V151" t="e" cm="1" vm="1">
        <f t="array" ref="V151">TRANSPOSE(_xlfn.UNIQUE(_xlfn._xlws.FILTER(cvm[CPU(核)],(cvm[地域]=T151)*(cvm[机型]=U151))))</f>
        <v>#VALUE!</v>
      </c>
      <c r="BA151" t="str">
        <v>北京</v>
      </c>
      <c r="BB151" t="str">
        <v>内存型 M2</v>
      </c>
      <c r="BC151">
        <v>4</v>
      </c>
      <c r="BD151" cm="1">
        <f t="array" ref="BD151">TRANSPOSE(_xlfn._xlws.FILTER(cvm[内存(G)],(cvm[地域]=BA151)*(cvm[机型]=BB151)*(cvm[CPU(核)]=BC151)))</f>
        <v>32</v>
      </c>
    </row>
    <row r="152" spans="2:56" x14ac:dyDescent="0.4">
      <c r="B152" s="17" t="s">
        <v>788</v>
      </c>
      <c r="C152" s="17" t="s">
        <v>1011</v>
      </c>
      <c r="D152" s="17">
        <v>64</v>
      </c>
      <c r="E152" s="17">
        <v>256</v>
      </c>
      <c r="F152" s="17" t="s">
        <v>849</v>
      </c>
      <c r="G152" s="17">
        <v>8736</v>
      </c>
      <c r="H152" s="17">
        <v>1</v>
      </c>
      <c r="I152" t="s">
        <v>1036</v>
      </c>
      <c r="O152" t="s">
        <v>788</v>
      </c>
      <c r="P152" t="s">
        <v>906</v>
      </c>
      <c r="Q152">
        <v>16</v>
      </c>
      <c r="R152" t="str">
        <f>"cvm!"&amp;ADDRESS(ROW(BD164),COLUMN(BD164))&amp;"#"</f>
        <v>cvm!$BD$164#</v>
      </c>
      <c r="V152" t="e" cm="1" vm="1">
        <f t="array" ref="V152">TRANSPOSE(_xlfn.UNIQUE(_xlfn._xlws.FILTER(cvm[CPU(核)],(cvm[地域]=T152)*(cvm[机型]=U152))))</f>
        <v>#VALUE!</v>
      </c>
      <c r="BA152" t="str">
        <v>北京</v>
      </c>
      <c r="BB152" t="str">
        <v>内存型 M2</v>
      </c>
      <c r="BC152">
        <v>8</v>
      </c>
      <c r="BD152" cm="1">
        <f t="array" ref="BD152">TRANSPOSE(_xlfn._xlws.FILTER(cvm[内存(G)],(cvm[地域]=BA152)*(cvm[机型]=BB152)*(cvm[CPU(核)]=BC152)))</f>
        <v>64</v>
      </c>
    </row>
    <row r="153" spans="2:56" x14ac:dyDescent="0.4">
      <c r="B153" s="17" t="s">
        <v>788</v>
      </c>
      <c r="C153" s="17" t="s">
        <v>1011</v>
      </c>
      <c r="D153" s="17">
        <v>80</v>
      </c>
      <c r="E153" s="17">
        <v>320</v>
      </c>
      <c r="F153" s="17" t="s">
        <v>943</v>
      </c>
      <c r="G153" s="17">
        <v>10920</v>
      </c>
      <c r="H153" s="17">
        <v>1</v>
      </c>
      <c r="I153" t="s">
        <v>1038</v>
      </c>
      <c r="O153" t="s">
        <v>788</v>
      </c>
      <c r="P153" t="s">
        <v>906</v>
      </c>
      <c r="Q153">
        <v>24</v>
      </c>
      <c r="R153" t="str">
        <f>"cvm!"&amp;ADDRESS(ROW(BD165),COLUMN(BD165))&amp;"#"</f>
        <v>cvm!$BD$165#</v>
      </c>
      <c r="V153" t="e" cm="1" vm="1">
        <f t="array" ref="V153">TRANSPOSE(_xlfn.UNIQUE(_xlfn._xlws.FILTER(cvm[CPU(核)],(cvm[地域]=T153)*(cvm[机型]=U153))))</f>
        <v>#VALUE!</v>
      </c>
      <c r="BA153" t="str">
        <v>北京</v>
      </c>
      <c r="BB153" t="str">
        <v>内存型 M2</v>
      </c>
      <c r="BC153">
        <v>12</v>
      </c>
      <c r="BD153" cm="1">
        <f t="array" ref="BD153">TRANSPOSE(_xlfn._xlws.FILTER(cvm[内存(G)],(cvm[地域]=BA153)*(cvm[机型]=BB153)*(cvm[CPU(核)]=BC153)))</f>
        <v>96</v>
      </c>
    </row>
    <row r="154" spans="2:56" x14ac:dyDescent="0.4">
      <c r="B154" s="17" t="s">
        <v>788</v>
      </c>
      <c r="C154" s="17" t="s">
        <v>1039</v>
      </c>
      <c r="D154" s="17">
        <v>1</v>
      </c>
      <c r="E154" s="17">
        <v>1</v>
      </c>
      <c r="F154" s="17" t="s">
        <v>802</v>
      </c>
      <c r="G154" s="17">
        <v>32</v>
      </c>
      <c r="H154" s="17">
        <v>1</v>
      </c>
      <c r="I154" t="s">
        <v>1040</v>
      </c>
      <c r="O154" t="s">
        <v>788</v>
      </c>
      <c r="P154" t="s">
        <v>906</v>
      </c>
      <c r="Q154">
        <v>32</v>
      </c>
      <c r="R154" t="str">
        <f>"cvm!"&amp;ADDRESS(ROW(BD166),COLUMN(BD166))&amp;"#"</f>
        <v>cvm!$BD$166#</v>
      </c>
      <c r="V154" t="e" cm="1" vm="1">
        <f t="array" ref="V154">TRANSPOSE(_xlfn.UNIQUE(_xlfn._xlws.FILTER(cvm[CPU(核)],(cvm[地域]=T154)*(cvm[机型]=U154))))</f>
        <v>#VALUE!</v>
      </c>
      <c r="BA154" t="str">
        <v>北京</v>
      </c>
      <c r="BB154" t="str">
        <v>内存型 M2</v>
      </c>
      <c r="BC154">
        <v>16</v>
      </c>
      <c r="BD154" cm="1">
        <f t="array" ref="BD154">TRANSPOSE(_xlfn._xlws.FILTER(cvm[内存(G)],(cvm[地域]=BA154)*(cvm[机型]=BB154)*(cvm[CPU(核)]=BC154)))</f>
        <v>128</v>
      </c>
    </row>
    <row r="155" spans="2:56" x14ac:dyDescent="0.4">
      <c r="B155" s="17" t="s">
        <v>788</v>
      </c>
      <c r="C155" s="17" t="s">
        <v>1039</v>
      </c>
      <c r="D155" s="17">
        <v>1</v>
      </c>
      <c r="E155" s="17">
        <v>2</v>
      </c>
      <c r="F155" s="17" t="s">
        <v>805</v>
      </c>
      <c r="G155" s="17">
        <v>64</v>
      </c>
      <c r="H155" s="17">
        <v>1</v>
      </c>
      <c r="I155" t="s">
        <v>1041</v>
      </c>
      <c r="O155" t="s">
        <v>789</v>
      </c>
      <c r="P155" t="s">
        <v>906</v>
      </c>
      <c r="Q155">
        <v>1</v>
      </c>
      <c r="R155" t="str">
        <f>"cvm!"&amp;ADDRESS(ROW(BD167),COLUMN(BD167))&amp;"#"</f>
        <v>cvm!$BD$167#</v>
      </c>
      <c r="V155" t="e" cm="1" vm="1">
        <f t="array" ref="V155">TRANSPOSE(_xlfn.UNIQUE(_xlfn._xlws.FILTER(cvm[CPU(核)],(cvm[地域]=T155)*(cvm[机型]=U155))))</f>
        <v>#VALUE!</v>
      </c>
      <c r="BA155" t="str">
        <v>北京</v>
      </c>
      <c r="BB155" t="str">
        <v>内存型 M2</v>
      </c>
      <c r="BC155">
        <v>24</v>
      </c>
      <c r="BD155" cm="1">
        <f t="array" ref="BD155">TRANSPOSE(_xlfn._xlws.FILTER(cvm[内存(G)],(cvm[地域]=BA155)*(cvm[机型]=BB155)*(cvm[CPU(核)]=BC155)))</f>
        <v>192</v>
      </c>
    </row>
    <row r="156" spans="2:56" x14ac:dyDescent="0.4">
      <c r="B156" s="17" t="s">
        <v>788</v>
      </c>
      <c r="C156" s="17" t="s">
        <v>1039</v>
      </c>
      <c r="D156" s="17">
        <v>1</v>
      </c>
      <c r="E156" s="17">
        <v>4</v>
      </c>
      <c r="F156" s="17" t="s">
        <v>807</v>
      </c>
      <c r="G156" s="17">
        <v>96</v>
      </c>
      <c r="H156" s="17">
        <v>1</v>
      </c>
      <c r="I156" t="s">
        <v>1042</v>
      </c>
      <c r="O156" t="s">
        <v>789</v>
      </c>
      <c r="P156" t="s">
        <v>906</v>
      </c>
      <c r="Q156">
        <v>2</v>
      </c>
      <c r="R156" t="str">
        <f>"cvm!"&amp;ADDRESS(ROW(BD168),COLUMN(BD168))&amp;"#"</f>
        <v>cvm!$BD$168#</v>
      </c>
      <c r="V156" t="e" cm="1" vm="1">
        <f t="array" ref="V156">TRANSPOSE(_xlfn.UNIQUE(_xlfn._xlws.FILTER(cvm[CPU(核)],(cvm[地域]=T156)*(cvm[机型]=U156))))</f>
        <v>#VALUE!</v>
      </c>
      <c r="BA156" t="str">
        <v>北京</v>
      </c>
      <c r="BB156" t="str">
        <v>内存型 M2</v>
      </c>
      <c r="BC156">
        <v>32</v>
      </c>
      <c r="BD156" cm="1">
        <f t="array" ref="BD156">TRANSPOSE(_xlfn._xlws.FILTER(cvm[内存(G)],(cvm[地域]=BA156)*(cvm[机型]=BB156)*(cvm[CPU(核)]=BC156)))</f>
        <v>256</v>
      </c>
    </row>
    <row r="157" spans="2:56" x14ac:dyDescent="0.4">
      <c r="B157" s="17" t="s">
        <v>788</v>
      </c>
      <c r="C157" s="17" t="s">
        <v>1039</v>
      </c>
      <c r="D157" s="17">
        <v>2</v>
      </c>
      <c r="E157" s="17">
        <v>4</v>
      </c>
      <c r="F157" s="17" t="s">
        <v>809</v>
      </c>
      <c r="G157" s="17">
        <v>128</v>
      </c>
      <c r="H157" s="17">
        <v>1</v>
      </c>
      <c r="I157" t="s">
        <v>1043</v>
      </c>
      <c r="O157" t="s">
        <v>789</v>
      </c>
      <c r="P157" t="s">
        <v>906</v>
      </c>
      <c r="Q157">
        <v>4</v>
      </c>
      <c r="R157" t="str">
        <f>"cvm!"&amp;ADDRESS(ROW(BD169),COLUMN(BD169))&amp;"#"</f>
        <v>cvm!$BD$169#</v>
      </c>
      <c r="V157" t="e" cm="1" vm="1">
        <f t="array" ref="V157">TRANSPOSE(_xlfn.UNIQUE(_xlfn._xlws.FILTER(cvm[CPU(核)],(cvm[地域]=T157)*(cvm[机型]=U157))))</f>
        <v>#VALUE!</v>
      </c>
      <c r="BA157" t="str">
        <v>北京</v>
      </c>
      <c r="BB157" t="str">
        <v>内存型 M2</v>
      </c>
      <c r="BC157">
        <v>48</v>
      </c>
      <c r="BD157" cm="1">
        <f t="array" ref="BD157">TRANSPOSE(_xlfn._xlws.FILTER(cvm[内存(G)],(cvm[地域]=BA157)*(cvm[机型]=BB157)*(cvm[CPU(核)]=BC157)))</f>
        <v>384</v>
      </c>
    </row>
    <row r="158" spans="2:56" x14ac:dyDescent="0.4">
      <c r="B158" s="17" t="s">
        <v>788</v>
      </c>
      <c r="C158" s="17" t="s">
        <v>1039</v>
      </c>
      <c r="D158" s="17">
        <v>2</v>
      </c>
      <c r="E158" s="17">
        <v>8</v>
      </c>
      <c r="F158" s="17" t="s">
        <v>812</v>
      </c>
      <c r="G158" s="17">
        <v>192</v>
      </c>
      <c r="H158" s="17">
        <v>1</v>
      </c>
      <c r="I158" t="s">
        <v>1045</v>
      </c>
      <c r="O158" t="s">
        <v>789</v>
      </c>
      <c r="P158" t="s">
        <v>906</v>
      </c>
      <c r="Q158">
        <v>8</v>
      </c>
      <c r="R158" t="str">
        <f>"cvm!"&amp;ADDRESS(ROW(BD170),COLUMN(BD170))&amp;"#"</f>
        <v>cvm!$BD$170#</v>
      </c>
      <c r="V158" t="e" cm="1" vm="1">
        <f t="array" ref="V158">TRANSPOSE(_xlfn.UNIQUE(_xlfn._xlws.FILTER(cvm[CPU(核)],(cvm[地域]=T158)*(cvm[机型]=U158))))</f>
        <v>#VALUE!</v>
      </c>
      <c r="BA158" t="str">
        <v>北京</v>
      </c>
      <c r="BB158" t="str">
        <v>内存型 M2</v>
      </c>
      <c r="BC158">
        <v>56</v>
      </c>
      <c r="BD158" cm="1">
        <f t="array" ref="BD158">TRANSPOSE(_xlfn._xlws.FILTER(cvm[内存(G)],(cvm[地域]=BA158)*(cvm[机型]=BB158)*(cvm[CPU(核)]=BC158)))</f>
        <v>448</v>
      </c>
    </row>
    <row r="159" spans="2:56" x14ac:dyDescent="0.4">
      <c r="B159" s="17" t="s">
        <v>788</v>
      </c>
      <c r="C159" s="17" t="s">
        <v>1039</v>
      </c>
      <c r="D159" s="17">
        <v>4</v>
      </c>
      <c r="E159" s="17">
        <v>8</v>
      </c>
      <c r="F159" s="17" t="s">
        <v>814</v>
      </c>
      <c r="G159" s="17">
        <v>256</v>
      </c>
      <c r="H159" s="17">
        <v>1</v>
      </c>
      <c r="I159" t="s">
        <v>1046</v>
      </c>
      <c r="O159" t="s">
        <v>789</v>
      </c>
      <c r="P159" t="s">
        <v>906</v>
      </c>
      <c r="Q159">
        <v>12</v>
      </c>
      <c r="R159" t="str">
        <f>"cvm!"&amp;ADDRESS(ROW(BD171),COLUMN(BD171))&amp;"#"</f>
        <v>cvm!$BD$171#</v>
      </c>
      <c r="V159" t="e" cm="1" vm="1">
        <f t="array" ref="V159">TRANSPOSE(_xlfn.UNIQUE(_xlfn._xlws.FILTER(cvm[CPU(核)],(cvm[地域]=T159)*(cvm[机型]=U159))))</f>
        <v>#VALUE!</v>
      </c>
      <c r="BA159" t="str">
        <v>广州</v>
      </c>
      <c r="BB159" t="str">
        <v>内存型 M1</v>
      </c>
      <c r="BC159">
        <v>1</v>
      </c>
      <c r="BD159" cm="1">
        <f t="array" ref="BD159">TRANSPOSE(_xlfn._xlws.FILTER(cvm[内存(G)],(cvm[地域]=BA159)*(cvm[机型]=BB159)*(cvm[CPU(核)]=BC159)))</f>
        <v>8</v>
      </c>
    </row>
    <row r="160" spans="2:56" x14ac:dyDescent="0.4">
      <c r="B160" s="17" t="s">
        <v>788</v>
      </c>
      <c r="C160" s="17" t="s">
        <v>1039</v>
      </c>
      <c r="D160" s="17">
        <v>4</v>
      </c>
      <c r="E160" s="17">
        <v>16</v>
      </c>
      <c r="F160" s="17" t="s">
        <v>816</v>
      </c>
      <c r="G160" s="17">
        <v>384</v>
      </c>
      <c r="H160" s="17">
        <v>1</v>
      </c>
      <c r="I160" t="s">
        <v>1047</v>
      </c>
      <c r="O160" t="s">
        <v>789</v>
      </c>
      <c r="P160" t="s">
        <v>906</v>
      </c>
      <c r="Q160">
        <v>16</v>
      </c>
      <c r="R160" t="str">
        <f>"cvm!"&amp;ADDRESS(ROW(BD172),COLUMN(BD172))&amp;"#"</f>
        <v>cvm!$BD$172#</v>
      </c>
      <c r="V160" t="e" cm="1" vm="1">
        <f t="array" ref="V160">TRANSPOSE(_xlfn.UNIQUE(_xlfn._xlws.FILTER(cvm[CPU(核)],(cvm[地域]=T160)*(cvm[机型]=U160))))</f>
        <v>#VALUE!</v>
      </c>
      <c r="BA160" t="str">
        <v>广州</v>
      </c>
      <c r="BB160" t="str">
        <v>内存型 M1</v>
      </c>
      <c r="BC160">
        <v>2</v>
      </c>
      <c r="BD160" cm="1">
        <f t="array" ref="BD160">TRANSPOSE(_xlfn._xlws.FILTER(cvm[内存(G)],(cvm[地域]=BA160)*(cvm[机型]=BB160)*(cvm[CPU(核)]=BC160)))</f>
        <v>16</v>
      </c>
    </row>
    <row r="161" spans="2:57" x14ac:dyDescent="0.4">
      <c r="B161" s="17" t="s">
        <v>788</v>
      </c>
      <c r="C161" s="17" t="s">
        <v>1039</v>
      </c>
      <c r="D161" s="17">
        <v>8</v>
      </c>
      <c r="E161" s="17">
        <v>16</v>
      </c>
      <c r="F161" s="17" t="s">
        <v>819</v>
      </c>
      <c r="G161" s="17">
        <v>512</v>
      </c>
      <c r="H161" s="17">
        <v>1</v>
      </c>
      <c r="I161" t="s">
        <v>1048</v>
      </c>
      <c r="O161" t="s">
        <v>789</v>
      </c>
      <c r="P161" t="s">
        <v>906</v>
      </c>
      <c r="Q161">
        <v>24</v>
      </c>
      <c r="R161" t="str">
        <f>"cvm!"&amp;ADDRESS(ROW(BD173),COLUMN(BD173))&amp;"#"</f>
        <v>cvm!$BD$173#</v>
      </c>
      <c r="V161" t="e" cm="1" vm="1">
        <f t="array" ref="V161">TRANSPOSE(_xlfn.UNIQUE(_xlfn._xlws.FILTER(cvm[CPU(核)],(cvm[地域]=T161)*(cvm[机型]=U161))))</f>
        <v>#VALUE!</v>
      </c>
      <c r="BA161" t="str">
        <v>广州</v>
      </c>
      <c r="BB161" t="str">
        <v>内存型 M1</v>
      </c>
      <c r="BC161">
        <v>4</v>
      </c>
      <c r="BD161" cm="1">
        <f t="array" ref="BD161">TRANSPOSE(_xlfn._xlws.FILTER(cvm[内存(G)],(cvm[地域]=BA161)*(cvm[机型]=BB161)*(cvm[CPU(核)]=BC161)))</f>
        <v>32</v>
      </c>
    </row>
    <row r="162" spans="2:57" x14ac:dyDescent="0.4">
      <c r="B162" s="17" t="s">
        <v>788</v>
      </c>
      <c r="C162" s="17" t="s">
        <v>1039</v>
      </c>
      <c r="D162" s="17">
        <v>8</v>
      </c>
      <c r="E162" s="17">
        <v>32</v>
      </c>
      <c r="F162" s="17" t="s">
        <v>821</v>
      </c>
      <c r="G162" s="17">
        <v>768</v>
      </c>
      <c r="H162" s="17">
        <v>1</v>
      </c>
      <c r="I162" t="s">
        <v>1049</v>
      </c>
      <c r="O162" t="s">
        <v>789</v>
      </c>
      <c r="P162" t="s">
        <v>906</v>
      </c>
      <c r="Q162">
        <v>32</v>
      </c>
      <c r="R162" t="str">
        <f>"cvm!"&amp;ADDRESS(ROW(BD174),COLUMN(BD174))&amp;"#"</f>
        <v>cvm!$BD$174#</v>
      </c>
      <c r="V162" t="e" cm="1" vm="1">
        <f t="array" ref="V162">TRANSPOSE(_xlfn.UNIQUE(_xlfn._xlws.FILTER(cvm[CPU(核)],(cvm[地域]=T162)*(cvm[机型]=U162))))</f>
        <v>#VALUE!</v>
      </c>
      <c r="BA162" t="str">
        <v>广州</v>
      </c>
      <c r="BB162" t="str">
        <v>内存型 M1</v>
      </c>
      <c r="BC162">
        <v>8</v>
      </c>
      <c r="BD162" cm="1">
        <f t="array" ref="BD162">TRANSPOSE(_xlfn._xlws.FILTER(cvm[内存(G)],(cvm[地域]=BA162)*(cvm[机型]=BB162)*(cvm[CPU(核)]=BC162)))</f>
        <v>64</v>
      </c>
    </row>
    <row r="163" spans="2:57" x14ac:dyDescent="0.4">
      <c r="B163" s="17" t="s">
        <v>788</v>
      </c>
      <c r="C163" s="17" t="s">
        <v>1039</v>
      </c>
      <c r="D163" s="17">
        <v>16</v>
      </c>
      <c r="E163" s="17">
        <v>32</v>
      </c>
      <c r="F163" s="17" t="s">
        <v>824</v>
      </c>
      <c r="G163" s="17">
        <v>1024</v>
      </c>
      <c r="H163" s="17">
        <v>1</v>
      </c>
      <c r="I163" t="s">
        <v>1051</v>
      </c>
      <c r="O163" t="s">
        <v>788</v>
      </c>
      <c r="P163" t="s">
        <v>909</v>
      </c>
      <c r="Q163">
        <v>4</v>
      </c>
      <c r="R163" t="str">
        <f>"cvm!"&amp;ADDRESS(ROW(BD175),COLUMN(BD175))&amp;"#"</f>
        <v>cvm!$BD$175#</v>
      </c>
      <c r="V163" t="e" cm="1" vm="1">
        <f t="array" ref="V163">TRANSPOSE(_xlfn.UNIQUE(_xlfn._xlws.FILTER(cvm[CPU(核)],(cvm[地域]=T163)*(cvm[机型]=U163))))</f>
        <v>#VALUE!</v>
      </c>
      <c r="BA163" t="str">
        <v>广州</v>
      </c>
      <c r="BB163" t="str">
        <v>内存型 M1</v>
      </c>
      <c r="BC163">
        <v>12</v>
      </c>
      <c r="BD163" cm="1">
        <f t="array" ref="BD163">TRANSPOSE(_xlfn._xlws.FILTER(cvm[内存(G)],(cvm[地域]=BA163)*(cvm[机型]=BB163)*(cvm[CPU(核)]=BC163)))</f>
        <v>96</v>
      </c>
    </row>
    <row r="164" spans="2:57" x14ac:dyDescent="0.4">
      <c r="B164" s="17" t="s">
        <v>788</v>
      </c>
      <c r="C164" s="17" t="s">
        <v>1039</v>
      </c>
      <c r="D164" s="17">
        <v>16</v>
      </c>
      <c r="E164" s="17">
        <v>64</v>
      </c>
      <c r="F164" s="17" t="s">
        <v>826</v>
      </c>
      <c r="G164" s="17">
        <v>1536</v>
      </c>
      <c r="H164" s="17">
        <v>1</v>
      </c>
      <c r="I164" t="s">
        <v>1052</v>
      </c>
      <c r="O164" t="s">
        <v>788</v>
      </c>
      <c r="P164" t="s">
        <v>909</v>
      </c>
      <c r="Q164">
        <v>8</v>
      </c>
      <c r="R164" t="str">
        <f>"cvm!"&amp;ADDRESS(ROW(BD176),COLUMN(BD176))&amp;"#"</f>
        <v>cvm!$BD$176#</v>
      </c>
      <c r="V164" t="e" cm="1" vm="1">
        <f t="array" ref="V164">TRANSPOSE(_xlfn.UNIQUE(_xlfn._xlws.FILTER(cvm[CPU(核)],(cvm[地域]=T164)*(cvm[机型]=U164))))</f>
        <v>#VALUE!</v>
      </c>
      <c r="BA164" t="str">
        <v>广州</v>
      </c>
      <c r="BB164" t="str">
        <v>内存型 M1</v>
      </c>
      <c r="BC164">
        <v>16</v>
      </c>
      <c r="BD164" cm="1">
        <f t="array" ref="BD164">TRANSPOSE(_xlfn._xlws.FILTER(cvm[内存(G)],(cvm[地域]=BA164)*(cvm[机型]=BB164)*(cvm[CPU(核)]=BC164)))</f>
        <v>128</v>
      </c>
    </row>
    <row r="165" spans="2:57" x14ac:dyDescent="0.4">
      <c r="B165" s="17" t="s">
        <v>788</v>
      </c>
      <c r="C165" s="17" t="s">
        <v>1039</v>
      </c>
      <c r="D165" s="17">
        <v>32</v>
      </c>
      <c r="E165" s="17">
        <v>64</v>
      </c>
      <c r="F165" s="17" t="s">
        <v>829</v>
      </c>
      <c r="G165" s="17">
        <v>2048</v>
      </c>
      <c r="H165" s="17">
        <v>1</v>
      </c>
      <c r="I165" t="s">
        <v>1053</v>
      </c>
      <c r="O165" t="s">
        <v>788</v>
      </c>
      <c r="P165" t="s">
        <v>909</v>
      </c>
      <c r="Q165">
        <v>16</v>
      </c>
      <c r="R165" t="str">
        <f>"cvm!"&amp;ADDRESS(ROW(BD177),COLUMN(BD177))&amp;"#"</f>
        <v>cvm!$BD$177#</v>
      </c>
      <c r="V165" t="e" cm="1" vm="1">
        <f t="array" ref="V165">TRANSPOSE(_xlfn.UNIQUE(_xlfn._xlws.FILTER(cvm[CPU(核)],(cvm[地域]=T165)*(cvm[机型]=U165))))</f>
        <v>#VALUE!</v>
      </c>
      <c r="BA165" t="str">
        <v>广州</v>
      </c>
      <c r="BB165" t="str">
        <v>内存型 M1</v>
      </c>
      <c r="BC165">
        <v>24</v>
      </c>
      <c r="BD165" cm="1">
        <f t="array" ref="BD165">TRANSPOSE(_xlfn._xlws.FILTER(cvm[内存(G)],(cvm[地域]=BA165)*(cvm[机型]=BB165)*(cvm[CPU(核)]=BC165)))</f>
        <v>192</v>
      </c>
    </row>
    <row r="166" spans="2:57" x14ac:dyDescent="0.4">
      <c r="B166" s="17" t="s">
        <v>788</v>
      </c>
      <c r="C166" s="17" t="s">
        <v>1039</v>
      </c>
      <c r="D166" s="17">
        <v>32</v>
      </c>
      <c r="E166" s="17">
        <v>128</v>
      </c>
      <c r="F166" s="17" t="s">
        <v>835</v>
      </c>
      <c r="G166" s="17">
        <v>3072</v>
      </c>
      <c r="H166" s="17">
        <v>1</v>
      </c>
      <c r="I166" t="s">
        <v>1054</v>
      </c>
      <c r="O166" t="s">
        <v>788</v>
      </c>
      <c r="P166" t="s">
        <v>909</v>
      </c>
      <c r="Q166">
        <v>32</v>
      </c>
      <c r="R166" t="str">
        <f>"cvm!"&amp;ADDRESS(ROW(BD178),COLUMN(BD178))&amp;"#"</f>
        <v>cvm!$BD$178#</v>
      </c>
      <c r="V166" t="e" cm="1" vm="1">
        <f t="array" ref="V166">TRANSPOSE(_xlfn.UNIQUE(_xlfn._xlws.FILTER(cvm[CPU(核)],(cvm[地域]=T166)*(cvm[机型]=U166))))</f>
        <v>#VALUE!</v>
      </c>
      <c r="BA166" t="str">
        <v>广州</v>
      </c>
      <c r="BB166" t="str">
        <v>内存型 M1</v>
      </c>
      <c r="BC166">
        <v>32</v>
      </c>
      <c r="BD166" cm="1">
        <f t="array" ref="BD166">TRANSPOSE(_xlfn._xlws.FILTER(cvm[内存(G)],(cvm[地域]=BA166)*(cvm[机型]=BB166)*(cvm[CPU(核)]=BC166)))</f>
        <v>256</v>
      </c>
    </row>
    <row r="167" spans="2:57" x14ac:dyDescent="0.4">
      <c r="B167" s="17" t="s">
        <v>788</v>
      </c>
      <c r="C167" s="17" t="s">
        <v>1039</v>
      </c>
      <c r="D167" s="17">
        <v>64</v>
      </c>
      <c r="E167" s="17">
        <v>128</v>
      </c>
      <c r="F167" s="17" t="s">
        <v>876</v>
      </c>
      <c r="G167" s="17">
        <v>4096</v>
      </c>
      <c r="H167" s="17">
        <v>1</v>
      </c>
      <c r="I167" t="s">
        <v>1055</v>
      </c>
      <c r="O167" t="s">
        <v>788</v>
      </c>
      <c r="P167" t="s">
        <v>909</v>
      </c>
      <c r="Q167">
        <v>46</v>
      </c>
      <c r="R167" t="str">
        <f>"cvm!"&amp;ADDRESS(ROW(BD179),COLUMN(BD179))&amp;"#"</f>
        <v>cvm!$BD$179#</v>
      </c>
      <c r="V167" t="e" cm="1" vm="1">
        <f t="array" ref="V167">TRANSPOSE(_xlfn.UNIQUE(_xlfn._xlws.FILTER(cvm[CPU(核)],(cvm[地域]=T167)*(cvm[机型]=U167))))</f>
        <v>#VALUE!</v>
      </c>
      <c r="BA167" t="str">
        <v>北京</v>
      </c>
      <c r="BB167" t="str">
        <v>内存型 M1</v>
      </c>
      <c r="BC167">
        <v>1</v>
      </c>
      <c r="BD167" cm="1">
        <f t="array" ref="BD167">TRANSPOSE(_xlfn._xlws.FILTER(cvm[内存(G)],(cvm[地域]=BA167)*(cvm[机型]=BB167)*(cvm[CPU(核)]=BC167)))</f>
        <v>8</v>
      </c>
    </row>
    <row r="168" spans="2:57" x14ac:dyDescent="0.4">
      <c r="B168" s="17" t="s">
        <v>788</v>
      </c>
      <c r="C168" s="17" t="s">
        <v>1039</v>
      </c>
      <c r="D168" s="17">
        <v>64</v>
      </c>
      <c r="E168" s="17">
        <v>256</v>
      </c>
      <c r="F168" s="17" t="s">
        <v>849</v>
      </c>
      <c r="G168" s="17">
        <v>6144</v>
      </c>
      <c r="H168" s="17">
        <v>1</v>
      </c>
      <c r="I168" t="s">
        <v>1056</v>
      </c>
      <c r="O168" t="s">
        <v>788</v>
      </c>
      <c r="P168" t="s">
        <v>909</v>
      </c>
      <c r="Q168">
        <v>64</v>
      </c>
      <c r="R168" t="str">
        <f>"cvm!"&amp;ADDRESS(ROW(BD180),COLUMN(BD180))&amp;"#"</f>
        <v>cvm!$BD$180#</v>
      </c>
      <c r="V168" t="e" cm="1" vm="1">
        <f t="array" ref="V168">TRANSPOSE(_xlfn.UNIQUE(_xlfn._xlws.FILTER(cvm[CPU(核)],(cvm[地域]=T168)*(cvm[机型]=U168))))</f>
        <v>#VALUE!</v>
      </c>
      <c r="BA168" t="str">
        <v>北京</v>
      </c>
      <c r="BB168" t="str">
        <v>内存型 M1</v>
      </c>
      <c r="BC168">
        <v>2</v>
      </c>
      <c r="BD168" cm="1">
        <f t="array" ref="BD168">TRANSPOSE(_xlfn._xlws.FILTER(cvm[内存(G)],(cvm[地域]=BA168)*(cvm[机型]=BB168)*(cvm[CPU(核)]=BC168)))</f>
        <v>16</v>
      </c>
    </row>
    <row r="169" spans="2:57" x14ac:dyDescent="0.4">
      <c r="B169" s="17" t="s">
        <v>788</v>
      </c>
      <c r="C169" s="17" t="s">
        <v>1039</v>
      </c>
      <c r="D169" s="17">
        <v>128</v>
      </c>
      <c r="E169" s="17">
        <v>448</v>
      </c>
      <c r="F169" s="17" t="s">
        <v>1057</v>
      </c>
      <c r="G169" s="17">
        <v>11264</v>
      </c>
      <c r="H169" s="17">
        <v>1</v>
      </c>
      <c r="I169" t="s">
        <v>1058</v>
      </c>
      <c r="O169" t="s">
        <v>788</v>
      </c>
      <c r="P169" t="s">
        <v>909</v>
      </c>
      <c r="Q169">
        <v>80</v>
      </c>
      <c r="R169" t="str">
        <f>"cvm!"&amp;ADDRESS(ROW(BD181),COLUMN(BD181))&amp;"#"</f>
        <v>cvm!$BD$181#</v>
      </c>
      <c r="V169" t="e" cm="1" vm="1">
        <f t="array" ref="V169">TRANSPOSE(_xlfn.UNIQUE(_xlfn._xlws.FILTER(cvm[CPU(核)],(cvm[地域]=T169)*(cvm[机型]=U169))))</f>
        <v>#VALUE!</v>
      </c>
      <c r="BA169" t="str">
        <v>北京</v>
      </c>
      <c r="BB169" t="str">
        <v>内存型 M1</v>
      </c>
      <c r="BC169">
        <v>4</v>
      </c>
      <c r="BD169" cm="1">
        <f t="array" ref="BD169">TRANSPOSE(_xlfn._xlws.FILTER(cvm[内存(G)],(cvm[地域]=BA169)*(cvm[机型]=BB169)*(cvm[CPU(核)]=BC169)))</f>
        <v>32</v>
      </c>
    </row>
    <row r="170" spans="2:57" x14ac:dyDescent="0.4">
      <c r="B170" s="17" t="s">
        <v>788</v>
      </c>
      <c r="C170" s="17" t="s">
        <v>1059</v>
      </c>
      <c r="D170" s="17">
        <v>1</v>
      </c>
      <c r="E170" s="17">
        <v>1</v>
      </c>
      <c r="F170" s="17" t="s">
        <v>802</v>
      </c>
      <c r="G170" s="17">
        <v>42</v>
      </c>
      <c r="H170" s="17">
        <v>1</v>
      </c>
      <c r="I170" t="s">
        <v>1060</v>
      </c>
      <c r="O170" t="s">
        <v>788</v>
      </c>
      <c r="P170" t="s">
        <v>909</v>
      </c>
      <c r="Q170">
        <v>92</v>
      </c>
      <c r="R170" t="str">
        <f>"cvm!"&amp;ADDRESS(ROW(BD182),COLUMN(BD182))&amp;"#"</f>
        <v>cvm!$BD$182#</v>
      </c>
      <c r="V170" t="e" cm="1" vm="1">
        <f t="array" ref="V170">TRANSPOSE(_xlfn.UNIQUE(_xlfn._xlws.FILTER(cvm[CPU(核)],(cvm[地域]=T170)*(cvm[机型]=U170))))</f>
        <v>#VALUE!</v>
      </c>
      <c r="BA170" t="str">
        <v>北京</v>
      </c>
      <c r="BB170" t="str">
        <v>内存型 M1</v>
      </c>
      <c r="BC170">
        <v>8</v>
      </c>
      <c r="BD170" cm="1">
        <f t="array" ref="BD170">TRANSPOSE(_xlfn._xlws.FILTER(cvm[内存(G)],(cvm[地域]=BA170)*(cvm[机型]=BB170)*(cvm[CPU(核)]=BC170)))</f>
        <v>64</v>
      </c>
    </row>
    <row r="171" spans="2:57" x14ac:dyDescent="0.4">
      <c r="B171" s="17" t="s">
        <v>788</v>
      </c>
      <c r="C171" s="17" t="s">
        <v>1059</v>
      </c>
      <c r="D171" s="17">
        <v>1</v>
      </c>
      <c r="E171" s="17">
        <v>2</v>
      </c>
      <c r="F171" s="17" t="s">
        <v>805</v>
      </c>
      <c r="G171" s="17">
        <v>79</v>
      </c>
      <c r="H171" s="17">
        <v>1</v>
      </c>
      <c r="I171" t="s">
        <v>1061</v>
      </c>
      <c r="O171" t="s">
        <v>789</v>
      </c>
      <c r="P171" t="s">
        <v>909</v>
      </c>
      <c r="Q171">
        <v>4</v>
      </c>
      <c r="R171" t="str">
        <f>"cvm!"&amp;ADDRESS(ROW(BD183),COLUMN(BD183))&amp;"#"</f>
        <v>cvm!$BD$183#</v>
      </c>
      <c r="V171" t="e" cm="1" vm="1">
        <f t="array" ref="V171">TRANSPOSE(_xlfn.UNIQUE(_xlfn._xlws.FILTER(cvm[CPU(核)],(cvm[地域]=T171)*(cvm[机型]=U171))))</f>
        <v>#VALUE!</v>
      </c>
      <c r="BA171" t="str">
        <v>北京</v>
      </c>
      <c r="BB171" t="str">
        <v>内存型 M1</v>
      </c>
      <c r="BC171">
        <v>12</v>
      </c>
      <c r="BD171" cm="1">
        <f t="array" ref="BD171">TRANSPOSE(_xlfn._xlws.FILTER(cvm[内存(G)],(cvm[地域]=BA171)*(cvm[机型]=BB171)*(cvm[CPU(核)]=BC171)))</f>
        <v>96</v>
      </c>
    </row>
    <row r="172" spans="2:57" x14ac:dyDescent="0.4">
      <c r="B172" s="17" t="s">
        <v>788</v>
      </c>
      <c r="C172" s="17" t="s">
        <v>1059</v>
      </c>
      <c r="D172" s="17">
        <v>1</v>
      </c>
      <c r="E172" s="17">
        <v>4</v>
      </c>
      <c r="F172" s="17" t="s">
        <v>807</v>
      </c>
      <c r="G172" s="17">
        <v>135</v>
      </c>
      <c r="H172" s="17">
        <v>1</v>
      </c>
      <c r="I172" t="s">
        <v>1062</v>
      </c>
      <c r="O172" t="s">
        <v>789</v>
      </c>
      <c r="P172" t="s">
        <v>909</v>
      </c>
      <c r="Q172">
        <v>8</v>
      </c>
      <c r="R172" t="str">
        <f>"cvm!"&amp;ADDRESS(ROW(BD184),COLUMN(BD184))&amp;"#"</f>
        <v>cvm!$BD$184#</v>
      </c>
      <c r="V172" t="e" cm="1" vm="1">
        <f t="array" ref="V172">TRANSPOSE(_xlfn.UNIQUE(_xlfn._xlws.FILTER(cvm[CPU(核)],(cvm[地域]=T172)*(cvm[机型]=U172))))</f>
        <v>#VALUE!</v>
      </c>
      <c r="BA172" t="str">
        <v>北京</v>
      </c>
      <c r="BB172" t="str">
        <v>内存型 M1</v>
      </c>
      <c r="BC172">
        <v>16</v>
      </c>
      <c r="BD172" cm="1">
        <f t="array" ref="BD172">TRANSPOSE(_xlfn._xlws.FILTER(cvm[内存(G)],(cvm[地域]=BA172)*(cvm[机型]=BB172)*(cvm[CPU(核)]=BC172)))</f>
        <v>128</v>
      </c>
    </row>
    <row r="173" spans="2:57" x14ac:dyDescent="0.4">
      <c r="B173" s="17" t="s">
        <v>788</v>
      </c>
      <c r="C173" s="17" t="s">
        <v>1059</v>
      </c>
      <c r="D173" s="17">
        <v>2</v>
      </c>
      <c r="E173" s="17">
        <v>2</v>
      </c>
      <c r="F173" s="17" t="s">
        <v>1063</v>
      </c>
      <c r="G173" s="17">
        <v>135</v>
      </c>
      <c r="H173" s="17">
        <v>1</v>
      </c>
      <c r="I173" t="s">
        <v>1064</v>
      </c>
      <c r="O173" t="s">
        <v>789</v>
      </c>
      <c r="P173" t="s">
        <v>909</v>
      </c>
      <c r="Q173">
        <v>16</v>
      </c>
      <c r="R173" t="str">
        <f>"cvm!"&amp;ADDRESS(ROW(BD185),COLUMN(BD185))&amp;"#"</f>
        <v>cvm!$BD$185#</v>
      </c>
      <c r="V173" t="e" cm="1" vm="1">
        <f t="array" ref="V173">TRANSPOSE(_xlfn.UNIQUE(_xlfn._xlws.FILTER(cvm[CPU(核)],(cvm[地域]=T173)*(cvm[机型]=U173))))</f>
        <v>#VALUE!</v>
      </c>
      <c r="BA173" t="str">
        <v>北京</v>
      </c>
      <c r="BB173" t="str">
        <v>内存型 M1</v>
      </c>
      <c r="BC173">
        <v>24</v>
      </c>
      <c r="BD173" cm="1">
        <f t="array" ref="BD173">TRANSPOSE(_xlfn._xlws.FILTER(cvm[内存(G)],(cvm[地域]=BA173)*(cvm[机型]=BB173)*(cvm[CPU(核)]=BC173)))</f>
        <v>192</v>
      </c>
    </row>
    <row r="174" spans="2:57" x14ac:dyDescent="0.4">
      <c r="B174" s="17" t="s">
        <v>788</v>
      </c>
      <c r="C174" s="17" t="s">
        <v>1059</v>
      </c>
      <c r="D174" s="17">
        <v>2</v>
      </c>
      <c r="E174" s="17">
        <v>4</v>
      </c>
      <c r="F174" s="17" t="s">
        <v>809</v>
      </c>
      <c r="G174" s="17">
        <v>179</v>
      </c>
      <c r="H174" s="17">
        <v>1</v>
      </c>
      <c r="I174" t="s">
        <v>1065</v>
      </c>
      <c r="O174" t="s">
        <v>789</v>
      </c>
      <c r="P174" t="s">
        <v>909</v>
      </c>
      <c r="Q174">
        <v>32</v>
      </c>
      <c r="R174" t="str">
        <f>"cvm!"&amp;ADDRESS(ROW(BD186),COLUMN(BD186))&amp;"#"</f>
        <v>cvm!$BD$186#</v>
      </c>
      <c r="V174" t="e" cm="1" vm="1">
        <f t="array" ref="V174">TRANSPOSE(_xlfn.UNIQUE(_xlfn._xlws.FILTER(cvm[CPU(核)],(cvm[地域]=T174)*(cvm[机型]=U174))))</f>
        <v>#VALUE!</v>
      </c>
      <c r="BA174" t="str">
        <v>北京</v>
      </c>
      <c r="BB174" t="str">
        <v>内存型 M1</v>
      </c>
      <c r="BC174">
        <v>32</v>
      </c>
      <c r="BD174" cm="1">
        <f t="array" ref="BD174">TRANSPOSE(_xlfn._xlws.FILTER(cvm[内存(G)],(cvm[地域]=BA174)*(cvm[机型]=BB174)*(cvm[CPU(核)]=BC174)))</f>
        <v>256</v>
      </c>
    </row>
    <row r="175" spans="2:57" x14ac:dyDescent="0.4">
      <c r="B175" s="17" t="s">
        <v>788</v>
      </c>
      <c r="C175" s="17" t="s">
        <v>1059</v>
      </c>
      <c r="D175" s="17">
        <v>2</v>
      </c>
      <c r="E175" s="17">
        <v>8</v>
      </c>
      <c r="F175" s="17" t="s">
        <v>812</v>
      </c>
      <c r="G175" s="17">
        <v>270</v>
      </c>
      <c r="H175" s="17">
        <v>1</v>
      </c>
      <c r="I175" t="s">
        <v>1066</v>
      </c>
      <c r="O175" t="s">
        <v>789</v>
      </c>
      <c r="P175" t="s">
        <v>909</v>
      </c>
      <c r="Q175">
        <v>46</v>
      </c>
      <c r="R175" t="str">
        <f>"cvm!"&amp;ADDRESS(ROW(BD187),COLUMN(BD187))&amp;"#"</f>
        <v>cvm!$BD$187#</v>
      </c>
      <c r="V175" t="e" cm="1" vm="1">
        <f t="array" ref="V175">TRANSPOSE(_xlfn.UNIQUE(_xlfn._xlws.FILTER(cvm[CPU(核)],(cvm[地域]=T175)*(cvm[机型]=U175))))</f>
        <v>#VALUE!</v>
      </c>
      <c r="BA175" t="str">
        <v>广州</v>
      </c>
      <c r="BB175" t="str">
        <v>计算型 C6</v>
      </c>
      <c r="BC175">
        <v>4</v>
      </c>
      <c r="BD175" cm="1">
        <f t="array" ref="BD175:BE175">TRANSPOSE(_xlfn._xlws.FILTER(cvm[内存(G)],(cvm[地域]=BA175)*(cvm[机型]=BB175)*(cvm[CPU(核)]=BC175)))</f>
        <v>8</v>
      </c>
      <c r="BE175">
        <v>16</v>
      </c>
    </row>
    <row r="176" spans="2:57" x14ac:dyDescent="0.4">
      <c r="B176" s="17" t="s">
        <v>788</v>
      </c>
      <c r="C176" s="17" t="s">
        <v>1059</v>
      </c>
      <c r="D176" s="17">
        <v>4</v>
      </c>
      <c r="E176" s="17">
        <v>8</v>
      </c>
      <c r="F176" s="17" t="s">
        <v>814</v>
      </c>
      <c r="G176" s="17">
        <v>360</v>
      </c>
      <c r="H176" s="17">
        <v>1</v>
      </c>
      <c r="I176" t="s">
        <v>1067</v>
      </c>
      <c r="O176" t="s">
        <v>789</v>
      </c>
      <c r="P176" t="s">
        <v>909</v>
      </c>
      <c r="Q176">
        <v>64</v>
      </c>
      <c r="R176" t="str">
        <f>"cvm!"&amp;ADDRESS(ROW(BD188),COLUMN(BD188))&amp;"#"</f>
        <v>cvm!$BD$188#</v>
      </c>
      <c r="V176" t="e" cm="1" vm="1">
        <f t="array" ref="V176">TRANSPOSE(_xlfn.UNIQUE(_xlfn._xlws.FILTER(cvm[CPU(核)],(cvm[地域]=T176)*(cvm[机型]=U176))))</f>
        <v>#VALUE!</v>
      </c>
      <c r="BA176" t="str">
        <v>广州</v>
      </c>
      <c r="BB176" t="str">
        <v>计算型 C6</v>
      </c>
      <c r="BC176">
        <v>8</v>
      </c>
      <c r="BD176" cm="1">
        <f t="array" ref="BD176:BE176">TRANSPOSE(_xlfn._xlws.FILTER(cvm[内存(G)],(cvm[地域]=BA176)*(cvm[机型]=BB176)*(cvm[CPU(核)]=BC176)))</f>
        <v>16</v>
      </c>
      <c r="BE176">
        <v>32</v>
      </c>
    </row>
    <row r="177" spans="2:57" x14ac:dyDescent="0.4">
      <c r="B177" s="17" t="s">
        <v>788</v>
      </c>
      <c r="C177" s="17" t="s">
        <v>1059</v>
      </c>
      <c r="D177" s="17">
        <v>4</v>
      </c>
      <c r="E177" s="17">
        <v>16</v>
      </c>
      <c r="F177" s="17" t="s">
        <v>816</v>
      </c>
      <c r="G177" s="17">
        <v>540</v>
      </c>
      <c r="H177" s="17">
        <v>1</v>
      </c>
      <c r="I177" t="s">
        <v>1068</v>
      </c>
      <c r="O177" t="s">
        <v>789</v>
      </c>
      <c r="P177" t="s">
        <v>909</v>
      </c>
      <c r="Q177">
        <v>80</v>
      </c>
      <c r="R177" t="str">
        <f>"cvm!"&amp;ADDRESS(ROW(BD189),COLUMN(BD189))&amp;"#"</f>
        <v>cvm!$BD$189#</v>
      </c>
      <c r="V177" t="e" cm="1" vm="1">
        <f t="array" ref="V177">TRANSPOSE(_xlfn.UNIQUE(_xlfn._xlws.FILTER(cvm[CPU(核)],(cvm[地域]=T177)*(cvm[机型]=U177))))</f>
        <v>#VALUE!</v>
      </c>
      <c r="BA177" t="str">
        <v>广州</v>
      </c>
      <c r="BB177" t="str">
        <v>计算型 C6</v>
      </c>
      <c r="BC177">
        <v>16</v>
      </c>
      <c r="BD177" cm="1">
        <f t="array" ref="BD177:BE177">TRANSPOSE(_xlfn._xlws.FILTER(cvm[内存(G)],(cvm[地域]=BA177)*(cvm[机型]=BB177)*(cvm[CPU(核)]=BC177)))</f>
        <v>32</v>
      </c>
      <c r="BE177">
        <v>64</v>
      </c>
    </row>
    <row r="178" spans="2:57" x14ac:dyDescent="0.4">
      <c r="B178" s="17" t="s">
        <v>788</v>
      </c>
      <c r="C178" s="17" t="s">
        <v>1059</v>
      </c>
      <c r="D178" s="17">
        <v>8</v>
      </c>
      <c r="E178" s="17">
        <v>16</v>
      </c>
      <c r="F178" s="17" t="s">
        <v>819</v>
      </c>
      <c r="G178" s="17">
        <v>720</v>
      </c>
      <c r="H178" s="17">
        <v>1</v>
      </c>
      <c r="I178" t="s">
        <v>1069</v>
      </c>
      <c r="O178" t="s">
        <v>789</v>
      </c>
      <c r="P178" t="s">
        <v>909</v>
      </c>
      <c r="Q178">
        <v>92</v>
      </c>
      <c r="R178" t="str">
        <f>"cvm!"&amp;ADDRESS(ROW(BD190),COLUMN(BD190))&amp;"#"</f>
        <v>cvm!$BD$190#</v>
      </c>
      <c r="V178" t="e" cm="1" vm="1">
        <f t="array" ref="V178">TRANSPOSE(_xlfn.UNIQUE(_xlfn._xlws.FILTER(cvm[CPU(核)],(cvm[地域]=T178)*(cvm[机型]=U178))))</f>
        <v>#VALUE!</v>
      </c>
      <c r="BA178" t="str">
        <v>广州</v>
      </c>
      <c r="BB178" t="str">
        <v>计算型 C6</v>
      </c>
      <c r="BC178">
        <v>32</v>
      </c>
      <c r="BD178" cm="1">
        <f t="array" ref="BD178">TRANSPOSE(_xlfn._xlws.FILTER(cvm[内存(G)],(cvm[地域]=BA178)*(cvm[机型]=BB178)*(cvm[CPU(核)]=BC178)))</f>
        <v>128</v>
      </c>
    </row>
    <row r="179" spans="2:57" x14ac:dyDescent="0.4">
      <c r="B179" s="17" t="s">
        <v>788</v>
      </c>
      <c r="C179" s="17" t="s">
        <v>1059</v>
      </c>
      <c r="D179" s="17">
        <v>8</v>
      </c>
      <c r="E179" s="17">
        <v>32</v>
      </c>
      <c r="F179" s="17" t="s">
        <v>821</v>
      </c>
      <c r="G179" s="17">
        <v>1080</v>
      </c>
      <c r="H179" s="17">
        <v>1</v>
      </c>
      <c r="I179" t="s">
        <v>1070</v>
      </c>
      <c r="O179" t="s">
        <v>788</v>
      </c>
      <c r="P179" t="s">
        <v>912</v>
      </c>
      <c r="Q179">
        <v>4</v>
      </c>
      <c r="R179" t="str">
        <f>"cvm!"&amp;ADDRESS(ROW(BD191),COLUMN(BD191))&amp;"#"</f>
        <v>cvm!$BD$191#</v>
      </c>
      <c r="V179" t="e" cm="1" vm="1">
        <f t="array" ref="V179">TRANSPOSE(_xlfn.UNIQUE(_xlfn._xlws.FILTER(cvm[CPU(核)],(cvm[地域]=T179)*(cvm[机型]=U179))))</f>
        <v>#VALUE!</v>
      </c>
      <c r="BA179" t="str">
        <v>广州</v>
      </c>
      <c r="BB179" t="str">
        <v>计算型 C6</v>
      </c>
      <c r="BC179">
        <v>46</v>
      </c>
      <c r="BD179" cm="1">
        <f t="array" ref="BD179">TRANSPOSE(_xlfn._xlws.FILTER(cvm[内存(G)],(cvm[地域]=BA179)*(cvm[机型]=BB179)*(cvm[CPU(核)]=BC179)))</f>
        <v>216</v>
      </c>
    </row>
    <row r="180" spans="2:57" x14ac:dyDescent="0.4">
      <c r="B180" s="17" t="s">
        <v>788</v>
      </c>
      <c r="C180" s="17" t="s">
        <v>1059</v>
      </c>
      <c r="D180" s="17">
        <v>12</v>
      </c>
      <c r="E180" s="17">
        <v>24</v>
      </c>
      <c r="F180" s="17" t="s">
        <v>997</v>
      </c>
      <c r="G180" s="17">
        <v>1080</v>
      </c>
      <c r="H180" s="17">
        <v>1</v>
      </c>
      <c r="I180" t="s">
        <v>1071</v>
      </c>
      <c r="O180" t="s">
        <v>788</v>
      </c>
      <c r="P180" t="s">
        <v>912</v>
      </c>
      <c r="Q180">
        <v>8</v>
      </c>
      <c r="R180" t="str">
        <f>"cvm!"&amp;ADDRESS(ROW(BD192),COLUMN(BD192))&amp;"#"</f>
        <v>cvm!$BD$192#</v>
      </c>
      <c r="V180" t="e" cm="1" vm="1">
        <f t="array" ref="V180">TRANSPOSE(_xlfn.UNIQUE(_xlfn._xlws.FILTER(cvm[CPU(核)],(cvm[地域]=T180)*(cvm[机型]=U180))))</f>
        <v>#VALUE!</v>
      </c>
      <c r="BA180" t="str">
        <v>广州</v>
      </c>
      <c r="BB180" t="str">
        <v>计算型 C6</v>
      </c>
      <c r="BC180">
        <v>64</v>
      </c>
      <c r="BD180" cm="1">
        <f t="array" ref="BD180">TRANSPOSE(_xlfn._xlws.FILTER(cvm[内存(G)],(cvm[地域]=BA180)*(cvm[机型]=BB180)*(cvm[CPU(核)]=BC180)))</f>
        <v>256</v>
      </c>
    </row>
    <row r="181" spans="2:57" x14ac:dyDescent="0.4">
      <c r="B181" s="17" t="s">
        <v>788</v>
      </c>
      <c r="C181" s="17" t="s">
        <v>1059</v>
      </c>
      <c r="D181" s="17">
        <v>12</v>
      </c>
      <c r="E181" s="17">
        <v>48</v>
      </c>
      <c r="F181" s="17" t="s">
        <v>1025</v>
      </c>
      <c r="G181" s="17">
        <v>1620</v>
      </c>
      <c r="H181" s="17">
        <v>1</v>
      </c>
      <c r="I181" t="s">
        <v>1072</v>
      </c>
      <c r="O181" t="s">
        <v>788</v>
      </c>
      <c r="P181" t="s">
        <v>912</v>
      </c>
      <c r="Q181">
        <v>16</v>
      </c>
      <c r="R181" t="str">
        <f>"cvm!"&amp;ADDRESS(ROW(BD193),COLUMN(BD193))&amp;"#"</f>
        <v>cvm!$BD$193#</v>
      </c>
      <c r="V181" t="e" cm="1" vm="1">
        <f t="array" ref="V181">TRANSPOSE(_xlfn.UNIQUE(_xlfn._xlws.FILTER(cvm[CPU(核)],(cvm[地域]=T181)*(cvm[机型]=U181))))</f>
        <v>#VALUE!</v>
      </c>
      <c r="BA181" t="str">
        <v>广州</v>
      </c>
      <c r="BB181" t="str">
        <v>计算型 C6</v>
      </c>
      <c r="BC181">
        <v>80</v>
      </c>
      <c r="BD181" cm="1">
        <f t="array" ref="BD181">TRANSPOSE(_xlfn._xlws.FILTER(cvm[内存(G)],(cvm[地域]=BA181)*(cvm[机型]=BB181)*(cvm[CPU(核)]=BC181)))</f>
        <v>320</v>
      </c>
    </row>
    <row r="182" spans="2:57" x14ac:dyDescent="0.4">
      <c r="B182" s="17" t="s">
        <v>788</v>
      </c>
      <c r="C182" s="17" t="s">
        <v>1059</v>
      </c>
      <c r="D182" s="17">
        <v>16</v>
      </c>
      <c r="E182" s="17">
        <v>32</v>
      </c>
      <c r="F182" s="17" t="s">
        <v>824</v>
      </c>
      <c r="G182" s="17">
        <v>1440</v>
      </c>
      <c r="H182" s="17">
        <v>1</v>
      </c>
      <c r="I182" t="s">
        <v>1073</v>
      </c>
      <c r="O182" t="s">
        <v>788</v>
      </c>
      <c r="P182" t="s">
        <v>912</v>
      </c>
      <c r="Q182">
        <v>32</v>
      </c>
      <c r="R182" t="str">
        <f>"cvm!"&amp;ADDRESS(ROW(BD194),COLUMN(BD194))&amp;"#"</f>
        <v>cvm!$BD$194#</v>
      </c>
      <c r="V182" t="e" cm="1" vm="1">
        <f t="array" ref="V182">TRANSPOSE(_xlfn.UNIQUE(_xlfn._xlws.FILTER(cvm[CPU(核)],(cvm[地域]=T182)*(cvm[机型]=U182))))</f>
        <v>#VALUE!</v>
      </c>
      <c r="BA182" t="str">
        <v>广州</v>
      </c>
      <c r="BB182" t="str">
        <v>计算型 C6</v>
      </c>
      <c r="BC182">
        <v>92</v>
      </c>
      <c r="BD182" cm="1">
        <f t="array" ref="BD182">TRANSPOSE(_xlfn._xlws.FILTER(cvm[内存(G)],(cvm[地域]=BA182)*(cvm[机型]=BB182)*(cvm[CPU(核)]=BC182)))</f>
        <v>432</v>
      </c>
    </row>
    <row r="183" spans="2:57" x14ac:dyDescent="0.4">
      <c r="B183" s="17" t="s">
        <v>788</v>
      </c>
      <c r="C183" s="17" t="s">
        <v>1059</v>
      </c>
      <c r="D183" s="17">
        <v>16</v>
      </c>
      <c r="E183" s="17">
        <v>64</v>
      </c>
      <c r="F183" s="17" t="s">
        <v>826</v>
      </c>
      <c r="G183" s="17">
        <v>2160</v>
      </c>
      <c r="H183" s="17">
        <v>1</v>
      </c>
      <c r="I183" t="s">
        <v>1074</v>
      </c>
      <c r="O183" t="s">
        <v>788</v>
      </c>
      <c r="P183" t="s">
        <v>912</v>
      </c>
      <c r="Q183">
        <v>48</v>
      </c>
      <c r="R183" t="str">
        <f>"cvm!"&amp;ADDRESS(ROW(BD195),COLUMN(BD195))&amp;"#"</f>
        <v>cvm!$BD$195#</v>
      </c>
      <c r="V183" t="e" cm="1" vm="1">
        <f t="array" ref="V183">TRANSPOSE(_xlfn.UNIQUE(_xlfn._xlws.FILTER(cvm[CPU(核)],(cvm[地域]=T183)*(cvm[机型]=U183))))</f>
        <v>#VALUE!</v>
      </c>
      <c r="BA183" t="str">
        <v>北京</v>
      </c>
      <c r="BB183" t="str">
        <v>计算型 C6</v>
      </c>
      <c r="BC183">
        <v>4</v>
      </c>
      <c r="BD183" cm="1">
        <f t="array" ref="BD183:BE183">TRANSPOSE(_xlfn._xlws.FILTER(cvm[内存(G)],(cvm[地域]=BA183)*(cvm[机型]=BB183)*(cvm[CPU(核)]=BC183)))</f>
        <v>8</v>
      </c>
      <c r="BE183">
        <v>16</v>
      </c>
    </row>
    <row r="184" spans="2:57" x14ac:dyDescent="0.4">
      <c r="B184" s="17" t="s">
        <v>788</v>
      </c>
      <c r="C184" s="17" t="s">
        <v>1059</v>
      </c>
      <c r="D184" s="17">
        <v>24</v>
      </c>
      <c r="E184" s="17">
        <v>48</v>
      </c>
      <c r="F184" s="17" t="s">
        <v>901</v>
      </c>
      <c r="G184" s="17">
        <v>2160</v>
      </c>
      <c r="H184" s="17">
        <v>1</v>
      </c>
      <c r="I184" t="s">
        <v>1075</v>
      </c>
      <c r="O184" t="s">
        <v>788</v>
      </c>
      <c r="P184" t="s">
        <v>912</v>
      </c>
      <c r="Q184">
        <v>52</v>
      </c>
      <c r="R184" t="str">
        <f>"cvm!"&amp;ADDRESS(ROW(BD196),COLUMN(BD196))&amp;"#"</f>
        <v>cvm!$BD$196#</v>
      </c>
      <c r="V184" t="e" cm="1" vm="1">
        <f t="array" ref="V184">TRANSPOSE(_xlfn.UNIQUE(_xlfn._xlws.FILTER(cvm[CPU(核)],(cvm[地域]=T184)*(cvm[机型]=U184))))</f>
        <v>#VALUE!</v>
      </c>
      <c r="BA184" t="str">
        <v>北京</v>
      </c>
      <c r="BB184" t="str">
        <v>计算型 C6</v>
      </c>
      <c r="BC184">
        <v>8</v>
      </c>
      <c r="BD184" cm="1">
        <f t="array" ref="BD184:BE184">TRANSPOSE(_xlfn._xlws.FILTER(cvm[内存(G)],(cvm[地域]=BA184)*(cvm[机型]=BB184)*(cvm[CPU(核)]=BC184)))</f>
        <v>16</v>
      </c>
      <c r="BE184">
        <v>32</v>
      </c>
    </row>
    <row r="185" spans="2:57" x14ac:dyDescent="0.4">
      <c r="B185" s="17" t="s">
        <v>788</v>
      </c>
      <c r="C185" s="17" t="s">
        <v>1059</v>
      </c>
      <c r="D185" s="17">
        <v>24</v>
      </c>
      <c r="E185" s="17">
        <v>96</v>
      </c>
      <c r="F185" s="17" t="s">
        <v>903</v>
      </c>
      <c r="G185" s="17">
        <v>3240</v>
      </c>
      <c r="H185" s="17">
        <v>1</v>
      </c>
      <c r="I185" t="s">
        <v>1076</v>
      </c>
      <c r="O185" t="s">
        <v>788</v>
      </c>
      <c r="P185" t="s">
        <v>912</v>
      </c>
      <c r="Q185">
        <v>64</v>
      </c>
      <c r="R185" t="str">
        <f>"cvm!"&amp;ADDRESS(ROW(BD197),COLUMN(BD197))&amp;"#"</f>
        <v>cvm!$BD$197#</v>
      </c>
      <c r="V185" t="e" cm="1" vm="1">
        <f t="array" ref="V185">TRANSPOSE(_xlfn.UNIQUE(_xlfn._xlws.FILTER(cvm[CPU(核)],(cvm[地域]=T185)*(cvm[机型]=U185))))</f>
        <v>#VALUE!</v>
      </c>
      <c r="BA185" t="str">
        <v>北京</v>
      </c>
      <c r="BB185" t="str">
        <v>计算型 C6</v>
      </c>
      <c r="BC185">
        <v>16</v>
      </c>
      <c r="BD185" cm="1">
        <f t="array" ref="BD185:BE185">TRANSPOSE(_xlfn._xlws.FILTER(cvm[内存(G)],(cvm[地域]=BA185)*(cvm[机型]=BB185)*(cvm[CPU(核)]=BC185)))</f>
        <v>32</v>
      </c>
      <c r="BE185">
        <v>64</v>
      </c>
    </row>
    <row r="186" spans="2:57" x14ac:dyDescent="0.4">
      <c r="B186" s="17" t="s">
        <v>788</v>
      </c>
      <c r="C186" s="17" t="s">
        <v>1059</v>
      </c>
      <c r="D186" s="17">
        <v>32</v>
      </c>
      <c r="E186" s="17">
        <v>64</v>
      </c>
      <c r="F186" s="17" t="s">
        <v>829</v>
      </c>
      <c r="G186" s="17">
        <v>2880</v>
      </c>
      <c r="H186" s="17">
        <v>1</v>
      </c>
      <c r="I186" t="s">
        <v>1077</v>
      </c>
      <c r="O186" t="s">
        <v>788</v>
      </c>
      <c r="P186" t="s">
        <v>912</v>
      </c>
      <c r="Q186">
        <v>104</v>
      </c>
      <c r="R186" t="str">
        <f>"cvm!"&amp;ADDRESS(ROW(BD198),COLUMN(BD198))&amp;"#"</f>
        <v>cvm!$BD$198#</v>
      </c>
      <c r="V186" t="e" cm="1" vm="1">
        <f t="array" ref="V186">TRANSPOSE(_xlfn.UNIQUE(_xlfn._xlws.FILTER(cvm[CPU(核)],(cvm[地域]=T186)*(cvm[机型]=U186))))</f>
        <v>#VALUE!</v>
      </c>
      <c r="BA186" t="str">
        <v>北京</v>
      </c>
      <c r="BB186" t="str">
        <v>计算型 C6</v>
      </c>
      <c r="BC186">
        <v>32</v>
      </c>
      <c r="BD186" cm="1">
        <f t="array" ref="BD186">TRANSPOSE(_xlfn._xlws.FILTER(cvm[内存(G)],(cvm[地域]=BA186)*(cvm[机型]=BB186)*(cvm[CPU(核)]=BC186)))</f>
        <v>128</v>
      </c>
    </row>
    <row r="187" spans="2:57" x14ac:dyDescent="0.4">
      <c r="B187" s="17" t="s">
        <v>788</v>
      </c>
      <c r="C187" s="17" t="s">
        <v>1059</v>
      </c>
      <c r="D187" s="17">
        <v>32</v>
      </c>
      <c r="E187" s="17">
        <v>128</v>
      </c>
      <c r="F187" s="17" t="s">
        <v>835</v>
      </c>
      <c r="G187" s="17">
        <v>4320</v>
      </c>
      <c r="H187" s="17">
        <v>1</v>
      </c>
      <c r="I187" t="s">
        <v>1078</v>
      </c>
      <c r="O187" t="s">
        <v>1</v>
      </c>
      <c r="P187" t="s">
        <v>912</v>
      </c>
      <c r="Q187">
        <v>2</v>
      </c>
      <c r="R187" t="str">
        <f>"cvm!"&amp;ADDRESS(ROW(BD199),COLUMN(BD199))&amp;"#"</f>
        <v>cvm!$BD$199#</v>
      </c>
      <c r="V187" t="e" cm="1" vm="1">
        <f t="array" ref="V187">TRANSPOSE(_xlfn.UNIQUE(_xlfn._xlws.FILTER(cvm[CPU(核)],(cvm[地域]=T187)*(cvm[机型]=U187))))</f>
        <v>#VALUE!</v>
      </c>
      <c r="BA187" t="str">
        <v>北京</v>
      </c>
      <c r="BB187" t="str">
        <v>计算型 C6</v>
      </c>
      <c r="BC187">
        <v>46</v>
      </c>
      <c r="BD187" cm="1">
        <f t="array" ref="BD187">TRANSPOSE(_xlfn._xlws.FILTER(cvm[内存(G)],(cvm[地域]=BA187)*(cvm[机型]=BB187)*(cvm[CPU(核)]=BC187)))</f>
        <v>216</v>
      </c>
    </row>
    <row r="188" spans="2:57" x14ac:dyDescent="0.4">
      <c r="B188" s="17" t="s">
        <v>788</v>
      </c>
      <c r="C188" s="17" t="s">
        <v>1059</v>
      </c>
      <c r="D188" s="17">
        <v>56</v>
      </c>
      <c r="E188" s="17">
        <v>224</v>
      </c>
      <c r="F188" s="17" t="s">
        <v>1079</v>
      </c>
      <c r="G188" s="17">
        <v>7560</v>
      </c>
      <c r="H188" s="17">
        <v>1</v>
      </c>
      <c r="I188" t="s">
        <v>1080</v>
      </c>
      <c r="L188">
        <f>(G12-G11)/16</f>
        <v>43.5</v>
      </c>
      <c r="O188" t="s">
        <v>1</v>
      </c>
      <c r="P188" t="s">
        <v>912</v>
      </c>
      <c r="Q188">
        <v>4</v>
      </c>
      <c r="R188" t="str">
        <f>"cvm!"&amp;ADDRESS(ROW(BD200),COLUMN(BD200))&amp;"#"</f>
        <v>cvm!$BD$200#</v>
      </c>
      <c r="V188" t="e" cm="1" vm="1">
        <f t="array" ref="V188">TRANSPOSE(_xlfn.UNIQUE(_xlfn._xlws.FILTER(cvm[CPU(核)],(cvm[地域]=T188)*(cvm[机型]=U188))))</f>
        <v>#VALUE!</v>
      </c>
      <c r="BA188" t="str">
        <v>北京</v>
      </c>
      <c r="BB188" t="str">
        <v>计算型 C6</v>
      </c>
      <c r="BC188">
        <v>64</v>
      </c>
      <c r="BD188" cm="1">
        <f t="array" ref="BD188">TRANSPOSE(_xlfn._xlws.FILTER(cvm[内存(G)],(cvm[地域]=BA188)*(cvm[机型]=BB188)*(cvm[CPU(核)]=BC188)))</f>
        <v>256</v>
      </c>
    </row>
    <row r="189" spans="2:57" x14ac:dyDescent="0.4">
      <c r="B189" s="17" t="s">
        <v>788</v>
      </c>
      <c r="C189" s="17" t="s">
        <v>1081</v>
      </c>
      <c r="D189" s="17">
        <v>1</v>
      </c>
      <c r="E189" s="17">
        <v>1</v>
      </c>
      <c r="F189" s="17" t="s">
        <v>802</v>
      </c>
      <c r="G189" s="17">
        <v>30</v>
      </c>
      <c r="H189" s="17">
        <v>1</v>
      </c>
      <c r="I189" t="s">
        <v>1082</v>
      </c>
      <c r="O189" t="s">
        <v>1</v>
      </c>
      <c r="P189" t="s">
        <v>912</v>
      </c>
      <c r="Q189">
        <v>8</v>
      </c>
      <c r="R189" t="str">
        <f>"cvm!"&amp;ADDRESS(ROW(BD201),COLUMN(BD201))&amp;"#"</f>
        <v>cvm!$BD$201#</v>
      </c>
      <c r="V189" t="e" cm="1" vm="1">
        <f t="array" ref="V189">TRANSPOSE(_xlfn.UNIQUE(_xlfn._xlws.FILTER(cvm[CPU(核)],(cvm[地域]=T189)*(cvm[机型]=U189))))</f>
        <v>#VALUE!</v>
      </c>
      <c r="BA189" t="str">
        <v>北京</v>
      </c>
      <c r="BB189" t="str">
        <v>计算型 C6</v>
      </c>
      <c r="BC189">
        <v>80</v>
      </c>
      <c r="BD189" cm="1">
        <f t="array" ref="BD189">TRANSPOSE(_xlfn._xlws.FILTER(cvm[内存(G)],(cvm[地域]=BA189)*(cvm[机型]=BB189)*(cvm[CPU(核)]=BC189)))</f>
        <v>320</v>
      </c>
    </row>
    <row r="190" spans="2:57" x14ac:dyDescent="0.4">
      <c r="B190" s="17" t="s">
        <v>788</v>
      </c>
      <c r="C190" s="17" t="s">
        <v>1081</v>
      </c>
      <c r="D190" s="17">
        <v>1</v>
      </c>
      <c r="E190" s="17">
        <v>2</v>
      </c>
      <c r="F190" s="17" t="s">
        <v>805</v>
      </c>
      <c r="G190" s="17">
        <v>70</v>
      </c>
      <c r="H190" s="17">
        <v>1</v>
      </c>
      <c r="I190" t="s">
        <v>1083</v>
      </c>
      <c r="O190" t="s">
        <v>1</v>
      </c>
      <c r="P190" t="s">
        <v>912</v>
      </c>
      <c r="Q190">
        <v>16</v>
      </c>
      <c r="R190" t="str">
        <f>"cvm!"&amp;ADDRESS(ROW(BD202),COLUMN(BD202))&amp;"#"</f>
        <v>cvm!$BD$202#</v>
      </c>
      <c r="V190" t="e" cm="1" vm="1">
        <f t="array" ref="V190">TRANSPOSE(_xlfn.UNIQUE(_xlfn._xlws.FILTER(cvm[CPU(核)],(cvm[地域]=T190)*(cvm[机型]=U190))))</f>
        <v>#VALUE!</v>
      </c>
      <c r="BA190" t="str">
        <v>北京</v>
      </c>
      <c r="BB190" t="str">
        <v>计算型 C6</v>
      </c>
      <c r="BC190">
        <v>92</v>
      </c>
      <c r="BD190" cm="1">
        <f t="array" ref="BD190">TRANSPOSE(_xlfn._xlws.FILTER(cvm[内存(G)],(cvm[地域]=BA190)*(cvm[机型]=BB190)*(cvm[CPU(核)]=BC190)))</f>
        <v>432</v>
      </c>
    </row>
    <row r="191" spans="2:57" x14ac:dyDescent="0.4">
      <c r="B191" s="17" t="s">
        <v>788</v>
      </c>
      <c r="C191" s="17" t="s">
        <v>1081</v>
      </c>
      <c r="D191" s="17">
        <v>1</v>
      </c>
      <c r="E191" s="17">
        <v>4</v>
      </c>
      <c r="F191" s="17" t="s">
        <v>807</v>
      </c>
      <c r="G191" s="17">
        <v>132</v>
      </c>
      <c r="H191" s="17">
        <v>1</v>
      </c>
      <c r="I191" t="s">
        <v>1084</v>
      </c>
      <c r="O191" t="s">
        <v>1</v>
      </c>
      <c r="P191" t="s">
        <v>912</v>
      </c>
      <c r="Q191">
        <v>32</v>
      </c>
      <c r="R191" t="str">
        <f>"cvm!"&amp;ADDRESS(ROW(BD203),COLUMN(BD203))&amp;"#"</f>
        <v>cvm!$BD$203#</v>
      </c>
      <c r="V191" t="e" cm="1" vm="1">
        <f t="array" ref="V191">TRANSPOSE(_xlfn.UNIQUE(_xlfn._xlws.FILTER(cvm[CPU(核)],(cvm[地域]=T191)*(cvm[机型]=U191))))</f>
        <v>#VALUE!</v>
      </c>
      <c r="BA191" t="str">
        <v>广州</v>
      </c>
      <c r="BB191" t="str">
        <v>计算型 C5</v>
      </c>
      <c r="BC191">
        <v>4</v>
      </c>
      <c r="BD191" cm="1">
        <f t="array" ref="BD191:BE191">TRANSPOSE(_xlfn._xlws.FILTER(cvm[内存(G)],(cvm[地域]=BA191)*(cvm[机型]=BB191)*(cvm[CPU(核)]=BC191)))</f>
        <v>8</v>
      </c>
      <c r="BE191">
        <v>16</v>
      </c>
    </row>
    <row r="192" spans="2:57" x14ac:dyDescent="0.4">
      <c r="B192" s="17" t="s">
        <v>788</v>
      </c>
      <c r="C192" s="17" t="s">
        <v>1081</v>
      </c>
      <c r="D192" s="17">
        <v>2</v>
      </c>
      <c r="E192" s="17">
        <v>2</v>
      </c>
      <c r="F192" s="17" t="s">
        <v>1063</v>
      </c>
      <c r="G192" s="17">
        <v>132</v>
      </c>
      <c r="H192" s="17">
        <v>1</v>
      </c>
      <c r="I192" t="s">
        <v>1085</v>
      </c>
      <c r="O192" t="s">
        <v>1</v>
      </c>
      <c r="P192" t="s">
        <v>912</v>
      </c>
      <c r="Q192">
        <v>48</v>
      </c>
      <c r="R192" t="str">
        <f>"cvm!"&amp;ADDRESS(ROW(BD204),COLUMN(BD204))&amp;"#"</f>
        <v>cvm!$BD$204#</v>
      </c>
      <c r="V192" t="e" cm="1" vm="1">
        <f t="array" ref="V192">TRANSPOSE(_xlfn.UNIQUE(_xlfn._xlws.FILTER(cvm[CPU(核)],(cvm[地域]=T192)*(cvm[机型]=U192))))</f>
        <v>#VALUE!</v>
      </c>
      <c r="BA192" t="str">
        <v>广州</v>
      </c>
      <c r="BB192" t="str">
        <v>计算型 C5</v>
      </c>
      <c r="BC192">
        <v>8</v>
      </c>
      <c r="BD192" cm="1">
        <f t="array" ref="BD192:BE192">TRANSPOSE(_xlfn._xlws.FILTER(cvm[内存(G)],(cvm[地域]=BA192)*(cvm[机型]=BB192)*(cvm[CPU(核)]=BC192)))</f>
        <v>16</v>
      </c>
      <c r="BE192">
        <v>32</v>
      </c>
    </row>
    <row r="193" spans="2:58" x14ac:dyDescent="0.4">
      <c r="B193" s="17" t="s">
        <v>788</v>
      </c>
      <c r="C193" s="17" t="s">
        <v>1081</v>
      </c>
      <c r="D193" s="17">
        <v>2</v>
      </c>
      <c r="E193" s="17">
        <v>4</v>
      </c>
      <c r="F193" s="17" t="s">
        <v>809</v>
      </c>
      <c r="G193" s="17">
        <v>170</v>
      </c>
      <c r="H193" s="17">
        <v>1</v>
      </c>
      <c r="I193" t="s">
        <v>1086</v>
      </c>
      <c r="O193" t="s">
        <v>1</v>
      </c>
      <c r="P193" t="s">
        <v>912</v>
      </c>
      <c r="Q193">
        <v>52</v>
      </c>
      <c r="R193" t="str">
        <f>"cvm!"&amp;ADDRESS(ROW(BD205),COLUMN(BD205))&amp;"#"</f>
        <v>cvm!$BD$205#</v>
      </c>
      <c r="V193" t="e" cm="1" vm="1">
        <f t="array" ref="V193">TRANSPOSE(_xlfn.UNIQUE(_xlfn._xlws.FILTER(cvm[CPU(核)],(cvm[地域]=T193)*(cvm[机型]=U193))))</f>
        <v>#VALUE!</v>
      </c>
      <c r="BA193" t="str">
        <v>广州</v>
      </c>
      <c r="BB193" t="str">
        <v>计算型 C5</v>
      </c>
      <c r="BC193">
        <v>16</v>
      </c>
      <c r="BD193" cm="1">
        <f t="array" ref="BD193:BE193">TRANSPOSE(_xlfn._xlws.FILTER(cvm[内存(G)],(cvm[地域]=BA193)*(cvm[机型]=BB193)*(cvm[CPU(核)]=BC193)))</f>
        <v>32</v>
      </c>
      <c r="BE193">
        <v>64</v>
      </c>
    </row>
    <row r="194" spans="2:58" x14ac:dyDescent="0.4">
      <c r="B194" s="17" t="s">
        <v>788</v>
      </c>
      <c r="C194" s="17" t="s">
        <v>1081</v>
      </c>
      <c r="D194" s="17">
        <v>2</v>
      </c>
      <c r="E194" s="17">
        <v>8</v>
      </c>
      <c r="F194" s="17" t="s">
        <v>812</v>
      </c>
      <c r="G194" s="17">
        <v>264</v>
      </c>
      <c r="H194" s="17">
        <v>1</v>
      </c>
      <c r="I194" t="s">
        <v>1087</v>
      </c>
      <c r="O194" t="s">
        <v>1</v>
      </c>
      <c r="P194" t="s">
        <v>912</v>
      </c>
      <c r="Q194">
        <v>64</v>
      </c>
      <c r="R194" t="str">
        <f>"cvm!"&amp;ADDRESS(ROW(BD206),COLUMN(BD206))&amp;"#"</f>
        <v>cvm!$BD$206#</v>
      </c>
      <c r="V194" t="e" cm="1" vm="1">
        <f t="array" ref="V194">TRANSPOSE(_xlfn.UNIQUE(_xlfn._xlws.FILTER(cvm[CPU(核)],(cvm[地域]=T194)*(cvm[机型]=U194))))</f>
        <v>#VALUE!</v>
      </c>
      <c r="BA194" t="str">
        <v>广州</v>
      </c>
      <c r="BB194" t="str">
        <v>计算型 C5</v>
      </c>
      <c r="BC194">
        <v>32</v>
      </c>
      <c r="BD194" cm="1">
        <f t="array" ref="BD194:BE194">TRANSPOSE(_xlfn._xlws.FILTER(cvm[内存(G)],(cvm[地域]=BA194)*(cvm[机型]=BB194)*(cvm[CPU(核)]=BC194)))</f>
        <v>64</v>
      </c>
      <c r="BE194">
        <v>128</v>
      </c>
    </row>
    <row r="195" spans="2:58" x14ac:dyDescent="0.4">
      <c r="B195" s="17" t="s">
        <v>788</v>
      </c>
      <c r="C195" s="17" t="s">
        <v>1081</v>
      </c>
      <c r="D195" s="17">
        <v>4</v>
      </c>
      <c r="E195" s="17">
        <v>4</v>
      </c>
      <c r="F195" s="17" t="s">
        <v>1088</v>
      </c>
      <c r="G195" s="17">
        <v>264</v>
      </c>
      <c r="H195" s="17">
        <v>1</v>
      </c>
      <c r="I195" t="s">
        <v>1089</v>
      </c>
      <c r="O195" t="s">
        <v>1</v>
      </c>
      <c r="P195" t="s">
        <v>912</v>
      </c>
      <c r="Q195">
        <v>104</v>
      </c>
      <c r="R195" t="str">
        <f>"cvm!"&amp;ADDRESS(ROW(BD207),COLUMN(BD207))&amp;"#"</f>
        <v>cvm!$BD$207#</v>
      </c>
      <c r="V195" t="e" cm="1" vm="1">
        <f t="array" ref="V195">TRANSPOSE(_xlfn.UNIQUE(_xlfn._xlws.FILTER(cvm[CPU(核)],(cvm[地域]=T195)*(cvm[机型]=U195))))</f>
        <v>#VALUE!</v>
      </c>
      <c r="BA195" t="str">
        <v>广州</v>
      </c>
      <c r="BB195" t="str">
        <v>计算型 C5</v>
      </c>
      <c r="BC195">
        <v>48</v>
      </c>
      <c r="BD195" cm="1">
        <f t="array" ref="BD195:BE195">TRANSPOSE(_xlfn._xlws.FILTER(cvm[内存(G)],(cvm[地域]=BA195)*(cvm[机型]=BB195)*(cvm[CPU(核)]=BC195)))</f>
        <v>96</v>
      </c>
      <c r="BE195">
        <v>192</v>
      </c>
    </row>
    <row r="196" spans="2:58" x14ac:dyDescent="0.4">
      <c r="B196" s="17" t="s">
        <v>788</v>
      </c>
      <c r="C196" s="17" t="s">
        <v>1081</v>
      </c>
      <c r="D196" s="17">
        <v>4</v>
      </c>
      <c r="E196" s="17">
        <v>8</v>
      </c>
      <c r="F196" s="17" t="s">
        <v>814</v>
      </c>
      <c r="G196" s="17">
        <v>352</v>
      </c>
      <c r="H196" s="17">
        <v>1</v>
      </c>
      <c r="I196" t="s">
        <v>1090</v>
      </c>
      <c r="O196" t="s">
        <v>789</v>
      </c>
      <c r="P196" t="s">
        <v>912</v>
      </c>
      <c r="Q196">
        <v>4</v>
      </c>
      <c r="R196" t="str">
        <f>"cvm!"&amp;ADDRESS(ROW(BD208),COLUMN(BD208))&amp;"#"</f>
        <v>cvm!$BD$208#</v>
      </c>
      <c r="V196" t="e" cm="1" vm="1">
        <f t="array" ref="V196">TRANSPOSE(_xlfn.UNIQUE(_xlfn._xlws.FILTER(cvm[CPU(核)],(cvm[地域]=T196)*(cvm[机型]=U196))))</f>
        <v>#VALUE!</v>
      </c>
      <c r="BA196" t="str">
        <v>广州</v>
      </c>
      <c r="BB196" t="str">
        <v>计算型 C5</v>
      </c>
      <c r="BC196">
        <v>52</v>
      </c>
      <c r="BD196" cm="1">
        <f t="array" ref="BD196">TRANSPOSE(_xlfn._xlws.FILTER(cvm[内存(G)],(cvm[地域]=BA196)*(cvm[机型]=BB196)*(cvm[CPU(核)]=BC196)))</f>
        <v>184</v>
      </c>
    </row>
    <row r="197" spans="2:58" x14ac:dyDescent="0.4">
      <c r="B197" s="17" t="s">
        <v>788</v>
      </c>
      <c r="C197" s="17" t="s">
        <v>1081</v>
      </c>
      <c r="D197" s="17">
        <v>4</v>
      </c>
      <c r="E197" s="17">
        <v>16</v>
      </c>
      <c r="F197" s="17" t="s">
        <v>816</v>
      </c>
      <c r="G197" s="17">
        <v>528</v>
      </c>
      <c r="H197" s="17">
        <v>1</v>
      </c>
      <c r="I197" t="s">
        <v>1091</v>
      </c>
      <c r="O197" t="s">
        <v>789</v>
      </c>
      <c r="P197" t="s">
        <v>912</v>
      </c>
      <c r="Q197">
        <v>8</v>
      </c>
      <c r="R197" t="str">
        <f>"cvm!"&amp;ADDRESS(ROW(BD209),COLUMN(BD209))&amp;"#"</f>
        <v>cvm!$BD$209#</v>
      </c>
      <c r="V197" t="e" cm="1" vm="1">
        <f t="array" ref="V197">TRANSPOSE(_xlfn.UNIQUE(_xlfn._xlws.FILTER(cvm[CPU(核)],(cvm[地域]=T197)*(cvm[机型]=U197))))</f>
        <v>#VALUE!</v>
      </c>
      <c r="BA197" t="str">
        <v>广州</v>
      </c>
      <c r="BB197" t="str">
        <v>计算型 C5</v>
      </c>
      <c r="BC197">
        <v>64</v>
      </c>
      <c r="BD197" cm="1">
        <f t="array" ref="BD197:BE197">TRANSPOSE(_xlfn._xlws.FILTER(cvm[内存(G)],(cvm[地域]=BA197)*(cvm[机型]=BB197)*(cvm[CPU(核)]=BC197)))</f>
        <v>128</v>
      </c>
      <c r="BE197">
        <v>256</v>
      </c>
    </row>
    <row r="198" spans="2:58" x14ac:dyDescent="0.4">
      <c r="B198" s="17" t="s">
        <v>788</v>
      </c>
      <c r="C198" s="17" t="s">
        <v>1081</v>
      </c>
      <c r="D198" s="17">
        <v>8</v>
      </c>
      <c r="E198" s="17">
        <v>8</v>
      </c>
      <c r="F198" s="17" t="s">
        <v>1092</v>
      </c>
      <c r="G198" s="17">
        <v>528</v>
      </c>
      <c r="H198" s="17">
        <v>1</v>
      </c>
      <c r="I198" t="s">
        <v>1093</v>
      </c>
      <c r="O198" t="s">
        <v>789</v>
      </c>
      <c r="P198" t="s">
        <v>912</v>
      </c>
      <c r="Q198">
        <v>16</v>
      </c>
      <c r="R198" t="str">
        <f>"cvm!"&amp;ADDRESS(ROW(BD210),COLUMN(BD210))&amp;"#"</f>
        <v>cvm!$BD$210#</v>
      </c>
      <c r="V198" t="e" cm="1" vm="1">
        <f t="array" ref="V198">TRANSPOSE(_xlfn.UNIQUE(_xlfn._xlws.FILTER(cvm[CPU(核)],(cvm[地域]=T198)*(cvm[机型]=U198))))</f>
        <v>#VALUE!</v>
      </c>
      <c r="BA198" t="str">
        <v>广州</v>
      </c>
      <c r="BB198" t="str">
        <v>计算型 C5</v>
      </c>
      <c r="BC198">
        <v>104</v>
      </c>
      <c r="BD198" cm="1">
        <f t="array" ref="BD198">TRANSPOSE(_xlfn._xlws.FILTER(cvm[内存(G)],(cvm[地域]=BA198)*(cvm[机型]=BB198)*(cvm[CPU(核)]=BC198)))</f>
        <v>368</v>
      </c>
    </row>
    <row r="199" spans="2:58" x14ac:dyDescent="0.4">
      <c r="B199" s="17" t="s">
        <v>788</v>
      </c>
      <c r="C199" s="17" t="s">
        <v>1081</v>
      </c>
      <c r="D199" s="17">
        <v>8</v>
      </c>
      <c r="E199" s="17">
        <v>16</v>
      </c>
      <c r="F199" s="17" t="s">
        <v>819</v>
      </c>
      <c r="G199" s="17">
        <v>704</v>
      </c>
      <c r="H199" s="17">
        <v>1</v>
      </c>
      <c r="I199" t="s">
        <v>1094</v>
      </c>
      <c r="O199" t="s">
        <v>789</v>
      </c>
      <c r="P199" t="s">
        <v>912</v>
      </c>
      <c r="Q199">
        <v>32</v>
      </c>
      <c r="R199" t="str">
        <f>"cvm!"&amp;ADDRESS(ROW(BD211),COLUMN(BD211))&amp;"#"</f>
        <v>cvm!$BD$211#</v>
      </c>
      <c r="V199" t="e" cm="1" vm="1">
        <f t="array" ref="V199">TRANSPOSE(_xlfn.UNIQUE(_xlfn._xlws.FILTER(cvm[CPU(核)],(cvm[地域]=T199)*(cvm[机型]=U199))))</f>
        <v>#VALUE!</v>
      </c>
      <c r="BA199" t="str">
        <v>上海</v>
      </c>
      <c r="BB199" t="str">
        <v>计算型 C5</v>
      </c>
      <c r="BC199">
        <v>2</v>
      </c>
      <c r="BD199" cm="1">
        <f t="array" ref="BD199">TRANSPOSE(_xlfn._xlws.FILTER(cvm[内存(G)],(cvm[地域]=BA199)*(cvm[机型]=BB199)*(cvm[CPU(核)]=BC199)))</f>
        <v>4</v>
      </c>
    </row>
    <row r="200" spans="2:58" x14ac:dyDescent="0.4">
      <c r="B200" s="17" t="s">
        <v>788</v>
      </c>
      <c r="C200" s="17" t="s">
        <v>1081</v>
      </c>
      <c r="D200" s="17">
        <v>8</v>
      </c>
      <c r="E200" s="17">
        <v>32</v>
      </c>
      <c r="F200" s="17" t="s">
        <v>821</v>
      </c>
      <c r="G200" s="17">
        <v>1056</v>
      </c>
      <c r="H200" s="17">
        <v>1</v>
      </c>
      <c r="I200" t="s">
        <v>1095</v>
      </c>
      <c r="O200" t="s">
        <v>789</v>
      </c>
      <c r="P200" t="s">
        <v>912</v>
      </c>
      <c r="Q200">
        <v>48</v>
      </c>
      <c r="R200" t="str">
        <f>"cvm!"&amp;ADDRESS(ROW(BD212),COLUMN(BD212))&amp;"#"</f>
        <v>cvm!$BD$212#</v>
      </c>
      <c r="V200" t="e" cm="1" vm="1">
        <f t="array" ref="V200">TRANSPOSE(_xlfn.UNIQUE(_xlfn._xlws.FILTER(cvm[CPU(核)],(cvm[地域]=T200)*(cvm[机型]=U200))))</f>
        <v>#VALUE!</v>
      </c>
      <c r="BA200" t="str">
        <v>上海</v>
      </c>
      <c r="BB200" t="str">
        <v>计算型 C5</v>
      </c>
      <c r="BC200">
        <v>4</v>
      </c>
      <c r="BD200" cm="1">
        <f t="array" ref="BD200:BE200">TRANSPOSE(_xlfn._xlws.FILTER(cvm[内存(G)],(cvm[地域]=BA200)*(cvm[机型]=BB200)*(cvm[CPU(核)]=BC200)))</f>
        <v>8</v>
      </c>
      <c r="BE200">
        <v>16</v>
      </c>
    </row>
    <row r="201" spans="2:58" x14ac:dyDescent="0.4">
      <c r="B201" s="17" t="s">
        <v>788</v>
      </c>
      <c r="C201" s="17" t="s">
        <v>1081</v>
      </c>
      <c r="D201" s="17">
        <v>12</v>
      </c>
      <c r="E201" s="17">
        <v>24</v>
      </c>
      <c r="F201" s="17" t="s">
        <v>997</v>
      </c>
      <c r="G201" s="17">
        <v>1056</v>
      </c>
      <c r="H201" s="17">
        <v>1</v>
      </c>
      <c r="I201" t="s">
        <v>1096</v>
      </c>
      <c r="O201" t="s">
        <v>789</v>
      </c>
      <c r="P201" t="s">
        <v>912</v>
      </c>
      <c r="Q201">
        <v>52</v>
      </c>
      <c r="R201" t="str">
        <f>"cvm!"&amp;ADDRESS(ROW(BD213),COLUMN(BD213))&amp;"#"</f>
        <v>cvm!$BD$213#</v>
      </c>
      <c r="V201" t="e" cm="1" vm="1">
        <f t="array" ref="V201">TRANSPOSE(_xlfn.UNIQUE(_xlfn._xlws.FILTER(cvm[CPU(核)],(cvm[地域]=T201)*(cvm[机型]=U201))))</f>
        <v>#VALUE!</v>
      </c>
      <c r="BA201" t="str">
        <v>上海</v>
      </c>
      <c r="BB201" t="str">
        <v>计算型 C5</v>
      </c>
      <c r="BC201">
        <v>8</v>
      </c>
      <c r="BD201" cm="1">
        <f t="array" ref="BD201:BE201">TRANSPOSE(_xlfn._xlws.FILTER(cvm[内存(G)],(cvm[地域]=BA201)*(cvm[机型]=BB201)*(cvm[CPU(核)]=BC201)))</f>
        <v>16</v>
      </c>
      <c r="BE201">
        <v>32</v>
      </c>
    </row>
    <row r="202" spans="2:58" x14ac:dyDescent="0.4">
      <c r="B202" s="17" t="s">
        <v>788</v>
      </c>
      <c r="C202" s="17" t="s">
        <v>1081</v>
      </c>
      <c r="D202" s="17">
        <v>12</v>
      </c>
      <c r="E202" s="17">
        <v>48</v>
      </c>
      <c r="F202" s="17" t="s">
        <v>1025</v>
      </c>
      <c r="G202" s="17">
        <v>1584</v>
      </c>
      <c r="H202" s="17">
        <v>1</v>
      </c>
      <c r="I202" t="s">
        <v>1097</v>
      </c>
      <c r="O202" t="s">
        <v>789</v>
      </c>
      <c r="P202" t="s">
        <v>912</v>
      </c>
      <c r="Q202">
        <v>64</v>
      </c>
      <c r="R202" t="str">
        <f>"cvm!"&amp;ADDRESS(ROW(BD214),COLUMN(BD214))&amp;"#"</f>
        <v>cvm!$BD$214#</v>
      </c>
      <c r="V202" t="e" cm="1" vm="1">
        <f t="array" ref="V202">TRANSPOSE(_xlfn.UNIQUE(_xlfn._xlws.FILTER(cvm[CPU(核)],(cvm[地域]=T202)*(cvm[机型]=U202))))</f>
        <v>#VALUE!</v>
      </c>
      <c r="BA202" t="str">
        <v>上海</v>
      </c>
      <c r="BB202" t="str">
        <v>计算型 C5</v>
      </c>
      <c r="BC202">
        <v>16</v>
      </c>
      <c r="BD202" cm="1">
        <f t="array" ref="BD202:BE202">TRANSPOSE(_xlfn._xlws.FILTER(cvm[内存(G)],(cvm[地域]=BA202)*(cvm[机型]=BB202)*(cvm[CPU(核)]=BC202)))</f>
        <v>32</v>
      </c>
      <c r="BE202">
        <v>64</v>
      </c>
    </row>
    <row r="203" spans="2:58" x14ac:dyDescent="0.4">
      <c r="B203" s="17" t="s">
        <v>788</v>
      </c>
      <c r="C203" s="17" t="s">
        <v>1081</v>
      </c>
      <c r="D203" s="17">
        <v>16</v>
      </c>
      <c r="E203" s="17">
        <v>32</v>
      </c>
      <c r="F203" s="17" t="s">
        <v>824</v>
      </c>
      <c r="G203" s="17">
        <v>1408</v>
      </c>
      <c r="H203" s="17">
        <v>1</v>
      </c>
      <c r="I203" t="s">
        <v>1098</v>
      </c>
      <c r="O203" t="s">
        <v>789</v>
      </c>
      <c r="P203" t="s">
        <v>912</v>
      </c>
      <c r="Q203">
        <v>104</v>
      </c>
      <c r="R203" t="str">
        <f>"cvm!"&amp;ADDRESS(ROW(BD215),COLUMN(BD215))&amp;"#"</f>
        <v>cvm!$BD$215#</v>
      </c>
      <c r="V203" t="e" cm="1" vm="1">
        <f t="array" ref="V203">TRANSPOSE(_xlfn.UNIQUE(_xlfn._xlws.FILTER(cvm[CPU(核)],(cvm[地域]=T203)*(cvm[机型]=U203))))</f>
        <v>#VALUE!</v>
      </c>
      <c r="BA203" t="str">
        <v>上海</v>
      </c>
      <c r="BB203" t="str">
        <v>计算型 C5</v>
      </c>
      <c r="BC203">
        <v>32</v>
      </c>
      <c r="BD203" cm="1">
        <f t="array" ref="BD203:BF203">TRANSPOSE(_xlfn._xlws.FILTER(cvm[内存(G)],(cvm[地域]=BA203)*(cvm[机型]=BB203)*(cvm[CPU(核)]=BC203)))</f>
        <v>64</v>
      </c>
      <c r="BE203">
        <v>128</v>
      </c>
      <c r="BF203">
        <v>256</v>
      </c>
    </row>
    <row r="204" spans="2:58" x14ac:dyDescent="0.4">
      <c r="B204" s="17" t="s">
        <v>788</v>
      </c>
      <c r="C204" s="17" t="s">
        <v>1081</v>
      </c>
      <c r="D204" s="17">
        <v>24</v>
      </c>
      <c r="E204" s="17">
        <v>48</v>
      </c>
      <c r="F204" s="17" t="s">
        <v>901</v>
      </c>
      <c r="G204" s="17">
        <v>2112</v>
      </c>
      <c r="H204" s="17">
        <v>1</v>
      </c>
      <c r="I204" t="s">
        <v>1099</v>
      </c>
      <c r="O204" t="s">
        <v>788</v>
      </c>
      <c r="P204" t="s">
        <v>919</v>
      </c>
      <c r="Q204">
        <v>4</v>
      </c>
      <c r="R204" t="str">
        <f>"cvm!"&amp;ADDRESS(ROW(BD216),COLUMN(BD216))&amp;"#"</f>
        <v>cvm!$BD$216#</v>
      </c>
      <c r="V204" t="e" cm="1" vm="1">
        <f t="array" ref="V204">TRANSPOSE(_xlfn.UNIQUE(_xlfn._xlws.FILTER(cvm[CPU(核)],(cvm[地域]=T204)*(cvm[机型]=U204))))</f>
        <v>#VALUE!</v>
      </c>
      <c r="BA204" t="str">
        <v>上海</v>
      </c>
      <c r="BB204" t="str">
        <v>计算型 C5</v>
      </c>
      <c r="BC204">
        <v>48</v>
      </c>
      <c r="BD204" cm="1">
        <f t="array" ref="BD204:BE204">TRANSPOSE(_xlfn._xlws.FILTER(cvm[内存(G)],(cvm[地域]=BA204)*(cvm[机型]=BB204)*(cvm[CPU(核)]=BC204)))</f>
        <v>96</v>
      </c>
      <c r="BE204">
        <v>192</v>
      </c>
    </row>
    <row r="205" spans="2:58" x14ac:dyDescent="0.4">
      <c r="B205" s="17" t="s">
        <v>788</v>
      </c>
      <c r="C205" s="17" t="s">
        <v>1081</v>
      </c>
      <c r="D205" s="17">
        <v>32</v>
      </c>
      <c r="E205" s="17">
        <v>64</v>
      </c>
      <c r="F205" s="17" t="s">
        <v>829</v>
      </c>
      <c r="G205" s="17">
        <v>2816</v>
      </c>
      <c r="H205" s="17">
        <v>1</v>
      </c>
      <c r="I205" t="s">
        <v>1100</v>
      </c>
      <c r="O205" t="s">
        <v>788</v>
      </c>
      <c r="P205" t="s">
        <v>919</v>
      </c>
      <c r="Q205">
        <v>8</v>
      </c>
      <c r="R205" t="str">
        <f>"cvm!"&amp;ADDRESS(ROW(BD217),COLUMN(BD217))&amp;"#"</f>
        <v>cvm!$BD$217#</v>
      </c>
      <c r="V205" t="e" cm="1" vm="1">
        <f t="array" ref="V205">TRANSPOSE(_xlfn.UNIQUE(_xlfn._xlws.FILTER(cvm[CPU(核)],(cvm[地域]=T205)*(cvm[机型]=U205))))</f>
        <v>#VALUE!</v>
      </c>
      <c r="BA205" t="str">
        <v>上海</v>
      </c>
      <c r="BB205" t="str">
        <v>计算型 C5</v>
      </c>
      <c r="BC205">
        <v>52</v>
      </c>
      <c r="BD205" cm="1">
        <f t="array" ref="BD205">TRANSPOSE(_xlfn._xlws.FILTER(cvm[内存(G)],(cvm[地域]=BA205)*(cvm[机型]=BB205)*(cvm[CPU(核)]=BC205)))</f>
        <v>184</v>
      </c>
    </row>
    <row r="206" spans="2:58" x14ac:dyDescent="0.4">
      <c r="B206" s="17" t="s">
        <v>788</v>
      </c>
      <c r="C206" s="17" t="s">
        <v>1081</v>
      </c>
      <c r="D206" s="17">
        <v>48</v>
      </c>
      <c r="E206" s="17">
        <v>96</v>
      </c>
      <c r="F206" s="17" t="s">
        <v>840</v>
      </c>
      <c r="G206" s="17">
        <v>4224</v>
      </c>
      <c r="H206" s="17">
        <v>1</v>
      </c>
      <c r="I206" t="s">
        <v>1101</v>
      </c>
      <c r="O206" t="s">
        <v>788</v>
      </c>
      <c r="P206" t="s">
        <v>919</v>
      </c>
      <c r="Q206">
        <v>16</v>
      </c>
      <c r="R206" t="str">
        <f>"cvm!"&amp;ADDRESS(ROW(BD218),COLUMN(BD218))&amp;"#"</f>
        <v>cvm!$BD$218#</v>
      </c>
      <c r="V206" t="e" cm="1" vm="1">
        <f t="array" ref="V206">TRANSPOSE(_xlfn.UNIQUE(_xlfn._xlws.FILTER(cvm[CPU(核)],(cvm[地域]=T206)*(cvm[机型]=U206))))</f>
        <v>#VALUE!</v>
      </c>
      <c r="BA206" t="str">
        <v>上海</v>
      </c>
      <c r="BB206" t="str">
        <v>计算型 C5</v>
      </c>
      <c r="BC206">
        <v>64</v>
      </c>
      <c r="BD206" cm="1">
        <f t="array" ref="BD206:BE206">TRANSPOSE(_xlfn._xlws.FILTER(cvm[内存(G)],(cvm[地域]=BA206)*(cvm[机型]=BB206)*(cvm[CPU(核)]=BC206)))</f>
        <v>128</v>
      </c>
      <c r="BE206">
        <v>256</v>
      </c>
    </row>
    <row r="207" spans="2:58" x14ac:dyDescent="0.4">
      <c r="B207" s="17" t="s">
        <v>788</v>
      </c>
      <c r="C207" s="17" t="s">
        <v>996</v>
      </c>
      <c r="D207" s="17">
        <v>16</v>
      </c>
      <c r="E207" s="17">
        <v>64</v>
      </c>
      <c r="F207" s="17" t="s">
        <v>826</v>
      </c>
      <c r="G207" s="17">
        <v>2608</v>
      </c>
      <c r="H207" s="17">
        <v>1</v>
      </c>
      <c r="I207" t="s">
        <v>1102</v>
      </c>
      <c r="O207" t="s">
        <v>788</v>
      </c>
      <c r="P207" t="s">
        <v>919</v>
      </c>
      <c r="Q207">
        <v>32</v>
      </c>
      <c r="R207" t="str">
        <f>"cvm!"&amp;ADDRESS(ROW(BD219),COLUMN(BD219))&amp;"#"</f>
        <v>cvm!$BD$219#</v>
      </c>
      <c r="V207" t="e" cm="1" vm="1">
        <f t="array" ref="V207">TRANSPOSE(_xlfn.UNIQUE(_xlfn._xlws.FILTER(cvm[CPU(核)],(cvm[地域]=T207)*(cvm[机型]=U207))))</f>
        <v>#VALUE!</v>
      </c>
      <c r="BA207" t="str">
        <v>上海</v>
      </c>
      <c r="BB207" t="str">
        <v>计算型 C5</v>
      </c>
      <c r="BC207">
        <v>104</v>
      </c>
      <c r="BD207" cm="1">
        <f t="array" ref="BD207">TRANSPOSE(_xlfn._xlws.FILTER(cvm[内存(G)],(cvm[地域]=BA207)*(cvm[机型]=BB207)*(cvm[CPU(核)]=BC207)))</f>
        <v>368</v>
      </c>
    </row>
    <row r="208" spans="2:58" x14ac:dyDescent="0.4">
      <c r="B208" s="17" t="s">
        <v>788</v>
      </c>
      <c r="C208" s="17" t="s">
        <v>996</v>
      </c>
      <c r="D208" s="17">
        <v>32</v>
      </c>
      <c r="E208" s="17">
        <v>128</v>
      </c>
      <c r="F208" s="17" t="s">
        <v>835</v>
      </c>
      <c r="G208" s="17">
        <v>5216</v>
      </c>
      <c r="H208" s="17">
        <v>1</v>
      </c>
      <c r="I208" t="s">
        <v>1103</v>
      </c>
      <c r="O208" t="s">
        <v>788</v>
      </c>
      <c r="P208" t="s">
        <v>919</v>
      </c>
      <c r="Q208">
        <v>64</v>
      </c>
      <c r="R208" t="str">
        <f>"cvm!"&amp;ADDRESS(ROW(BD220),COLUMN(BD220))&amp;"#"</f>
        <v>cvm!$BD$220#</v>
      </c>
      <c r="V208" t="e" cm="1" vm="1">
        <f t="array" ref="V208">TRANSPOSE(_xlfn.UNIQUE(_xlfn._xlws.FILTER(cvm[CPU(核)],(cvm[地域]=T208)*(cvm[机型]=U208))))</f>
        <v>#VALUE!</v>
      </c>
      <c r="BA208" t="str">
        <v>北京</v>
      </c>
      <c r="BB208" t="str">
        <v>计算型 C5</v>
      </c>
      <c r="BC208">
        <v>4</v>
      </c>
      <c r="BD208" cm="1">
        <f t="array" ref="BD208:BE208">TRANSPOSE(_xlfn._xlws.FILTER(cvm[内存(G)],(cvm[地域]=BA208)*(cvm[机型]=BB208)*(cvm[CPU(核)]=BC208)))</f>
        <v>8</v>
      </c>
      <c r="BE208">
        <v>16</v>
      </c>
    </row>
    <row r="209" spans="2:57" x14ac:dyDescent="0.4">
      <c r="B209" s="17" t="s">
        <v>788</v>
      </c>
      <c r="C209" s="17" t="s">
        <v>996</v>
      </c>
      <c r="D209" s="17">
        <v>64</v>
      </c>
      <c r="E209" s="17">
        <v>256</v>
      </c>
      <c r="F209" s="17" t="s">
        <v>849</v>
      </c>
      <c r="G209" s="17">
        <v>10432</v>
      </c>
      <c r="H209" s="17">
        <v>1</v>
      </c>
      <c r="I209" t="s">
        <v>1104</v>
      </c>
      <c r="O209" t="s">
        <v>1</v>
      </c>
      <c r="P209" t="s">
        <v>919</v>
      </c>
      <c r="Q209">
        <v>2</v>
      </c>
      <c r="R209" t="str">
        <f>"cvm!"&amp;ADDRESS(ROW(BD221),COLUMN(BD221))&amp;"#"</f>
        <v>cvm!$BD$221#</v>
      </c>
      <c r="V209" t="e" cm="1" vm="1">
        <f t="array" ref="V209">TRANSPOSE(_xlfn.UNIQUE(_xlfn._xlws.FILTER(cvm[CPU(核)],(cvm[地域]=T209)*(cvm[机型]=U209))))</f>
        <v>#VALUE!</v>
      </c>
      <c r="BA209" t="str">
        <v>北京</v>
      </c>
      <c r="BB209" t="str">
        <v>计算型 C5</v>
      </c>
      <c r="BC209">
        <v>8</v>
      </c>
      <c r="BD209" cm="1">
        <f t="array" ref="BD209:BE209">TRANSPOSE(_xlfn._xlws.FILTER(cvm[内存(G)],(cvm[地域]=BA209)*(cvm[机型]=BB209)*(cvm[CPU(核)]=BC209)))</f>
        <v>16</v>
      </c>
      <c r="BE209">
        <v>32</v>
      </c>
    </row>
    <row r="210" spans="2:57" x14ac:dyDescent="0.4">
      <c r="B210" s="17" t="s">
        <v>788</v>
      </c>
      <c r="C210" s="17" t="s">
        <v>996</v>
      </c>
      <c r="D210" s="17">
        <v>84</v>
      </c>
      <c r="E210" s="17">
        <v>320</v>
      </c>
      <c r="F210" s="17" t="s">
        <v>1105</v>
      </c>
      <c r="G210" s="17">
        <v>11541.6</v>
      </c>
      <c r="H210" s="17">
        <v>1</v>
      </c>
      <c r="I210" t="s">
        <v>1106</v>
      </c>
      <c r="O210" t="s">
        <v>1</v>
      </c>
      <c r="P210" t="s">
        <v>919</v>
      </c>
      <c r="Q210">
        <v>4</v>
      </c>
      <c r="R210" t="str">
        <f>"cvm!"&amp;ADDRESS(ROW(BD222),COLUMN(BD222))&amp;"#"</f>
        <v>cvm!$BD$222#</v>
      </c>
      <c r="V210" t="e" cm="1" vm="1">
        <f t="array" ref="V210">TRANSPOSE(_xlfn.UNIQUE(_xlfn._xlws.FILTER(cvm[CPU(核)],(cvm[地域]=T210)*(cvm[机型]=U210))))</f>
        <v>#VALUE!</v>
      </c>
      <c r="BA210" t="str">
        <v>北京</v>
      </c>
      <c r="BB210" t="str">
        <v>计算型 C5</v>
      </c>
      <c r="BC210">
        <v>16</v>
      </c>
      <c r="BD210" cm="1">
        <f t="array" ref="BD210:BE210">TRANSPOSE(_xlfn._xlws.FILTER(cvm[内存(G)],(cvm[地域]=BA210)*(cvm[机型]=BB210)*(cvm[CPU(核)]=BC210)))</f>
        <v>32</v>
      </c>
      <c r="BE210">
        <v>64</v>
      </c>
    </row>
    <row r="211" spans="2:57" x14ac:dyDescent="0.4">
      <c r="B211" s="17" t="s">
        <v>788</v>
      </c>
      <c r="C211" s="17" t="s">
        <v>1006</v>
      </c>
      <c r="D211" s="17">
        <v>16</v>
      </c>
      <c r="E211" s="17">
        <v>64</v>
      </c>
      <c r="F211" s="17" t="s">
        <v>826</v>
      </c>
      <c r="G211" s="17">
        <v>2804</v>
      </c>
      <c r="H211" s="17">
        <v>1</v>
      </c>
      <c r="I211" t="s">
        <v>1107</v>
      </c>
      <c r="O211" t="s">
        <v>1</v>
      </c>
      <c r="P211" t="s">
        <v>919</v>
      </c>
      <c r="Q211">
        <v>8</v>
      </c>
      <c r="R211" t="str">
        <f>"cvm!"&amp;ADDRESS(ROW(BD223),COLUMN(BD223))&amp;"#"</f>
        <v>cvm!$BD$223#</v>
      </c>
      <c r="V211" t="e" cm="1" vm="1">
        <f t="array" ref="V211">TRANSPOSE(_xlfn.UNIQUE(_xlfn._xlws.FILTER(cvm[CPU(核)],(cvm[地域]=T211)*(cvm[机型]=U211))))</f>
        <v>#VALUE!</v>
      </c>
      <c r="BA211" t="str">
        <v>北京</v>
      </c>
      <c r="BB211" t="str">
        <v>计算型 C5</v>
      </c>
      <c r="BC211">
        <v>32</v>
      </c>
      <c r="BD211" cm="1">
        <f t="array" ref="BD211:BE211">TRANSPOSE(_xlfn._xlws.FILTER(cvm[内存(G)],(cvm[地域]=BA211)*(cvm[机型]=BB211)*(cvm[CPU(核)]=BC211)))</f>
        <v>64</v>
      </c>
      <c r="BE211">
        <v>128</v>
      </c>
    </row>
    <row r="212" spans="2:57" x14ac:dyDescent="0.4">
      <c r="B212" s="17" t="s">
        <v>788</v>
      </c>
      <c r="C212" s="17" t="s">
        <v>1006</v>
      </c>
      <c r="D212" s="17">
        <v>32</v>
      </c>
      <c r="E212" s="17">
        <v>128</v>
      </c>
      <c r="F212" s="17" t="s">
        <v>835</v>
      </c>
      <c r="G212" s="17">
        <v>5608</v>
      </c>
      <c r="H212" s="17">
        <v>1</v>
      </c>
      <c r="I212" t="s">
        <v>1108</v>
      </c>
      <c r="O212" t="s">
        <v>1</v>
      </c>
      <c r="P212" t="s">
        <v>919</v>
      </c>
      <c r="Q212">
        <v>16</v>
      </c>
      <c r="R212" t="str">
        <f>"cvm!"&amp;ADDRESS(ROW(BD224),COLUMN(BD224))&amp;"#"</f>
        <v>cvm!$BD$224#</v>
      </c>
      <c r="V212" t="e" cm="1" vm="1">
        <f t="array" ref="V212">TRANSPOSE(_xlfn.UNIQUE(_xlfn._xlws.FILTER(cvm[CPU(核)],(cvm[地域]=T212)*(cvm[机型]=U212))))</f>
        <v>#VALUE!</v>
      </c>
      <c r="BA212" t="str">
        <v>北京</v>
      </c>
      <c r="BB212" t="str">
        <v>计算型 C5</v>
      </c>
      <c r="BC212">
        <v>48</v>
      </c>
      <c r="BD212" cm="1">
        <f t="array" ref="BD212:BE212">TRANSPOSE(_xlfn._xlws.FILTER(cvm[内存(G)],(cvm[地域]=BA212)*(cvm[机型]=BB212)*(cvm[CPU(核)]=BC212)))</f>
        <v>96</v>
      </c>
      <c r="BE212">
        <v>192</v>
      </c>
    </row>
    <row r="213" spans="2:57" x14ac:dyDescent="0.4">
      <c r="B213" s="17" t="s">
        <v>788</v>
      </c>
      <c r="C213" s="17" t="s">
        <v>1006</v>
      </c>
      <c r="D213" s="17">
        <v>64</v>
      </c>
      <c r="E213" s="17">
        <v>256</v>
      </c>
      <c r="F213" s="17" t="s">
        <v>849</v>
      </c>
      <c r="G213" s="17">
        <v>11216</v>
      </c>
      <c r="H213" s="17">
        <v>1</v>
      </c>
      <c r="I213" t="s">
        <v>1109</v>
      </c>
      <c r="O213" t="s">
        <v>1</v>
      </c>
      <c r="P213" t="s">
        <v>919</v>
      </c>
      <c r="Q213">
        <v>32</v>
      </c>
      <c r="R213" t="str">
        <f>"cvm!"&amp;ADDRESS(ROW(BD225),COLUMN(BD225))&amp;"#"</f>
        <v>cvm!$BD$225#</v>
      </c>
      <c r="V213" t="e" cm="1" vm="1">
        <f t="array" ref="V213">TRANSPOSE(_xlfn.UNIQUE(_xlfn._xlws.FILTER(cvm[CPU(核)],(cvm[地域]=T213)*(cvm[机型]=U213))))</f>
        <v>#VALUE!</v>
      </c>
      <c r="BA213" t="str">
        <v>北京</v>
      </c>
      <c r="BB213" t="str">
        <v>计算型 C5</v>
      </c>
      <c r="BC213">
        <v>52</v>
      </c>
      <c r="BD213" cm="1">
        <f t="array" ref="BD213">TRANSPOSE(_xlfn._xlws.FILTER(cvm[内存(G)],(cvm[地域]=BA213)*(cvm[机型]=BB213)*(cvm[CPU(核)]=BC213)))</f>
        <v>184</v>
      </c>
    </row>
    <row r="214" spans="2:57" x14ac:dyDescent="0.4">
      <c r="B214" s="17" t="s">
        <v>788</v>
      </c>
      <c r="C214" s="17" t="s">
        <v>1014</v>
      </c>
      <c r="D214" s="17">
        <v>8</v>
      </c>
      <c r="E214" s="17">
        <v>32</v>
      </c>
      <c r="F214" s="17" t="s">
        <v>821</v>
      </c>
      <c r="G214" s="17">
        <v>1404</v>
      </c>
      <c r="H214" s="17">
        <v>1</v>
      </c>
      <c r="I214" t="s">
        <v>1110</v>
      </c>
      <c r="O214" t="s">
        <v>1</v>
      </c>
      <c r="P214" t="s">
        <v>919</v>
      </c>
      <c r="Q214">
        <v>64</v>
      </c>
      <c r="R214" t="str">
        <f>"cvm!"&amp;ADDRESS(ROW(BD226),COLUMN(BD226))&amp;"#"</f>
        <v>cvm!$BD$226#</v>
      </c>
      <c r="V214" t="e" cm="1" vm="1">
        <f t="array" ref="V214">TRANSPOSE(_xlfn.UNIQUE(_xlfn._xlws.FILTER(cvm[CPU(核)],(cvm[地域]=T214)*(cvm[机型]=U214))))</f>
        <v>#VALUE!</v>
      </c>
      <c r="BA214" t="str">
        <v>北京</v>
      </c>
      <c r="BB214" t="str">
        <v>计算型 C5</v>
      </c>
      <c r="BC214">
        <v>64</v>
      </c>
      <c r="BD214" cm="1">
        <f t="array" ref="BD214:BE214">TRANSPOSE(_xlfn._xlws.FILTER(cvm[内存(G)],(cvm[地域]=BA214)*(cvm[机型]=BB214)*(cvm[CPU(核)]=BC214)))</f>
        <v>128</v>
      </c>
      <c r="BE214">
        <v>256</v>
      </c>
    </row>
    <row r="215" spans="2:57" x14ac:dyDescent="0.4">
      <c r="B215" s="17" t="s">
        <v>788</v>
      </c>
      <c r="C215" s="17" t="s">
        <v>1014</v>
      </c>
      <c r="D215" s="17">
        <v>16</v>
      </c>
      <c r="E215" s="17">
        <v>64</v>
      </c>
      <c r="F215" s="17" t="s">
        <v>826</v>
      </c>
      <c r="G215" s="17">
        <v>2808</v>
      </c>
      <c r="H215" s="17">
        <v>1</v>
      </c>
      <c r="I215" t="s">
        <v>1111</v>
      </c>
      <c r="O215" t="s">
        <v>789</v>
      </c>
      <c r="P215" t="s">
        <v>919</v>
      </c>
      <c r="Q215">
        <v>4</v>
      </c>
      <c r="R215" t="str">
        <f>"cvm!"&amp;ADDRESS(ROW(BD227),COLUMN(BD227))&amp;"#"</f>
        <v>cvm!$BD$227#</v>
      </c>
      <c r="V215" t="e" cm="1" vm="1">
        <f t="array" ref="V215">TRANSPOSE(_xlfn.UNIQUE(_xlfn._xlws.FILTER(cvm[CPU(核)],(cvm[地域]=T215)*(cvm[机型]=U215))))</f>
        <v>#VALUE!</v>
      </c>
      <c r="BA215" t="str">
        <v>北京</v>
      </c>
      <c r="BB215" t="str">
        <v>计算型 C5</v>
      </c>
      <c r="BC215">
        <v>104</v>
      </c>
      <c r="BD215" cm="1">
        <f t="array" ref="BD215">TRANSPOSE(_xlfn._xlws.FILTER(cvm[内存(G)],(cvm[地域]=BA215)*(cvm[机型]=BB215)*(cvm[CPU(核)]=BC215)))</f>
        <v>368</v>
      </c>
    </row>
    <row r="216" spans="2:57" x14ac:dyDescent="0.4">
      <c r="B216" s="17" t="s">
        <v>788</v>
      </c>
      <c r="C216" s="17" t="s">
        <v>1014</v>
      </c>
      <c r="D216" s="17">
        <v>24</v>
      </c>
      <c r="E216" s="17">
        <v>96</v>
      </c>
      <c r="F216" s="17" t="s">
        <v>903</v>
      </c>
      <c r="G216" s="17">
        <v>4512</v>
      </c>
      <c r="H216" s="17">
        <v>1</v>
      </c>
      <c r="I216" t="s">
        <v>1112</v>
      </c>
      <c r="O216" t="s">
        <v>789</v>
      </c>
      <c r="P216" t="s">
        <v>919</v>
      </c>
      <c r="Q216">
        <v>8</v>
      </c>
      <c r="R216" t="str">
        <f>"cvm!"&amp;ADDRESS(ROW(BD228),COLUMN(BD228))&amp;"#"</f>
        <v>cvm!$BD$228#</v>
      </c>
      <c r="V216" t="e" cm="1" vm="1">
        <f t="array" ref="V216">TRANSPOSE(_xlfn.UNIQUE(_xlfn._xlws.FILTER(cvm[CPU(核)],(cvm[地域]=T216)*(cvm[机型]=U216))))</f>
        <v>#VALUE!</v>
      </c>
      <c r="BA216" t="str">
        <v>广州</v>
      </c>
      <c r="BB216" t="str">
        <v>计算型 C4</v>
      </c>
      <c r="BC216">
        <v>4</v>
      </c>
      <c r="BD216" cm="1">
        <f t="array" ref="BD216:BE216">TRANSPOSE(_xlfn._xlws.FILTER(cvm[内存(G)],(cvm[地域]=BA216)*(cvm[机型]=BB216)*(cvm[CPU(核)]=BC216)))</f>
        <v>8</v>
      </c>
      <c r="BE216">
        <v>16</v>
      </c>
    </row>
    <row r="217" spans="2:57" x14ac:dyDescent="0.4">
      <c r="B217" s="17" t="s">
        <v>788</v>
      </c>
      <c r="C217" s="17" t="s">
        <v>1014</v>
      </c>
      <c r="D217" s="17">
        <v>32</v>
      </c>
      <c r="E217" s="17">
        <v>128</v>
      </c>
      <c r="F217" s="17" t="s">
        <v>835</v>
      </c>
      <c r="G217" s="17">
        <v>6216</v>
      </c>
      <c r="H217" s="17">
        <v>1</v>
      </c>
      <c r="I217" t="s">
        <v>1113</v>
      </c>
      <c r="O217" t="s">
        <v>789</v>
      </c>
      <c r="P217" t="s">
        <v>919</v>
      </c>
      <c r="Q217">
        <v>16</v>
      </c>
      <c r="R217" t="str">
        <f>"cvm!"&amp;ADDRESS(ROW(BD229),COLUMN(BD229))&amp;"#"</f>
        <v>cvm!$BD$229#</v>
      </c>
      <c r="V217" t="e" cm="1" vm="1">
        <f t="array" ref="V217">TRANSPOSE(_xlfn.UNIQUE(_xlfn._xlws.FILTER(cvm[CPU(核)],(cvm[地域]=T217)*(cvm[机型]=U217))))</f>
        <v>#VALUE!</v>
      </c>
      <c r="BA217" t="str">
        <v>广州</v>
      </c>
      <c r="BB217" t="str">
        <v>计算型 C4</v>
      </c>
      <c r="BC217">
        <v>8</v>
      </c>
      <c r="BD217" cm="1">
        <f t="array" ref="BD217:BE217">TRANSPOSE(_xlfn._xlws.FILTER(cvm[内存(G)],(cvm[地域]=BA217)*(cvm[机型]=BB217)*(cvm[CPU(核)]=BC217)))</f>
        <v>16</v>
      </c>
      <c r="BE217">
        <v>32</v>
      </c>
    </row>
    <row r="218" spans="2:57" x14ac:dyDescent="0.4">
      <c r="B218" s="17" t="s">
        <v>788</v>
      </c>
      <c r="C218" s="17" t="s">
        <v>1014</v>
      </c>
      <c r="D218" s="17">
        <v>64</v>
      </c>
      <c r="E218" s="17">
        <v>256</v>
      </c>
      <c r="F218" s="17" t="s">
        <v>849</v>
      </c>
      <c r="G218" s="17">
        <v>11232</v>
      </c>
      <c r="H218" s="17">
        <v>1</v>
      </c>
      <c r="I218" t="s">
        <v>1114</v>
      </c>
      <c r="O218" t="s">
        <v>789</v>
      </c>
      <c r="P218" t="s">
        <v>919</v>
      </c>
      <c r="Q218">
        <v>32</v>
      </c>
      <c r="R218" t="str">
        <f>"cvm!"&amp;ADDRESS(ROW(BD230),COLUMN(BD230))&amp;"#"</f>
        <v>cvm!$BD$230#</v>
      </c>
      <c r="V218" t="e" cm="1" vm="1">
        <f t="array" ref="V218">TRANSPOSE(_xlfn.UNIQUE(_xlfn._xlws.FILTER(cvm[CPU(核)],(cvm[地域]=T218)*(cvm[机型]=U218))))</f>
        <v>#VALUE!</v>
      </c>
      <c r="BA218" t="str">
        <v>广州</v>
      </c>
      <c r="BB218" t="str">
        <v>计算型 C4</v>
      </c>
      <c r="BC218">
        <v>16</v>
      </c>
      <c r="BD218" cm="1">
        <f t="array" ref="BD218:BE218">TRANSPOSE(_xlfn._xlws.FILTER(cvm[内存(G)],(cvm[地域]=BA218)*(cvm[机型]=BB218)*(cvm[CPU(核)]=BC218)))</f>
        <v>32</v>
      </c>
      <c r="BE218">
        <v>64</v>
      </c>
    </row>
    <row r="219" spans="2:57" x14ac:dyDescent="0.4">
      <c r="B219" s="17" t="s">
        <v>788</v>
      </c>
      <c r="C219" s="17" t="s">
        <v>811</v>
      </c>
      <c r="D219" s="17">
        <v>1</v>
      </c>
      <c r="E219" s="17">
        <v>8</v>
      </c>
      <c r="F219" s="17" t="s">
        <v>1115</v>
      </c>
      <c r="G219" s="17">
        <v>166.32</v>
      </c>
      <c r="H219" s="17">
        <v>1</v>
      </c>
      <c r="I219" t="s">
        <v>1116</v>
      </c>
      <c r="O219" t="s">
        <v>789</v>
      </c>
      <c r="P219" t="s">
        <v>919</v>
      </c>
      <c r="Q219">
        <v>64</v>
      </c>
      <c r="R219" t="str">
        <f>"cvm!"&amp;ADDRESS(ROW(BD231),COLUMN(BD231))&amp;"#"</f>
        <v>cvm!$BD$231#</v>
      </c>
      <c r="V219" t="e" cm="1" vm="1">
        <f t="array" ref="V219">TRANSPOSE(_xlfn.UNIQUE(_xlfn._xlws.FILTER(cvm[CPU(核)],(cvm[地域]=T219)*(cvm[机型]=U219))))</f>
        <v>#VALUE!</v>
      </c>
      <c r="BA219" t="str">
        <v>广州</v>
      </c>
      <c r="BB219" t="str">
        <v>计算型 C4</v>
      </c>
      <c r="BC219">
        <v>32</v>
      </c>
      <c r="BD219" cm="1">
        <f t="array" ref="BD219">TRANSPOSE(_xlfn._xlws.FILTER(cvm[内存(G)],(cvm[地域]=BA219)*(cvm[机型]=BB219)*(cvm[CPU(核)]=BC219)))</f>
        <v>174</v>
      </c>
    </row>
    <row r="220" spans="2:57" x14ac:dyDescent="0.4">
      <c r="B220" s="17" t="s">
        <v>788</v>
      </c>
      <c r="C220" s="17" t="s">
        <v>811</v>
      </c>
      <c r="D220" s="17">
        <v>2</v>
      </c>
      <c r="E220" s="17">
        <v>12</v>
      </c>
      <c r="F220" s="17" t="s">
        <v>1117</v>
      </c>
      <c r="G220" s="17">
        <v>272.16000000000003</v>
      </c>
      <c r="H220" s="17">
        <v>1</v>
      </c>
      <c r="I220" t="s">
        <v>1118</v>
      </c>
      <c r="O220" t="s">
        <v>788</v>
      </c>
      <c r="P220" t="s">
        <v>930</v>
      </c>
      <c r="Q220">
        <v>4</v>
      </c>
      <c r="R220" t="str">
        <f>"cvm!"&amp;ADDRESS(ROW(BD232),COLUMN(BD232))&amp;"#"</f>
        <v>cvm!$BD$232#</v>
      </c>
      <c r="V220" t="e" cm="1" vm="1">
        <f t="array" ref="V220">TRANSPOSE(_xlfn.UNIQUE(_xlfn._xlws.FILTER(cvm[CPU(核)],(cvm[地域]=T220)*(cvm[机型]=U220))))</f>
        <v>#VALUE!</v>
      </c>
      <c r="BA220" t="str">
        <v>广州</v>
      </c>
      <c r="BB220" t="str">
        <v>计算型 C4</v>
      </c>
      <c r="BC220">
        <v>64</v>
      </c>
      <c r="BD220" cm="1">
        <f t="array" ref="BD220">TRANSPOSE(_xlfn._xlws.FILTER(cvm[内存(G)],(cvm[地域]=BA220)*(cvm[机型]=BB220)*(cvm[CPU(核)]=BC220)))</f>
        <v>348</v>
      </c>
    </row>
    <row r="221" spans="2:57" x14ac:dyDescent="0.4">
      <c r="B221" s="17" t="s">
        <v>788</v>
      </c>
      <c r="C221" s="17" t="s">
        <v>811</v>
      </c>
      <c r="D221" s="17">
        <v>4</v>
      </c>
      <c r="E221" s="17">
        <v>32</v>
      </c>
      <c r="F221" s="17" t="s">
        <v>1119</v>
      </c>
      <c r="G221" s="17">
        <v>665.28</v>
      </c>
      <c r="H221" s="17">
        <v>1</v>
      </c>
      <c r="I221" t="s">
        <v>1120</v>
      </c>
      <c r="O221" t="s">
        <v>788</v>
      </c>
      <c r="P221" t="s">
        <v>930</v>
      </c>
      <c r="Q221">
        <v>8</v>
      </c>
      <c r="R221" t="str">
        <f>"cvm!"&amp;ADDRESS(ROW(BD233),COLUMN(BD233))&amp;"#"</f>
        <v>cvm!$BD$233#</v>
      </c>
      <c r="V221" t="e" cm="1" vm="1">
        <f t="array" ref="V221">TRANSPOSE(_xlfn.UNIQUE(_xlfn._xlws.FILTER(cvm[CPU(核)],(cvm[地域]=T221)*(cvm[机型]=U221))))</f>
        <v>#VALUE!</v>
      </c>
      <c r="BA221" t="str">
        <v>上海</v>
      </c>
      <c r="BB221" t="str">
        <v>计算型 C4</v>
      </c>
      <c r="BC221">
        <v>2</v>
      </c>
      <c r="BD221" cm="1">
        <f t="array" ref="BD221">TRANSPOSE(_xlfn._xlws.FILTER(cvm[内存(G)],(cvm[地域]=BA221)*(cvm[机型]=BB221)*(cvm[CPU(核)]=BC221)))</f>
        <v>4</v>
      </c>
    </row>
    <row r="222" spans="2:57" x14ac:dyDescent="0.4">
      <c r="B222" s="17" t="s">
        <v>788</v>
      </c>
      <c r="C222" s="17" t="s">
        <v>811</v>
      </c>
      <c r="D222" s="17">
        <v>8</v>
      </c>
      <c r="E222" s="17">
        <v>64</v>
      </c>
      <c r="F222" s="17" t="s">
        <v>1121</v>
      </c>
      <c r="G222" s="17">
        <v>1330.56</v>
      </c>
      <c r="H222" s="17">
        <v>1</v>
      </c>
      <c r="I222" t="s">
        <v>1122</v>
      </c>
      <c r="O222" t="s">
        <v>788</v>
      </c>
      <c r="P222" t="s">
        <v>930</v>
      </c>
      <c r="Q222">
        <v>16</v>
      </c>
      <c r="R222" t="str">
        <f>"cvm!"&amp;ADDRESS(ROW(BD234),COLUMN(BD234))&amp;"#"</f>
        <v>cvm!$BD$234#</v>
      </c>
      <c r="V222" t="e" cm="1" vm="1">
        <f t="array" ref="V222">TRANSPOSE(_xlfn.UNIQUE(_xlfn._xlws.FILTER(cvm[CPU(核)],(cvm[地域]=T222)*(cvm[机型]=U222))))</f>
        <v>#VALUE!</v>
      </c>
      <c r="BA222" t="str">
        <v>上海</v>
      </c>
      <c r="BB222" t="str">
        <v>计算型 C4</v>
      </c>
      <c r="BC222">
        <v>4</v>
      </c>
      <c r="BD222" cm="1">
        <f t="array" ref="BD222:BE222">TRANSPOSE(_xlfn._xlws.FILTER(cvm[内存(G)],(cvm[地域]=BA222)*(cvm[机型]=BB222)*(cvm[CPU(核)]=BC222)))</f>
        <v>8</v>
      </c>
      <c r="BE222">
        <v>16</v>
      </c>
    </row>
    <row r="223" spans="2:57" x14ac:dyDescent="0.4">
      <c r="B223" s="17" t="s">
        <v>788</v>
      </c>
      <c r="C223" s="17" t="s">
        <v>811</v>
      </c>
      <c r="D223" s="17">
        <v>16</v>
      </c>
      <c r="E223" s="17">
        <v>128</v>
      </c>
      <c r="F223" s="17" t="s">
        <v>1123</v>
      </c>
      <c r="G223" s="17">
        <v>2661.12</v>
      </c>
      <c r="H223" s="17">
        <v>1</v>
      </c>
      <c r="I223" t="s">
        <v>1124</v>
      </c>
      <c r="O223" t="s">
        <v>788</v>
      </c>
      <c r="P223" t="s">
        <v>930</v>
      </c>
      <c r="Q223">
        <v>32</v>
      </c>
      <c r="R223" t="str">
        <f>"cvm!"&amp;ADDRESS(ROW(BD235),COLUMN(BD235))&amp;"#"</f>
        <v>cvm!$BD$235#</v>
      </c>
      <c r="V223" t="e" cm="1" vm="1">
        <f t="array" ref="V223">TRANSPOSE(_xlfn.UNIQUE(_xlfn._xlws.FILTER(cvm[CPU(核)],(cvm[地域]=T223)*(cvm[机型]=U223))))</f>
        <v>#VALUE!</v>
      </c>
      <c r="BA223" t="str">
        <v>上海</v>
      </c>
      <c r="BB223" t="str">
        <v>计算型 C4</v>
      </c>
      <c r="BC223">
        <v>8</v>
      </c>
      <c r="BD223" cm="1">
        <f t="array" ref="BD223:BE223">TRANSPOSE(_xlfn._xlws.FILTER(cvm[内存(G)],(cvm[地域]=BA223)*(cvm[机型]=BB223)*(cvm[CPU(核)]=BC223)))</f>
        <v>16</v>
      </c>
      <c r="BE223">
        <v>32</v>
      </c>
    </row>
    <row r="224" spans="2:57" x14ac:dyDescent="0.4">
      <c r="B224" s="17" t="s">
        <v>788</v>
      </c>
      <c r="C224" s="17" t="s">
        <v>811</v>
      </c>
      <c r="D224" s="17">
        <v>32</v>
      </c>
      <c r="E224" s="17">
        <v>256</v>
      </c>
      <c r="F224" s="17" t="s">
        <v>1125</v>
      </c>
      <c r="G224" s="17">
        <v>5322.24</v>
      </c>
      <c r="H224" s="17">
        <v>1</v>
      </c>
      <c r="I224" t="s">
        <v>1126</v>
      </c>
      <c r="O224" t="s">
        <v>1</v>
      </c>
      <c r="P224" t="s">
        <v>930</v>
      </c>
      <c r="Q224">
        <v>4</v>
      </c>
      <c r="R224" t="str">
        <f>"cvm!"&amp;ADDRESS(ROW(BD236),COLUMN(BD236))&amp;"#"</f>
        <v>cvm!$BD$236#</v>
      </c>
      <c r="V224" t="e" cm="1" vm="1">
        <f t="array" ref="V224">TRANSPOSE(_xlfn.UNIQUE(_xlfn._xlws.FILTER(cvm[CPU(核)],(cvm[地域]=T224)*(cvm[机型]=U224))))</f>
        <v>#VALUE!</v>
      </c>
      <c r="BA224" t="str">
        <v>上海</v>
      </c>
      <c r="BB224" t="str">
        <v>计算型 C4</v>
      </c>
      <c r="BC224">
        <v>16</v>
      </c>
      <c r="BD224" cm="1">
        <f t="array" ref="BD224">TRANSPOSE(_xlfn._xlws.FILTER(cvm[内存(G)],(cvm[地域]=BA224)*(cvm[机型]=BB224)*(cvm[CPU(核)]=BC224)))</f>
        <v>64</v>
      </c>
    </row>
    <row r="225" spans="2:57" x14ac:dyDescent="0.4">
      <c r="B225" s="17" t="s">
        <v>788</v>
      </c>
      <c r="C225" s="17" t="s">
        <v>811</v>
      </c>
      <c r="D225" s="17">
        <v>62</v>
      </c>
      <c r="E225" s="17">
        <v>470</v>
      </c>
      <c r="F225" s="17" t="s">
        <v>1127</v>
      </c>
      <c r="G225" s="17">
        <v>9918.7199999999993</v>
      </c>
      <c r="H225" s="17">
        <v>1</v>
      </c>
      <c r="I225" t="s">
        <v>1128</v>
      </c>
      <c r="O225" t="s">
        <v>1</v>
      </c>
      <c r="P225" t="s">
        <v>930</v>
      </c>
      <c r="Q225">
        <v>8</v>
      </c>
      <c r="R225" t="str">
        <f>"cvm!"&amp;ADDRESS(ROW(BD237),COLUMN(BD237))&amp;"#"</f>
        <v>cvm!$BD$237#</v>
      </c>
      <c r="V225" t="e" cm="1" vm="1">
        <f t="array" ref="V225">TRANSPOSE(_xlfn.UNIQUE(_xlfn._xlws.FILTER(cvm[CPU(核)],(cvm[地域]=T225)*(cvm[机型]=U225))))</f>
        <v>#VALUE!</v>
      </c>
      <c r="BA225" t="str">
        <v>上海</v>
      </c>
      <c r="BB225" t="str">
        <v>计算型 C4</v>
      </c>
      <c r="BC225">
        <v>32</v>
      </c>
      <c r="BD225" cm="1">
        <f t="array" ref="BD225">TRANSPOSE(_xlfn._xlws.FILTER(cvm[内存(G)],(cvm[地域]=BA225)*(cvm[机型]=BB225)*(cvm[CPU(核)]=BC225)))</f>
        <v>174</v>
      </c>
    </row>
    <row r="226" spans="2:57" x14ac:dyDescent="0.4">
      <c r="B226" s="17" t="s">
        <v>788</v>
      </c>
      <c r="C226" s="17" t="s">
        <v>811</v>
      </c>
      <c r="D226" s="17">
        <v>64</v>
      </c>
      <c r="E226" s="17">
        <v>512</v>
      </c>
      <c r="F226" s="17" t="s">
        <v>1129</v>
      </c>
      <c r="G226" s="17">
        <v>10644.48</v>
      </c>
      <c r="H226" s="17">
        <v>1</v>
      </c>
      <c r="I226" t="s">
        <v>1130</v>
      </c>
      <c r="O226" t="s">
        <v>1</v>
      </c>
      <c r="P226" t="s">
        <v>930</v>
      </c>
      <c r="Q226">
        <v>16</v>
      </c>
      <c r="R226" t="str">
        <f>"cvm!"&amp;ADDRESS(ROW(BD238),COLUMN(BD238))&amp;"#"</f>
        <v>cvm!$BD$238#</v>
      </c>
      <c r="V226" t="e" cm="1" vm="1">
        <f t="array" ref="V226">TRANSPOSE(_xlfn.UNIQUE(_xlfn._xlws.FILTER(cvm[CPU(核)],(cvm[地域]=T226)*(cvm[机型]=U226))))</f>
        <v>#VALUE!</v>
      </c>
      <c r="BA226" t="str">
        <v>上海</v>
      </c>
      <c r="BB226" t="str">
        <v>计算型 C4</v>
      </c>
      <c r="BC226">
        <v>64</v>
      </c>
      <c r="BD226" cm="1">
        <f t="array" ref="BD226">TRANSPOSE(_xlfn._xlws.FILTER(cvm[内存(G)],(cvm[地域]=BA226)*(cvm[机型]=BB226)*(cvm[CPU(核)]=BC226)))</f>
        <v>348</v>
      </c>
    </row>
    <row r="227" spans="2:57" x14ac:dyDescent="0.4">
      <c r="B227" s="17" t="s">
        <v>788</v>
      </c>
      <c r="C227" s="17" t="s">
        <v>811</v>
      </c>
      <c r="D227" s="17">
        <v>124</v>
      </c>
      <c r="E227" s="17">
        <v>940</v>
      </c>
      <c r="F227" s="17" t="s">
        <v>1131</v>
      </c>
      <c r="G227" s="17">
        <v>19837.439999999999</v>
      </c>
      <c r="H227" s="17">
        <v>1</v>
      </c>
      <c r="I227" t="s">
        <v>1132</v>
      </c>
      <c r="O227" t="s">
        <v>1</v>
      </c>
      <c r="P227" t="s">
        <v>930</v>
      </c>
      <c r="Q227">
        <v>32</v>
      </c>
      <c r="R227" t="str">
        <f>"cvm!"&amp;ADDRESS(ROW(BD239),COLUMN(BD239))&amp;"#"</f>
        <v>cvm!$BD$239#</v>
      </c>
      <c r="V227" t="e" cm="1" vm="1">
        <f t="array" ref="V227">TRANSPOSE(_xlfn.UNIQUE(_xlfn._xlws.FILTER(cvm[CPU(核)],(cvm[地域]=T227)*(cvm[机型]=U227))))</f>
        <v>#VALUE!</v>
      </c>
      <c r="BA227" t="str">
        <v>北京</v>
      </c>
      <c r="BB227" t="str">
        <v>计算型 C4</v>
      </c>
      <c r="BC227">
        <v>4</v>
      </c>
      <c r="BD227" cm="1">
        <f t="array" ref="BD227:BE227">TRANSPOSE(_xlfn._xlws.FILTER(cvm[内存(G)],(cvm[地域]=BA227)*(cvm[机型]=BB227)*(cvm[CPU(核)]=BC227)))</f>
        <v>8</v>
      </c>
      <c r="BE227">
        <v>16</v>
      </c>
    </row>
    <row r="228" spans="2:57" x14ac:dyDescent="0.4">
      <c r="B228" s="17" t="s">
        <v>788</v>
      </c>
      <c r="C228" s="17" t="s">
        <v>804</v>
      </c>
      <c r="D228" s="17">
        <v>1</v>
      </c>
      <c r="E228" s="17">
        <v>8</v>
      </c>
      <c r="F228" s="17" t="s">
        <v>1115</v>
      </c>
      <c r="G228" s="17">
        <v>123.2</v>
      </c>
      <c r="H228" s="17">
        <v>1</v>
      </c>
      <c r="I228" t="s">
        <v>1133</v>
      </c>
      <c r="O228" t="s">
        <v>789</v>
      </c>
      <c r="P228" t="s">
        <v>930</v>
      </c>
      <c r="Q228">
        <v>4</v>
      </c>
      <c r="R228" t="str">
        <f>"cvm!"&amp;ADDRESS(ROW(BD240),COLUMN(BD240))&amp;"#"</f>
        <v>cvm!$BD$240#</v>
      </c>
      <c r="V228" t="e" cm="1" vm="1">
        <f t="array" ref="V228">TRANSPOSE(_xlfn.UNIQUE(_xlfn._xlws.FILTER(cvm[CPU(核)],(cvm[地域]=T228)*(cvm[机型]=U228))))</f>
        <v>#VALUE!</v>
      </c>
      <c r="BA228" t="str">
        <v>北京</v>
      </c>
      <c r="BB228" t="str">
        <v>计算型 C4</v>
      </c>
      <c r="BC228">
        <v>8</v>
      </c>
      <c r="BD228" cm="1">
        <f t="array" ref="BD228:BE228">TRANSPOSE(_xlfn._xlws.FILTER(cvm[内存(G)],(cvm[地域]=BA228)*(cvm[机型]=BB228)*(cvm[CPU(核)]=BC228)))</f>
        <v>16</v>
      </c>
      <c r="BE228">
        <v>32</v>
      </c>
    </row>
    <row r="229" spans="2:57" x14ac:dyDescent="0.4">
      <c r="B229" s="17" t="s">
        <v>788</v>
      </c>
      <c r="C229" s="17" t="s">
        <v>804</v>
      </c>
      <c r="D229" s="17">
        <v>4</v>
      </c>
      <c r="E229" s="17">
        <v>32</v>
      </c>
      <c r="F229" s="17" t="s">
        <v>1119</v>
      </c>
      <c r="G229" s="17">
        <v>492.8</v>
      </c>
      <c r="H229" s="17">
        <v>1</v>
      </c>
      <c r="I229" t="s">
        <v>1134</v>
      </c>
      <c r="O229" t="s">
        <v>789</v>
      </c>
      <c r="P229" t="s">
        <v>930</v>
      </c>
      <c r="Q229">
        <v>8</v>
      </c>
      <c r="R229" t="str">
        <f>"cvm!"&amp;ADDRESS(ROW(BD241),COLUMN(BD241))&amp;"#"</f>
        <v>cvm!$BD$241#</v>
      </c>
      <c r="V229" t="e" cm="1" vm="1">
        <f t="array" ref="V229">TRANSPOSE(_xlfn.UNIQUE(_xlfn._xlws.FILTER(cvm[CPU(核)],(cvm[地域]=T229)*(cvm[机型]=U229))))</f>
        <v>#VALUE!</v>
      </c>
      <c r="BA229" t="str">
        <v>北京</v>
      </c>
      <c r="BB229" t="str">
        <v>计算型 C4</v>
      </c>
      <c r="BC229">
        <v>16</v>
      </c>
      <c r="BD229" cm="1">
        <f t="array" ref="BD229:BE229">TRANSPOSE(_xlfn._xlws.FILTER(cvm[内存(G)],(cvm[地域]=BA229)*(cvm[机型]=BB229)*(cvm[CPU(核)]=BC229)))</f>
        <v>32</v>
      </c>
      <c r="BE229">
        <v>64</v>
      </c>
    </row>
    <row r="230" spans="2:57" x14ac:dyDescent="0.4">
      <c r="B230" s="17" t="s">
        <v>788</v>
      </c>
      <c r="C230" s="17" t="s">
        <v>804</v>
      </c>
      <c r="D230" s="17">
        <v>8</v>
      </c>
      <c r="E230" s="17">
        <v>64</v>
      </c>
      <c r="F230" s="17" t="s">
        <v>1121</v>
      </c>
      <c r="G230" s="17">
        <v>985.6</v>
      </c>
      <c r="H230" s="17">
        <v>1</v>
      </c>
      <c r="I230" t="s">
        <v>1135</v>
      </c>
      <c r="O230" t="s">
        <v>789</v>
      </c>
      <c r="P230" t="s">
        <v>930</v>
      </c>
      <c r="Q230">
        <v>16</v>
      </c>
      <c r="R230" t="str">
        <f>"cvm!"&amp;ADDRESS(ROW(BD242),COLUMN(BD242))&amp;"#"</f>
        <v>cvm!$BD$242#</v>
      </c>
      <c r="V230" t="e" cm="1" vm="1">
        <f t="array" ref="V230">TRANSPOSE(_xlfn.UNIQUE(_xlfn._xlws.FILTER(cvm[CPU(核)],(cvm[地域]=T230)*(cvm[机型]=U230))))</f>
        <v>#VALUE!</v>
      </c>
      <c r="BA230" t="str">
        <v>北京</v>
      </c>
      <c r="BB230" t="str">
        <v>计算型 C4</v>
      </c>
      <c r="BC230">
        <v>32</v>
      </c>
      <c r="BD230" cm="1">
        <f t="array" ref="BD230">TRANSPOSE(_xlfn._xlws.FILTER(cvm[内存(G)],(cvm[地域]=BA230)*(cvm[机型]=BB230)*(cvm[CPU(核)]=BC230)))</f>
        <v>174</v>
      </c>
    </row>
    <row r="231" spans="2:57" x14ac:dyDescent="0.4">
      <c r="B231" s="17" t="s">
        <v>788</v>
      </c>
      <c r="C231" s="17" t="s">
        <v>804</v>
      </c>
      <c r="D231" s="17">
        <v>16</v>
      </c>
      <c r="E231" s="17">
        <v>128</v>
      </c>
      <c r="F231" s="17" t="s">
        <v>1123</v>
      </c>
      <c r="G231" s="17">
        <v>1971.2</v>
      </c>
      <c r="H231" s="17">
        <v>1</v>
      </c>
      <c r="I231" t="s">
        <v>1136</v>
      </c>
      <c r="O231" t="s">
        <v>789</v>
      </c>
      <c r="P231" t="s">
        <v>930</v>
      </c>
      <c r="Q231">
        <v>32</v>
      </c>
      <c r="R231" t="str">
        <f>"cvm!"&amp;ADDRESS(ROW(BD243),COLUMN(BD243))&amp;"#"</f>
        <v>cvm!$BD$243#</v>
      </c>
      <c r="V231" t="e" cm="1" vm="1">
        <f t="array" ref="V231">TRANSPOSE(_xlfn.UNIQUE(_xlfn._xlws.FILTER(cvm[CPU(核)],(cvm[地域]=T231)*(cvm[机型]=U231))))</f>
        <v>#VALUE!</v>
      </c>
      <c r="BA231" t="str">
        <v>北京</v>
      </c>
      <c r="BB231" t="str">
        <v>计算型 C4</v>
      </c>
      <c r="BC231">
        <v>64</v>
      </c>
      <c r="BD231" cm="1">
        <f t="array" ref="BD231">TRANSPOSE(_xlfn._xlws.FILTER(cvm[内存(G)],(cvm[地域]=BA231)*(cvm[机型]=BB231)*(cvm[CPU(核)]=BC231)))</f>
        <v>348</v>
      </c>
    </row>
    <row r="232" spans="2:57" x14ac:dyDescent="0.4">
      <c r="B232" s="17" t="s">
        <v>788</v>
      </c>
      <c r="C232" s="17" t="s">
        <v>804</v>
      </c>
      <c r="D232" s="17">
        <v>32</v>
      </c>
      <c r="E232" s="17">
        <v>256</v>
      </c>
      <c r="F232" s="17" t="s">
        <v>1125</v>
      </c>
      <c r="G232" s="17">
        <v>3942.4</v>
      </c>
      <c r="H232" s="17">
        <v>1</v>
      </c>
      <c r="I232" t="s">
        <v>1137</v>
      </c>
      <c r="O232" t="s">
        <v>788</v>
      </c>
      <c r="P232" t="s">
        <v>949</v>
      </c>
      <c r="Q232">
        <v>4</v>
      </c>
      <c r="R232" t="str">
        <f>"cvm!"&amp;ADDRESS(ROW(BD244),COLUMN(BD244))&amp;"#"</f>
        <v>cvm!$BD$244#</v>
      </c>
      <c r="V232" t="e" cm="1" vm="1">
        <f t="array" ref="V232">TRANSPOSE(_xlfn.UNIQUE(_xlfn._xlws.FILTER(cvm[CPU(核)],(cvm[地域]=T232)*(cvm[机型]=U232))))</f>
        <v>#VALUE!</v>
      </c>
      <c r="BA232" t="str">
        <v>广州</v>
      </c>
      <c r="BB232" t="str">
        <v>计算型 C3</v>
      </c>
      <c r="BC232">
        <v>4</v>
      </c>
      <c r="BD232" cm="1">
        <f t="array" ref="BD232:BE232">TRANSPOSE(_xlfn._xlws.FILTER(cvm[内存(G)],(cvm[地域]=BA232)*(cvm[机型]=BB232)*(cvm[CPU(核)]=BC232)))</f>
        <v>8</v>
      </c>
      <c r="BE232">
        <v>16</v>
      </c>
    </row>
    <row r="233" spans="2:57" x14ac:dyDescent="0.4">
      <c r="B233" s="17" t="s">
        <v>788</v>
      </c>
      <c r="C233" s="17" t="s">
        <v>804</v>
      </c>
      <c r="D233" s="17">
        <v>48</v>
      </c>
      <c r="E233" s="17">
        <v>384</v>
      </c>
      <c r="F233" s="17" t="s">
        <v>1138</v>
      </c>
      <c r="G233" s="17">
        <v>5913.6</v>
      </c>
      <c r="H233" s="17">
        <v>1</v>
      </c>
      <c r="I233" t="s">
        <v>1139</v>
      </c>
      <c r="O233" t="s">
        <v>788</v>
      </c>
      <c r="P233" t="s">
        <v>949</v>
      </c>
      <c r="Q233">
        <v>8</v>
      </c>
      <c r="R233" t="str">
        <f>"cvm!"&amp;ADDRESS(ROW(BD245),COLUMN(BD245))&amp;"#"</f>
        <v>cvm!$BD$245#</v>
      </c>
      <c r="V233" t="e" cm="1" vm="1">
        <f t="array" ref="V233">TRANSPOSE(_xlfn.UNIQUE(_xlfn._xlws.FILTER(cvm[CPU(核)],(cvm[地域]=T233)*(cvm[机型]=U233))))</f>
        <v>#VALUE!</v>
      </c>
      <c r="BA233" t="str">
        <v>广州</v>
      </c>
      <c r="BB233" t="str">
        <v>计算型 C3</v>
      </c>
      <c r="BC233">
        <v>8</v>
      </c>
      <c r="BD233" cm="1">
        <f t="array" ref="BD233:BE233">TRANSPOSE(_xlfn._xlws.FILTER(cvm[内存(G)],(cvm[地域]=BA233)*(cvm[机型]=BB233)*(cvm[CPU(核)]=BC233)))</f>
        <v>16</v>
      </c>
      <c r="BE233">
        <v>32</v>
      </c>
    </row>
    <row r="234" spans="2:57" x14ac:dyDescent="0.4">
      <c r="B234" s="17" t="s">
        <v>788</v>
      </c>
      <c r="C234" s="17" t="s">
        <v>818</v>
      </c>
      <c r="D234" s="17">
        <v>1</v>
      </c>
      <c r="E234" s="17">
        <v>8</v>
      </c>
      <c r="F234" s="17" t="s">
        <v>1115</v>
      </c>
      <c r="G234" s="17">
        <v>176</v>
      </c>
      <c r="H234" s="17">
        <v>1</v>
      </c>
      <c r="I234" t="s">
        <v>1140</v>
      </c>
      <c r="O234" t="s">
        <v>788</v>
      </c>
      <c r="P234" t="s">
        <v>949</v>
      </c>
      <c r="Q234">
        <v>16</v>
      </c>
      <c r="R234" t="str">
        <f>"cvm!"&amp;ADDRESS(ROW(BD246),COLUMN(BD246))&amp;"#"</f>
        <v>cvm!$BD$246#</v>
      </c>
      <c r="V234" t="e" cm="1" vm="1">
        <f t="array" ref="V234">TRANSPOSE(_xlfn.UNIQUE(_xlfn._xlws.FILTER(cvm[CPU(核)],(cvm[地域]=T234)*(cvm[机型]=U234))))</f>
        <v>#VALUE!</v>
      </c>
      <c r="BA234" t="str">
        <v>广州</v>
      </c>
      <c r="BB234" t="str">
        <v>计算型 C3</v>
      </c>
      <c r="BC234">
        <v>16</v>
      </c>
      <c r="BD234" cm="1">
        <f t="array" ref="BD234:BE234">TRANSPOSE(_xlfn._xlws.FILTER(cvm[内存(G)],(cvm[地域]=BA234)*(cvm[机型]=BB234)*(cvm[CPU(核)]=BC234)))</f>
        <v>32</v>
      </c>
      <c r="BE234">
        <v>64</v>
      </c>
    </row>
    <row r="235" spans="2:57" x14ac:dyDescent="0.4">
      <c r="B235" s="17" t="s">
        <v>788</v>
      </c>
      <c r="C235" s="17" t="s">
        <v>818</v>
      </c>
      <c r="D235" s="17">
        <v>2</v>
      </c>
      <c r="E235" s="17">
        <v>16</v>
      </c>
      <c r="F235" s="17" t="s">
        <v>1141</v>
      </c>
      <c r="G235" s="17">
        <v>352</v>
      </c>
      <c r="H235" s="17">
        <v>1</v>
      </c>
      <c r="I235" t="s">
        <v>1142</v>
      </c>
      <c r="O235" t="s">
        <v>788</v>
      </c>
      <c r="P235" t="s">
        <v>949</v>
      </c>
      <c r="Q235">
        <v>32</v>
      </c>
      <c r="R235" t="str">
        <f>"cvm!"&amp;ADDRESS(ROW(BD247),COLUMN(BD247))&amp;"#"</f>
        <v>cvm!$BD$247#</v>
      </c>
      <c r="V235" t="e" cm="1" vm="1">
        <f t="array" ref="V235">TRANSPOSE(_xlfn.UNIQUE(_xlfn._xlws.FILTER(cvm[CPU(核)],(cvm[地域]=T235)*(cvm[机型]=U235))))</f>
        <v>#VALUE!</v>
      </c>
      <c r="BA235" t="str">
        <v>广州</v>
      </c>
      <c r="BB235" t="str">
        <v>计算型 C3</v>
      </c>
      <c r="BC235">
        <v>32</v>
      </c>
      <c r="BD235" cm="1">
        <f t="array" ref="BD235:BE235">TRANSPOSE(_xlfn._xlws.FILTER(cvm[内存(G)],(cvm[地域]=BA235)*(cvm[机型]=BB235)*(cvm[CPU(核)]=BC235)))</f>
        <v>64</v>
      </c>
      <c r="BE235">
        <v>128</v>
      </c>
    </row>
    <row r="236" spans="2:57" x14ac:dyDescent="0.4">
      <c r="B236" s="17" t="s">
        <v>788</v>
      </c>
      <c r="C236" s="17" t="s">
        <v>818</v>
      </c>
      <c r="D236" s="17">
        <v>4</v>
      </c>
      <c r="E236" s="17">
        <v>32</v>
      </c>
      <c r="F236" s="17" t="s">
        <v>1119</v>
      </c>
      <c r="G236" s="17">
        <v>704</v>
      </c>
      <c r="H236" s="17">
        <v>1</v>
      </c>
      <c r="I236" t="s">
        <v>1143</v>
      </c>
      <c r="O236" t="s">
        <v>1</v>
      </c>
      <c r="P236" t="s">
        <v>949</v>
      </c>
      <c r="Q236">
        <v>4</v>
      </c>
      <c r="R236" t="str">
        <f>"cvm!"&amp;ADDRESS(ROW(BD248),COLUMN(BD248))&amp;"#"</f>
        <v>cvm!$BD$248#</v>
      </c>
      <c r="V236" t="e" cm="1" vm="1">
        <f t="array" ref="V236">TRANSPOSE(_xlfn.UNIQUE(_xlfn._xlws.FILTER(cvm[CPU(核)],(cvm[地域]=T236)*(cvm[机型]=U236))))</f>
        <v>#VALUE!</v>
      </c>
      <c r="BA236" t="str">
        <v>上海</v>
      </c>
      <c r="BB236" t="str">
        <v>计算型 C3</v>
      </c>
      <c r="BC236">
        <v>4</v>
      </c>
      <c r="BD236" cm="1">
        <f t="array" ref="BD236:BE236">TRANSPOSE(_xlfn._xlws.FILTER(cvm[内存(G)],(cvm[地域]=BA236)*(cvm[机型]=BB236)*(cvm[CPU(核)]=BC236)))</f>
        <v>8</v>
      </c>
      <c r="BE236">
        <v>16</v>
      </c>
    </row>
    <row r="237" spans="2:57" x14ac:dyDescent="0.4">
      <c r="B237" s="17" t="s">
        <v>788</v>
      </c>
      <c r="C237" s="17" t="s">
        <v>818</v>
      </c>
      <c r="D237" s="17">
        <v>8</v>
      </c>
      <c r="E237" s="17">
        <v>64</v>
      </c>
      <c r="F237" s="17" t="s">
        <v>1121</v>
      </c>
      <c r="G237" s="17">
        <v>1408</v>
      </c>
      <c r="H237" s="17">
        <v>1</v>
      </c>
      <c r="I237" t="s">
        <v>1144</v>
      </c>
      <c r="O237" t="s">
        <v>1</v>
      </c>
      <c r="P237" t="s">
        <v>949</v>
      </c>
      <c r="Q237">
        <v>8</v>
      </c>
      <c r="R237" t="str">
        <f>"cvm!"&amp;ADDRESS(ROW(BD249),COLUMN(BD249))&amp;"#"</f>
        <v>cvm!$BD$249#</v>
      </c>
      <c r="V237" t="e" cm="1" vm="1">
        <f t="array" ref="V237">TRANSPOSE(_xlfn.UNIQUE(_xlfn._xlws.FILTER(cvm[CPU(核)],(cvm[地域]=T237)*(cvm[机型]=U237))))</f>
        <v>#VALUE!</v>
      </c>
      <c r="BA237" t="str">
        <v>上海</v>
      </c>
      <c r="BB237" t="str">
        <v>计算型 C3</v>
      </c>
      <c r="BC237">
        <v>8</v>
      </c>
      <c r="BD237" cm="1">
        <f t="array" ref="BD237:BE237">TRANSPOSE(_xlfn._xlws.FILTER(cvm[内存(G)],(cvm[地域]=BA237)*(cvm[机型]=BB237)*(cvm[CPU(核)]=BC237)))</f>
        <v>16</v>
      </c>
      <c r="BE237">
        <v>32</v>
      </c>
    </row>
    <row r="238" spans="2:57" x14ac:dyDescent="0.4">
      <c r="B238" s="17" t="s">
        <v>788</v>
      </c>
      <c r="C238" s="17" t="s">
        <v>818</v>
      </c>
      <c r="D238" s="17">
        <v>12</v>
      </c>
      <c r="E238" s="17">
        <v>96</v>
      </c>
      <c r="F238" s="17" t="s">
        <v>1145</v>
      </c>
      <c r="G238" s="17">
        <v>2112</v>
      </c>
      <c r="H238" s="17">
        <v>1</v>
      </c>
      <c r="I238" t="s">
        <v>1146</v>
      </c>
      <c r="O238" t="s">
        <v>1</v>
      </c>
      <c r="P238" t="s">
        <v>949</v>
      </c>
      <c r="Q238">
        <v>16</v>
      </c>
      <c r="R238" t="str">
        <f>"cvm!"&amp;ADDRESS(ROW(BD250),COLUMN(BD250))&amp;"#"</f>
        <v>cvm!$BD$250#</v>
      </c>
      <c r="V238" t="e" cm="1" vm="1">
        <f t="array" ref="V238">TRANSPOSE(_xlfn.UNIQUE(_xlfn._xlws.FILTER(cvm[CPU(核)],(cvm[地域]=T238)*(cvm[机型]=U238))))</f>
        <v>#VALUE!</v>
      </c>
      <c r="BA238" t="str">
        <v>上海</v>
      </c>
      <c r="BB238" t="str">
        <v>计算型 C3</v>
      </c>
      <c r="BC238">
        <v>16</v>
      </c>
      <c r="BD238" cm="1">
        <f t="array" ref="BD238:BE238">TRANSPOSE(_xlfn._xlws.FILTER(cvm[内存(G)],(cvm[地域]=BA238)*(cvm[机型]=BB238)*(cvm[CPU(核)]=BC238)))</f>
        <v>32</v>
      </c>
      <c r="BE238">
        <v>64</v>
      </c>
    </row>
    <row r="239" spans="2:57" x14ac:dyDescent="0.4">
      <c r="B239" s="17" t="s">
        <v>788</v>
      </c>
      <c r="C239" s="17" t="s">
        <v>818</v>
      </c>
      <c r="D239" s="17">
        <v>16</v>
      </c>
      <c r="E239" s="17">
        <v>128</v>
      </c>
      <c r="F239" s="17" t="s">
        <v>1123</v>
      </c>
      <c r="G239" s="17">
        <v>2816</v>
      </c>
      <c r="H239" s="17">
        <v>1</v>
      </c>
      <c r="I239" t="s">
        <v>1147</v>
      </c>
      <c r="O239" t="s">
        <v>1</v>
      </c>
      <c r="P239" t="s">
        <v>949</v>
      </c>
      <c r="Q239">
        <v>32</v>
      </c>
      <c r="R239" t="str">
        <f>"cvm!"&amp;ADDRESS(ROW(BD251),COLUMN(BD251))&amp;"#"</f>
        <v>cvm!$BD$251#</v>
      </c>
      <c r="V239" t="e" cm="1" vm="1">
        <f t="array" ref="V239">TRANSPOSE(_xlfn.UNIQUE(_xlfn._xlws.FILTER(cvm[CPU(核)],(cvm[地域]=T239)*(cvm[机型]=U239))))</f>
        <v>#VALUE!</v>
      </c>
      <c r="BA239" t="str">
        <v>上海</v>
      </c>
      <c r="BB239" t="str">
        <v>计算型 C3</v>
      </c>
      <c r="BC239">
        <v>32</v>
      </c>
      <c r="BD239" cm="1">
        <f t="array" ref="BD239:BE239">TRANSPOSE(_xlfn._xlws.FILTER(cvm[内存(G)],(cvm[地域]=BA239)*(cvm[机型]=BB239)*(cvm[CPU(核)]=BC239)))</f>
        <v>64</v>
      </c>
      <c r="BE239">
        <v>128</v>
      </c>
    </row>
    <row r="240" spans="2:57" x14ac:dyDescent="0.4">
      <c r="B240" s="17" t="s">
        <v>788</v>
      </c>
      <c r="C240" s="17" t="s">
        <v>818</v>
      </c>
      <c r="D240" s="17">
        <v>32</v>
      </c>
      <c r="E240" s="17">
        <v>256</v>
      </c>
      <c r="F240" s="17" t="s">
        <v>1125</v>
      </c>
      <c r="G240" s="17">
        <v>5632</v>
      </c>
      <c r="H240" s="17">
        <v>1</v>
      </c>
      <c r="I240" t="s">
        <v>1148</v>
      </c>
      <c r="O240" t="s">
        <v>789</v>
      </c>
      <c r="P240" t="s">
        <v>949</v>
      </c>
      <c r="Q240">
        <v>4</v>
      </c>
      <c r="R240" t="str">
        <f>"cvm!"&amp;ADDRESS(ROW(BD252),COLUMN(BD252))&amp;"#"</f>
        <v>cvm!$BD$252#</v>
      </c>
      <c r="V240" t="e" cm="1" vm="1">
        <f t="array" ref="V240">TRANSPOSE(_xlfn.UNIQUE(_xlfn._xlws.FILTER(cvm[CPU(核)],(cvm[地域]=T240)*(cvm[机型]=U240))))</f>
        <v>#VALUE!</v>
      </c>
      <c r="BA240" t="str">
        <v>北京</v>
      </c>
      <c r="BB240" t="str">
        <v>计算型 C3</v>
      </c>
      <c r="BC240">
        <v>4</v>
      </c>
      <c r="BD240" cm="1">
        <f t="array" ref="BD240:BE240">TRANSPOSE(_xlfn._xlws.FILTER(cvm[内存(G)],(cvm[地域]=BA240)*(cvm[机型]=BB240)*(cvm[CPU(核)]=BC240)))</f>
        <v>8</v>
      </c>
      <c r="BE240">
        <v>16</v>
      </c>
    </row>
    <row r="241" spans="2:58" x14ac:dyDescent="0.4">
      <c r="B241" s="17" t="s">
        <v>788</v>
      </c>
      <c r="C241" s="17" t="s">
        <v>818</v>
      </c>
      <c r="D241" s="17">
        <v>64</v>
      </c>
      <c r="E241" s="17">
        <v>512</v>
      </c>
      <c r="F241" s="17" t="s">
        <v>1129</v>
      </c>
      <c r="G241" s="17">
        <v>11264</v>
      </c>
      <c r="H241" s="17">
        <v>1</v>
      </c>
      <c r="I241" t="s">
        <v>1149</v>
      </c>
      <c r="O241" t="s">
        <v>789</v>
      </c>
      <c r="P241" t="s">
        <v>949</v>
      </c>
      <c r="Q241">
        <v>8</v>
      </c>
      <c r="R241" t="str">
        <f>"cvm!"&amp;ADDRESS(ROW(BD253),COLUMN(BD253))&amp;"#"</f>
        <v>cvm!$BD$253#</v>
      </c>
      <c r="V241" t="e" cm="1" vm="1">
        <f t="array" ref="V241">TRANSPOSE(_xlfn.UNIQUE(_xlfn._xlws.FILTER(cvm[CPU(核)],(cvm[地域]=T241)*(cvm[机型]=U241))))</f>
        <v>#VALUE!</v>
      </c>
      <c r="BA241" t="str">
        <v>北京</v>
      </c>
      <c r="BB241" t="str">
        <v>计算型 C3</v>
      </c>
      <c r="BC241">
        <v>8</v>
      </c>
      <c r="BD241" cm="1">
        <f t="array" ref="BD241:BE241">TRANSPOSE(_xlfn._xlws.FILTER(cvm[内存(G)],(cvm[地域]=BA241)*(cvm[机型]=BB241)*(cvm[CPU(核)]=BC241)))</f>
        <v>16</v>
      </c>
      <c r="BE241">
        <v>32</v>
      </c>
    </row>
    <row r="242" spans="2:58" x14ac:dyDescent="0.4">
      <c r="B242" s="17" t="s">
        <v>788</v>
      </c>
      <c r="C242" s="17" t="s">
        <v>865</v>
      </c>
      <c r="D242" s="17">
        <v>1</v>
      </c>
      <c r="E242" s="17">
        <v>8</v>
      </c>
      <c r="F242" s="17" t="s">
        <v>1115</v>
      </c>
      <c r="G242" s="17">
        <v>176</v>
      </c>
      <c r="H242" s="17">
        <v>1</v>
      </c>
      <c r="I242" t="s">
        <v>1150</v>
      </c>
      <c r="O242" t="s">
        <v>789</v>
      </c>
      <c r="P242" t="s">
        <v>949</v>
      </c>
      <c r="Q242">
        <v>16</v>
      </c>
      <c r="R242" t="str">
        <f>"cvm!"&amp;ADDRESS(ROW(BD254),COLUMN(BD254))&amp;"#"</f>
        <v>cvm!$BD$254#</v>
      </c>
      <c r="V242" t="e" cm="1" vm="1">
        <f t="array" ref="V242">TRANSPOSE(_xlfn.UNIQUE(_xlfn._xlws.FILTER(cvm[CPU(核)],(cvm[地域]=T242)*(cvm[机型]=U242))))</f>
        <v>#VALUE!</v>
      </c>
      <c r="BA242" t="str">
        <v>北京</v>
      </c>
      <c r="BB242" t="str">
        <v>计算型 C3</v>
      </c>
      <c r="BC242">
        <v>16</v>
      </c>
      <c r="BD242" cm="1">
        <f t="array" ref="BD242:BE242">TRANSPOSE(_xlfn._xlws.FILTER(cvm[内存(G)],(cvm[地域]=BA242)*(cvm[机型]=BB242)*(cvm[CPU(核)]=BC242)))</f>
        <v>32</v>
      </c>
      <c r="BE242">
        <v>64</v>
      </c>
    </row>
    <row r="243" spans="2:58" x14ac:dyDescent="0.4">
      <c r="B243" s="17" t="s">
        <v>788</v>
      </c>
      <c r="C243" s="17" t="s">
        <v>865</v>
      </c>
      <c r="D243" s="17">
        <v>2</v>
      </c>
      <c r="E243" s="17">
        <v>16</v>
      </c>
      <c r="F243" s="17" t="s">
        <v>1141</v>
      </c>
      <c r="G243" s="17">
        <v>352</v>
      </c>
      <c r="H243" s="17">
        <v>1</v>
      </c>
      <c r="I243" t="s">
        <v>1151</v>
      </c>
      <c r="O243" t="s">
        <v>789</v>
      </c>
      <c r="P243" t="s">
        <v>949</v>
      </c>
      <c r="Q243">
        <v>32</v>
      </c>
      <c r="R243" t="str">
        <f>"cvm!"&amp;ADDRESS(ROW(BD255),COLUMN(BD255))&amp;"#"</f>
        <v>cvm!$BD$255#</v>
      </c>
      <c r="V243" t="e" cm="1" vm="1">
        <f t="array" ref="V243">TRANSPOSE(_xlfn.UNIQUE(_xlfn._xlws.FILTER(cvm[CPU(核)],(cvm[地域]=T243)*(cvm[机型]=U243))))</f>
        <v>#VALUE!</v>
      </c>
      <c r="BA243" t="str">
        <v>北京</v>
      </c>
      <c r="BB243" t="str">
        <v>计算型 C3</v>
      </c>
      <c r="BC243">
        <v>32</v>
      </c>
      <c r="BD243" cm="1">
        <f t="array" ref="BD243:BE243">TRANSPOSE(_xlfn._xlws.FILTER(cvm[内存(G)],(cvm[地域]=BA243)*(cvm[机型]=BB243)*(cvm[CPU(核)]=BC243)))</f>
        <v>64</v>
      </c>
      <c r="BE243">
        <v>128</v>
      </c>
    </row>
    <row r="244" spans="2:58" x14ac:dyDescent="0.4">
      <c r="B244" s="17" t="s">
        <v>788</v>
      </c>
      <c r="C244" s="17" t="s">
        <v>865</v>
      </c>
      <c r="D244" s="17">
        <v>4</v>
      </c>
      <c r="E244" s="17">
        <v>32</v>
      </c>
      <c r="F244" s="17" t="s">
        <v>1119</v>
      </c>
      <c r="G244" s="17">
        <v>704</v>
      </c>
      <c r="H244" s="17">
        <v>1</v>
      </c>
      <c r="I244" t="s">
        <v>1152</v>
      </c>
      <c r="O244" t="s">
        <v>788</v>
      </c>
      <c r="P244" t="s">
        <v>970</v>
      </c>
      <c r="Q244">
        <v>4</v>
      </c>
      <c r="R244" t="str">
        <f>"cvm!"&amp;ADDRESS(ROW(BD256),COLUMN(BD256))&amp;"#"</f>
        <v>cvm!$BD$256#</v>
      </c>
      <c r="V244" t="e" cm="1" vm="1">
        <f t="array" ref="V244">TRANSPOSE(_xlfn.UNIQUE(_xlfn._xlws.FILTER(cvm[CPU(核)],(cvm[地域]=T244)*(cvm[机型]=U244))))</f>
        <v>#VALUE!</v>
      </c>
      <c r="BA244" t="str">
        <v>广州</v>
      </c>
      <c r="BB244" t="str">
        <v>计算型 C2</v>
      </c>
      <c r="BC244">
        <v>4</v>
      </c>
      <c r="BD244" cm="1">
        <f t="array" ref="BD244:BE244">TRANSPOSE(_xlfn._xlws.FILTER(cvm[内存(G)],(cvm[地域]=BA244)*(cvm[机型]=BB244)*(cvm[CPU(核)]=BC244)))</f>
        <v>8</v>
      </c>
      <c r="BE244">
        <v>16</v>
      </c>
    </row>
    <row r="245" spans="2:58" x14ac:dyDescent="0.4">
      <c r="B245" s="17" t="s">
        <v>788</v>
      </c>
      <c r="C245" s="17" t="s">
        <v>865</v>
      </c>
      <c r="D245" s="17">
        <v>8</v>
      </c>
      <c r="E245" s="17">
        <v>64</v>
      </c>
      <c r="F245" s="17" t="s">
        <v>1121</v>
      </c>
      <c r="G245" s="17">
        <v>1408</v>
      </c>
      <c r="H245" s="17">
        <v>1</v>
      </c>
      <c r="I245" t="s">
        <v>1153</v>
      </c>
      <c r="O245" t="s">
        <v>788</v>
      </c>
      <c r="P245" t="s">
        <v>970</v>
      </c>
      <c r="Q245">
        <v>8</v>
      </c>
      <c r="R245" t="str">
        <f>"cvm!"&amp;ADDRESS(ROW(BD257),COLUMN(BD257))&amp;"#"</f>
        <v>cvm!$BD$257#</v>
      </c>
      <c r="V245" t="e" cm="1" vm="1">
        <f t="array" ref="V245">TRANSPOSE(_xlfn.UNIQUE(_xlfn._xlws.FILTER(cvm[CPU(核)],(cvm[地域]=T245)*(cvm[机型]=U245))))</f>
        <v>#VALUE!</v>
      </c>
      <c r="BA245" t="str">
        <v>广州</v>
      </c>
      <c r="BB245" t="str">
        <v>计算型 C2</v>
      </c>
      <c r="BC245">
        <v>8</v>
      </c>
      <c r="BD245" cm="1">
        <f t="array" ref="BD245:BE245">TRANSPOSE(_xlfn._xlws.FILTER(cvm[内存(G)],(cvm[地域]=BA245)*(cvm[机型]=BB245)*(cvm[CPU(核)]=BC245)))</f>
        <v>16</v>
      </c>
      <c r="BE245">
        <v>32</v>
      </c>
    </row>
    <row r="246" spans="2:58" x14ac:dyDescent="0.4">
      <c r="B246" s="17" t="s">
        <v>788</v>
      </c>
      <c r="C246" s="17" t="s">
        <v>865</v>
      </c>
      <c r="D246" s="17">
        <v>12</v>
      </c>
      <c r="E246" s="17">
        <v>96</v>
      </c>
      <c r="F246" s="17" t="s">
        <v>1145</v>
      </c>
      <c r="G246" s="17">
        <v>2112</v>
      </c>
      <c r="H246" s="17">
        <v>1</v>
      </c>
      <c r="I246" t="s">
        <v>1154</v>
      </c>
      <c r="O246" t="s">
        <v>788</v>
      </c>
      <c r="P246" t="s">
        <v>970</v>
      </c>
      <c r="Q246">
        <v>16</v>
      </c>
      <c r="R246" t="str">
        <f>"cvm!"&amp;ADDRESS(ROW(BD258),COLUMN(BD258))&amp;"#"</f>
        <v>cvm!$BD$258#</v>
      </c>
      <c r="V246" t="e" cm="1" vm="1">
        <f t="array" ref="V246">TRANSPOSE(_xlfn.UNIQUE(_xlfn._xlws.FILTER(cvm[CPU(核)],(cvm[地域]=T246)*(cvm[机型]=U246))))</f>
        <v>#VALUE!</v>
      </c>
      <c r="BA246" t="str">
        <v>广州</v>
      </c>
      <c r="BB246" t="str">
        <v>计算型 C2</v>
      </c>
      <c r="BC246">
        <v>16</v>
      </c>
      <c r="BD246" cm="1">
        <f t="array" ref="BD246:BE246">TRANSPOSE(_xlfn._xlws.FILTER(cvm[内存(G)],(cvm[地域]=BA246)*(cvm[机型]=BB246)*(cvm[CPU(核)]=BC246)))</f>
        <v>32</v>
      </c>
      <c r="BE246">
        <v>64</v>
      </c>
    </row>
    <row r="247" spans="2:58" x14ac:dyDescent="0.4">
      <c r="B247" s="17" t="s">
        <v>788</v>
      </c>
      <c r="C247" s="17" t="s">
        <v>865</v>
      </c>
      <c r="D247" s="17">
        <v>12</v>
      </c>
      <c r="E247" s="17">
        <v>144</v>
      </c>
      <c r="F247" s="17" t="s">
        <v>1155</v>
      </c>
      <c r="G247" s="17">
        <v>2880</v>
      </c>
      <c r="H247" s="17">
        <v>1</v>
      </c>
      <c r="I247" t="s">
        <v>1156</v>
      </c>
      <c r="O247" t="s">
        <v>788</v>
      </c>
      <c r="P247" t="s">
        <v>970</v>
      </c>
      <c r="Q247">
        <v>32</v>
      </c>
      <c r="R247" t="str">
        <f>"cvm!"&amp;ADDRESS(ROW(BD259),COLUMN(BD259))&amp;"#"</f>
        <v>cvm!$BD$259#</v>
      </c>
      <c r="V247" t="e" cm="1" vm="1">
        <f t="array" ref="V247">TRANSPOSE(_xlfn.UNIQUE(_xlfn._xlws.FILTER(cvm[CPU(核)],(cvm[地域]=T247)*(cvm[机型]=U247))))</f>
        <v>#VALUE!</v>
      </c>
      <c r="BA247" t="str">
        <v>广州</v>
      </c>
      <c r="BB247" t="str">
        <v>计算型 C2</v>
      </c>
      <c r="BC247">
        <v>32</v>
      </c>
      <c r="BD247" cm="1">
        <f t="array" ref="BD247:BE247">TRANSPOSE(_xlfn._xlws.FILTER(cvm[内存(G)],(cvm[地域]=BA247)*(cvm[机型]=BB247)*(cvm[CPU(核)]=BC247)))</f>
        <v>64</v>
      </c>
      <c r="BE247">
        <v>96</v>
      </c>
    </row>
    <row r="248" spans="2:58" x14ac:dyDescent="0.4">
      <c r="B248" s="17" t="s">
        <v>788</v>
      </c>
      <c r="C248" s="17" t="s">
        <v>865</v>
      </c>
      <c r="D248" s="17">
        <v>16</v>
      </c>
      <c r="E248" s="17">
        <v>128</v>
      </c>
      <c r="F248" s="17" t="s">
        <v>1123</v>
      </c>
      <c r="G248" s="17">
        <v>2816</v>
      </c>
      <c r="H248" s="17">
        <v>1</v>
      </c>
      <c r="I248" t="s">
        <v>1157</v>
      </c>
      <c r="O248" t="s">
        <v>1</v>
      </c>
      <c r="P248" t="s">
        <v>970</v>
      </c>
      <c r="Q248">
        <v>4</v>
      </c>
      <c r="R248" t="str">
        <f>"cvm!"&amp;ADDRESS(ROW(BD260),COLUMN(BD260))&amp;"#"</f>
        <v>cvm!$BD$260#</v>
      </c>
      <c r="V248" t="e" cm="1" vm="1">
        <f t="array" ref="V248">TRANSPOSE(_xlfn.UNIQUE(_xlfn._xlws.FILTER(cvm[CPU(核)],(cvm[地域]=T248)*(cvm[机型]=U248))))</f>
        <v>#VALUE!</v>
      </c>
      <c r="BA248" t="str">
        <v>上海</v>
      </c>
      <c r="BB248" t="str">
        <v>计算型 C2</v>
      </c>
      <c r="BC248">
        <v>4</v>
      </c>
      <c r="BD248" cm="1">
        <f t="array" ref="BD248:BF248">TRANSPOSE(_xlfn._xlws.FILTER(cvm[内存(G)],(cvm[地域]=BA248)*(cvm[机型]=BB248)*(cvm[CPU(核)]=BC248)))</f>
        <v>8</v>
      </c>
      <c r="BE248">
        <v>16</v>
      </c>
      <c r="BF248">
        <v>32</v>
      </c>
    </row>
    <row r="249" spans="2:58" x14ac:dyDescent="0.4">
      <c r="B249" s="17" t="s">
        <v>788</v>
      </c>
      <c r="C249" s="17" t="s">
        <v>865</v>
      </c>
      <c r="D249" s="17">
        <v>16</v>
      </c>
      <c r="E249" s="17">
        <v>192</v>
      </c>
      <c r="F249" s="17" t="s">
        <v>1158</v>
      </c>
      <c r="G249" s="17">
        <v>3840</v>
      </c>
      <c r="H249" s="17">
        <v>1</v>
      </c>
      <c r="I249" t="s">
        <v>1159</v>
      </c>
      <c r="O249" t="s">
        <v>1</v>
      </c>
      <c r="P249" t="s">
        <v>970</v>
      </c>
      <c r="Q249">
        <v>8</v>
      </c>
      <c r="R249" t="str">
        <f>"cvm!"&amp;ADDRESS(ROW(BD261),COLUMN(BD261))&amp;"#"</f>
        <v>cvm!$BD$261#</v>
      </c>
      <c r="V249" t="e" cm="1" vm="1">
        <f t="array" ref="V249">TRANSPOSE(_xlfn.UNIQUE(_xlfn._xlws.FILTER(cvm[CPU(核)],(cvm[地域]=T249)*(cvm[机型]=U249))))</f>
        <v>#VALUE!</v>
      </c>
      <c r="BA249" t="str">
        <v>上海</v>
      </c>
      <c r="BB249" t="str">
        <v>计算型 C2</v>
      </c>
      <c r="BC249">
        <v>8</v>
      </c>
      <c r="BD249" cm="1">
        <f t="array" ref="BD249:BE249">TRANSPOSE(_xlfn._xlws.FILTER(cvm[内存(G)],(cvm[地域]=BA249)*(cvm[机型]=BB249)*(cvm[CPU(核)]=BC249)))</f>
        <v>16</v>
      </c>
      <c r="BE249">
        <v>32</v>
      </c>
    </row>
    <row r="250" spans="2:58" x14ac:dyDescent="0.4">
      <c r="B250" s="17" t="s">
        <v>788</v>
      </c>
      <c r="C250" s="17" t="s">
        <v>865</v>
      </c>
      <c r="D250" s="17">
        <v>32</v>
      </c>
      <c r="E250" s="17">
        <v>256</v>
      </c>
      <c r="F250" s="17" t="s">
        <v>1125</v>
      </c>
      <c r="G250" s="17">
        <v>5632</v>
      </c>
      <c r="H250" s="17">
        <v>1</v>
      </c>
      <c r="I250" t="s">
        <v>1160</v>
      </c>
      <c r="O250" t="s">
        <v>1</v>
      </c>
      <c r="P250" t="s">
        <v>970</v>
      </c>
      <c r="Q250">
        <v>16</v>
      </c>
      <c r="R250" t="str">
        <f>"cvm!"&amp;ADDRESS(ROW(BD262),COLUMN(BD262))&amp;"#"</f>
        <v>cvm!$BD$262#</v>
      </c>
      <c r="V250" t="e" cm="1" vm="1">
        <f t="array" ref="V250">TRANSPOSE(_xlfn.UNIQUE(_xlfn._xlws.FILTER(cvm[CPU(核)],(cvm[地域]=T250)*(cvm[机型]=U250))))</f>
        <v>#VALUE!</v>
      </c>
      <c r="BA250" t="str">
        <v>上海</v>
      </c>
      <c r="BB250" t="str">
        <v>计算型 C2</v>
      </c>
      <c r="BC250">
        <v>16</v>
      </c>
      <c r="BD250" cm="1">
        <f t="array" ref="BD250:BE250">TRANSPOSE(_xlfn._xlws.FILTER(cvm[内存(G)],(cvm[地域]=BA250)*(cvm[机型]=BB250)*(cvm[CPU(核)]=BC250)))</f>
        <v>32</v>
      </c>
      <c r="BE250">
        <v>64</v>
      </c>
    </row>
    <row r="251" spans="2:58" x14ac:dyDescent="0.4">
      <c r="B251" s="17" t="s">
        <v>788</v>
      </c>
      <c r="C251" s="17" t="s">
        <v>865</v>
      </c>
      <c r="D251" s="17">
        <v>32</v>
      </c>
      <c r="E251" s="17">
        <v>384</v>
      </c>
      <c r="F251" s="17" t="s">
        <v>1161</v>
      </c>
      <c r="G251" s="17">
        <v>7680</v>
      </c>
      <c r="H251" s="17">
        <v>1</v>
      </c>
      <c r="I251" t="s">
        <v>1162</v>
      </c>
      <c r="O251" t="s">
        <v>1</v>
      </c>
      <c r="P251" t="s">
        <v>970</v>
      </c>
      <c r="Q251">
        <v>32</v>
      </c>
      <c r="R251" t="str">
        <f>"cvm!"&amp;ADDRESS(ROW(BD263),COLUMN(BD263))&amp;"#"</f>
        <v>cvm!$BD$263#</v>
      </c>
      <c r="V251" t="e" cm="1" vm="1">
        <f t="array" ref="V251">TRANSPOSE(_xlfn.UNIQUE(_xlfn._xlws.FILTER(cvm[CPU(核)],(cvm[地域]=T251)*(cvm[机型]=U251))))</f>
        <v>#VALUE!</v>
      </c>
      <c r="BA251" t="str">
        <v>上海</v>
      </c>
      <c r="BB251" t="str">
        <v>计算型 C2</v>
      </c>
      <c r="BC251">
        <v>32</v>
      </c>
      <c r="BD251" cm="1">
        <f t="array" ref="BD251">TRANSPOSE(_xlfn._xlws.FILTER(cvm[内存(G)],(cvm[地域]=BA251)*(cvm[机型]=BB251)*(cvm[CPU(核)]=BC251)))</f>
        <v>96</v>
      </c>
    </row>
    <row r="252" spans="2:58" x14ac:dyDescent="0.4">
      <c r="B252" s="17" t="s">
        <v>788</v>
      </c>
      <c r="C252" s="17" t="s">
        <v>865</v>
      </c>
      <c r="D252" s="17">
        <v>64</v>
      </c>
      <c r="E252" s="17">
        <v>512</v>
      </c>
      <c r="F252" s="17" t="s">
        <v>1129</v>
      </c>
      <c r="G252" s="17">
        <v>11264</v>
      </c>
      <c r="H252" s="17">
        <v>1</v>
      </c>
      <c r="I252" t="s">
        <v>1163</v>
      </c>
      <c r="O252" t="s">
        <v>789</v>
      </c>
      <c r="P252" t="s">
        <v>970</v>
      </c>
      <c r="Q252">
        <v>4</v>
      </c>
      <c r="R252" t="str">
        <f>"cvm!"&amp;ADDRESS(ROW(BD264),COLUMN(BD264))&amp;"#"</f>
        <v>cvm!$BD$264#</v>
      </c>
      <c r="V252" t="e" cm="1" vm="1">
        <f t="array" ref="V252">TRANSPOSE(_xlfn.UNIQUE(_xlfn._xlws.FILTER(cvm[CPU(核)],(cvm[地域]=T252)*(cvm[机型]=U252))))</f>
        <v>#VALUE!</v>
      </c>
      <c r="BA252" t="str">
        <v>北京</v>
      </c>
      <c r="BB252" t="str">
        <v>计算型 C2</v>
      </c>
      <c r="BC252">
        <v>4</v>
      </c>
      <c r="BD252" cm="1">
        <f t="array" ref="BD252:BE252">TRANSPOSE(_xlfn._xlws.FILTER(cvm[内存(G)],(cvm[地域]=BA252)*(cvm[机型]=BB252)*(cvm[CPU(核)]=BC252)))</f>
        <v>8</v>
      </c>
      <c r="BE252">
        <v>16</v>
      </c>
    </row>
    <row r="253" spans="2:58" x14ac:dyDescent="0.4">
      <c r="B253" s="17" t="s">
        <v>788</v>
      </c>
      <c r="C253" s="17" t="s">
        <v>865</v>
      </c>
      <c r="D253" s="17">
        <v>72</v>
      </c>
      <c r="E253" s="17">
        <v>648</v>
      </c>
      <c r="F253" s="17" t="s">
        <v>1164</v>
      </c>
      <c r="G253" s="17">
        <v>13824</v>
      </c>
      <c r="H253" s="17">
        <v>1</v>
      </c>
      <c r="I253" t="s">
        <v>1165</v>
      </c>
      <c r="O253" t="s">
        <v>789</v>
      </c>
      <c r="P253" t="s">
        <v>970</v>
      </c>
      <c r="Q253">
        <v>8</v>
      </c>
      <c r="R253" t="str">
        <f>"cvm!"&amp;ADDRESS(ROW(BD265),COLUMN(BD265))&amp;"#"</f>
        <v>cvm!$BD$265#</v>
      </c>
      <c r="V253" t="e" cm="1" vm="1">
        <f t="array" ref="V253">TRANSPOSE(_xlfn.UNIQUE(_xlfn._xlws.FILTER(cvm[CPU(核)],(cvm[地域]=T253)*(cvm[机型]=U253))))</f>
        <v>#VALUE!</v>
      </c>
      <c r="BA253" t="str">
        <v>北京</v>
      </c>
      <c r="BB253" t="str">
        <v>计算型 C2</v>
      </c>
      <c r="BC253">
        <v>8</v>
      </c>
      <c r="BD253" cm="1">
        <f t="array" ref="BD253:BE253">TRANSPOSE(_xlfn._xlws.FILTER(cvm[内存(G)],(cvm[地域]=BA253)*(cvm[机型]=BB253)*(cvm[CPU(核)]=BC253)))</f>
        <v>16</v>
      </c>
      <c r="BE253">
        <v>32</v>
      </c>
    </row>
    <row r="254" spans="2:58" x14ac:dyDescent="0.4">
      <c r="B254" s="17" t="s">
        <v>788</v>
      </c>
      <c r="C254" s="17" t="s">
        <v>870</v>
      </c>
      <c r="D254" s="17">
        <v>1</v>
      </c>
      <c r="E254" s="17">
        <v>8</v>
      </c>
      <c r="F254" s="17" t="s">
        <v>1115</v>
      </c>
      <c r="G254" s="17">
        <v>176</v>
      </c>
      <c r="H254" s="17">
        <v>1</v>
      </c>
      <c r="I254" t="s">
        <v>1166</v>
      </c>
      <c r="O254" t="s">
        <v>789</v>
      </c>
      <c r="P254" t="s">
        <v>970</v>
      </c>
      <c r="Q254">
        <v>16</v>
      </c>
      <c r="R254" t="str">
        <f>"cvm!"&amp;ADDRESS(ROW(BD266),COLUMN(BD266))&amp;"#"</f>
        <v>cvm!$BD$266#</v>
      </c>
      <c r="V254" t="e" cm="1" vm="1">
        <f t="array" ref="V254">TRANSPOSE(_xlfn.UNIQUE(_xlfn._xlws.FILTER(cvm[CPU(核)],(cvm[地域]=T254)*(cvm[机型]=U254))))</f>
        <v>#VALUE!</v>
      </c>
      <c r="BA254" t="str">
        <v>北京</v>
      </c>
      <c r="BB254" t="str">
        <v>计算型 C2</v>
      </c>
      <c r="BC254">
        <v>16</v>
      </c>
      <c r="BD254" cm="1">
        <f t="array" ref="BD254:BE254">TRANSPOSE(_xlfn._xlws.FILTER(cvm[内存(G)],(cvm[地域]=BA254)*(cvm[机型]=BB254)*(cvm[CPU(核)]=BC254)))</f>
        <v>32</v>
      </c>
      <c r="BE254">
        <v>64</v>
      </c>
    </row>
    <row r="255" spans="2:58" x14ac:dyDescent="0.4">
      <c r="B255" s="17" t="s">
        <v>788</v>
      </c>
      <c r="C255" s="17" t="s">
        <v>870</v>
      </c>
      <c r="D255" s="17">
        <v>2</v>
      </c>
      <c r="E255" s="17">
        <v>16</v>
      </c>
      <c r="F255" s="17" t="s">
        <v>1141</v>
      </c>
      <c r="G255" s="17">
        <v>352</v>
      </c>
      <c r="H255" s="17">
        <v>1</v>
      </c>
      <c r="I255" t="s">
        <v>1167</v>
      </c>
      <c r="O255" t="s">
        <v>789</v>
      </c>
      <c r="P255" t="s">
        <v>970</v>
      </c>
      <c r="Q255">
        <v>32</v>
      </c>
      <c r="R255" t="str">
        <f>"cvm!"&amp;ADDRESS(ROW(BD267),COLUMN(BD267))&amp;"#"</f>
        <v>cvm!$BD$267#</v>
      </c>
      <c r="V255" t="e" cm="1" vm="1">
        <f t="array" ref="V255">TRANSPOSE(_xlfn.UNIQUE(_xlfn._xlws.FILTER(cvm[CPU(核)],(cvm[地域]=T255)*(cvm[机型]=U255))))</f>
        <v>#VALUE!</v>
      </c>
      <c r="BA255" t="str">
        <v>北京</v>
      </c>
      <c r="BB255" t="str">
        <v>计算型 C2</v>
      </c>
      <c r="BC255">
        <v>32</v>
      </c>
      <c r="BD255" cm="1">
        <f t="array" ref="BD255">TRANSPOSE(_xlfn._xlws.FILTER(cvm[内存(G)],(cvm[地域]=BA255)*(cvm[机型]=BB255)*(cvm[CPU(核)]=BC255)))</f>
        <v>96</v>
      </c>
    </row>
    <row r="256" spans="2:58" x14ac:dyDescent="0.4">
      <c r="B256" s="17" t="s">
        <v>788</v>
      </c>
      <c r="C256" s="17" t="s">
        <v>870</v>
      </c>
      <c r="D256" s="17">
        <v>4</v>
      </c>
      <c r="E256" s="17">
        <v>32</v>
      </c>
      <c r="F256" s="17" t="s">
        <v>1119</v>
      </c>
      <c r="G256" s="17">
        <v>704</v>
      </c>
      <c r="H256" s="17">
        <v>1</v>
      </c>
      <c r="I256" t="s">
        <v>1168</v>
      </c>
      <c r="O256" t="s">
        <v>788</v>
      </c>
      <c r="P256" t="s">
        <v>980</v>
      </c>
      <c r="Q256">
        <v>96</v>
      </c>
      <c r="R256" t="str">
        <f>"cvm!"&amp;ADDRESS(ROW(BD268),COLUMN(BD268))&amp;"#"</f>
        <v>cvm!$BD$268#</v>
      </c>
      <c r="V256" t="e" cm="1" vm="1">
        <f t="array" ref="V256">TRANSPOSE(_xlfn.UNIQUE(_xlfn._xlws.FILTER(cvm[CPU(核)],(cvm[地域]=T256)*(cvm[机型]=U256))))</f>
        <v>#VALUE!</v>
      </c>
      <c r="BA256" t="str">
        <v>广州</v>
      </c>
      <c r="BB256" t="str">
        <v>计算网络增强型 CN3</v>
      </c>
      <c r="BC256">
        <v>4</v>
      </c>
      <c r="BD256" cm="1">
        <f t="array" ref="BD256:BE256">TRANSPOSE(_xlfn._xlws.FILTER(cvm[内存(G)],(cvm[地域]=BA256)*(cvm[机型]=BB256)*(cvm[CPU(核)]=BC256)))</f>
        <v>8</v>
      </c>
      <c r="BE256">
        <v>16</v>
      </c>
    </row>
    <row r="257" spans="2:57" x14ac:dyDescent="0.4">
      <c r="B257" s="17" t="s">
        <v>788</v>
      </c>
      <c r="C257" s="17" t="s">
        <v>870</v>
      </c>
      <c r="D257" s="17">
        <v>8</v>
      </c>
      <c r="E257" s="17">
        <v>64</v>
      </c>
      <c r="F257" s="17" t="s">
        <v>1121</v>
      </c>
      <c r="G257" s="17">
        <v>1408</v>
      </c>
      <c r="H257" s="17">
        <v>1</v>
      </c>
      <c r="I257" t="s">
        <v>1169</v>
      </c>
      <c r="O257" t="s">
        <v>1</v>
      </c>
      <c r="P257" t="s">
        <v>980</v>
      </c>
      <c r="Q257">
        <v>96</v>
      </c>
      <c r="R257" t="str">
        <f>"cvm!"&amp;ADDRESS(ROW(BD269),COLUMN(BD269))&amp;"#"</f>
        <v>cvm!$BD$269#</v>
      </c>
      <c r="V257" t="e" cm="1" vm="1">
        <f t="array" ref="V257">TRANSPOSE(_xlfn.UNIQUE(_xlfn._xlws.FILTER(cvm[CPU(核)],(cvm[地域]=T257)*(cvm[机型]=U257))))</f>
        <v>#VALUE!</v>
      </c>
      <c r="BA257" t="str">
        <v>广州</v>
      </c>
      <c r="BB257" t="str">
        <v>计算网络增强型 CN3</v>
      </c>
      <c r="BC257">
        <v>8</v>
      </c>
      <c r="BD257" cm="1">
        <f t="array" ref="BD257:BE257">TRANSPOSE(_xlfn._xlws.FILTER(cvm[内存(G)],(cvm[地域]=BA257)*(cvm[机型]=BB257)*(cvm[CPU(核)]=BC257)))</f>
        <v>16</v>
      </c>
      <c r="BE257">
        <v>32</v>
      </c>
    </row>
    <row r="258" spans="2:57" x14ac:dyDescent="0.4">
      <c r="B258" s="17" t="s">
        <v>788</v>
      </c>
      <c r="C258" s="17" t="s">
        <v>870</v>
      </c>
      <c r="D258" s="17">
        <v>12</v>
      </c>
      <c r="E258" s="17">
        <v>96</v>
      </c>
      <c r="F258" s="17" t="s">
        <v>1145</v>
      </c>
      <c r="G258" s="17">
        <v>2112</v>
      </c>
      <c r="H258" s="17">
        <v>1</v>
      </c>
      <c r="I258" t="s">
        <v>1170</v>
      </c>
      <c r="O258" t="s">
        <v>789</v>
      </c>
      <c r="P258" t="s">
        <v>980</v>
      </c>
      <c r="Q258">
        <v>96</v>
      </c>
      <c r="R258" t="str">
        <f>"cvm!"&amp;ADDRESS(ROW(BD270),COLUMN(BD270))&amp;"#"</f>
        <v>cvm!$BD$270#</v>
      </c>
      <c r="V258" t="e" cm="1" vm="1">
        <f t="array" ref="V258">TRANSPOSE(_xlfn.UNIQUE(_xlfn._xlws.FILTER(cvm[CPU(核)],(cvm[地域]=T258)*(cvm[机型]=U258))))</f>
        <v>#VALUE!</v>
      </c>
      <c r="BA258" t="str">
        <v>广州</v>
      </c>
      <c r="BB258" t="str">
        <v>计算网络增强型 CN3</v>
      </c>
      <c r="BC258">
        <v>16</v>
      </c>
      <c r="BD258" cm="1">
        <f t="array" ref="BD258:BE258">TRANSPOSE(_xlfn._xlws.FILTER(cvm[内存(G)],(cvm[地域]=BA258)*(cvm[机型]=BB258)*(cvm[CPU(核)]=BC258)))</f>
        <v>32</v>
      </c>
      <c r="BE258">
        <v>64</v>
      </c>
    </row>
    <row r="259" spans="2:57" x14ac:dyDescent="0.4">
      <c r="B259" s="17" t="s">
        <v>788</v>
      </c>
      <c r="C259" s="17" t="s">
        <v>870</v>
      </c>
      <c r="D259" s="17">
        <v>12</v>
      </c>
      <c r="E259" s="17">
        <v>144</v>
      </c>
      <c r="F259" s="17" t="s">
        <v>1155</v>
      </c>
      <c r="G259" s="17">
        <v>2880</v>
      </c>
      <c r="H259" s="17">
        <v>1</v>
      </c>
      <c r="I259" t="s">
        <v>1171</v>
      </c>
      <c r="O259" t="s">
        <v>788</v>
      </c>
      <c r="P259" t="s">
        <v>996</v>
      </c>
      <c r="Q259">
        <v>16</v>
      </c>
      <c r="R259" t="str">
        <f>"cvm!"&amp;ADDRESS(ROW(BD271),COLUMN(BD271))&amp;"#"</f>
        <v>cvm!$BD$271#</v>
      </c>
      <c r="V259" t="e" cm="1" vm="1">
        <f t="array" ref="V259">TRANSPOSE(_xlfn.UNIQUE(_xlfn._xlws.FILTER(cvm[CPU(核)],(cvm[地域]=T259)*(cvm[机型]=U259))))</f>
        <v>#VALUE!</v>
      </c>
      <c r="BA259" t="str">
        <v>广州</v>
      </c>
      <c r="BB259" t="str">
        <v>计算网络增强型 CN3</v>
      </c>
      <c r="BC259">
        <v>32</v>
      </c>
      <c r="BD259" cm="1">
        <f t="array" ref="BD259:BE259">TRANSPOSE(_xlfn._xlws.FILTER(cvm[内存(G)],(cvm[地域]=BA259)*(cvm[机型]=BB259)*(cvm[CPU(核)]=BC259)))</f>
        <v>64</v>
      </c>
      <c r="BE259">
        <v>128</v>
      </c>
    </row>
    <row r="260" spans="2:57" x14ac:dyDescent="0.4">
      <c r="B260" s="17" t="s">
        <v>788</v>
      </c>
      <c r="C260" s="17" t="s">
        <v>870</v>
      </c>
      <c r="D260" s="17">
        <v>16</v>
      </c>
      <c r="E260" s="17">
        <v>128</v>
      </c>
      <c r="F260" s="17" t="s">
        <v>1123</v>
      </c>
      <c r="G260" s="17">
        <v>2816</v>
      </c>
      <c r="H260" s="17">
        <v>1</v>
      </c>
      <c r="I260" t="s">
        <v>1173</v>
      </c>
      <c r="O260" t="s">
        <v>788</v>
      </c>
      <c r="P260" t="s">
        <v>996</v>
      </c>
      <c r="Q260">
        <v>32</v>
      </c>
      <c r="R260" t="str">
        <f>"cvm!"&amp;ADDRESS(ROW(BD272),COLUMN(BD272))&amp;"#"</f>
        <v>cvm!$BD$272#</v>
      </c>
      <c r="V260" t="e" cm="1" vm="1">
        <f t="array" ref="V260">TRANSPOSE(_xlfn.UNIQUE(_xlfn._xlws.FILTER(cvm[CPU(核)],(cvm[地域]=T260)*(cvm[机型]=U260))))</f>
        <v>#VALUE!</v>
      </c>
      <c r="BA260" t="str">
        <v>上海</v>
      </c>
      <c r="BB260" t="str">
        <v>计算网络增强型 CN3</v>
      </c>
      <c r="BC260">
        <v>4</v>
      </c>
      <c r="BD260" cm="1">
        <f t="array" ref="BD260:BE260">TRANSPOSE(_xlfn._xlws.FILTER(cvm[内存(G)],(cvm[地域]=BA260)*(cvm[机型]=BB260)*(cvm[CPU(核)]=BC260)))</f>
        <v>8</v>
      </c>
      <c r="BE260">
        <v>16</v>
      </c>
    </row>
    <row r="261" spans="2:57" x14ac:dyDescent="0.4">
      <c r="B261" s="17" t="s">
        <v>788</v>
      </c>
      <c r="C261" s="17" t="s">
        <v>870</v>
      </c>
      <c r="D261" s="17">
        <v>16</v>
      </c>
      <c r="E261" s="17">
        <v>192</v>
      </c>
      <c r="F261" s="17" t="s">
        <v>1158</v>
      </c>
      <c r="G261" s="17">
        <v>3840</v>
      </c>
      <c r="H261" s="17">
        <v>1</v>
      </c>
      <c r="I261" t="s">
        <v>1174</v>
      </c>
      <c r="O261" t="s">
        <v>788</v>
      </c>
      <c r="P261" t="s">
        <v>996</v>
      </c>
      <c r="Q261">
        <v>64</v>
      </c>
      <c r="R261" t="str">
        <f>"cvm!"&amp;ADDRESS(ROW(BD273),COLUMN(BD273))&amp;"#"</f>
        <v>cvm!$BD$273#</v>
      </c>
      <c r="V261" t="e" cm="1" vm="1">
        <f t="array" ref="V261">TRANSPOSE(_xlfn.UNIQUE(_xlfn._xlws.FILTER(cvm[CPU(核)],(cvm[地域]=T261)*(cvm[机型]=U261))))</f>
        <v>#VALUE!</v>
      </c>
      <c r="BA261" t="str">
        <v>上海</v>
      </c>
      <c r="BB261" t="str">
        <v>计算网络增强型 CN3</v>
      </c>
      <c r="BC261">
        <v>8</v>
      </c>
      <c r="BD261" cm="1">
        <f t="array" ref="BD261:BE261">TRANSPOSE(_xlfn._xlws.FILTER(cvm[内存(G)],(cvm[地域]=BA261)*(cvm[机型]=BB261)*(cvm[CPU(核)]=BC261)))</f>
        <v>16</v>
      </c>
      <c r="BE261">
        <v>32</v>
      </c>
    </row>
    <row r="262" spans="2:57" x14ac:dyDescent="0.4">
      <c r="B262" s="17" t="s">
        <v>788</v>
      </c>
      <c r="C262" s="17" t="s">
        <v>870</v>
      </c>
      <c r="D262" s="17">
        <v>32</v>
      </c>
      <c r="E262" s="17">
        <v>256</v>
      </c>
      <c r="F262" s="17" t="s">
        <v>1125</v>
      </c>
      <c r="G262" s="17">
        <v>5632</v>
      </c>
      <c r="H262" s="17">
        <v>1</v>
      </c>
      <c r="I262" t="s">
        <v>1176</v>
      </c>
      <c r="O262" t="s">
        <v>788</v>
      </c>
      <c r="P262" t="s">
        <v>996</v>
      </c>
      <c r="Q262">
        <v>84</v>
      </c>
      <c r="R262" t="str">
        <f>"cvm!"&amp;ADDRESS(ROW(BD274),COLUMN(BD274))&amp;"#"</f>
        <v>cvm!$BD$274#</v>
      </c>
      <c r="V262" t="e" cm="1" vm="1">
        <f t="array" ref="V262">TRANSPOSE(_xlfn.UNIQUE(_xlfn._xlws.FILTER(cvm[CPU(核)],(cvm[地域]=T262)*(cvm[机型]=U262))))</f>
        <v>#VALUE!</v>
      </c>
      <c r="BA262" t="str">
        <v>上海</v>
      </c>
      <c r="BB262" t="str">
        <v>计算网络增强型 CN3</v>
      </c>
      <c r="BC262">
        <v>16</v>
      </c>
      <c r="BD262" cm="1">
        <f t="array" ref="BD262:BE262">TRANSPOSE(_xlfn._xlws.FILTER(cvm[内存(G)],(cvm[地域]=BA262)*(cvm[机型]=BB262)*(cvm[CPU(核)]=BC262)))</f>
        <v>32</v>
      </c>
      <c r="BE262">
        <v>64</v>
      </c>
    </row>
    <row r="263" spans="2:57" x14ac:dyDescent="0.4">
      <c r="B263" s="17" t="s">
        <v>788</v>
      </c>
      <c r="C263" s="17" t="s">
        <v>870</v>
      </c>
      <c r="D263" s="17">
        <v>32</v>
      </c>
      <c r="E263" s="17">
        <v>384</v>
      </c>
      <c r="F263" s="17" t="s">
        <v>1161</v>
      </c>
      <c r="G263" s="17">
        <v>7680</v>
      </c>
      <c r="H263" s="17">
        <v>1</v>
      </c>
      <c r="I263" t="s">
        <v>1177</v>
      </c>
      <c r="O263" t="s">
        <v>1</v>
      </c>
      <c r="P263" t="s">
        <v>996</v>
      </c>
      <c r="Q263">
        <v>16</v>
      </c>
      <c r="R263" t="str">
        <f>"cvm!"&amp;ADDRESS(ROW(BD275),COLUMN(BD275))&amp;"#"</f>
        <v>cvm!$BD$275#</v>
      </c>
      <c r="V263" t="e" cm="1" vm="1">
        <f t="array" ref="V263">TRANSPOSE(_xlfn.UNIQUE(_xlfn._xlws.FILTER(cvm[CPU(核)],(cvm[地域]=T263)*(cvm[机型]=U263))))</f>
        <v>#VALUE!</v>
      </c>
      <c r="BA263" t="str">
        <v>上海</v>
      </c>
      <c r="BB263" t="str">
        <v>计算网络增强型 CN3</v>
      </c>
      <c r="BC263">
        <v>32</v>
      </c>
      <c r="BD263" cm="1">
        <f t="array" ref="BD263:BE263">TRANSPOSE(_xlfn._xlws.FILTER(cvm[内存(G)],(cvm[地域]=BA263)*(cvm[机型]=BB263)*(cvm[CPU(核)]=BC263)))</f>
        <v>64</v>
      </c>
      <c r="BE263">
        <v>128</v>
      </c>
    </row>
    <row r="264" spans="2:57" x14ac:dyDescent="0.4">
      <c r="B264" s="17" t="s">
        <v>788</v>
      </c>
      <c r="C264" s="17" t="s">
        <v>870</v>
      </c>
      <c r="D264" s="17">
        <v>64</v>
      </c>
      <c r="E264" s="17">
        <v>512</v>
      </c>
      <c r="F264" s="17" t="s">
        <v>1129</v>
      </c>
      <c r="G264" s="17">
        <v>11264</v>
      </c>
      <c r="H264" s="17">
        <v>1</v>
      </c>
      <c r="I264" t="s">
        <v>1178</v>
      </c>
      <c r="O264" t="s">
        <v>1</v>
      </c>
      <c r="P264" t="s">
        <v>996</v>
      </c>
      <c r="Q264">
        <v>32</v>
      </c>
      <c r="R264" t="str">
        <f>"cvm!"&amp;ADDRESS(ROW(BD276),COLUMN(BD276))&amp;"#"</f>
        <v>cvm!$BD$276#</v>
      </c>
      <c r="V264" t="e" cm="1" vm="1">
        <f t="array" ref="V264">TRANSPOSE(_xlfn.UNIQUE(_xlfn._xlws.FILTER(cvm[CPU(核)],(cvm[地域]=T264)*(cvm[机型]=U264))))</f>
        <v>#VALUE!</v>
      </c>
      <c r="BA264" t="str">
        <v>北京</v>
      </c>
      <c r="BB264" t="str">
        <v>计算网络增强型 CN3</v>
      </c>
      <c r="BC264">
        <v>4</v>
      </c>
      <c r="BD264" cm="1">
        <f t="array" ref="BD264:BE264">TRANSPOSE(_xlfn._xlws.FILTER(cvm[内存(G)],(cvm[地域]=BA264)*(cvm[机型]=BB264)*(cvm[CPU(核)]=BC264)))</f>
        <v>8</v>
      </c>
      <c r="BE264">
        <v>16</v>
      </c>
    </row>
    <row r="265" spans="2:57" x14ac:dyDescent="0.4">
      <c r="B265" s="17" t="s">
        <v>788</v>
      </c>
      <c r="C265" s="17" t="s">
        <v>885</v>
      </c>
      <c r="D265" s="17">
        <v>1</v>
      </c>
      <c r="E265" s="17">
        <v>8</v>
      </c>
      <c r="F265" s="17" t="s">
        <v>1115</v>
      </c>
      <c r="G265" s="17">
        <v>176</v>
      </c>
      <c r="H265" s="17">
        <v>1</v>
      </c>
      <c r="I265" t="s">
        <v>1179</v>
      </c>
      <c r="O265" t="s">
        <v>1</v>
      </c>
      <c r="P265" t="s">
        <v>996</v>
      </c>
      <c r="Q265">
        <v>64</v>
      </c>
      <c r="R265" t="str">
        <f>"cvm!"&amp;ADDRESS(ROW(BD277),COLUMN(BD277))&amp;"#"</f>
        <v>cvm!$BD$277#</v>
      </c>
      <c r="V265" t="e" cm="1" vm="1">
        <f t="array" ref="V265">TRANSPOSE(_xlfn.UNIQUE(_xlfn._xlws.FILTER(cvm[CPU(核)],(cvm[地域]=T265)*(cvm[机型]=U265))))</f>
        <v>#VALUE!</v>
      </c>
      <c r="BA265" t="str">
        <v>北京</v>
      </c>
      <c r="BB265" t="str">
        <v>计算网络增强型 CN3</v>
      </c>
      <c r="BC265">
        <v>8</v>
      </c>
      <c r="BD265" cm="1">
        <f t="array" ref="BD265:BE265">TRANSPOSE(_xlfn._xlws.FILTER(cvm[内存(G)],(cvm[地域]=BA265)*(cvm[机型]=BB265)*(cvm[CPU(核)]=BC265)))</f>
        <v>16</v>
      </c>
      <c r="BE265">
        <v>32</v>
      </c>
    </row>
    <row r="266" spans="2:57" x14ac:dyDescent="0.4">
      <c r="B266" s="17" t="s">
        <v>788</v>
      </c>
      <c r="C266" s="17" t="s">
        <v>885</v>
      </c>
      <c r="D266" s="17">
        <v>2</v>
      </c>
      <c r="E266" s="17">
        <v>16</v>
      </c>
      <c r="F266" s="17" t="s">
        <v>1141</v>
      </c>
      <c r="G266" s="17">
        <v>352</v>
      </c>
      <c r="H266" s="17">
        <v>1</v>
      </c>
      <c r="I266" t="s">
        <v>1180</v>
      </c>
      <c r="O266" t="s">
        <v>1</v>
      </c>
      <c r="P266" t="s">
        <v>996</v>
      </c>
      <c r="Q266">
        <v>84</v>
      </c>
      <c r="R266" t="str">
        <f>"cvm!"&amp;ADDRESS(ROW(BD278),COLUMN(BD278))&amp;"#"</f>
        <v>cvm!$BD$278#</v>
      </c>
      <c r="V266" t="e" cm="1" vm="1">
        <f t="array" ref="V266">TRANSPOSE(_xlfn.UNIQUE(_xlfn._xlws.FILTER(cvm[CPU(核)],(cvm[地域]=T266)*(cvm[机型]=U266))))</f>
        <v>#VALUE!</v>
      </c>
      <c r="BA266" t="str">
        <v>北京</v>
      </c>
      <c r="BB266" t="str">
        <v>计算网络增强型 CN3</v>
      </c>
      <c r="BC266">
        <v>16</v>
      </c>
      <c r="BD266" cm="1">
        <f t="array" ref="BD266:BE266">TRANSPOSE(_xlfn._xlws.FILTER(cvm[内存(G)],(cvm[地域]=BA266)*(cvm[机型]=BB266)*(cvm[CPU(核)]=BC266)))</f>
        <v>32</v>
      </c>
      <c r="BE266">
        <v>64</v>
      </c>
    </row>
    <row r="267" spans="2:57" x14ac:dyDescent="0.4">
      <c r="B267" s="17" t="s">
        <v>788</v>
      </c>
      <c r="C267" s="17" t="s">
        <v>885</v>
      </c>
      <c r="D267" s="17">
        <v>4</v>
      </c>
      <c r="E267" s="17">
        <v>32</v>
      </c>
      <c r="F267" s="17" t="s">
        <v>1119</v>
      </c>
      <c r="G267" s="17">
        <v>704</v>
      </c>
      <c r="H267" s="17">
        <v>1</v>
      </c>
      <c r="I267" t="s">
        <v>1181</v>
      </c>
      <c r="O267" t="s">
        <v>789</v>
      </c>
      <c r="P267" t="s">
        <v>996</v>
      </c>
      <c r="Q267">
        <v>16</v>
      </c>
      <c r="R267" t="str">
        <f>"cvm!"&amp;ADDRESS(ROW(BD279),COLUMN(BD279))&amp;"#"</f>
        <v>cvm!$BD$279#</v>
      </c>
      <c r="V267" t="e" cm="1" vm="1">
        <f t="array" ref="V267">TRANSPOSE(_xlfn.UNIQUE(_xlfn._xlws.FILTER(cvm[CPU(核)],(cvm[地域]=T267)*(cvm[机型]=U267))))</f>
        <v>#VALUE!</v>
      </c>
      <c r="BA267" t="str">
        <v>北京</v>
      </c>
      <c r="BB267" t="str">
        <v>计算网络增强型 CN3</v>
      </c>
      <c r="BC267">
        <v>32</v>
      </c>
      <c r="BD267" cm="1">
        <f t="array" ref="BD267:BE267">TRANSPOSE(_xlfn._xlws.FILTER(cvm[内存(G)],(cvm[地域]=BA267)*(cvm[机型]=BB267)*(cvm[CPU(核)]=BC267)))</f>
        <v>64</v>
      </c>
      <c r="BE267">
        <v>128</v>
      </c>
    </row>
    <row r="268" spans="2:57" x14ac:dyDescent="0.4">
      <c r="B268" s="17" t="s">
        <v>788</v>
      </c>
      <c r="C268" s="17" t="s">
        <v>885</v>
      </c>
      <c r="D268" s="17">
        <v>8</v>
      </c>
      <c r="E268" s="17">
        <v>64</v>
      </c>
      <c r="F268" s="17" t="s">
        <v>1121</v>
      </c>
      <c r="G268" s="17">
        <v>1408</v>
      </c>
      <c r="H268" s="17">
        <v>1</v>
      </c>
      <c r="I268" t="s">
        <v>1182</v>
      </c>
      <c r="O268" t="s">
        <v>789</v>
      </c>
      <c r="P268" t="s">
        <v>996</v>
      </c>
      <c r="Q268">
        <v>32</v>
      </c>
      <c r="R268" t="str">
        <f>"cvm!"&amp;ADDRESS(ROW(BD280),COLUMN(BD280))&amp;"#"</f>
        <v>cvm!$BD$280#</v>
      </c>
      <c r="V268" t="e" cm="1" vm="1">
        <f t="array" ref="V268">TRANSPOSE(_xlfn.UNIQUE(_xlfn._xlws.FILTER(cvm[CPU(核)],(cvm[地域]=T268)*(cvm[机型]=U268))))</f>
        <v>#VALUE!</v>
      </c>
      <c r="BA268" t="str">
        <v>广州</v>
      </c>
      <c r="BB268" t="str">
        <v>高IO型 黑石物理服务器BMI5</v>
      </c>
      <c r="BC268">
        <v>96</v>
      </c>
      <c r="BD268" cm="1">
        <f t="array" ref="BD268">TRANSPOSE(_xlfn._xlws.FILTER(cvm[内存(G)],(cvm[地域]=BA268)*(cvm[机型]=BB268)*(cvm[CPU(核)]=BC268)))</f>
        <v>384</v>
      </c>
    </row>
    <row r="269" spans="2:57" x14ac:dyDescent="0.4">
      <c r="B269" s="17" t="s">
        <v>788</v>
      </c>
      <c r="C269" s="17" t="s">
        <v>885</v>
      </c>
      <c r="D269" s="17">
        <v>12</v>
      </c>
      <c r="E269" s="17">
        <v>96</v>
      </c>
      <c r="F269" s="17" t="s">
        <v>1145</v>
      </c>
      <c r="G269" s="17">
        <v>2112</v>
      </c>
      <c r="H269" s="17">
        <v>1</v>
      </c>
      <c r="I269" t="s">
        <v>1183</v>
      </c>
      <c r="O269" t="s">
        <v>789</v>
      </c>
      <c r="P269" t="s">
        <v>996</v>
      </c>
      <c r="Q269">
        <v>64</v>
      </c>
      <c r="R269" t="str">
        <f>"cvm!"&amp;ADDRESS(ROW(BD281),COLUMN(BD281))&amp;"#"</f>
        <v>cvm!$BD$281#</v>
      </c>
      <c r="V269" t="e" cm="1" vm="1">
        <f t="array" ref="V269">TRANSPOSE(_xlfn.UNIQUE(_xlfn._xlws.FILTER(cvm[CPU(核)],(cvm[地域]=T269)*(cvm[机型]=U269))))</f>
        <v>#VALUE!</v>
      </c>
      <c r="BA269" t="str">
        <v>上海</v>
      </c>
      <c r="BB269" t="str">
        <v>高IO型 黑石物理服务器BMI5</v>
      </c>
      <c r="BC269">
        <v>96</v>
      </c>
      <c r="BD269" cm="1">
        <f t="array" ref="BD269">TRANSPOSE(_xlfn._xlws.FILTER(cvm[内存(G)],(cvm[地域]=BA269)*(cvm[机型]=BB269)*(cvm[CPU(核)]=BC269)))</f>
        <v>384</v>
      </c>
    </row>
    <row r="270" spans="2:57" x14ac:dyDescent="0.4">
      <c r="B270" s="17" t="s">
        <v>788</v>
      </c>
      <c r="C270" s="17" t="s">
        <v>885</v>
      </c>
      <c r="D270" s="17">
        <v>16</v>
      </c>
      <c r="E270" s="17">
        <v>128</v>
      </c>
      <c r="F270" s="17" t="s">
        <v>1123</v>
      </c>
      <c r="G270" s="17">
        <v>2816</v>
      </c>
      <c r="H270" s="17">
        <v>1</v>
      </c>
      <c r="I270" t="s">
        <v>1184</v>
      </c>
      <c r="O270" t="s">
        <v>788</v>
      </c>
      <c r="P270" t="s">
        <v>1006</v>
      </c>
      <c r="Q270">
        <v>16</v>
      </c>
      <c r="R270" t="str">
        <f>"cvm!"&amp;ADDRESS(ROW(BD282),COLUMN(BD282))&amp;"#"</f>
        <v>cvm!$BD$282#</v>
      </c>
      <c r="V270" t="e" cm="1" vm="1">
        <f t="array" ref="V270">TRANSPOSE(_xlfn.UNIQUE(_xlfn._xlws.FILTER(cvm[CPU(核)],(cvm[地域]=T270)*(cvm[机型]=U270))))</f>
        <v>#VALUE!</v>
      </c>
      <c r="BA270" t="str">
        <v>北京</v>
      </c>
      <c r="BB270" t="str">
        <v>高IO型 黑石物理服务器BMI5</v>
      </c>
      <c r="BC270">
        <v>96</v>
      </c>
      <c r="BD270" cm="1">
        <f t="array" ref="BD270">TRANSPOSE(_xlfn._xlws.FILTER(cvm[内存(G)],(cvm[地域]=BA270)*(cvm[机型]=BB270)*(cvm[CPU(核)]=BC270)))</f>
        <v>384</v>
      </c>
    </row>
    <row r="271" spans="2:57" x14ac:dyDescent="0.4">
      <c r="B271" s="17" t="s">
        <v>788</v>
      </c>
      <c r="C271" s="17" t="s">
        <v>885</v>
      </c>
      <c r="D271" s="17">
        <v>24</v>
      </c>
      <c r="E271" s="17">
        <v>192</v>
      </c>
      <c r="F271" s="17" t="s">
        <v>1185</v>
      </c>
      <c r="G271" s="17">
        <v>4224</v>
      </c>
      <c r="H271" s="17">
        <v>1</v>
      </c>
      <c r="I271" t="s">
        <v>1186</v>
      </c>
      <c r="O271" t="s">
        <v>788</v>
      </c>
      <c r="P271" t="s">
        <v>1006</v>
      </c>
      <c r="Q271">
        <v>32</v>
      </c>
      <c r="R271" t="str">
        <f>"cvm!"&amp;ADDRESS(ROW(BD283),COLUMN(BD283))&amp;"#"</f>
        <v>cvm!$BD$283#</v>
      </c>
      <c r="V271" t="e" cm="1" vm="1">
        <f t="array" ref="V271">TRANSPOSE(_xlfn.UNIQUE(_xlfn._xlws.FILTER(cvm[CPU(核)],(cvm[地域]=T271)*(cvm[机型]=U271))))</f>
        <v>#VALUE!</v>
      </c>
      <c r="BA271" t="str">
        <v>广州</v>
      </c>
      <c r="BB271" t="str">
        <v>高IO型 IT5</v>
      </c>
      <c r="BC271">
        <v>16</v>
      </c>
      <c r="BD271" cm="1">
        <f t="array" ref="BD271">TRANSPOSE(_xlfn._xlws.FILTER(cvm[内存(G)],(cvm[地域]=BA271)*(cvm[机型]=BB271)*(cvm[CPU(核)]=BC271)))</f>
        <v>64</v>
      </c>
    </row>
    <row r="272" spans="2:57" x14ac:dyDescent="0.4">
      <c r="B272" s="17" t="s">
        <v>788</v>
      </c>
      <c r="C272" s="17" t="s">
        <v>885</v>
      </c>
      <c r="D272" s="17">
        <v>32</v>
      </c>
      <c r="E272" s="17">
        <v>256</v>
      </c>
      <c r="F272" s="17" t="s">
        <v>1125</v>
      </c>
      <c r="G272" s="17">
        <v>5632</v>
      </c>
      <c r="H272" s="17">
        <v>1</v>
      </c>
      <c r="I272" t="s">
        <v>1188</v>
      </c>
      <c r="O272" t="s">
        <v>788</v>
      </c>
      <c r="P272" t="s">
        <v>1006</v>
      </c>
      <c r="Q272">
        <v>64</v>
      </c>
      <c r="R272" t="str">
        <f>"cvm!"&amp;ADDRESS(ROW(BD284),COLUMN(BD284))&amp;"#"</f>
        <v>cvm!$BD$284#</v>
      </c>
      <c r="V272" t="e" cm="1" vm="1">
        <f t="array" ref="V272">TRANSPOSE(_xlfn.UNIQUE(_xlfn._xlws.FILTER(cvm[CPU(核)],(cvm[地域]=T272)*(cvm[机型]=U272))))</f>
        <v>#VALUE!</v>
      </c>
      <c r="BA272" t="str">
        <v>广州</v>
      </c>
      <c r="BB272" t="str">
        <v>高IO型 IT5</v>
      </c>
      <c r="BC272">
        <v>32</v>
      </c>
      <c r="BD272" cm="1">
        <f t="array" ref="BD272">TRANSPOSE(_xlfn._xlws.FILTER(cvm[内存(G)],(cvm[地域]=BA272)*(cvm[机型]=BB272)*(cvm[CPU(核)]=BC272)))</f>
        <v>128</v>
      </c>
    </row>
    <row r="273" spans="2:56" x14ac:dyDescent="0.4">
      <c r="B273" s="17" t="s">
        <v>788</v>
      </c>
      <c r="C273" s="17" t="s">
        <v>885</v>
      </c>
      <c r="D273" s="17">
        <v>48</v>
      </c>
      <c r="E273" s="17">
        <v>384</v>
      </c>
      <c r="F273" s="17" t="s">
        <v>1138</v>
      </c>
      <c r="G273" s="17">
        <v>8448</v>
      </c>
      <c r="H273" s="17">
        <v>1</v>
      </c>
      <c r="I273" t="s">
        <v>1189</v>
      </c>
      <c r="O273" t="s">
        <v>1</v>
      </c>
      <c r="P273" t="s">
        <v>1006</v>
      </c>
      <c r="Q273">
        <v>16</v>
      </c>
      <c r="R273" t="str">
        <f>"cvm!"&amp;ADDRESS(ROW(BD285),COLUMN(BD285))&amp;"#"</f>
        <v>cvm!$BD$285#</v>
      </c>
      <c r="V273" t="e" cm="1" vm="1">
        <f t="array" ref="V273">TRANSPOSE(_xlfn.UNIQUE(_xlfn._xlws.FILTER(cvm[CPU(核)],(cvm[地域]=T273)*(cvm[机型]=U273))))</f>
        <v>#VALUE!</v>
      </c>
      <c r="BA273" t="str">
        <v>广州</v>
      </c>
      <c r="BB273" t="str">
        <v>高IO型 IT5</v>
      </c>
      <c r="BC273">
        <v>64</v>
      </c>
      <c r="BD273" cm="1">
        <f t="array" ref="BD273">TRANSPOSE(_xlfn._xlws.FILTER(cvm[内存(G)],(cvm[地域]=BA273)*(cvm[机型]=BB273)*(cvm[CPU(核)]=BC273)))</f>
        <v>256</v>
      </c>
    </row>
    <row r="274" spans="2:56" x14ac:dyDescent="0.4">
      <c r="B274" s="17" t="s">
        <v>788</v>
      </c>
      <c r="C274" s="17" t="s">
        <v>885</v>
      </c>
      <c r="D274" s="17">
        <v>56</v>
      </c>
      <c r="E274" s="17">
        <v>448</v>
      </c>
      <c r="F274" s="17" t="s">
        <v>1190</v>
      </c>
      <c r="G274" s="17">
        <v>9856</v>
      </c>
      <c r="H274" s="17">
        <v>1</v>
      </c>
      <c r="I274" t="s">
        <v>1191</v>
      </c>
      <c r="O274" t="s">
        <v>1</v>
      </c>
      <c r="P274" t="s">
        <v>1006</v>
      </c>
      <c r="Q274">
        <v>32</v>
      </c>
      <c r="R274" t="str">
        <f>"cvm!"&amp;ADDRESS(ROW(BD286),COLUMN(BD286))&amp;"#"</f>
        <v>cvm!$BD$286#</v>
      </c>
      <c r="V274" t="e" cm="1" vm="1">
        <f t="array" ref="V274">TRANSPOSE(_xlfn.UNIQUE(_xlfn._xlws.FILTER(cvm[CPU(核)],(cvm[地域]=T274)*(cvm[机型]=U274))))</f>
        <v>#VALUE!</v>
      </c>
      <c r="BA274" t="str">
        <v>广州</v>
      </c>
      <c r="BB274" t="str">
        <v>高IO型 IT5</v>
      </c>
      <c r="BC274">
        <v>84</v>
      </c>
      <c r="BD274" cm="1">
        <f t="array" ref="BD274">TRANSPOSE(_xlfn._xlws.FILTER(cvm[内存(G)],(cvm[地域]=BA274)*(cvm[机型]=BB274)*(cvm[CPU(核)]=BC274)))</f>
        <v>320</v>
      </c>
    </row>
    <row r="275" spans="2:56" x14ac:dyDescent="0.4">
      <c r="B275" s="17" t="s">
        <v>788</v>
      </c>
      <c r="C275" s="17" t="s">
        <v>906</v>
      </c>
      <c r="D275" s="17">
        <v>1</v>
      </c>
      <c r="E275" s="17">
        <v>8</v>
      </c>
      <c r="F275" s="17" t="s">
        <v>1115</v>
      </c>
      <c r="G275" s="17">
        <v>165</v>
      </c>
      <c r="H275" s="17">
        <v>1</v>
      </c>
      <c r="I275" t="s">
        <v>1192</v>
      </c>
      <c r="O275" t="s">
        <v>1</v>
      </c>
      <c r="P275" t="s">
        <v>1006</v>
      </c>
      <c r="Q275">
        <v>64</v>
      </c>
      <c r="R275" t="str">
        <f>"cvm!"&amp;ADDRESS(ROW(BD287),COLUMN(BD287))&amp;"#"</f>
        <v>cvm!$BD$287#</v>
      </c>
      <c r="V275" t="e" cm="1" vm="1">
        <f t="array" ref="V275">TRANSPOSE(_xlfn.UNIQUE(_xlfn._xlws.FILTER(cvm[CPU(核)],(cvm[地域]=T275)*(cvm[机型]=U275))))</f>
        <v>#VALUE!</v>
      </c>
      <c r="BA275" t="str">
        <v>上海</v>
      </c>
      <c r="BB275" t="str">
        <v>高IO型 IT5</v>
      </c>
      <c r="BC275">
        <v>16</v>
      </c>
      <c r="BD275" cm="1">
        <f t="array" ref="BD275">TRANSPOSE(_xlfn._xlws.FILTER(cvm[内存(G)],(cvm[地域]=BA275)*(cvm[机型]=BB275)*(cvm[CPU(核)]=BC275)))</f>
        <v>64</v>
      </c>
    </row>
    <row r="276" spans="2:56" x14ac:dyDescent="0.4">
      <c r="B276" s="17" t="s">
        <v>788</v>
      </c>
      <c r="C276" s="17" t="s">
        <v>906</v>
      </c>
      <c r="D276" s="17">
        <v>2</v>
      </c>
      <c r="E276" s="17">
        <v>16</v>
      </c>
      <c r="F276" s="17" t="s">
        <v>1141</v>
      </c>
      <c r="G276" s="17">
        <v>330</v>
      </c>
      <c r="H276" s="17">
        <v>1</v>
      </c>
      <c r="I276" t="s">
        <v>1193</v>
      </c>
      <c r="O276" t="s">
        <v>789</v>
      </c>
      <c r="P276" t="s">
        <v>1006</v>
      </c>
      <c r="Q276">
        <v>8</v>
      </c>
      <c r="R276" t="str">
        <f>"cvm!"&amp;ADDRESS(ROW(BD288),COLUMN(BD288))&amp;"#"</f>
        <v>cvm!$BD$288#</v>
      </c>
      <c r="V276" t="e" cm="1" vm="1">
        <f t="array" ref="V276">TRANSPOSE(_xlfn.UNIQUE(_xlfn._xlws.FILTER(cvm[CPU(核)],(cvm[地域]=T276)*(cvm[机型]=U276))))</f>
        <v>#VALUE!</v>
      </c>
      <c r="BA276" t="str">
        <v>上海</v>
      </c>
      <c r="BB276" t="str">
        <v>高IO型 IT5</v>
      </c>
      <c r="BC276">
        <v>32</v>
      </c>
      <c r="BD276" cm="1">
        <f t="array" ref="BD276">TRANSPOSE(_xlfn._xlws.FILTER(cvm[内存(G)],(cvm[地域]=BA276)*(cvm[机型]=BB276)*(cvm[CPU(核)]=BC276)))</f>
        <v>128</v>
      </c>
    </row>
    <row r="277" spans="2:56" x14ac:dyDescent="0.4">
      <c r="B277" s="17" t="s">
        <v>788</v>
      </c>
      <c r="C277" s="17" t="s">
        <v>906</v>
      </c>
      <c r="D277" s="17">
        <v>4</v>
      </c>
      <c r="E277" s="17">
        <v>32</v>
      </c>
      <c r="F277" s="17" t="s">
        <v>1119</v>
      </c>
      <c r="G277" s="17">
        <v>660</v>
      </c>
      <c r="H277" s="17">
        <v>1</v>
      </c>
      <c r="I277" t="s">
        <v>1194</v>
      </c>
      <c r="O277" t="s">
        <v>789</v>
      </c>
      <c r="P277" t="s">
        <v>1006</v>
      </c>
      <c r="Q277">
        <v>16</v>
      </c>
      <c r="R277" t="str">
        <f>"cvm!"&amp;ADDRESS(ROW(BD289),COLUMN(BD289))&amp;"#"</f>
        <v>cvm!$BD$289#</v>
      </c>
      <c r="V277" t="e" cm="1" vm="1">
        <f t="array" ref="V277">TRANSPOSE(_xlfn.UNIQUE(_xlfn._xlws.FILTER(cvm[CPU(核)],(cvm[地域]=T277)*(cvm[机型]=U277))))</f>
        <v>#VALUE!</v>
      </c>
      <c r="BA277" t="str">
        <v>上海</v>
      </c>
      <c r="BB277" t="str">
        <v>高IO型 IT5</v>
      </c>
      <c r="BC277">
        <v>64</v>
      </c>
      <c r="BD277" cm="1">
        <f t="array" ref="BD277">TRANSPOSE(_xlfn._xlws.FILTER(cvm[内存(G)],(cvm[地域]=BA277)*(cvm[机型]=BB277)*(cvm[CPU(核)]=BC277)))</f>
        <v>256</v>
      </c>
    </row>
    <row r="278" spans="2:56" x14ac:dyDescent="0.4">
      <c r="B278" s="17" t="s">
        <v>788</v>
      </c>
      <c r="C278" s="17" t="s">
        <v>906</v>
      </c>
      <c r="D278" s="17">
        <v>8</v>
      </c>
      <c r="E278" s="17">
        <v>64</v>
      </c>
      <c r="F278" s="17" t="s">
        <v>1121</v>
      </c>
      <c r="G278" s="17">
        <v>1320</v>
      </c>
      <c r="H278" s="17">
        <v>1</v>
      </c>
      <c r="I278" t="s">
        <v>1196</v>
      </c>
      <c r="O278" t="s">
        <v>789</v>
      </c>
      <c r="P278" t="s">
        <v>1006</v>
      </c>
      <c r="Q278">
        <v>32</v>
      </c>
      <c r="R278" t="str">
        <f>"cvm!"&amp;ADDRESS(ROW(BD290),COLUMN(BD290))&amp;"#"</f>
        <v>cvm!$BD$290#</v>
      </c>
      <c r="V278" t="e" cm="1" vm="1">
        <f t="array" ref="V278">TRANSPOSE(_xlfn.UNIQUE(_xlfn._xlws.FILTER(cvm[CPU(核)],(cvm[地域]=T278)*(cvm[机型]=U278))))</f>
        <v>#VALUE!</v>
      </c>
      <c r="BA278" t="str">
        <v>上海</v>
      </c>
      <c r="BB278" t="str">
        <v>高IO型 IT5</v>
      </c>
      <c r="BC278">
        <v>84</v>
      </c>
      <c r="BD278" cm="1">
        <f t="array" ref="BD278">TRANSPOSE(_xlfn._xlws.FILTER(cvm[内存(G)],(cvm[地域]=BA278)*(cvm[机型]=BB278)*(cvm[CPU(核)]=BC278)))</f>
        <v>320</v>
      </c>
    </row>
    <row r="279" spans="2:56" x14ac:dyDescent="0.4">
      <c r="B279" s="17" t="s">
        <v>788</v>
      </c>
      <c r="C279" s="17" t="s">
        <v>906</v>
      </c>
      <c r="D279" s="17">
        <v>12</v>
      </c>
      <c r="E279" s="17">
        <v>96</v>
      </c>
      <c r="F279" s="17" t="s">
        <v>1145</v>
      </c>
      <c r="G279" s="17">
        <v>1980</v>
      </c>
      <c r="H279" s="17">
        <v>1</v>
      </c>
      <c r="I279" t="s">
        <v>1197</v>
      </c>
      <c r="O279" t="s">
        <v>789</v>
      </c>
      <c r="P279" t="s">
        <v>1006</v>
      </c>
      <c r="Q279">
        <v>64</v>
      </c>
      <c r="R279" t="str">
        <f>"cvm!"&amp;ADDRESS(ROW(BD291),COLUMN(BD291))&amp;"#"</f>
        <v>cvm!$BD$291#</v>
      </c>
      <c r="V279" t="e" cm="1" vm="1">
        <f t="array" ref="V279">TRANSPOSE(_xlfn.UNIQUE(_xlfn._xlws.FILTER(cvm[CPU(核)],(cvm[地域]=T279)*(cvm[机型]=U279))))</f>
        <v>#VALUE!</v>
      </c>
      <c r="BA279" t="str">
        <v>北京</v>
      </c>
      <c r="BB279" t="str">
        <v>高IO型 IT5</v>
      </c>
      <c r="BC279">
        <v>16</v>
      </c>
      <c r="BD279" cm="1">
        <f t="array" ref="BD279">TRANSPOSE(_xlfn._xlws.FILTER(cvm[内存(G)],(cvm[地域]=BA279)*(cvm[机型]=BB279)*(cvm[CPU(核)]=BC279)))</f>
        <v>64</v>
      </c>
    </row>
    <row r="280" spans="2:56" x14ac:dyDescent="0.4">
      <c r="B280" s="17" t="s">
        <v>788</v>
      </c>
      <c r="C280" s="17" t="s">
        <v>906</v>
      </c>
      <c r="D280" s="17">
        <v>16</v>
      </c>
      <c r="E280" s="17">
        <v>128</v>
      </c>
      <c r="F280" s="17" t="s">
        <v>1123</v>
      </c>
      <c r="G280" s="17">
        <v>2640</v>
      </c>
      <c r="H280" s="17">
        <v>1</v>
      </c>
      <c r="I280" t="s">
        <v>1198</v>
      </c>
      <c r="O280" t="s">
        <v>788</v>
      </c>
      <c r="P280" t="s">
        <v>1014</v>
      </c>
      <c r="Q280">
        <v>8</v>
      </c>
      <c r="R280" t="str">
        <f>"cvm!"&amp;ADDRESS(ROW(BD292),COLUMN(BD292))&amp;"#"</f>
        <v>cvm!$BD$292#</v>
      </c>
      <c r="V280" t="e" cm="1" vm="1">
        <f t="array" ref="V280">TRANSPOSE(_xlfn.UNIQUE(_xlfn._xlws.FILTER(cvm[CPU(核)],(cvm[地域]=T280)*(cvm[机型]=U280))))</f>
        <v>#VALUE!</v>
      </c>
      <c r="BA280" t="str">
        <v>北京</v>
      </c>
      <c r="BB280" t="str">
        <v>高IO型 IT5</v>
      </c>
      <c r="BC280">
        <v>32</v>
      </c>
      <c r="BD280" cm="1">
        <f t="array" ref="BD280">TRANSPOSE(_xlfn._xlws.FILTER(cvm[内存(G)],(cvm[地域]=BA280)*(cvm[机型]=BB280)*(cvm[CPU(核)]=BC280)))</f>
        <v>128</v>
      </c>
    </row>
    <row r="281" spans="2:56" x14ac:dyDescent="0.4">
      <c r="B281" s="17" t="s">
        <v>788</v>
      </c>
      <c r="C281" s="17" t="s">
        <v>906</v>
      </c>
      <c r="D281" s="17">
        <v>24</v>
      </c>
      <c r="E281" s="17">
        <v>192</v>
      </c>
      <c r="F281" s="17" t="s">
        <v>1185</v>
      </c>
      <c r="G281" s="17">
        <v>3960</v>
      </c>
      <c r="H281" s="17">
        <v>1</v>
      </c>
      <c r="I281" t="s">
        <v>1200</v>
      </c>
      <c r="O281" t="s">
        <v>788</v>
      </c>
      <c r="P281" t="s">
        <v>1014</v>
      </c>
      <c r="Q281">
        <v>16</v>
      </c>
      <c r="R281" t="str">
        <f>"cvm!"&amp;ADDRESS(ROW(BD293),COLUMN(BD293))&amp;"#"</f>
        <v>cvm!$BD$293#</v>
      </c>
      <c r="V281" t="e" cm="1" vm="1">
        <f t="array" ref="V281">TRANSPOSE(_xlfn.UNIQUE(_xlfn._xlws.FILTER(cvm[CPU(核)],(cvm[地域]=T281)*(cvm[机型]=U281))))</f>
        <v>#VALUE!</v>
      </c>
      <c r="BA281" t="str">
        <v>北京</v>
      </c>
      <c r="BB281" t="str">
        <v>高IO型 IT5</v>
      </c>
      <c r="BC281">
        <v>64</v>
      </c>
      <c r="BD281" cm="1">
        <f t="array" ref="BD281">TRANSPOSE(_xlfn._xlws.FILTER(cvm[内存(G)],(cvm[地域]=BA281)*(cvm[机型]=BB281)*(cvm[CPU(核)]=BC281)))</f>
        <v>256</v>
      </c>
    </row>
    <row r="282" spans="2:56" x14ac:dyDescent="0.4">
      <c r="B282" s="17" t="s">
        <v>788</v>
      </c>
      <c r="C282" s="17" t="s">
        <v>906</v>
      </c>
      <c r="D282" s="17">
        <v>32</v>
      </c>
      <c r="E282" s="17">
        <v>256</v>
      </c>
      <c r="F282" s="17" t="s">
        <v>1125</v>
      </c>
      <c r="G282" s="17">
        <v>5280</v>
      </c>
      <c r="H282" s="17">
        <v>1</v>
      </c>
      <c r="I282" t="s">
        <v>1201</v>
      </c>
      <c r="O282" t="s">
        <v>788</v>
      </c>
      <c r="P282" t="s">
        <v>1014</v>
      </c>
      <c r="Q282">
        <v>24</v>
      </c>
      <c r="R282" t="str">
        <f>"cvm!"&amp;ADDRESS(ROW(BD294),COLUMN(BD294))&amp;"#"</f>
        <v>cvm!$BD$294#</v>
      </c>
      <c r="V282" t="e" cm="1" vm="1">
        <f t="array" ref="V282">TRANSPOSE(_xlfn.UNIQUE(_xlfn._xlws.FILTER(cvm[CPU(核)],(cvm[地域]=T282)*(cvm[机型]=U282))))</f>
        <v>#VALUE!</v>
      </c>
      <c r="BA282" t="str">
        <v>广州</v>
      </c>
      <c r="BB282" t="str">
        <v>高IO型 IT3</v>
      </c>
      <c r="BC282">
        <v>16</v>
      </c>
      <c r="BD282" cm="1">
        <f t="array" ref="BD282">TRANSPOSE(_xlfn._xlws.FILTER(cvm[内存(G)],(cvm[地域]=BA282)*(cvm[机型]=BB282)*(cvm[CPU(核)]=BC282)))</f>
        <v>64</v>
      </c>
    </row>
    <row r="283" spans="2:56" x14ac:dyDescent="0.4">
      <c r="B283" s="17" t="s">
        <v>788</v>
      </c>
      <c r="C283" s="17" t="s">
        <v>909</v>
      </c>
      <c r="D283" s="17">
        <v>4</v>
      </c>
      <c r="E283" s="17">
        <v>8</v>
      </c>
      <c r="F283" s="17" t="s">
        <v>814</v>
      </c>
      <c r="G283" s="17">
        <v>376</v>
      </c>
      <c r="H283" s="17">
        <v>1</v>
      </c>
      <c r="I283" t="s">
        <v>1202</v>
      </c>
      <c r="O283" t="s">
        <v>788</v>
      </c>
      <c r="P283" t="s">
        <v>1014</v>
      </c>
      <c r="Q283">
        <v>32</v>
      </c>
      <c r="R283" t="str">
        <f>"cvm!"&amp;ADDRESS(ROW(BD295),COLUMN(BD295))&amp;"#"</f>
        <v>cvm!$BD$295#</v>
      </c>
      <c r="V283" t="e" cm="1" vm="1">
        <f t="array" ref="V283">TRANSPOSE(_xlfn.UNIQUE(_xlfn._xlws.FILTER(cvm[CPU(核)],(cvm[地域]=T283)*(cvm[机型]=U283))))</f>
        <v>#VALUE!</v>
      </c>
      <c r="BA283" t="str">
        <v>广州</v>
      </c>
      <c r="BB283" t="str">
        <v>高IO型 IT3</v>
      </c>
      <c r="BC283">
        <v>32</v>
      </c>
      <c r="BD283" cm="1">
        <f t="array" ref="BD283">TRANSPOSE(_xlfn._xlws.FILTER(cvm[内存(G)],(cvm[地域]=BA283)*(cvm[机型]=BB283)*(cvm[CPU(核)]=BC283)))</f>
        <v>128</v>
      </c>
    </row>
    <row r="284" spans="2:56" x14ac:dyDescent="0.4">
      <c r="B284" s="17" t="s">
        <v>788</v>
      </c>
      <c r="C284" s="17" t="s">
        <v>909</v>
      </c>
      <c r="D284" s="17">
        <v>4</v>
      </c>
      <c r="E284" s="17">
        <v>16</v>
      </c>
      <c r="F284" s="17" t="s">
        <v>816</v>
      </c>
      <c r="G284" s="17">
        <v>564</v>
      </c>
      <c r="H284" s="17">
        <v>1</v>
      </c>
      <c r="I284" t="s">
        <v>1203</v>
      </c>
      <c r="O284" t="s">
        <v>788</v>
      </c>
      <c r="P284" t="s">
        <v>1014</v>
      </c>
      <c r="Q284">
        <v>64</v>
      </c>
      <c r="R284" t="str">
        <f>"cvm!"&amp;ADDRESS(ROW(BD296),COLUMN(BD296))&amp;"#"</f>
        <v>cvm!$BD$296#</v>
      </c>
      <c r="V284" t="e" cm="1" vm="1">
        <f t="array" ref="V284">TRANSPOSE(_xlfn.UNIQUE(_xlfn._xlws.FILTER(cvm[CPU(核)],(cvm[地域]=T284)*(cvm[机型]=U284))))</f>
        <v>#VALUE!</v>
      </c>
      <c r="BA284" t="str">
        <v>广州</v>
      </c>
      <c r="BB284" t="str">
        <v>高IO型 IT3</v>
      </c>
      <c r="BC284">
        <v>64</v>
      </c>
      <c r="BD284" cm="1">
        <f t="array" ref="BD284">TRANSPOSE(_xlfn._xlws.FILTER(cvm[内存(G)],(cvm[地域]=BA284)*(cvm[机型]=BB284)*(cvm[CPU(核)]=BC284)))</f>
        <v>256</v>
      </c>
    </row>
    <row r="285" spans="2:56" x14ac:dyDescent="0.4">
      <c r="B285" s="17" t="s">
        <v>788</v>
      </c>
      <c r="C285" s="17" t="s">
        <v>909</v>
      </c>
      <c r="D285" s="17">
        <v>8</v>
      </c>
      <c r="E285" s="17">
        <v>16</v>
      </c>
      <c r="F285" s="17" t="s">
        <v>819</v>
      </c>
      <c r="G285" s="17">
        <v>752</v>
      </c>
      <c r="H285" s="17">
        <v>1</v>
      </c>
      <c r="I285" t="s">
        <v>1204</v>
      </c>
      <c r="O285" t="s">
        <v>1</v>
      </c>
      <c r="P285" t="s">
        <v>1014</v>
      </c>
      <c r="Q285">
        <v>8</v>
      </c>
      <c r="R285" t="str">
        <f>"cvm!"&amp;ADDRESS(ROW(BD297),COLUMN(BD297))&amp;"#"</f>
        <v>cvm!$BD$297#</v>
      </c>
      <c r="V285" t="e" cm="1" vm="1">
        <f t="array" ref="V285">TRANSPOSE(_xlfn.UNIQUE(_xlfn._xlws.FILTER(cvm[CPU(核)],(cvm[地域]=T285)*(cvm[机型]=U285))))</f>
        <v>#VALUE!</v>
      </c>
      <c r="BA285" t="str">
        <v>上海</v>
      </c>
      <c r="BB285" t="str">
        <v>高IO型 IT3</v>
      </c>
      <c r="BC285">
        <v>16</v>
      </c>
      <c r="BD285" cm="1">
        <f t="array" ref="BD285">TRANSPOSE(_xlfn._xlws.FILTER(cvm[内存(G)],(cvm[地域]=BA285)*(cvm[机型]=BB285)*(cvm[CPU(核)]=BC285)))</f>
        <v>64</v>
      </c>
    </row>
    <row r="286" spans="2:56" x14ac:dyDescent="0.4">
      <c r="B286" s="17" t="s">
        <v>788</v>
      </c>
      <c r="C286" s="17" t="s">
        <v>909</v>
      </c>
      <c r="D286" s="17">
        <v>8</v>
      </c>
      <c r="E286" s="17">
        <v>32</v>
      </c>
      <c r="F286" s="17" t="s">
        <v>821</v>
      </c>
      <c r="G286" s="17">
        <v>1128</v>
      </c>
      <c r="H286" s="17">
        <v>1</v>
      </c>
      <c r="I286" t="s">
        <v>1205</v>
      </c>
      <c r="O286" t="s">
        <v>1</v>
      </c>
      <c r="P286" t="s">
        <v>1014</v>
      </c>
      <c r="Q286">
        <v>16</v>
      </c>
      <c r="R286" t="str">
        <f>"cvm!"&amp;ADDRESS(ROW(BD298),COLUMN(BD298))&amp;"#"</f>
        <v>cvm!$BD$298#</v>
      </c>
      <c r="V286" t="e" cm="1" vm="1">
        <f t="array" ref="V286">TRANSPOSE(_xlfn.UNIQUE(_xlfn._xlws.FILTER(cvm[CPU(核)],(cvm[地域]=T286)*(cvm[机型]=U286))))</f>
        <v>#VALUE!</v>
      </c>
      <c r="BA286" t="str">
        <v>上海</v>
      </c>
      <c r="BB286" t="str">
        <v>高IO型 IT3</v>
      </c>
      <c r="BC286">
        <v>32</v>
      </c>
      <c r="BD286" cm="1">
        <f t="array" ref="BD286">TRANSPOSE(_xlfn._xlws.FILTER(cvm[内存(G)],(cvm[地域]=BA286)*(cvm[机型]=BB286)*(cvm[CPU(核)]=BC286)))</f>
        <v>128</v>
      </c>
    </row>
    <row r="287" spans="2:56" x14ac:dyDescent="0.4">
      <c r="B287" s="17" t="s">
        <v>788</v>
      </c>
      <c r="C287" s="17" t="s">
        <v>909</v>
      </c>
      <c r="D287" s="17">
        <v>16</v>
      </c>
      <c r="E287" s="17">
        <v>32</v>
      </c>
      <c r="F287" s="17" t="s">
        <v>824</v>
      </c>
      <c r="G287" s="17">
        <v>1504</v>
      </c>
      <c r="H287" s="17">
        <v>1</v>
      </c>
      <c r="I287" t="s">
        <v>1206</v>
      </c>
      <c r="O287" t="s">
        <v>1</v>
      </c>
      <c r="P287" t="s">
        <v>1014</v>
      </c>
      <c r="Q287">
        <v>24</v>
      </c>
      <c r="R287" t="str">
        <f>"cvm!"&amp;ADDRESS(ROW(BD299),COLUMN(BD299))&amp;"#"</f>
        <v>cvm!$BD$299#</v>
      </c>
      <c r="V287" t="e" cm="1" vm="1">
        <f t="array" ref="V287">TRANSPOSE(_xlfn.UNIQUE(_xlfn._xlws.FILTER(cvm[CPU(核)],(cvm[地域]=T287)*(cvm[机型]=U287))))</f>
        <v>#VALUE!</v>
      </c>
      <c r="BA287" t="str">
        <v>上海</v>
      </c>
      <c r="BB287" t="str">
        <v>高IO型 IT3</v>
      </c>
      <c r="BC287">
        <v>64</v>
      </c>
      <c r="BD287" cm="1">
        <f t="array" ref="BD287">TRANSPOSE(_xlfn._xlws.FILTER(cvm[内存(G)],(cvm[地域]=BA287)*(cvm[机型]=BB287)*(cvm[CPU(核)]=BC287)))</f>
        <v>256</v>
      </c>
    </row>
    <row r="288" spans="2:56" x14ac:dyDescent="0.4">
      <c r="B288" s="17" t="s">
        <v>788</v>
      </c>
      <c r="C288" s="17" t="s">
        <v>909</v>
      </c>
      <c r="D288" s="17">
        <v>16</v>
      </c>
      <c r="E288" s="17">
        <v>64</v>
      </c>
      <c r="F288" s="17" t="s">
        <v>826</v>
      </c>
      <c r="G288" s="17">
        <v>2256</v>
      </c>
      <c r="H288" s="17">
        <v>1</v>
      </c>
      <c r="I288" t="s">
        <v>1208</v>
      </c>
      <c r="O288" t="s">
        <v>1</v>
      </c>
      <c r="P288" t="s">
        <v>1014</v>
      </c>
      <c r="Q288">
        <v>32</v>
      </c>
      <c r="R288" t="str">
        <f>"cvm!"&amp;ADDRESS(ROW(BD300),COLUMN(BD300))&amp;"#"</f>
        <v>cvm!$BD$300#</v>
      </c>
      <c r="V288" t="e" cm="1" vm="1">
        <f t="array" ref="V288">TRANSPOSE(_xlfn.UNIQUE(_xlfn._xlws.FILTER(cvm[CPU(核)],(cvm[地域]=T288)*(cvm[机型]=U288))))</f>
        <v>#VALUE!</v>
      </c>
      <c r="BA288" t="str">
        <v>北京</v>
      </c>
      <c r="BB288" t="str">
        <v>高IO型 IT3</v>
      </c>
      <c r="BC288">
        <v>8</v>
      </c>
      <c r="BD288" cm="1">
        <f t="array" ref="BD288">TRANSPOSE(_xlfn._xlws.FILTER(cvm[内存(G)],(cvm[地域]=BA288)*(cvm[机型]=BB288)*(cvm[CPU(核)]=BC288)))</f>
        <v>32</v>
      </c>
    </row>
    <row r="289" spans="2:56" x14ac:dyDescent="0.4">
      <c r="B289" s="17" t="s">
        <v>788</v>
      </c>
      <c r="C289" s="17" t="s">
        <v>909</v>
      </c>
      <c r="D289" s="17">
        <v>32</v>
      </c>
      <c r="E289" s="17">
        <v>128</v>
      </c>
      <c r="F289" s="17" t="s">
        <v>835</v>
      </c>
      <c r="G289" s="17">
        <v>4512</v>
      </c>
      <c r="H289" s="17">
        <v>1</v>
      </c>
      <c r="I289" t="s">
        <v>1209</v>
      </c>
      <c r="O289" t="s">
        <v>1</v>
      </c>
      <c r="P289" t="s">
        <v>1014</v>
      </c>
      <c r="Q289">
        <v>64</v>
      </c>
      <c r="R289" t="str">
        <f>"cvm!"&amp;ADDRESS(ROW(BD301),COLUMN(BD301))&amp;"#"</f>
        <v>cvm!$BD$301#</v>
      </c>
      <c r="V289" t="e" cm="1" vm="1">
        <f t="array" ref="V289">TRANSPOSE(_xlfn.UNIQUE(_xlfn._xlws.FILTER(cvm[CPU(核)],(cvm[地域]=T289)*(cvm[机型]=U289))))</f>
        <v>#VALUE!</v>
      </c>
      <c r="BA289" t="str">
        <v>北京</v>
      </c>
      <c r="BB289" t="str">
        <v>高IO型 IT3</v>
      </c>
      <c r="BC289">
        <v>16</v>
      </c>
      <c r="BD289" cm="1">
        <f t="array" ref="BD289">TRANSPOSE(_xlfn._xlws.FILTER(cvm[内存(G)],(cvm[地域]=BA289)*(cvm[机型]=BB289)*(cvm[CPU(核)]=BC289)))</f>
        <v>64</v>
      </c>
    </row>
    <row r="290" spans="2:56" x14ac:dyDescent="0.4">
      <c r="B290" s="17" t="s">
        <v>788</v>
      </c>
      <c r="C290" s="17" t="s">
        <v>909</v>
      </c>
      <c r="D290" s="17">
        <v>46</v>
      </c>
      <c r="E290" s="17">
        <v>216</v>
      </c>
      <c r="F290" s="17" t="s">
        <v>1210</v>
      </c>
      <c r="G290" s="17">
        <v>7238</v>
      </c>
      <c r="H290" s="17">
        <v>1</v>
      </c>
      <c r="I290" t="s">
        <v>1211</v>
      </c>
      <c r="O290" t="s">
        <v>1</v>
      </c>
      <c r="P290" t="s">
        <v>1014</v>
      </c>
      <c r="Q290">
        <v>76</v>
      </c>
      <c r="R290" t="str">
        <f>"cvm!"&amp;ADDRESS(ROW(BD302),COLUMN(BD302))&amp;"#"</f>
        <v>cvm!$BD$302#</v>
      </c>
      <c r="V290" t="e" cm="1" vm="1">
        <f t="array" ref="V290">TRANSPOSE(_xlfn.UNIQUE(_xlfn._xlws.FILTER(cvm[CPU(核)],(cvm[地域]=T290)*(cvm[机型]=U290))))</f>
        <v>#VALUE!</v>
      </c>
      <c r="BA290" t="str">
        <v>北京</v>
      </c>
      <c r="BB290" t="str">
        <v>高IO型 IT3</v>
      </c>
      <c r="BC290">
        <v>32</v>
      </c>
      <c r="BD290" cm="1">
        <f t="array" ref="BD290">TRANSPOSE(_xlfn._xlws.FILTER(cvm[内存(G)],(cvm[地域]=BA290)*(cvm[机型]=BB290)*(cvm[CPU(核)]=BC290)))</f>
        <v>128</v>
      </c>
    </row>
    <row r="291" spans="2:56" x14ac:dyDescent="0.4">
      <c r="B291" s="17" t="s">
        <v>788</v>
      </c>
      <c r="C291" s="17" t="s">
        <v>909</v>
      </c>
      <c r="D291" s="17">
        <v>64</v>
      </c>
      <c r="E291" s="17">
        <v>256</v>
      </c>
      <c r="F291" s="17" t="s">
        <v>849</v>
      </c>
      <c r="G291" s="17">
        <v>9024</v>
      </c>
      <c r="H291" s="17">
        <v>1</v>
      </c>
      <c r="I291" t="s">
        <v>1212</v>
      </c>
      <c r="O291" t="s">
        <v>789</v>
      </c>
      <c r="P291" t="s">
        <v>1014</v>
      </c>
      <c r="Q291">
        <v>8</v>
      </c>
      <c r="R291" t="str">
        <f>"cvm!"&amp;ADDRESS(ROW(BD303),COLUMN(BD303))&amp;"#"</f>
        <v>cvm!$BD$303#</v>
      </c>
      <c r="V291" t="e" cm="1" vm="1">
        <f t="array" ref="V291">TRANSPOSE(_xlfn.UNIQUE(_xlfn._xlws.FILTER(cvm[CPU(核)],(cvm[地域]=T291)*(cvm[机型]=U291))))</f>
        <v>#VALUE!</v>
      </c>
      <c r="BA291" t="str">
        <v>北京</v>
      </c>
      <c r="BB291" t="str">
        <v>高IO型 IT3</v>
      </c>
      <c r="BC291">
        <v>64</v>
      </c>
      <c r="BD291" cm="1">
        <f t="array" ref="BD291">TRANSPOSE(_xlfn._xlws.FILTER(cvm[内存(G)],(cvm[地域]=BA291)*(cvm[机型]=BB291)*(cvm[CPU(核)]=BC291)))</f>
        <v>256</v>
      </c>
    </row>
    <row r="292" spans="2:56" x14ac:dyDescent="0.4">
      <c r="B292" s="17" t="s">
        <v>788</v>
      </c>
      <c r="C292" s="17" t="s">
        <v>909</v>
      </c>
      <c r="D292" s="17">
        <v>80</v>
      </c>
      <c r="E292" s="17">
        <v>320</v>
      </c>
      <c r="F292" s="17" t="s">
        <v>943</v>
      </c>
      <c r="G292" s="17">
        <v>11280</v>
      </c>
      <c r="H292" s="17">
        <v>1</v>
      </c>
      <c r="I292" t="s">
        <v>1213</v>
      </c>
      <c r="O292" t="s">
        <v>789</v>
      </c>
      <c r="P292" t="s">
        <v>1014</v>
      </c>
      <c r="Q292">
        <v>16</v>
      </c>
      <c r="R292" t="str">
        <f>"cvm!"&amp;ADDRESS(ROW(BD304),COLUMN(BD304))&amp;"#"</f>
        <v>cvm!$BD$304#</v>
      </c>
      <c r="V292" t="e" cm="1" vm="1">
        <f t="array" ref="V292">TRANSPOSE(_xlfn.UNIQUE(_xlfn._xlws.FILTER(cvm[CPU(核)],(cvm[地域]=T292)*(cvm[机型]=U292))))</f>
        <v>#VALUE!</v>
      </c>
      <c r="BA292" t="str">
        <v>广州</v>
      </c>
      <c r="BB292" t="str">
        <v>高IO型 I3</v>
      </c>
      <c r="BC292">
        <v>8</v>
      </c>
      <c r="BD292" cm="1">
        <f t="array" ref="BD292">TRANSPOSE(_xlfn._xlws.FILTER(cvm[内存(G)],(cvm[地域]=BA292)*(cvm[机型]=BB292)*(cvm[CPU(核)]=BC292)))</f>
        <v>32</v>
      </c>
    </row>
    <row r="293" spans="2:56" x14ac:dyDescent="0.4">
      <c r="B293" s="17" t="s">
        <v>788</v>
      </c>
      <c r="C293" s="17" t="s">
        <v>909</v>
      </c>
      <c r="D293" s="17">
        <v>92</v>
      </c>
      <c r="E293" s="17">
        <v>432</v>
      </c>
      <c r="F293" s="17" t="s">
        <v>1214</v>
      </c>
      <c r="G293" s="17">
        <v>14476</v>
      </c>
      <c r="H293" s="17">
        <v>1</v>
      </c>
      <c r="I293" t="s">
        <v>1215</v>
      </c>
      <c r="O293" t="s">
        <v>789</v>
      </c>
      <c r="P293" t="s">
        <v>1014</v>
      </c>
      <c r="Q293">
        <v>24</v>
      </c>
      <c r="R293" t="str">
        <f>"cvm!"&amp;ADDRESS(ROW(BD305),COLUMN(BD305))&amp;"#"</f>
        <v>cvm!$BD$305#</v>
      </c>
      <c r="V293" t="e" cm="1" vm="1">
        <f t="array" ref="V293">TRANSPOSE(_xlfn.UNIQUE(_xlfn._xlws.FILTER(cvm[CPU(核)],(cvm[地域]=T293)*(cvm[机型]=U293))))</f>
        <v>#VALUE!</v>
      </c>
      <c r="BA293" t="str">
        <v>广州</v>
      </c>
      <c r="BB293" t="str">
        <v>高IO型 I3</v>
      </c>
      <c r="BC293">
        <v>16</v>
      </c>
      <c r="BD293" cm="1">
        <f t="array" ref="BD293">TRANSPOSE(_xlfn._xlws.FILTER(cvm[内存(G)],(cvm[地域]=BA293)*(cvm[机型]=BB293)*(cvm[CPU(核)]=BC293)))</f>
        <v>64</v>
      </c>
    </row>
    <row r="294" spans="2:56" x14ac:dyDescent="0.4">
      <c r="B294" s="17" t="s">
        <v>788</v>
      </c>
      <c r="C294" s="17" t="s">
        <v>912</v>
      </c>
      <c r="D294" s="17">
        <v>4</v>
      </c>
      <c r="E294" s="17">
        <v>8</v>
      </c>
      <c r="F294" s="17" t="s">
        <v>814</v>
      </c>
      <c r="G294" s="17">
        <v>400</v>
      </c>
      <c r="H294" s="17">
        <v>1</v>
      </c>
      <c r="I294" t="s">
        <v>1216</v>
      </c>
      <c r="O294" t="s">
        <v>789</v>
      </c>
      <c r="P294" t="s">
        <v>1014</v>
      </c>
      <c r="Q294">
        <v>32</v>
      </c>
      <c r="R294" t="str">
        <f>"cvm!"&amp;ADDRESS(ROW(BD306),COLUMN(BD306))&amp;"#"</f>
        <v>cvm!$BD$306#</v>
      </c>
      <c r="V294" t="e" cm="1" vm="1">
        <f t="array" ref="V294">TRANSPOSE(_xlfn.UNIQUE(_xlfn._xlws.FILTER(cvm[CPU(核)],(cvm[地域]=T294)*(cvm[机型]=U294))))</f>
        <v>#VALUE!</v>
      </c>
      <c r="BA294" t="str">
        <v>广州</v>
      </c>
      <c r="BB294" t="str">
        <v>高IO型 I3</v>
      </c>
      <c r="BC294">
        <v>24</v>
      </c>
      <c r="BD294" cm="1">
        <f t="array" ref="BD294">TRANSPOSE(_xlfn._xlws.FILTER(cvm[内存(G)],(cvm[地域]=BA294)*(cvm[机型]=BB294)*(cvm[CPU(核)]=BC294)))</f>
        <v>96</v>
      </c>
    </row>
    <row r="295" spans="2:56" x14ac:dyDescent="0.4">
      <c r="B295" s="17" t="s">
        <v>788</v>
      </c>
      <c r="C295" s="17" t="s">
        <v>912</v>
      </c>
      <c r="D295" s="17">
        <v>4</v>
      </c>
      <c r="E295" s="17">
        <v>16</v>
      </c>
      <c r="F295" s="17" t="s">
        <v>816</v>
      </c>
      <c r="G295" s="17">
        <v>600</v>
      </c>
      <c r="H295" s="17">
        <v>1</v>
      </c>
      <c r="I295" t="s">
        <v>1217</v>
      </c>
      <c r="O295" t="s">
        <v>789</v>
      </c>
      <c r="P295" t="s">
        <v>1014</v>
      </c>
      <c r="Q295">
        <v>64</v>
      </c>
      <c r="R295" t="str">
        <f>"cvm!"&amp;ADDRESS(ROW(BD307),COLUMN(BD307))&amp;"#"</f>
        <v>cvm!$BD$307#</v>
      </c>
      <c r="V295" t="e" cm="1" vm="1">
        <f t="array" ref="V295">TRANSPOSE(_xlfn.UNIQUE(_xlfn._xlws.FILTER(cvm[CPU(核)],(cvm[地域]=T295)*(cvm[机型]=U295))))</f>
        <v>#VALUE!</v>
      </c>
      <c r="BA295" t="str">
        <v>广州</v>
      </c>
      <c r="BB295" t="str">
        <v>高IO型 I3</v>
      </c>
      <c r="BC295">
        <v>32</v>
      </c>
      <c r="BD295" cm="1">
        <f t="array" ref="BD295">TRANSPOSE(_xlfn._xlws.FILTER(cvm[内存(G)],(cvm[地域]=BA295)*(cvm[机型]=BB295)*(cvm[CPU(核)]=BC295)))</f>
        <v>128</v>
      </c>
    </row>
    <row r="296" spans="2:56" x14ac:dyDescent="0.4">
      <c r="B296" s="17" t="s">
        <v>788</v>
      </c>
      <c r="C296" s="17" t="s">
        <v>912</v>
      </c>
      <c r="D296" s="17">
        <v>8</v>
      </c>
      <c r="E296" s="17">
        <v>16</v>
      </c>
      <c r="F296" s="17" t="s">
        <v>819</v>
      </c>
      <c r="G296" s="17">
        <v>800</v>
      </c>
      <c r="H296" s="17">
        <v>1</v>
      </c>
      <c r="I296" t="s">
        <v>1218</v>
      </c>
      <c r="O296" t="s">
        <v>789</v>
      </c>
      <c r="P296" t="s">
        <v>1014</v>
      </c>
      <c r="Q296">
        <v>76</v>
      </c>
      <c r="R296" t="str">
        <f>"cvm!"&amp;ADDRESS(ROW(BD308),COLUMN(BD308))&amp;"#"</f>
        <v>cvm!$BD$308#</v>
      </c>
      <c r="V296" t="e" cm="1" vm="1">
        <f t="array" ref="V296">TRANSPOSE(_xlfn.UNIQUE(_xlfn._xlws.FILTER(cvm[CPU(核)],(cvm[地域]=T296)*(cvm[机型]=U296))))</f>
        <v>#VALUE!</v>
      </c>
      <c r="BA296" t="str">
        <v>广州</v>
      </c>
      <c r="BB296" t="str">
        <v>高IO型 I3</v>
      </c>
      <c r="BC296">
        <v>64</v>
      </c>
      <c r="BD296" cm="1">
        <f t="array" ref="BD296">TRANSPOSE(_xlfn._xlws.FILTER(cvm[内存(G)],(cvm[地域]=BA296)*(cvm[机型]=BB296)*(cvm[CPU(核)]=BC296)))</f>
        <v>256</v>
      </c>
    </row>
    <row r="297" spans="2:56" x14ac:dyDescent="0.4">
      <c r="B297" s="17" t="s">
        <v>788</v>
      </c>
      <c r="C297" s="17" t="s">
        <v>912</v>
      </c>
      <c r="D297" s="17">
        <v>8</v>
      </c>
      <c r="E297" s="17">
        <v>32</v>
      </c>
      <c r="F297" s="17" t="s">
        <v>821</v>
      </c>
      <c r="G297" s="17">
        <v>1200</v>
      </c>
      <c r="H297" s="17">
        <v>1</v>
      </c>
      <c r="I297" t="s">
        <v>1219</v>
      </c>
      <c r="O297" t="s">
        <v>1</v>
      </c>
      <c r="P297" t="s">
        <v>1018</v>
      </c>
      <c r="Q297">
        <v>96</v>
      </c>
      <c r="R297" t="str">
        <f>"cvm!"&amp;ADDRESS(ROW(BD309),COLUMN(BD309))&amp;"#"</f>
        <v>cvm!$BD$309#</v>
      </c>
      <c r="V297" t="e" cm="1" vm="1">
        <f t="array" ref="V297">TRANSPOSE(_xlfn.UNIQUE(_xlfn._xlws.FILTER(cvm[CPU(核)],(cvm[地域]=T297)*(cvm[机型]=U297))))</f>
        <v>#VALUE!</v>
      </c>
      <c r="BA297" t="str">
        <v>上海</v>
      </c>
      <c r="BB297" t="str">
        <v>高IO型 I3</v>
      </c>
      <c r="BC297">
        <v>8</v>
      </c>
      <c r="BD297" cm="1">
        <f t="array" ref="BD297">TRANSPOSE(_xlfn._xlws.FILTER(cvm[内存(G)],(cvm[地域]=BA297)*(cvm[机型]=BB297)*(cvm[CPU(核)]=BC297)))</f>
        <v>32</v>
      </c>
    </row>
    <row r="298" spans="2:56" x14ac:dyDescent="0.4">
      <c r="B298" s="17" t="s">
        <v>788</v>
      </c>
      <c r="C298" s="17" t="s">
        <v>912</v>
      </c>
      <c r="D298" s="17">
        <v>16</v>
      </c>
      <c r="E298" s="17">
        <v>32</v>
      </c>
      <c r="F298" s="17" t="s">
        <v>824</v>
      </c>
      <c r="G298" s="17">
        <v>1600</v>
      </c>
      <c r="H298" s="17">
        <v>1</v>
      </c>
      <c r="I298" t="s">
        <v>1220</v>
      </c>
      <c r="O298" t="s">
        <v>789</v>
      </c>
      <c r="P298" t="s">
        <v>1018</v>
      </c>
      <c r="Q298">
        <v>96</v>
      </c>
      <c r="R298" t="str">
        <f>"cvm!"&amp;ADDRESS(ROW(BD310),COLUMN(BD310))&amp;"#"</f>
        <v>cvm!$BD$310#</v>
      </c>
      <c r="V298" t="e" cm="1" vm="1">
        <f t="array" ref="V298">TRANSPOSE(_xlfn.UNIQUE(_xlfn._xlws.FILTER(cvm[CPU(核)],(cvm[地域]=T298)*(cvm[机型]=U298))))</f>
        <v>#VALUE!</v>
      </c>
      <c r="BA298" t="str">
        <v>上海</v>
      </c>
      <c r="BB298" t="str">
        <v>高IO型 I3</v>
      </c>
      <c r="BC298">
        <v>16</v>
      </c>
      <c r="BD298" cm="1">
        <f t="array" ref="BD298">TRANSPOSE(_xlfn._xlws.FILTER(cvm[内存(G)],(cvm[地域]=BA298)*(cvm[机型]=BB298)*(cvm[CPU(核)]=BC298)))</f>
        <v>64</v>
      </c>
    </row>
    <row r="299" spans="2:56" x14ac:dyDescent="0.4">
      <c r="B299" s="17" t="s">
        <v>788</v>
      </c>
      <c r="C299" s="17" t="s">
        <v>912</v>
      </c>
      <c r="D299" s="17">
        <v>16</v>
      </c>
      <c r="E299" s="17">
        <v>64</v>
      </c>
      <c r="F299" s="17" t="s">
        <v>826</v>
      </c>
      <c r="G299" s="17">
        <v>2400</v>
      </c>
      <c r="H299" s="17">
        <v>1</v>
      </c>
      <c r="I299" t="s">
        <v>1221</v>
      </c>
      <c r="O299" t="s">
        <v>788</v>
      </c>
      <c r="P299" t="s">
        <v>1022</v>
      </c>
      <c r="Q299">
        <v>80</v>
      </c>
      <c r="R299" t="str">
        <f>"cvm!"&amp;ADDRESS(ROW(BD311),COLUMN(BD311))&amp;"#"</f>
        <v>cvm!$BD$311#</v>
      </c>
      <c r="V299" t="e" cm="1" vm="1">
        <f t="array" ref="V299">TRANSPOSE(_xlfn.UNIQUE(_xlfn._xlws.FILTER(cvm[CPU(核)],(cvm[地域]=T299)*(cvm[机型]=U299))))</f>
        <v>#VALUE!</v>
      </c>
      <c r="BA299" t="str">
        <v>上海</v>
      </c>
      <c r="BB299" t="str">
        <v>高IO型 I3</v>
      </c>
      <c r="BC299">
        <v>24</v>
      </c>
      <c r="BD299" cm="1">
        <f t="array" ref="BD299">TRANSPOSE(_xlfn._xlws.FILTER(cvm[内存(G)],(cvm[地域]=BA299)*(cvm[机型]=BB299)*(cvm[CPU(核)]=BC299)))</f>
        <v>96</v>
      </c>
    </row>
    <row r="300" spans="2:56" x14ac:dyDescent="0.4">
      <c r="B300" s="17" t="s">
        <v>788</v>
      </c>
      <c r="C300" s="17" t="s">
        <v>912</v>
      </c>
      <c r="D300" s="17">
        <v>32</v>
      </c>
      <c r="E300" s="17">
        <v>64</v>
      </c>
      <c r="F300" s="17" t="s">
        <v>829</v>
      </c>
      <c r="G300" s="17">
        <v>3200</v>
      </c>
      <c r="H300" s="17">
        <v>1</v>
      </c>
      <c r="I300" t="s">
        <v>1222</v>
      </c>
      <c r="O300" t="s">
        <v>1</v>
      </c>
      <c r="P300" t="s">
        <v>1022</v>
      </c>
      <c r="Q300">
        <v>80</v>
      </c>
      <c r="R300" t="str">
        <f>"cvm!"&amp;ADDRESS(ROW(BD312),COLUMN(BD312))&amp;"#"</f>
        <v>cvm!$BD$312#</v>
      </c>
      <c r="V300" t="e" cm="1" vm="1">
        <f t="array" ref="V300">TRANSPOSE(_xlfn.UNIQUE(_xlfn._xlws.FILTER(cvm[CPU(核)],(cvm[地域]=T300)*(cvm[机型]=U300))))</f>
        <v>#VALUE!</v>
      </c>
      <c r="BA300" t="str">
        <v>上海</v>
      </c>
      <c r="BB300" t="str">
        <v>高IO型 I3</v>
      </c>
      <c r="BC300">
        <v>32</v>
      </c>
      <c r="BD300" cm="1">
        <f t="array" ref="BD300">TRANSPOSE(_xlfn._xlws.FILTER(cvm[内存(G)],(cvm[地域]=BA300)*(cvm[机型]=BB300)*(cvm[CPU(核)]=BC300)))</f>
        <v>128</v>
      </c>
    </row>
    <row r="301" spans="2:56" x14ac:dyDescent="0.4">
      <c r="B301" s="17" t="s">
        <v>788</v>
      </c>
      <c r="C301" s="17" t="s">
        <v>912</v>
      </c>
      <c r="D301" s="17">
        <v>32</v>
      </c>
      <c r="E301" s="17">
        <v>128</v>
      </c>
      <c r="F301" s="17" t="s">
        <v>835</v>
      </c>
      <c r="G301" s="17">
        <v>4800</v>
      </c>
      <c r="H301" s="17">
        <v>1</v>
      </c>
      <c r="I301" t="s">
        <v>1223</v>
      </c>
      <c r="O301" t="s">
        <v>789</v>
      </c>
      <c r="P301" t="s">
        <v>1022</v>
      </c>
      <c r="Q301">
        <v>80</v>
      </c>
      <c r="R301" t="str">
        <f>"cvm!"&amp;ADDRESS(ROW(BD313),COLUMN(BD313))&amp;"#"</f>
        <v>cvm!$BD$313#</v>
      </c>
      <c r="V301" t="e" cm="1" vm="1">
        <f t="array" ref="V301">TRANSPOSE(_xlfn.UNIQUE(_xlfn._xlws.FILTER(cvm[CPU(核)],(cvm[地域]=T301)*(cvm[机型]=U301))))</f>
        <v>#VALUE!</v>
      </c>
      <c r="BA301" t="str">
        <v>上海</v>
      </c>
      <c r="BB301" t="str">
        <v>高IO型 I3</v>
      </c>
      <c r="BC301">
        <v>64</v>
      </c>
      <c r="BD301" cm="1">
        <f t="array" ref="BD301">TRANSPOSE(_xlfn._xlws.FILTER(cvm[内存(G)],(cvm[地域]=BA301)*(cvm[机型]=BB301)*(cvm[CPU(核)]=BC301)))</f>
        <v>256</v>
      </c>
    </row>
    <row r="302" spans="2:56" x14ac:dyDescent="0.4">
      <c r="B302" s="17" t="s">
        <v>788</v>
      </c>
      <c r="C302" s="17" t="s">
        <v>912</v>
      </c>
      <c r="D302" s="17">
        <v>48</v>
      </c>
      <c r="E302" s="17">
        <v>96</v>
      </c>
      <c r="F302" s="17" t="s">
        <v>840</v>
      </c>
      <c r="G302" s="17">
        <v>4800</v>
      </c>
      <c r="H302" s="17">
        <v>1</v>
      </c>
      <c r="I302" t="s">
        <v>1224</v>
      </c>
      <c r="O302" t="s">
        <v>788</v>
      </c>
      <c r="P302" t="s">
        <v>1029</v>
      </c>
      <c r="Q302">
        <v>8</v>
      </c>
      <c r="R302" t="str">
        <f>"cvm!"&amp;ADDRESS(ROW(BD314),COLUMN(BD314))&amp;"#"</f>
        <v>cvm!$BD$314#</v>
      </c>
      <c r="V302" t="e" cm="1" vm="1">
        <f t="array" ref="V302">TRANSPOSE(_xlfn.UNIQUE(_xlfn._xlws.FILTER(cvm[CPU(核)],(cvm[地域]=T302)*(cvm[机型]=U302))))</f>
        <v>#VALUE!</v>
      </c>
      <c r="BA302" t="str">
        <v>上海</v>
      </c>
      <c r="BB302" t="str">
        <v>高IO型 I3</v>
      </c>
      <c r="BC302">
        <v>76</v>
      </c>
      <c r="BD302" cm="1">
        <f t="array" ref="BD302">TRANSPOSE(_xlfn._xlws.FILTER(cvm[内存(G)],(cvm[地域]=BA302)*(cvm[机型]=BB302)*(cvm[CPU(核)]=BC302)))</f>
        <v>320</v>
      </c>
    </row>
    <row r="303" spans="2:56" x14ac:dyDescent="0.4">
      <c r="B303" s="17" t="s">
        <v>788</v>
      </c>
      <c r="C303" s="17" t="s">
        <v>912</v>
      </c>
      <c r="D303" s="17">
        <v>48</v>
      </c>
      <c r="E303" s="17">
        <v>192</v>
      </c>
      <c r="F303" s="17" t="s">
        <v>843</v>
      </c>
      <c r="G303" s="17">
        <v>7200</v>
      </c>
      <c r="H303" s="17">
        <v>1</v>
      </c>
      <c r="I303" t="s">
        <v>1225</v>
      </c>
      <c r="O303" t="s">
        <v>788</v>
      </c>
      <c r="P303" t="s">
        <v>1029</v>
      </c>
      <c r="Q303">
        <v>16</v>
      </c>
      <c r="R303" t="str">
        <f>"cvm!"&amp;ADDRESS(ROW(BD315),COLUMN(BD315))&amp;"#"</f>
        <v>cvm!$BD$315#</v>
      </c>
      <c r="V303" t="e" cm="1" vm="1">
        <f t="array" ref="V303">TRANSPOSE(_xlfn.UNIQUE(_xlfn._xlws.FILTER(cvm[CPU(核)],(cvm[地域]=T303)*(cvm[机型]=U303))))</f>
        <v>#VALUE!</v>
      </c>
      <c r="BA303" t="str">
        <v>北京</v>
      </c>
      <c r="BB303" t="str">
        <v>高IO型 I3</v>
      </c>
      <c r="BC303">
        <v>8</v>
      </c>
      <c r="BD303" cm="1">
        <f t="array" ref="BD303">TRANSPOSE(_xlfn._xlws.FILTER(cvm[内存(G)],(cvm[地域]=BA303)*(cvm[机型]=BB303)*(cvm[CPU(核)]=BC303)))</f>
        <v>32</v>
      </c>
    </row>
    <row r="304" spans="2:56" x14ac:dyDescent="0.4">
      <c r="B304" s="17" t="s">
        <v>788</v>
      </c>
      <c r="C304" s="17" t="s">
        <v>912</v>
      </c>
      <c r="D304" s="17">
        <v>52</v>
      </c>
      <c r="E304" s="17">
        <v>184</v>
      </c>
      <c r="F304" s="17" t="s">
        <v>1227</v>
      </c>
      <c r="G304" s="17">
        <v>7200</v>
      </c>
      <c r="H304" s="17">
        <v>1</v>
      </c>
      <c r="I304" t="s">
        <v>1228</v>
      </c>
      <c r="O304" t="s">
        <v>788</v>
      </c>
      <c r="P304" t="s">
        <v>1029</v>
      </c>
      <c r="Q304">
        <v>32</v>
      </c>
      <c r="R304" t="str">
        <f>"cvm!"&amp;ADDRESS(ROW(BD316),COLUMN(BD316))&amp;"#"</f>
        <v>cvm!$BD$316#</v>
      </c>
      <c r="V304" t="e" cm="1" vm="1">
        <f t="array" ref="V304">TRANSPOSE(_xlfn.UNIQUE(_xlfn._xlws.FILTER(cvm[CPU(核)],(cvm[地域]=T304)*(cvm[机型]=U304))))</f>
        <v>#VALUE!</v>
      </c>
      <c r="BA304" t="str">
        <v>北京</v>
      </c>
      <c r="BB304" t="str">
        <v>高IO型 I3</v>
      </c>
      <c r="BC304">
        <v>16</v>
      </c>
      <c r="BD304" cm="1">
        <f t="array" ref="BD304">TRANSPOSE(_xlfn._xlws.FILTER(cvm[内存(G)],(cvm[地域]=BA304)*(cvm[机型]=BB304)*(cvm[CPU(核)]=BC304)))</f>
        <v>64</v>
      </c>
    </row>
    <row r="305" spans="2:56" x14ac:dyDescent="0.4">
      <c r="B305" s="17" t="s">
        <v>788</v>
      </c>
      <c r="C305" s="17" t="s">
        <v>912</v>
      </c>
      <c r="D305" s="17">
        <v>64</v>
      </c>
      <c r="E305" s="17">
        <v>128</v>
      </c>
      <c r="F305" s="17" t="s">
        <v>876</v>
      </c>
      <c r="G305" s="17">
        <v>6400</v>
      </c>
      <c r="H305" s="17">
        <v>1</v>
      </c>
      <c r="I305" t="s">
        <v>1229</v>
      </c>
      <c r="O305" t="s">
        <v>788</v>
      </c>
      <c r="P305" t="s">
        <v>1029</v>
      </c>
      <c r="Q305">
        <v>64</v>
      </c>
      <c r="R305" t="str">
        <f>"cvm!"&amp;ADDRESS(ROW(BD317),COLUMN(BD317))&amp;"#"</f>
        <v>cvm!$BD$317#</v>
      </c>
      <c r="V305" t="e" cm="1" vm="1">
        <f t="array" ref="V305">TRANSPOSE(_xlfn.UNIQUE(_xlfn._xlws.FILTER(cvm[CPU(核)],(cvm[地域]=T305)*(cvm[机型]=U305))))</f>
        <v>#VALUE!</v>
      </c>
      <c r="BA305" t="str">
        <v>北京</v>
      </c>
      <c r="BB305" t="str">
        <v>高IO型 I3</v>
      </c>
      <c r="BC305">
        <v>24</v>
      </c>
      <c r="BD305" cm="1">
        <f t="array" ref="BD305">TRANSPOSE(_xlfn._xlws.FILTER(cvm[内存(G)],(cvm[地域]=BA305)*(cvm[机型]=BB305)*(cvm[CPU(核)]=BC305)))</f>
        <v>96</v>
      </c>
    </row>
    <row r="306" spans="2:56" x14ac:dyDescent="0.4">
      <c r="B306" s="17" t="s">
        <v>788</v>
      </c>
      <c r="C306" s="17" t="s">
        <v>912</v>
      </c>
      <c r="D306" s="17">
        <v>64</v>
      </c>
      <c r="E306" s="17">
        <v>256</v>
      </c>
      <c r="F306" s="17" t="s">
        <v>849</v>
      </c>
      <c r="G306" s="17">
        <v>9600</v>
      </c>
      <c r="H306" s="17">
        <v>1</v>
      </c>
      <c r="I306" t="s">
        <v>1230</v>
      </c>
      <c r="O306" t="s">
        <v>788</v>
      </c>
      <c r="P306" t="s">
        <v>1029</v>
      </c>
      <c r="Q306">
        <v>84</v>
      </c>
      <c r="R306" t="str">
        <f>"cvm!"&amp;ADDRESS(ROW(BD318),COLUMN(BD318))&amp;"#"</f>
        <v>cvm!$BD$318#</v>
      </c>
      <c r="V306" t="e" cm="1" vm="1">
        <f t="array" ref="V306">TRANSPOSE(_xlfn.UNIQUE(_xlfn._xlws.FILTER(cvm[CPU(核)],(cvm[地域]=T306)*(cvm[机型]=U306))))</f>
        <v>#VALUE!</v>
      </c>
      <c r="BA306" t="str">
        <v>北京</v>
      </c>
      <c r="BB306" t="str">
        <v>高IO型 I3</v>
      </c>
      <c r="BC306">
        <v>32</v>
      </c>
      <c r="BD306" cm="1">
        <f t="array" ref="BD306">TRANSPOSE(_xlfn._xlws.FILTER(cvm[内存(G)],(cvm[地域]=BA306)*(cvm[机型]=BB306)*(cvm[CPU(核)]=BC306)))</f>
        <v>128</v>
      </c>
    </row>
    <row r="307" spans="2:56" x14ac:dyDescent="0.4">
      <c r="B307" s="17" t="s">
        <v>788</v>
      </c>
      <c r="C307" s="17" t="s">
        <v>912</v>
      </c>
      <c r="D307" s="17">
        <v>104</v>
      </c>
      <c r="E307" s="17">
        <v>368</v>
      </c>
      <c r="F307" s="17" t="s">
        <v>1232</v>
      </c>
      <c r="G307" s="17">
        <v>14400</v>
      </c>
      <c r="H307" s="17">
        <v>1</v>
      </c>
      <c r="I307" t="s">
        <v>1233</v>
      </c>
      <c r="O307" t="s">
        <v>1</v>
      </c>
      <c r="P307" t="s">
        <v>1029</v>
      </c>
      <c r="Q307">
        <v>8</v>
      </c>
      <c r="R307" t="str">
        <f>"cvm!"&amp;ADDRESS(ROW(BD319),COLUMN(BD319))&amp;"#"</f>
        <v>cvm!$BD$319#</v>
      </c>
      <c r="V307" t="e" cm="1" vm="1">
        <f t="array" ref="V307">TRANSPOSE(_xlfn.UNIQUE(_xlfn._xlws.FILTER(cvm[CPU(核)],(cvm[地域]=T307)*(cvm[机型]=U307))))</f>
        <v>#VALUE!</v>
      </c>
      <c r="BA307" t="str">
        <v>北京</v>
      </c>
      <c r="BB307" t="str">
        <v>高IO型 I3</v>
      </c>
      <c r="BC307">
        <v>64</v>
      </c>
      <c r="BD307" cm="1">
        <f t="array" ref="BD307">TRANSPOSE(_xlfn._xlws.FILTER(cvm[内存(G)],(cvm[地域]=BA307)*(cvm[机型]=BB307)*(cvm[CPU(核)]=BC307)))</f>
        <v>256</v>
      </c>
    </row>
    <row r="308" spans="2:56" x14ac:dyDescent="0.4">
      <c r="B308" s="17" t="s">
        <v>788</v>
      </c>
      <c r="C308" s="17" t="s">
        <v>919</v>
      </c>
      <c r="D308" s="17">
        <v>4</v>
      </c>
      <c r="E308" s="17">
        <v>8</v>
      </c>
      <c r="F308" s="17" t="s">
        <v>814</v>
      </c>
      <c r="G308" s="17">
        <v>452</v>
      </c>
      <c r="H308" s="17">
        <v>1</v>
      </c>
      <c r="I308" t="s">
        <v>1234</v>
      </c>
      <c r="O308" t="s">
        <v>1</v>
      </c>
      <c r="P308" t="s">
        <v>1029</v>
      </c>
      <c r="Q308">
        <v>16</v>
      </c>
      <c r="R308" t="str">
        <f>"cvm!"&amp;ADDRESS(ROW(BD320),COLUMN(BD320))&amp;"#"</f>
        <v>cvm!$BD$320#</v>
      </c>
      <c r="V308" t="e" cm="1" vm="1">
        <f t="array" ref="V308">TRANSPOSE(_xlfn.UNIQUE(_xlfn._xlws.FILTER(cvm[CPU(核)],(cvm[地域]=T308)*(cvm[机型]=U308))))</f>
        <v>#VALUE!</v>
      </c>
      <c r="BA308" t="str">
        <v>北京</v>
      </c>
      <c r="BB308" t="str">
        <v>高IO型 I3</v>
      </c>
      <c r="BC308">
        <v>76</v>
      </c>
      <c r="BD308" cm="1">
        <f t="array" ref="BD308">TRANSPOSE(_xlfn._xlws.FILTER(cvm[内存(G)],(cvm[地域]=BA308)*(cvm[机型]=BB308)*(cvm[CPU(核)]=BC308)))</f>
        <v>320</v>
      </c>
    </row>
    <row r="309" spans="2:56" x14ac:dyDescent="0.4">
      <c r="B309" s="17" t="s">
        <v>788</v>
      </c>
      <c r="C309" s="17" t="s">
        <v>919</v>
      </c>
      <c r="D309" s="17">
        <v>4</v>
      </c>
      <c r="E309" s="17">
        <v>16</v>
      </c>
      <c r="F309" s="17" t="s">
        <v>816</v>
      </c>
      <c r="G309" s="17">
        <v>678</v>
      </c>
      <c r="H309" s="17">
        <v>1</v>
      </c>
      <c r="I309" t="s">
        <v>1236</v>
      </c>
      <c r="O309" t="s">
        <v>1</v>
      </c>
      <c r="P309" t="s">
        <v>1029</v>
      </c>
      <c r="Q309">
        <v>32</v>
      </c>
      <c r="R309" t="str">
        <f>"cvm!"&amp;ADDRESS(ROW(BD321),COLUMN(BD321))&amp;"#"</f>
        <v>cvm!$BD$321#</v>
      </c>
      <c r="V309" t="e" cm="1" vm="1">
        <f t="array" ref="V309">TRANSPOSE(_xlfn.UNIQUE(_xlfn._xlws.FILTER(cvm[CPU(核)],(cvm[地域]=T309)*(cvm[机型]=U309))))</f>
        <v>#VALUE!</v>
      </c>
      <c r="BA309" t="str">
        <v>上海</v>
      </c>
      <c r="BB309" t="str">
        <v>大数据型 黑石物理服务器BMD3s</v>
      </c>
      <c r="BC309">
        <v>96</v>
      </c>
      <c r="BD309" cm="1">
        <f t="array" ref="BD309">TRANSPOSE(_xlfn._xlws.FILTER(cvm[内存(G)],(cvm[地域]=BA309)*(cvm[机型]=BB309)*(cvm[CPU(核)]=BC309)))</f>
        <v>192</v>
      </c>
    </row>
    <row r="310" spans="2:56" x14ac:dyDescent="0.4">
      <c r="B310" s="17" t="s">
        <v>788</v>
      </c>
      <c r="C310" s="17" t="s">
        <v>919</v>
      </c>
      <c r="D310" s="17">
        <v>8</v>
      </c>
      <c r="E310" s="17">
        <v>16</v>
      </c>
      <c r="F310" s="17" t="s">
        <v>819</v>
      </c>
      <c r="G310" s="17">
        <v>904</v>
      </c>
      <c r="H310" s="17">
        <v>1</v>
      </c>
      <c r="I310" t="s">
        <v>1237</v>
      </c>
      <c r="O310" t="s">
        <v>1</v>
      </c>
      <c r="P310" t="s">
        <v>1029</v>
      </c>
      <c r="Q310">
        <v>64</v>
      </c>
      <c r="R310" t="str">
        <f>"cvm!"&amp;ADDRESS(ROW(BD322),COLUMN(BD322))&amp;"#"</f>
        <v>cvm!$BD$322#</v>
      </c>
      <c r="V310" t="e" cm="1" vm="1">
        <f t="array" ref="V310">TRANSPOSE(_xlfn.UNIQUE(_xlfn._xlws.FILTER(cvm[CPU(核)],(cvm[地域]=T310)*(cvm[机型]=U310))))</f>
        <v>#VALUE!</v>
      </c>
      <c r="BA310" t="str">
        <v>北京</v>
      </c>
      <c r="BB310" t="str">
        <v>大数据型 黑石物理服务器BMD3s</v>
      </c>
      <c r="BC310">
        <v>96</v>
      </c>
      <c r="BD310" cm="1">
        <f t="array" ref="BD310">TRANSPOSE(_xlfn._xlws.FILTER(cvm[内存(G)],(cvm[地域]=BA310)*(cvm[机型]=BB310)*(cvm[CPU(核)]=BC310)))</f>
        <v>192</v>
      </c>
    </row>
    <row r="311" spans="2:56" x14ac:dyDescent="0.4">
      <c r="B311" s="17" t="s">
        <v>788</v>
      </c>
      <c r="C311" s="17" t="s">
        <v>919</v>
      </c>
      <c r="D311" s="17">
        <v>8</v>
      </c>
      <c r="E311" s="17">
        <v>32</v>
      </c>
      <c r="F311" s="17" t="s">
        <v>821</v>
      </c>
      <c r="G311" s="17">
        <v>1356</v>
      </c>
      <c r="H311" s="17">
        <v>1</v>
      </c>
      <c r="I311" t="s">
        <v>1238</v>
      </c>
      <c r="O311" t="s">
        <v>1</v>
      </c>
      <c r="P311" t="s">
        <v>1029</v>
      </c>
      <c r="Q311">
        <v>84</v>
      </c>
      <c r="R311" t="str">
        <f>"cvm!"&amp;ADDRESS(ROW(BD323),COLUMN(BD323))&amp;"#"</f>
        <v>cvm!$BD$323#</v>
      </c>
      <c r="V311" t="e" cm="1" vm="1">
        <f t="array" ref="V311">TRANSPOSE(_xlfn.UNIQUE(_xlfn._xlws.FILTER(cvm[CPU(核)],(cvm[地域]=T311)*(cvm[机型]=U311))))</f>
        <v>#VALUE!</v>
      </c>
      <c r="BA311" t="str">
        <v>广州</v>
      </c>
      <c r="BB311" t="str">
        <v>大数据型 黑石物理服务器BMD2</v>
      </c>
      <c r="BC311">
        <v>80</v>
      </c>
      <c r="BD311" cm="1">
        <f t="array" ref="BD311">TRANSPOSE(_xlfn._xlws.FILTER(cvm[内存(G)],(cvm[地域]=BA311)*(cvm[机型]=BB311)*(cvm[CPU(核)]=BC311)))</f>
        <v>384</v>
      </c>
    </row>
    <row r="312" spans="2:56" x14ac:dyDescent="0.4">
      <c r="B312" s="17" t="s">
        <v>788</v>
      </c>
      <c r="C312" s="17" t="s">
        <v>919</v>
      </c>
      <c r="D312" s="17">
        <v>16</v>
      </c>
      <c r="E312" s="17">
        <v>32</v>
      </c>
      <c r="F312" s="17" t="s">
        <v>824</v>
      </c>
      <c r="G312" s="17">
        <v>1632</v>
      </c>
      <c r="H312" s="17">
        <v>1</v>
      </c>
      <c r="I312" t="s">
        <v>1239</v>
      </c>
      <c r="O312" t="s">
        <v>789</v>
      </c>
      <c r="P312" t="s">
        <v>1029</v>
      </c>
      <c r="Q312">
        <v>8</v>
      </c>
      <c r="R312" t="str">
        <f>"cvm!"&amp;ADDRESS(ROW(BD324),COLUMN(BD324))&amp;"#"</f>
        <v>cvm!$BD$324#</v>
      </c>
      <c r="V312" t="e" cm="1" vm="1">
        <f t="array" ref="V312">TRANSPOSE(_xlfn.UNIQUE(_xlfn._xlws.FILTER(cvm[CPU(核)],(cvm[地域]=T312)*(cvm[机型]=U312))))</f>
        <v>#VALUE!</v>
      </c>
      <c r="BA312" t="str">
        <v>上海</v>
      </c>
      <c r="BB312" t="str">
        <v>大数据型 黑石物理服务器BMD2</v>
      </c>
      <c r="BC312">
        <v>80</v>
      </c>
      <c r="BD312" cm="1">
        <f t="array" ref="BD312">TRANSPOSE(_xlfn._xlws.FILTER(cvm[内存(G)],(cvm[地域]=BA312)*(cvm[机型]=BB312)*(cvm[CPU(核)]=BC312)))</f>
        <v>384</v>
      </c>
    </row>
    <row r="313" spans="2:56" x14ac:dyDescent="0.4">
      <c r="B313" s="17" t="s">
        <v>788</v>
      </c>
      <c r="C313" s="17" t="s">
        <v>919</v>
      </c>
      <c r="D313" s="17">
        <v>16</v>
      </c>
      <c r="E313" s="17">
        <v>64</v>
      </c>
      <c r="F313" s="17" t="s">
        <v>826</v>
      </c>
      <c r="G313" s="17">
        <v>2712</v>
      </c>
      <c r="H313" s="17">
        <v>1</v>
      </c>
      <c r="I313" t="s">
        <v>1240</v>
      </c>
      <c r="O313" t="s">
        <v>789</v>
      </c>
      <c r="P313" t="s">
        <v>1029</v>
      </c>
      <c r="Q313">
        <v>16</v>
      </c>
      <c r="R313" t="str">
        <f>"cvm!"&amp;ADDRESS(ROW(BD325),COLUMN(BD325))&amp;"#"</f>
        <v>cvm!$BD$325#</v>
      </c>
      <c r="V313" t="e" cm="1" vm="1">
        <f t="array" ref="V313">TRANSPOSE(_xlfn.UNIQUE(_xlfn._xlws.FILTER(cvm[CPU(核)],(cvm[地域]=T313)*(cvm[机型]=U313))))</f>
        <v>#VALUE!</v>
      </c>
      <c r="BA313" t="str">
        <v>北京</v>
      </c>
      <c r="BB313" t="str">
        <v>大数据型 黑石物理服务器BMD2</v>
      </c>
      <c r="BC313">
        <v>80</v>
      </c>
      <c r="BD313" cm="1">
        <f t="array" ref="BD313">TRANSPOSE(_xlfn._xlws.FILTER(cvm[内存(G)],(cvm[地域]=BA313)*(cvm[机型]=BB313)*(cvm[CPU(核)]=BC313)))</f>
        <v>384</v>
      </c>
    </row>
    <row r="314" spans="2:56" x14ac:dyDescent="0.4">
      <c r="B314" s="17" t="s">
        <v>788</v>
      </c>
      <c r="C314" s="17" t="s">
        <v>919</v>
      </c>
      <c r="D314" s="17">
        <v>32</v>
      </c>
      <c r="E314" s="17">
        <v>174</v>
      </c>
      <c r="F314" s="17" t="s">
        <v>1241</v>
      </c>
      <c r="G314" s="17">
        <v>6723.5</v>
      </c>
      <c r="H314" s="17">
        <v>1</v>
      </c>
      <c r="I314" t="s">
        <v>1242</v>
      </c>
      <c r="O314" t="s">
        <v>789</v>
      </c>
      <c r="P314" t="s">
        <v>1029</v>
      </c>
      <c r="Q314">
        <v>32</v>
      </c>
      <c r="R314" t="str">
        <f>"cvm!"&amp;ADDRESS(ROW(BD326),COLUMN(BD326))&amp;"#"</f>
        <v>cvm!$BD$326#</v>
      </c>
      <c r="V314" t="e" cm="1" vm="1">
        <f t="array" ref="V314">TRANSPOSE(_xlfn.UNIQUE(_xlfn._xlws.FILTER(cvm[CPU(核)],(cvm[地域]=T314)*(cvm[机型]=U314))))</f>
        <v>#VALUE!</v>
      </c>
      <c r="BA314" t="str">
        <v>广州</v>
      </c>
      <c r="BB314" t="str">
        <v>大数据型 D3</v>
      </c>
      <c r="BC314">
        <v>8</v>
      </c>
      <c r="BD314" cm="1">
        <f t="array" ref="BD314">TRANSPOSE(_xlfn._xlws.FILTER(cvm[内存(G)],(cvm[地域]=BA314)*(cvm[机型]=BB314)*(cvm[CPU(核)]=BC314)))</f>
        <v>32</v>
      </c>
    </row>
    <row r="315" spans="2:56" x14ac:dyDescent="0.4">
      <c r="B315" s="17" t="s">
        <v>788</v>
      </c>
      <c r="C315" s="17" t="s">
        <v>919</v>
      </c>
      <c r="D315" s="17">
        <v>64</v>
      </c>
      <c r="E315" s="17">
        <v>348</v>
      </c>
      <c r="F315" s="17" t="s">
        <v>1243</v>
      </c>
      <c r="G315" s="17">
        <v>13447</v>
      </c>
      <c r="H315" s="17">
        <v>1</v>
      </c>
      <c r="I315" t="s">
        <v>1244</v>
      </c>
      <c r="O315" t="s">
        <v>789</v>
      </c>
      <c r="P315" t="s">
        <v>1029</v>
      </c>
      <c r="Q315">
        <v>64</v>
      </c>
      <c r="R315" t="str">
        <f>"cvm!"&amp;ADDRESS(ROW(BD327),COLUMN(BD327))&amp;"#"</f>
        <v>cvm!$BD$327#</v>
      </c>
      <c r="V315" t="e" cm="1" vm="1">
        <f t="array" ref="V315">TRANSPOSE(_xlfn.UNIQUE(_xlfn._xlws.FILTER(cvm[CPU(核)],(cvm[地域]=T315)*(cvm[机型]=U315))))</f>
        <v>#VALUE!</v>
      </c>
      <c r="BA315" t="str">
        <v>广州</v>
      </c>
      <c r="BB315" t="str">
        <v>大数据型 D3</v>
      </c>
      <c r="BC315">
        <v>16</v>
      </c>
      <c r="BD315" cm="1">
        <f t="array" ref="BD315">TRANSPOSE(_xlfn._xlws.FILTER(cvm[内存(G)],(cvm[地域]=BA315)*(cvm[机型]=BB315)*(cvm[CPU(核)]=BC315)))</f>
        <v>64</v>
      </c>
    </row>
    <row r="316" spans="2:56" x14ac:dyDescent="0.4">
      <c r="B316" s="17" t="s">
        <v>788</v>
      </c>
      <c r="C316" s="17" t="s">
        <v>970</v>
      </c>
      <c r="D316" s="17">
        <v>4</v>
      </c>
      <c r="E316" s="17">
        <v>8</v>
      </c>
      <c r="F316" s="17" t="s">
        <v>814</v>
      </c>
      <c r="G316" s="17">
        <v>452</v>
      </c>
      <c r="H316" s="17">
        <v>1</v>
      </c>
      <c r="I316" t="s">
        <v>1245</v>
      </c>
      <c r="O316" t="s">
        <v>789</v>
      </c>
      <c r="P316" t="s">
        <v>1029</v>
      </c>
      <c r="Q316">
        <v>84</v>
      </c>
      <c r="R316" t="str">
        <f>"cvm!"&amp;ADDRESS(ROW(BD328),COLUMN(BD328))&amp;"#"</f>
        <v>cvm!$BD$328#</v>
      </c>
      <c r="V316" t="e" cm="1" vm="1">
        <f t="array" ref="V316">TRANSPOSE(_xlfn.UNIQUE(_xlfn._xlws.FILTER(cvm[CPU(核)],(cvm[地域]=T316)*(cvm[机型]=U316))))</f>
        <v>#VALUE!</v>
      </c>
      <c r="BA316" t="str">
        <v>广州</v>
      </c>
      <c r="BB316" t="str">
        <v>大数据型 D3</v>
      </c>
      <c r="BC316">
        <v>32</v>
      </c>
      <c r="BD316" cm="1">
        <f t="array" ref="BD316">TRANSPOSE(_xlfn._xlws.FILTER(cvm[内存(G)],(cvm[地域]=BA316)*(cvm[机型]=BB316)*(cvm[CPU(核)]=BC316)))</f>
        <v>128</v>
      </c>
    </row>
    <row r="317" spans="2:56" x14ac:dyDescent="0.4">
      <c r="B317" s="17" t="s">
        <v>788</v>
      </c>
      <c r="C317" s="17" t="s">
        <v>970</v>
      </c>
      <c r="D317" s="17">
        <v>4</v>
      </c>
      <c r="E317" s="17">
        <v>16</v>
      </c>
      <c r="F317" s="17" t="s">
        <v>816</v>
      </c>
      <c r="G317" s="17">
        <v>678</v>
      </c>
      <c r="H317" s="17">
        <v>1</v>
      </c>
      <c r="I317" t="s">
        <v>1246</v>
      </c>
      <c r="O317" t="s">
        <v>788</v>
      </c>
      <c r="P317" t="s">
        <v>1037</v>
      </c>
      <c r="Q317">
        <v>8</v>
      </c>
      <c r="R317" t="str">
        <f>"cvm!"&amp;ADDRESS(ROW(BD329),COLUMN(BD329))&amp;"#"</f>
        <v>cvm!$BD$329#</v>
      </c>
      <c r="V317" t="e" cm="1" vm="1">
        <f t="array" ref="V317">TRANSPOSE(_xlfn.UNIQUE(_xlfn._xlws.FILTER(cvm[CPU(核)],(cvm[地域]=T317)*(cvm[机型]=U317))))</f>
        <v>#VALUE!</v>
      </c>
      <c r="BA317" t="str">
        <v>广州</v>
      </c>
      <c r="BB317" t="str">
        <v>大数据型 D3</v>
      </c>
      <c r="BC317">
        <v>64</v>
      </c>
      <c r="BD317" cm="1">
        <f t="array" ref="BD317">TRANSPOSE(_xlfn._xlws.FILTER(cvm[内存(G)],(cvm[地域]=BA317)*(cvm[机型]=BB317)*(cvm[CPU(核)]=BC317)))</f>
        <v>256</v>
      </c>
    </row>
    <row r="318" spans="2:56" x14ac:dyDescent="0.4">
      <c r="B318" s="17" t="s">
        <v>788</v>
      </c>
      <c r="C318" s="17" t="s">
        <v>970</v>
      </c>
      <c r="D318" s="17">
        <v>8</v>
      </c>
      <c r="E318" s="17">
        <v>16</v>
      </c>
      <c r="F318" s="17" t="s">
        <v>819</v>
      </c>
      <c r="G318" s="17">
        <v>904</v>
      </c>
      <c r="H318" s="17">
        <v>1</v>
      </c>
      <c r="I318" t="s">
        <v>1247</v>
      </c>
      <c r="O318" t="s">
        <v>788</v>
      </c>
      <c r="P318" t="s">
        <v>1037</v>
      </c>
      <c r="Q318">
        <v>16</v>
      </c>
      <c r="R318" t="str">
        <f>"cvm!"&amp;ADDRESS(ROW(BD330),COLUMN(BD330))&amp;"#"</f>
        <v>cvm!$BD$330#</v>
      </c>
      <c r="V318" t="e" cm="1" vm="1">
        <f t="array" ref="V318">TRANSPOSE(_xlfn.UNIQUE(_xlfn._xlws.FILTER(cvm[CPU(核)],(cvm[地域]=T318)*(cvm[机型]=U318))))</f>
        <v>#VALUE!</v>
      </c>
      <c r="BA318" t="str">
        <v>广州</v>
      </c>
      <c r="BB318" t="str">
        <v>大数据型 D3</v>
      </c>
      <c r="BC318">
        <v>84</v>
      </c>
      <c r="BD318" cm="1">
        <f t="array" ref="BD318">TRANSPOSE(_xlfn._xlws.FILTER(cvm[内存(G)],(cvm[地域]=BA318)*(cvm[机型]=BB318)*(cvm[CPU(核)]=BC318)))</f>
        <v>320</v>
      </c>
    </row>
    <row r="319" spans="2:56" x14ac:dyDescent="0.4">
      <c r="B319" s="17" t="s">
        <v>788</v>
      </c>
      <c r="C319" s="17" t="s">
        <v>970</v>
      </c>
      <c r="D319" s="17">
        <v>8</v>
      </c>
      <c r="E319" s="17">
        <v>32</v>
      </c>
      <c r="F319" s="17" t="s">
        <v>821</v>
      </c>
      <c r="G319" s="17">
        <v>1356</v>
      </c>
      <c r="H319" s="17">
        <v>1</v>
      </c>
      <c r="I319" t="s">
        <v>1248</v>
      </c>
      <c r="O319" t="s">
        <v>788</v>
      </c>
      <c r="P319" t="s">
        <v>1037</v>
      </c>
      <c r="Q319">
        <v>24</v>
      </c>
      <c r="R319" t="str">
        <f>"cvm!"&amp;ADDRESS(ROW(BD331),COLUMN(BD331))&amp;"#"</f>
        <v>cvm!$BD$331#</v>
      </c>
      <c r="V319" t="e" cm="1" vm="1">
        <f t="array" ref="V319">TRANSPOSE(_xlfn.UNIQUE(_xlfn._xlws.FILTER(cvm[CPU(核)],(cvm[地域]=T319)*(cvm[机型]=U319))))</f>
        <v>#VALUE!</v>
      </c>
      <c r="BA319" t="str">
        <v>上海</v>
      </c>
      <c r="BB319" t="str">
        <v>大数据型 D3</v>
      </c>
      <c r="BC319">
        <v>8</v>
      </c>
      <c r="BD319" cm="1">
        <f t="array" ref="BD319">TRANSPOSE(_xlfn._xlws.FILTER(cvm[内存(G)],(cvm[地域]=BA319)*(cvm[机型]=BB319)*(cvm[CPU(核)]=BC319)))</f>
        <v>32</v>
      </c>
    </row>
    <row r="320" spans="2:56" x14ac:dyDescent="0.4">
      <c r="B320" s="17" t="s">
        <v>788</v>
      </c>
      <c r="C320" s="17" t="s">
        <v>970</v>
      </c>
      <c r="D320" s="17">
        <v>16</v>
      </c>
      <c r="E320" s="17">
        <v>32</v>
      </c>
      <c r="F320" s="17" t="s">
        <v>824</v>
      </c>
      <c r="G320" s="17">
        <v>1808</v>
      </c>
      <c r="H320" s="17">
        <v>1</v>
      </c>
      <c r="I320" t="s">
        <v>1249</v>
      </c>
      <c r="O320" t="s">
        <v>788</v>
      </c>
      <c r="P320" t="s">
        <v>1037</v>
      </c>
      <c r="Q320">
        <v>32</v>
      </c>
      <c r="R320" t="str">
        <f>"cvm!"&amp;ADDRESS(ROW(BD332),COLUMN(BD332))&amp;"#"</f>
        <v>cvm!$BD$332#</v>
      </c>
      <c r="V320" t="e" cm="1" vm="1">
        <f t="array" ref="V320">TRANSPOSE(_xlfn.UNIQUE(_xlfn._xlws.FILTER(cvm[CPU(核)],(cvm[地域]=T320)*(cvm[机型]=U320))))</f>
        <v>#VALUE!</v>
      </c>
      <c r="BA320" t="str">
        <v>上海</v>
      </c>
      <c r="BB320" t="str">
        <v>大数据型 D3</v>
      </c>
      <c r="BC320">
        <v>16</v>
      </c>
      <c r="BD320" cm="1">
        <f t="array" ref="BD320">TRANSPOSE(_xlfn._xlws.FILTER(cvm[内存(G)],(cvm[地域]=BA320)*(cvm[机型]=BB320)*(cvm[CPU(核)]=BC320)))</f>
        <v>64</v>
      </c>
    </row>
    <row r="321" spans="2:56" x14ac:dyDescent="0.4">
      <c r="B321" s="17" t="s">
        <v>788</v>
      </c>
      <c r="C321" s="17" t="s">
        <v>970</v>
      </c>
      <c r="D321" s="17">
        <v>16</v>
      </c>
      <c r="E321" s="17">
        <v>64</v>
      </c>
      <c r="F321" s="17" t="s">
        <v>826</v>
      </c>
      <c r="G321" s="17">
        <v>2712</v>
      </c>
      <c r="H321" s="17">
        <v>1</v>
      </c>
      <c r="I321" t="s">
        <v>1251</v>
      </c>
      <c r="O321" t="s">
        <v>788</v>
      </c>
      <c r="P321" t="s">
        <v>1037</v>
      </c>
      <c r="Q321">
        <v>64</v>
      </c>
      <c r="R321" t="str">
        <f>"cvm!"&amp;ADDRESS(ROW(BD333),COLUMN(BD333))&amp;"#"</f>
        <v>cvm!$BD$333#</v>
      </c>
      <c r="V321" t="e" cm="1" vm="1">
        <f t="array" ref="V321">TRANSPOSE(_xlfn.UNIQUE(_xlfn._xlws.FILTER(cvm[CPU(核)],(cvm[地域]=T321)*(cvm[机型]=U321))))</f>
        <v>#VALUE!</v>
      </c>
      <c r="BA321" t="str">
        <v>上海</v>
      </c>
      <c r="BB321" t="str">
        <v>大数据型 D3</v>
      </c>
      <c r="BC321">
        <v>32</v>
      </c>
      <c r="BD321" cm="1">
        <f t="array" ref="BD321">TRANSPOSE(_xlfn._xlws.FILTER(cvm[内存(G)],(cvm[地域]=BA321)*(cvm[机型]=BB321)*(cvm[CPU(核)]=BC321)))</f>
        <v>128</v>
      </c>
    </row>
    <row r="322" spans="2:56" x14ac:dyDescent="0.4">
      <c r="B322" s="17" t="s">
        <v>788</v>
      </c>
      <c r="C322" s="17" t="s">
        <v>970</v>
      </c>
      <c r="D322" s="17">
        <v>32</v>
      </c>
      <c r="E322" s="17">
        <v>64</v>
      </c>
      <c r="F322" s="17" t="s">
        <v>829</v>
      </c>
      <c r="G322" s="17">
        <v>3616</v>
      </c>
      <c r="H322" s="17">
        <v>1</v>
      </c>
      <c r="I322" t="s">
        <v>1252</v>
      </c>
      <c r="O322" t="s">
        <v>788</v>
      </c>
      <c r="P322" t="s">
        <v>1037</v>
      </c>
      <c r="Q322">
        <v>76</v>
      </c>
      <c r="R322" t="str">
        <f>"cvm!"&amp;ADDRESS(ROW(BD334),COLUMN(BD334))&amp;"#"</f>
        <v>cvm!$BD$334#</v>
      </c>
      <c r="V322" t="e" cm="1" vm="1">
        <f t="array" ref="V322">TRANSPOSE(_xlfn.UNIQUE(_xlfn._xlws.FILTER(cvm[CPU(核)],(cvm[地域]=T322)*(cvm[机型]=U322))))</f>
        <v>#VALUE!</v>
      </c>
      <c r="BA322" t="str">
        <v>上海</v>
      </c>
      <c r="BB322" t="str">
        <v>大数据型 D3</v>
      </c>
      <c r="BC322">
        <v>64</v>
      </c>
      <c r="BD322" cm="1">
        <f t="array" ref="BD322">TRANSPOSE(_xlfn._xlws.FILTER(cvm[内存(G)],(cvm[地域]=BA322)*(cvm[机型]=BB322)*(cvm[CPU(核)]=BC322)))</f>
        <v>256</v>
      </c>
    </row>
    <row r="323" spans="2:56" x14ac:dyDescent="0.4">
      <c r="B323" s="17" t="s">
        <v>788</v>
      </c>
      <c r="C323" s="17" t="s">
        <v>970</v>
      </c>
      <c r="D323" s="17">
        <v>32</v>
      </c>
      <c r="E323" s="17">
        <v>128</v>
      </c>
      <c r="F323" s="17" t="s">
        <v>835</v>
      </c>
      <c r="G323" s="17">
        <v>5424</v>
      </c>
      <c r="H323" s="17">
        <v>1</v>
      </c>
      <c r="I323" t="s">
        <v>1253</v>
      </c>
      <c r="O323" t="s">
        <v>1</v>
      </c>
      <c r="P323" t="s">
        <v>1037</v>
      </c>
      <c r="Q323">
        <v>8</v>
      </c>
      <c r="R323" t="str">
        <f>"cvm!"&amp;ADDRESS(ROW(BD335),COLUMN(BD335))&amp;"#"</f>
        <v>cvm!$BD$335#</v>
      </c>
      <c r="V323" t="e" cm="1" vm="1">
        <f t="array" ref="V323">TRANSPOSE(_xlfn.UNIQUE(_xlfn._xlws.FILTER(cvm[CPU(核)],(cvm[地域]=T323)*(cvm[机型]=U323))))</f>
        <v>#VALUE!</v>
      </c>
      <c r="BA323" t="str">
        <v>上海</v>
      </c>
      <c r="BB323" t="str">
        <v>大数据型 D3</v>
      </c>
      <c r="BC323">
        <v>84</v>
      </c>
      <c r="BD323" cm="1">
        <f t="array" ref="BD323">TRANSPOSE(_xlfn._xlws.FILTER(cvm[内存(G)],(cvm[地域]=BA323)*(cvm[机型]=BB323)*(cvm[CPU(核)]=BC323)))</f>
        <v>320</v>
      </c>
    </row>
    <row r="324" spans="2:56" x14ac:dyDescent="0.4">
      <c r="B324" s="17" t="s">
        <v>788</v>
      </c>
      <c r="C324" s="17" t="s">
        <v>930</v>
      </c>
      <c r="D324" s="17">
        <v>4</v>
      </c>
      <c r="E324" s="17">
        <v>8</v>
      </c>
      <c r="F324" s="17" t="s">
        <v>814</v>
      </c>
      <c r="G324" s="17">
        <v>560</v>
      </c>
      <c r="H324" s="17">
        <v>1</v>
      </c>
      <c r="I324" t="s">
        <v>1254</v>
      </c>
      <c r="O324" t="s">
        <v>1</v>
      </c>
      <c r="P324" t="s">
        <v>1037</v>
      </c>
      <c r="Q324">
        <v>16</v>
      </c>
      <c r="R324" t="str">
        <f>"cvm!"&amp;ADDRESS(ROW(BD336),COLUMN(BD336))&amp;"#"</f>
        <v>cvm!$BD$336#</v>
      </c>
      <c r="V324" t="e" cm="1" vm="1">
        <f t="array" ref="V324">TRANSPOSE(_xlfn.UNIQUE(_xlfn._xlws.FILTER(cvm[CPU(核)],(cvm[地域]=T324)*(cvm[机型]=U324))))</f>
        <v>#VALUE!</v>
      </c>
      <c r="BA324" t="str">
        <v>北京</v>
      </c>
      <c r="BB324" t="str">
        <v>大数据型 D3</v>
      </c>
      <c r="BC324">
        <v>8</v>
      </c>
      <c r="BD324" cm="1">
        <f t="array" ref="BD324">TRANSPOSE(_xlfn._xlws.FILTER(cvm[内存(G)],(cvm[地域]=BA324)*(cvm[机型]=BB324)*(cvm[CPU(核)]=BC324)))</f>
        <v>32</v>
      </c>
    </row>
    <row r="325" spans="2:56" x14ac:dyDescent="0.4">
      <c r="B325" s="17" t="s">
        <v>788</v>
      </c>
      <c r="C325" s="17" t="s">
        <v>930</v>
      </c>
      <c r="D325" s="17">
        <v>4</v>
      </c>
      <c r="E325" s="17">
        <v>16</v>
      </c>
      <c r="F325" s="17" t="s">
        <v>816</v>
      </c>
      <c r="G325" s="17">
        <v>840</v>
      </c>
      <c r="H325" s="17">
        <v>1</v>
      </c>
      <c r="I325" t="s">
        <v>1255</v>
      </c>
      <c r="O325" t="s">
        <v>1</v>
      </c>
      <c r="P325" t="s">
        <v>1037</v>
      </c>
      <c r="Q325">
        <v>24</v>
      </c>
      <c r="R325" t="str">
        <f>"cvm!"&amp;ADDRESS(ROW(BD337),COLUMN(BD337))&amp;"#"</f>
        <v>cvm!$BD$337#</v>
      </c>
      <c r="V325" t="e" cm="1" vm="1">
        <f t="array" ref="V325">TRANSPOSE(_xlfn.UNIQUE(_xlfn._xlws.FILTER(cvm[CPU(核)],(cvm[地域]=T325)*(cvm[机型]=U325))))</f>
        <v>#VALUE!</v>
      </c>
      <c r="BA325" t="str">
        <v>北京</v>
      </c>
      <c r="BB325" t="str">
        <v>大数据型 D3</v>
      </c>
      <c r="BC325">
        <v>16</v>
      </c>
      <c r="BD325" cm="1">
        <f t="array" ref="BD325">TRANSPOSE(_xlfn._xlws.FILTER(cvm[内存(G)],(cvm[地域]=BA325)*(cvm[机型]=BB325)*(cvm[CPU(核)]=BC325)))</f>
        <v>64</v>
      </c>
    </row>
    <row r="326" spans="2:56" x14ac:dyDescent="0.4">
      <c r="B326" s="17" t="s">
        <v>788</v>
      </c>
      <c r="C326" s="17" t="s">
        <v>930</v>
      </c>
      <c r="D326" s="17">
        <v>8</v>
      </c>
      <c r="E326" s="17">
        <v>16</v>
      </c>
      <c r="F326" s="17" t="s">
        <v>819</v>
      </c>
      <c r="G326" s="17">
        <v>1120</v>
      </c>
      <c r="H326" s="17">
        <v>1</v>
      </c>
      <c r="I326" t="s">
        <v>1256</v>
      </c>
      <c r="O326" t="s">
        <v>1</v>
      </c>
      <c r="P326" t="s">
        <v>1037</v>
      </c>
      <c r="Q326">
        <v>32</v>
      </c>
      <c r="R326" t="str">
        <f>"cvm!"&amp;ADDRESS(ROW(BD338),COLUMN(BD338))&amp;"#"</f>
        <v>cvm!$BD$338#</v>
      </c>
      <c r="V326" t="e" cm="1" vm="1">
        <f t="array" ref="V326">TRANSPOSE(_xlfn.UNIQUE(_xlfn._xlws.FILTER(cvm[CPU(核)],(cvm[地域]=T326)*(cvm[机型]=U326))))</f>
        <v>#VALUE!</v>
      </c>
      <c r="BA326" t="str">
        <v>北京</v>
      </c>
      <c r="BB326" t="str">
        <v>大数据型 D3</v>
      </c>
      <c r="BC326">
        <v>32</v>
      </c>
      <c r="BD326" cm="1">
        <f t="array" ref="BD326">TRANSPOSE(_xlfn._xlws.FILTER(cvm[内存(G)],(cvm[地域]=BA326)*(cvm[机型]=BB326)*(cvm[CPU(核)]=BC326)))</f>
        <v>128</v>
      </c>
    </row>
    <row r="327" spans="2:56" x14ac:dyDescent="0.4">
      <c r="B327" s="17" t="s">
        <v>788</v>
      </c>
      <c r="C327" s="17" t="s">
        <v>930</v>
      </c>
      <c r="D327" s="17">
        <v>8</v>
      </c>
      <c r="E327" s="17">
        <v>32</v>
      </c>
      <c r="F327" s="17" t="s">
        <v>821</v>
      </c>
      <c r="G327" s="17">
        <v>1680</v>
      </c>
      <c r="H327" s="17">
        <v>1</v>
      </c>
      <c r="I327" t="s">
        <v>1257</v>
      </c>
      <c r="O327" t="s">
        <v>1</v>
      </c>
      <c r="P327" t="s">
        <v>1037</v>
      </c>
      <c r="Q327">
        <v>48</v>
      </c>
      <c r="R327" t="str">
        <f>"cvm!"&amp;ADDRESS(ROW(BD339),COLUMN(BD339))&amp;"#"</f>
        <v>cvm!$BD$339#</v>
      </c>
      <c r="V327" t="e" cm="1" vm="1">
        <f t="array" ref="V327">TRANSPOSE(_xlfn.UNIQUE(_xlfn._xlws.FILTER(cvm[CPU(核)],(cvm[地域]=T327)*(cvm[机型]=U327))))</f>
        <v>#VALUE!</v>
      </c>
      <c r="BA327" t="str">
        <v>北京</v>
      </c>
      <c r="BB327" t="str">
        <v>大数据型 D3</v>
      </c>
      <c r="BC327">
        <v>64</v>
      </c>
      <c r="BD327" cm="1">
        <f t="array" ref="BD327">TRANSPOSE(_xlfn._xlws.FILTER(cvm[内存(G)],(cvm[地域]=BA327)*(cvm[机型]=BB327)*(cvm[CPU(核)]=BC327)))</f>
        <v>256</v>
      </c>
    </row>
    <row r="328" spans="2:56" x14ac:dyDescent="0.4">
      <c r="B328" s="17" t="s">
        <v>788</v>
      </c>
      <c r="C328" s="17" t="s">
        <v>930</v>
      </c>
      <c r="D328" s="17">
        <v>16</v>
      </c>
      <c r="E328" s="17">
        <v>32</v>
      </c>
      <c r="F328" s="17" t="s">
        <v>824</v>
      </c>
      <c r="G328" s="17">
        <v>2240</v>
      </c>
      <c r="H328" s="17">
        <v>1</v>
      </c>
      <c r="I328" t="s">
        <v>1258</v>
      </c>
      <c r="O328" t="s">
        <v>1</v>
      </c>
      <c r="P328" t="s">
        <v>1037</v>
      </c>
      <c r="Q328">
        <v>64</v>
      </c>
      <c r="R328" t="str">
        <f>"cvm!"&amp;ADDRESS(ROW(BD340),COLUMN(BD340))&amp;"#"</f>
        <v>cvm!$BD$340#</v>
      </c>
      <c r="V328" t="e" cm="1" vm="1">
        <f t="array" ref="V328">TRANSPOSE(_xlfn.UNIQUE(_xlfn._xlws.FILTER(cvm[CPU(核)],(cvm[地域]=T328)*(cvm[机型]=U328))))</f>
        <v>#VALUE!</v>
      </c>
      <c r="BA328" t="str">
        <v>北京</v>
      </c>
      <c r="BB328" t="str">
        <v>大数据型 D3</v>
      </c>
      <c r="BC328">
        <v>84</v>
      </c>
      <c r="BD328" cm="1">
        <f t="array" ref="BD328">TRANSPOSE(_xlfn._xlws.FILTER(cvm[内存(G)],(cvm[地域]=BA328)*(cvm[机型]=BB328)*(cvm[CPU(核)]=BC328)))</f>
        <v>320</v>
      </c>
    </row>
    <row r="329" spans="2:56" x14ac:dyDescent="0.4">
      <c r="B329" s="17" t="s">
        <v>788</v>
      </c>
      <c r="C329" s="17" t="s">
        <v>930</v>
      </c>
      <c r="D329" s="17">
        <v>16</v>
      </c>
      <c r="E329" s="17">
        <v>64</v>
      </c>
      <c r="F329" s="17" t="s">
        <v>826</v>
      </c>
      <c r="G329" s="17">
        <v>3360</v>
      </c>
      <c r="H329" s="17">
        <v>1</v>
      </c>
      <c r="I329" t="s">
        <v>1259</v>
      </c>
      <c r="O329" t="s">
        <v>1</v>
      </c>
      <c r="P329" t="s">
        <v>1037</v>
      </c>
      <c r="Q329">
        <v>76</v>
      </c>
      <c r="R329" t="str">
        <f>"cvm!"&amp;ADDRESS(ROW(BD341),COLUMN(BD341))&amp;"#"</f>
        <v>cvm!$BD$341#</v>
      </c>
      <c r="V329" t="e" cm="1" vm="1">
        <f t="array" ref="V329">TRANSPOSE(_xlfn.UNIQUE(_xlfn._xlws.FILTER(cvm[CPU(核)],(cvm[地域]=T329)*(cvm[机型]=U329))))</f>
        <v>#VALUE!</v>
      </c>
      <c r="BA329" t="str">
        <v>广州</v>
      </c>
      <c r="BB329" t="str">
        <v>大数据型 D2</v>
      </c>
      <c r="BC329">
        <v>8</v>
      </c>
      <c r="BD329" cm="1">
        <f t="array" ref="BD329">TRANSPOSE(_xlfn._xlws.FILTER(cvm[内存(G)],(cvm[地域]=BA329)*(cvm[机型]=BB329)*(cvm[CPU(核)]=BC329)))</f>
        <v>32</v>
      </c>
    </row>
    <row r="330" spans="2:56" x14ac:dyDescent="0.4">
      <c r="B330" s="17" t="s">
        <v>788</v>
      </c>
      <c r="C330" s="17" t="s">
        <v>930</v>
      </c>
      <c r="D330" s="17">
        <v>32</v>
      </c>
      <c r="E330" s="17">
        <v>64</v>
      </c>
      <c r="F330" s="17" t="s">
        <v>829</v>
      </c>
      <c r="G330" s="17">
        <v>4480</v>
      </c>
      <c r="H330" s="17">
        <v>1</v>
      </c>
      <c r="I330" t="s">
        <v>1260</v>
      </c>
      <c r="O330" t="s">
        <v>789</v>
      </c>
      <c r="P330" t="s">
        <v>1037</v>
      </c>
      <c r="Q330">
        <v>8</v>
      </c>
      <c r="R330" t="str">
        <f>"cvm!"&amp;ADDRESS(ROW(BD342),COLUMN(BD342))&amp;"#"</f>
        <v>cvm!$BD$342#</v>
      </c>
      <c r="V330" t="e" cm="1" vm="1">
        <f t="array" ref="V330">TRANSPOSE(_xlfn.UNIQUE(_xlfn._xlws.FILTER(cvm[CPU(核)],(cvm[地域]=T330)*(cvm[机型]=U330))))</f>
        <v>#VALUE!</v>
      </c>
      <c r="BA330" t="str">
        <v>广州</v>
      </c>
      <c r="BB330" t="str">
        <v>大数据型 D2</v>
      </c>
      <c r="BC330">
        <v>16</v>
      </c>
      <c r="BD330" cm="1">
        <f t="array" ref="BD330">TRANSPOSE(_xlfn._xlws.FILTER(cvm[内存(G)],(cvm[地域]=BA330)*(cvm[机型]=BB330)*(cvm[CPU(核)]=BC330)))</f>
        <v>64</v>
      </c>
    </row>
    <row r="331" spans="2:56" x14ac:dyDescent="0.4">
      <c r="B331" s="17" t="s">
        <v>788</v>
      </c>
      <c r="C331" s="17" t="s">
        <v>930</v>
      </c>
      <c r="D331" s="17">
        <v>32</v>
      </c>
      <c r="E331" s="17">
        <v>128</v>
      </c>
      <c r="F331" s="17" t="s">
        <v>835</v>
      </c>
      <c r="G331" s="17">
        <v>6720</v>
      </c>
      <c r="H331" s="17">
        <v>1</v>
      </c>
      <c r="I331" t="s">
        <v>1262</v>
      </c>
      <c r="O331" t="s">
        <v>789</v>
      </c>
      <c r="P331" t="s">
        <v>1037</v>
      </c>
      <c r="Q331">
        <v>16</v>
      </c>
      <c r="R331" t="str">
        <f>"cvm!"&amp;ADDRESS(ROW(BD343),COLUMN(BD343))&amp;"#"</f>
        <v>cvm!$BD$343#</v>
      </c>
      <c r="V331" t="e" cm="1" vm="1">
        <f t="array" ref="V331">TRANSPOSE(_xlfn.UNIQUE(_xlfn._xlws.FILTER(cvm[CPU(核)],(cvm[地域]=T331)*(cvm[机型]=U331))))</f>
        <v>#VALUE!</v>
      </c>
      <c r="BA331" t="str">
        <v>广州</v>
      </c>
      <c r="BB331" t="str">
        <v>大数据型 D2</v>
      </c>
      <c r="BC331">
        <v>24</v>
      </c>
      <c r="BD331" cm="1">
        <f t="array" ref="BD331">TRANSPOSE(_xlfn._xlws.FILTER(cvm[内存(G)],(cvm[地域]=BA331)*(cvm[机型]=BB331)*(cvm[CPU(核)]=BC331)))</f>
        <v>96</v>
      </c>
    </row>
    <row r="332" spans="2:56" x14ac:dyDescent="0.4">
      <c r="B332" s="17" t="s">
        <v>788</v>
      </c>
      <c r="C332" s="17" t="s">
        <v>949</v>
      </c>
      <c r="D332" s="17">
        <v>4</v>
      </c>
      <c r="E332" s="17">
        <v>8</v>
      </c>
      <c r="F332" s="17" t="s">
        <v>814</v>
      </c>
      <c r="G332" s="17">
        <v>528</v>
      </c>
      <c r="H332" s="17">
        <v>1</v>
      </c>
      <c r="I332" t="s">
        <v>1263</v>
      </c>
      <c r="O332" t="s">
        <v>789</v>
      </c>
      <c r="P332" t="s">
        <v>1037</v>
      </c>
      <c r="Q332">
        <v>24</v>
      </c>
      <c r="R332" t="str">
        <f>"cvm!"&amp;ADDRESS(ROW(BD344),COLUMN(BD344))&amp;"#"</f>
        <v>cvm!$BD$344#</v>
      </c>
      <c r="V332" t="e" cm="1" vm="1">
        <f t="array" ref="V332">TRANSPOSE(_xlfn.UNIQUE(_xlfn._xlws.FILTER(cvm[CPU(核)],(cvm[地域]=T332)*(cvm[机型]=U332))))</f>
        <v>#VALUE!</v>
      </c>
      <c r="BA332" t="str">
        <v>广州</v>
      </c>
      <c r="BB332" t="str">
        <v>大数据型 D2</v>
      </c>
      <c r="BC332">
        <v>32</v>
      </c>
      <c r="BD332" cm="1">
        <f t="array" ref="BD332">TRANSPOSE(_xlfn._xlws.FILTER(cvm[内存(G)],(cvm[地域]=BA332)*(cvm[机型]=BB332)*(cvm[CPU(核)]=BC332)))</f>
        <v>128</v>
      </c>
    </row>
    <row r="333" spans="2:56" x14ac:dyDescent="0.4">
      <c r="B333" s="17" t="s">
        <v>788</v>
      </c>
      <c r="C333" s="17" t="s">
        <v>949</v>
      </c>
      <c r="D333" s="17">
        <v>4</v>
      </c>
      <c r="E333" s="17">
        <v>16</v>
      </c>
      <c r="F333" s="17" t="s">
        <v>816</v>
      </c>
      <c r="G333" s="17">
        <v>792</v>
      </c>
      <c r="H333" s="17">
        <v>1</v>
      </c>
      <c r="I333" t="s">
        <v>1264</v>
      </c>
      <c r="O333" t="s">
        <v>789</v>
      </c>
      <c r="P333" t="s">
        <v>1037</v>
      </c>
      <c r="Q333">
        <v>32</v>
      </c>
      <c r="R333" t="str">
        <f>"cvm!"&amp;ADDRESS(ROW(BD345),COLUMN(BD345))&amp;"#"</f>
        <v>cvm!$BD$345#</v>
      </c>
      <c r="V333" t="e" cm="1" vm="1">
        <f t="array" ref="V333">TRANSPOSE(_xlfn.UNIQUE(_xlfn._xlws.FILTER(cvm[CPU(核)],(cvm[地域]=T333)*(cvm[机型]=U333))))</f>
        <v>#VALUE!</v>
      </c>
      <c r="BA333" t="str">
        <v>广州</v>
      </c>
      <c r="BB333" t="str">
        <v>大数据型 D2</v>
      </c>
      <c r="BC333">
        <v>64</v>
      </c>
      <c r="BD333" cm="1">
        <f t="array" ref="BD333">TRANSPOSE(_xlfn._xlws.FILTER(cvm[内存(G)],(cvm[地域]=BA333)*(cvm[机型]=BB333)*(cvm[CPU(核)]=BC333)))</f>
        <v>256</v>
      </c>
    </row>
    <row r="334" spans="2:56" x14ac:dyDescent="0.4">
      <c r="B334" s="17" t="s">
        <v>788</v>
      </c>
      <c r="C334" s="17" t="s">
        <v>949</v>
      </c>
      <c r="D334" s="17">
        <v>8</v>
      </c>
      <c r="E334" s="17">
        <v>16</v>
      </c>
      <c r="F334" s="17" t="s">
        <v>819</v>
      </c>
      <c r="G334" s="17">
        <v>1056</v>
      </c>
      <c r="H334" s="17">
        <v>1</v>
      </c>
      <c r="I334" t="s">
        <v>1265</v>
      </c>
      <c r="O334" t="s">
        <v>789</v>
      </c>
      <c r="P334" t="s">
        <v>1037</v>
      </c>
      <c r="Q334">
        <v>64</v>
      </c>
      <c r="R334" t="str">
        <f>"cvm!"&amp;ADDRESS(ROW(BD346),COLUMN(BD346))&amp;"#"</f>
        <v>cvm!$BD$346#</v>
      </c>
      <c r="V334" t="e" cm="1" vm="1">
        <f t="array" ref="V334">TRANSPOSE(_xlfn.UNIQUE(_xlfn._xlws.FILTER(cvm[CPU(核)],(cvm[地域]=T334)*(cvm[机型]=U334))))</f>
        <v>#VALUE!</v>
      </c>
      <c r="BA334" t="str">
        <v>广州</v>
      </c>
      <c r="BB334" t="str">
        <v>大数据型 D2</v>
      </c>
      <c r="BC334">
        <v>76</v>
      </c>
      <c r="BD334" cm="1">
        <f t="array" ref="BD334">TRANSPOSE(_xlfn._xlws.FILTER(cvm[内存(G)],(cvm[地域]=BA334)*(cvm[机型]=BB334)*(cvm[CPU(核)]=BC334)))</f>
        <v>320</v>
      </c>
    </row>
    <row r="335" spans="2:56" x14ac:dyDescent="0.4">
      <c r="B335" s="17" t="s">
        <v>788</v>
      </c>
      <c r="C335" s="17" t="s">
        <v>949</v>
      </c>
      <c r="D335" s="17">
        <v>8</v>
      </c>
      <c r="E335" s="17">
        <v>32</v>
      </c>
      <c r="F335" s="17" t="s">
        <v>821</v>
      </c>
      <c r="G335" s="17">
        <v>1584</v>
      </c>
      <c r="H335" s="17">
        <v>1</v>
      </c>
      <c r="I335" t="s">
        <v>1266</v>
      </c>
      <c r="O335" t="s">
        <v>789</v>
      </c>
      <c r="P335" t="s">
        <v>1037</v>
      </c>
      <c r="Q335">
        <v>76</v>
      </c>
      <c r="R335" t="str">
        <f>"cvm!"&amp;ADDRESS(ROW(BD347),COLUMN(BD347))&amp;"#"</f>
        <v>cvm!$BD$347#</v>
      </c>
      <c r="V335" t="e" cm="1" vm="1">
        <f t="array" ref="V335">TRANSPOSE(_xlfn.UNIQUE(_xlfn._xlws.FILTER(cvm[CPU(核)],(cvm[地域]=T335)*(cvm[机型]=U335))))</f>
        <v>#VALUE!</v>
      </c>
      <c r="BA335" t="str">
        <v>上海</v>
      </c>
      <c r="BB335" t="str">
        <v>大数据型 D2</v>
      </c>
      <c r="BC335">
        <v>8</v>
      </c>
      <c r="BD335" cm="1">
        <f t="array" ref="BD335">TRANSPOSE(_xlfn._xlws.FILTER(cvm[内存(G)],(cvm[地域]=BA335)*(cvm[机型]=BB335)*(cvm[CPU(核)]=BC335)))</f>
        <v>32</v>
      </c>
    </row>
    <row r="336" spans="2:56" x14ac:dyDescent="0.4">
      <c r="B336" s="17" t="s">
        <v>788</v>
      </c>
      <c r="C336" s="17" t="s">
        <v>949</v>
      </c>
      <c r="D336" s="17">
        <v>16</v>
      </c>
      <c r="E336" s="17">
        <v>32</v>
      </c>
      <c r="F336" s="17" t="s">
        <v>824</v>
      </c>
      <c r="G336" s="17">
        <v>2112</v>
      </c>
      <c r="H336" s="17">
        <v>1</v>
      </c>
      <c r="I336" t="s">
        <v>1267</v>
      </c>
      <c r="O336" t="s">
        <v>1</v>
      </c>
      <c r="P336" t="s">
        <v>1044</v>
      </c>
      <c r="Q336">
        <v>8</v>
      </c>
      <c r="R336" t="str">
        <f>"cvm!"&amp;ADDRESS(ROW(BD348),COLUMN(BD348))&amp;"#"</f>
        <v>cvm!$BD$348#</v>
      </c>
      <c r="V336" t="e" cm="1" vm="1">
        <f t="array" ref="V336">TRANSPOSE(_xlfn.UNIQUE(_xlfn._xlws.FILTER(cvm[CPU(核)],(cvm[地域]=T336)*(cvm[机型]=U336))))</f>
        <v>#VALUE!</v>
      </c>
      <c r="BA336" t="str">
        <v>上海</v>
      </c>
      <c r="BB336" t="str">
        <v>大数据型 D2</v>
      </c>
      <c r="BC336">
        <v>16</v>
      </c>
      <c r="BD336" cm="1">
        <f t="array" ref="BD336">TRANSPOSE(_xlfn._xlws.FILTER(cvm[内存(G)],(cvm[地域]=BA336)*(cvm[机型]=BB336)*(cvm[CPU(核)]=BC336)))</f>
        <v>64</v>
      </c>
    </row>
    <row r="337" spans="2:56" x14ac:dyDescent="0.4">
      <c r="B337" s="17" t="s">
        <v>788</v>
      </c>
      <c r="C337" s="17" t="s">
        <v>949</v>
      </c>
      <c r="D337" s="17">
        <v>16</v>
      </c>
      <c r="E337" s="17">
        <v>64</v>
      </c>
      <c r="F337" s="17" t="s">
        <v>826</v>
      </c>
      <c r="G337" s="17">
        <v>3168</v>
      </c>
      <c r="H337" s="17">
        <v>1</v>
      </c>
      <c r="I337" t="s">
        <v>1268</v>
      </c>
      <c r="O337" t="s">
        <v>1</v>
      </c>
      <c r="P337" t="s">
        <v>1044</v>
      </c>
      <c r="Q337">
        <v>16</v>
      </c>
      <c r="R337" t="str">
        <f>"cvm!"&amp;ADDRESS(ROW(BD349),COLUMN(BD349))&amp;"#"</f>
        <v>cvm!$BD$349#</v>
      </c>
      <c r="V337" t="e" cm="1" vm="1">
        <f t="array" ref="V337">TRANSPOSE(_xlfn.UNIQUE(_xlfn._xlws.FILTER(cvm[CPU(核)],(cvm[地域]=T337)*(cvm[机型]=U337))))</f>
        <v>#VALUE!</v>
      </c>
      <c r="BA337" t="str">
        <v>上海</v>
      </c>
      <c r="BB337" t="str">
        <v>大数据型 D2</v>
      </c>
      <c r="BC337">
        <v>24</v>
      </c>
      <c r="BD337" cm="1">
        <f t="array" ref="BD337">TRANSPOSE(_xlfn._xlws.FILTER(cvm[内存(G)],(cvm[地域]=BA337)*(cvm[机型]=BB337)*(cvm[CPU(核)]=BC337)))</f>
        <v>96</v>
      </c>
    </row>
    <row r="338" spans="2:56" x14ac:dyDescent="0.4">
      <c r="B338" s="17" t="s">
        <v>788</v>
      </c>
      <c r="C338" s="17" t="s">
        <v>949</v>
      </c>
      <c r="D338" s="17">
        <v>32</v>
      </c>
      <c r="E338" s="17">
        <v>64</v>
      </c>
      <c r="F338" s="17" t="s">
        <v>829</v>
      </c>
      <c r="G338" s="17">
        <v>4224</v>
      </c>
      <c r="H338" s="17">
        <v>1</v>
      </c>
      <c r="I338" t="s">
        <v>1269</v>
      </c>
      <c r="O338" t="s">
        <v>1</v>
      </c>
      <c r="P338" t="s">
        <v>1044</v>
      </c>
      <c r="Q338">
        <v>24</v>
      </c>
      <c r="R338" t="str">
        <f>"cvm!"&amp;ADDRESS(ROW(BD350),COLUMN(BD350))&amp;"#"</f>
        <v>cvm!$BD$350#</v>
      </c>
      <c r="V338" t="e" cm="1" vm="1">
        <f t="array" ref="V338">TRANSPOSE(_xlfn.UNIQUE(_xlfn._xlws.FILTER(cvm[CPU(核)],(cvm[地域]=T338)*(cvm[机型]=U338))))</f>
        <v>#VALUE!</v>
      </c>
      <c r="BA338" t="str">
        <v>上海</v>
      </c>
      <c r="BB338" t="str">
        <v>大数据型 D2</v>
      </c>
      <c r="BC338">
        <v>32</v>
      </c>
      <c r="BD338" cm="1">
        <f t="array" ref="BD338">TRANSPOSE(_xlfn._xlws.FILTER(cvm[内存(G)],(cvm[地域]=BA338)*(cvm[机型]=BB338)*(cvm[CPU(核)]=BC338)))</f>
        <v>128</v>
      </c>
    </row>
    <row r="339" spans="2:56" x14ac:dyDescent="0.4">
      <c r="B339" s="17" t="s">
        <v>788</v>
      </c>
      <c r="C339" s="17" t="s">
        <v>949</v>
      </c>
      <c r="D339" s="17">
        <v>32</v>
      </c>
      <c r="E339" s="17">
        <v>96</v>
      </c>
      <c r="F339" s="17" t="s">
        <v>1270</v>
      </c>
      <c r="G339" s="17">
        <v>5280</v>
      </c>
      <c r="H339" s="17">
        <v>1</v>
      </c>
      <c r="I339" t="s">
        <v>1271</v>
      </c>
      <c r="O339" t="s">
        <v>1</v>
      </c>
      <c r="P339" t="s">
        <v>1044</v>
      </c>
      <c r="Q339">
        <v>32</v>
      </c>
      <c r="R339" t="str">
        <f>"cvm!"&amp;ADDRESS(ROW(BD351),COLUMN(BD351))&amp;"#"</f>
        <v>cvm!$BD$351#</v>
      </c>
      <c r="V339" t="e" cm="1" vm="1">
        <f t="array" ref="V339">TRANSPOSE(_xlfn.UNIQUE(_xlfn._xlws.FILTER(cvm[CPU(核)],(cvm[地域]=T339)*(cvm[机型]=U339))))</f>
        <v>#VALUE!</v>
      </c>
      <c r="BA339" t="str">
        <v>上海</v>
      </c>
      <c r="BB339" t="str">
        <v>大数据型 D2</v>
      </c>
      <c r="BC339">
        <v>48</v>
      </c>
      <c r="BD339" cm="1">
        <f t="array" ref="BD339">TRANSPOSE(_xlfn._xlws.FILTER(cvm[内存(G)],(cvm[地域]=BA339)*(cvm[机型]=BB339)*(cvm[CPU(核)]=BC339)))</f>
        <v>192</v>
      </c>
    </row>
    <row r="340" spans="2:56" x14ac:dyDescent="0.4">
      <c r="B340" s="17" t="s">
        <v>788</v>
      </c>
      <c r="C340" s="17" t="s">
        <v>1226</v>
      </c>
      <c r="D340" s="17">
        <v>4</v>
      </c>
      <c r="E340" s="17">
        <v>20</v>
      </c>
      <c r="F340" s="17" t="s">
        <v>1272</v>
      </c>
      <c r="G340" s="17">
        <v>2000</v>
      </c>
      <c r="H340" s="17">
        <v>1</v>
      </c>
      <c r="I340" t="s">
        <v>1273</v>
      </c>
      <c r="O340" t="s">
        <v>1</v>
      </c>
      <c r="P340" t="s">
        <v>1044</v>
      </c>
      <c r="Q340">
        <v>56</v>
      </c>
      <c r="R340" t="str">
        <f>"cvm!"&amp;ADDRESS(ROW(BD352),COLUMN(BD352))&amp;"#"</f>
        <v>cvm!$BD$352#</v>
      </c>
      <c r="V340" t="e" cm="1" vm="1">
        <f t="array" ref="V340">TRANSPOSE(_xlfn.UNIQUE(_xlfn._xlws.FILTER(cvm[CPU(核)],(cvm[地域]=T340)*(cvm[机型]=U340))))</f>
        <v>#VALUE!</v>
      </c>
      <c r="BA340" t="str">
        <v>上海</v>
      </c>
      <c r="BB340" t="str">
        <v>大数据型 D2</v>
      </c>
      <c r="BC340">
        <v>64</v>
      </c>
      <c r="BD340" cm="1">
        <f t="array" ref="BD340">TRANSPOSE(_xlfn._xlws.FILTER(cvm[内存(G)],(cvm[地域]=BA340)*(cvm[机型]=BB340)*(cvm[CPU(核)]=BC340)))</f>
        <v>256</v>
      </c>
    </row>
    <row r="341" spans="2:56" x14ac:dyDescent="0.4">
      <c r="B341" s="17" t="s">
        <v>788</v>
      </c>
      <c r="C341" s="17" t="s">
        <v>1226</v>
      </c>
      <c r="D341" s="17">
        <v>8</v>
      </c>
      <c r="E341" s="17">
        <v>40</v>
      </c>
      <c r="F341" s="17" t="s">
        <v>1274</v>
      </c>
      <c r="G341" s="17">
        <v>4000</v>
      </c>
      <c r="H341" s="17">
        <v>1</v>
      </c>
      <c r="I341" t="s">
        <v>1275</v>
      </c>
      <c r="O341" t="s">
        <v>789</v>
      </c>
      <c r="P341" t="s">
        <v>1044</v>
      </c>
      <c r="Q341">
        <v>56</v>
      </c>
      <c r="R341" t="str">
        <f>"cvm!"&amp;ADDRESS(ROW(BD353),COLUMN(BD353))&amp;"#"</f>
        <v>cvm!$BD$353#</v>
      </c>
      <c r="V341" t="e" cm="1" vm="1">
        <f t="array" ref="V341">TRANSPOSE(_xlfn.UNIQUE(_xlfn._xlws.FILTER(cvm[CPU(核)],(cvm[地域]=T341)*(cvm[机型]=U341))))</f>
        <v>#VALUE!</v>
      </c>
      <c r="BA341" t="str">
        <v>上海</v>
      </c>
      <c r="BB341" t="str">
        <v>大数据型 D2</v>
      </c>
      <c r="BC341">
        <v>76</v>
      </c>
      <c r="BD341" cm="1">
        <f t="array" ref="BD341">TRANSPOSE(_xlfn._xlws.FILTER(cvm[内存(G)],(cvm[地域]=BA341)*(cvm[机型]=BB341)*(cvm[CPU(核)]=BC341)))</f>
        <v>320</v>
      </c>
    </row>
    <row r="342" spans="2:56" x14ac:dyDescent="0.4">
      <c r="B342" s="17" t="s">
        <v>788</v>
      </c>
      <c r="C342" s="17" t="s">
        <v>1207</v>
      </c>
      <c r="D342" s="17">
        <v>4</v>
      </c>
      <c r="E342" s="17">
        <v>20</v>
      </c>
      <c r="F342" s="17" t="s">
        <v>1272</v>
      </c>
      <c r="G342" s="17">
        <v>975</v>
      </c>
      <c r="H342" s="17">
        <v>1</v>
      </c>
      <c r="I342" t="s">
        <v>1276</v>
      </c>
      <c r="O342" t="s">
        <v>788</v>
      </c>
      <c r="P342" t="s">
        <v>1050</v>
      </c>
      <c r="Q342">
        <v>80</v>
      </c>
      <c r="R342" t="str">
        <f>"cvm!"&amp;ADDRESS(ROW(BD354),COLUMN(BD354))&amp;"#"</f>
        <v>cvm!$BD$354#</v>
      </c>
      <c r="V342" t="e" cm="1" vm="1">
        <f t="array" ref="V342">TRANSPOSE(_xlfn.UNIQUE(_xlfn._xlws.FILTER(cvm[CPU(核)],(cvm[地域]=T342)*(cvm[机型]=U342))))</f>
        <v>#VALUE!</v>
      </c>
      <c r="BA342" t="str">
        <v>北京</v>
      </c>
      <c r="BB342" t="str">
        <v>大数据型 D2</v>
      </c>
      <c r="BC342">
        <v>8</v>
      </c>
      <c r="BD342" cm="1">
        <f t="array" ref="BD342">TRANSPOSE(_xlfn._xlws.FILTER(cvm[内存(G)],(cvm[地域]=BA342)*(cvm[机型]=BB342)*(cvm[CPU(核)]=BC342)))</f>
        <v>32</v>
      </c>
    </row>
    <row r="343" spans="2:56" x14ac:dyDescent="0.4">
      <c r="B343" s="17" t="s">
        <v>788</v>
      </c>
      <c r="C343" s="17" t="s">
        <v>1207</v>
      </c>
      <c r="D343" s="17">
        <v>8</v>
      </c>
      <c r="E343" s="17">
        <v>32</v>
      </c>
      <c r="F343" s="17" t="s">
        <v>821</v>
      </c>
      <c r="G343" s="17">
        <v>2500</v>
      </c>
      <c r="H343" s="17">
        <v>1</v>
      </c>
      <c r="I343" t="s">
        <v>1277</v>
      </c>
      <c r="O343" t="s">
        <v>1</v>
      </c>
      <c r="P343" t="s">
        <v>1050</v>
      </c>
      <c r="Q343">
        <v>80</v>
      </c>
      <c r="R343" t="str">
        <f>"cvm!"&amp;ADDRESS(ROW(BD355),COLUMN(BD355))&amp;"#"</f>
        <v>cvm!$BD$355#</v>
      </c>
      <c r="V343" t="e" cm="1" vm="1">
        <f t="array" ref="V343">TRANSPOSE(_xlfn.UNIQUE(_xlfn._xlws.FILTER(cvm[CPU(核)],(cvm[地域]=T343)*(cvm[机型]=U343))))</f>
        <v>#VALUE!</v>
      </c>
      <c r="BA343" t="str">
        <v>北京</v>
      </c>
      <c r="BB343" t="str">
        <v>大数据型 D2</v>
      </c>
      <c r="BC343">
        <v>16</v>
      </c>
      <c r="BD343" cm="1">
        <f t="array" ref="BD343">TRANSPOSE(_xlfn._xlws.FILTER(cvm[内存(G)],(cvm[地域]=BA343)*(cvm[机型]=BB343)*(cvm[CPU(核)]=BC343)))</f>
        <v>64</v>
      </c>
    </row>
    <row r="344" spans="2:56" x14ac:dyDescent="0.4">
      <c r="B344" s="17" t="s">
        <v>788</v>
      </c>
      <c r="C344" s="17" t="s">
        <v>1207</v>
      </c>
      <c r="D344" s="17">
        <v>10</v>
      </c>
      <c r="E344" s="17">
        <v>40</v>
      </c>
      <c r="F344" s="17" t="s">
        <v>1278</v>
      </c>
      <c r="G344" s="17">
        <v>2000</v>
      </c>
      <c r="H344" s="17">
        <v>1</v>
      </c>
      <c r="I344" t="s">
        <v>1279</v>
      </c>
      <c r="O344" t="s">
        <v>789</v>
      </c>
      <c r="P344" t="s">
        <v>1050</v>
      </c>
      <c r="Q344">
        <v>80</v>
      </c>
      <c r="R344" t="str">
        <f>"cvm!"&amp;ADDRESS(ROW(BD356),COLUMN(BD356))&amp;"#"</f>
        <v>cvm!$BD$356#</v>
      </c>
      <c r="V344" t="e" cm="1" vm="1">
        <f t="array" ref="V344">TRANSPOSE(_xlfn.UNIQUE(_xlfn._xlws.FILTER(cvm[CPU(核)],(cvm[地域]=T344)*(cvm[机型]=U344))))</f>
        <v>#VALUE!</v>
      </c>
      <c r="BA344" t="str">
        <v>北京</v>
      </c>
      <c r="BB344" t="str">
        <v>大数据型 D2</v>
      </c>
      <c r="BC344">
        <v>24</v>
      </c>
      <c r="BD344" cm="1">
        <f t="array" ref="BD344">TRANSPOSE(_xlfn._xlws.FILTER(cvm[内存(G)],(cvm[地域]=BA344)*(cvm[机型]=BB344)*(cvm[CPU(核)]=BC344)))</f>
        <v>96</v>
      </c>
    </row>
    <row r="345" spans="2:56" x14ac:dyDescent="0.4">
      <c r="B345" s="17" t="s">
        <v>788</v>
      </c>
      <c r="C345" s="17" t="s">
        <v>1207</v>
      </c>
      <c r="D345" s="17">
        <v>20</v>
      </c>
      <c r="E345" s="17">
        <v>80</v>
      </c>
      <c r="F345" s="17" t="s">
        <v>1280</v>
      </c>
      <c r="G345" s="17">
        <v>4000</v>
      </c>
      <c r="H345" s="17">
        <v>1</v>
      </c>
      <c r="I345" t="s">
        <v>1281</v>
      </c>
      <c r="O345" t="s">
        <v>788</v>
      </c>
      <c r="P345" t="s">
        <v>2</v>
      </c>
      <c r="Q345">
        <v>1</v>
      </c>
      <c r="R345" t="str">
        <f>"cvm!"&amp;ADDRESS(ROW(BD357),COLUMN(BD357))&amp;"#"</f>
        <v>cvm!$BD$357#</v>
      </c>
      <c r="V345" t="e" cm="1" vm="1">
        <f t="array" ref="V345">TRANSPOSE(_xlfn.UNIQUE(_xlfn._xlws.FILTER(cvm[CPU(核)],(cvm[地域]=T345)*(cvm[机型]=U345))))</f>
        <v>#VALUE!</v>
      </c>
      <c r="BA345" t="str">
        <v>北京</v>
      </c>
      <c r="BB345" t="str">
        <v>大数据型 D2</v>
      </c>
      <c r="BC345">
        <v>32</v>
      </c>
      <c r="BD345" cm="1">
        <f t="array" ref="BD345">TRANSPOSE(_xlfn._xlws.FILTER(cvm[内存(G)],(cvm[地域]=BA345)*(cvm[机型]=BB345)*(cvm[CPU(核)]=BC345)))</f>
        <v>128</v>
      </c>
    </row>
    <row r="346" spans="2:56" x14ac:dyDescent="0.4">
      <c r="B346" s="17" t="s">
        <v>788</v>
      </c>
      <c r="C346" s="17" t="s">
        <v>1207</v>
      </c>
      <c r="D346" s="17">
        <v>32</v>
      </c>
      <c r="E346" s="17">
        <v>128</v>
      </c>
      <c r="F346" s="17" t="s">
        <v>835</v>
      </c>
      <c r="G346" s="17">
        <v>5500</v>
      </c>
      <c r="H346" s="17">
        <v>1</v>
      </c>
      <c r="I346" t="s">
        <v>1282</v>
      </c>
      <c r="O346" t="s">
        <v>788</v>
      </c>
      <c r="P346" t="s">
        <v>2</v>
      </c>
      <c r="Q346">
        <v>2</v>
      </c>
      <c r="R346" t="str">
        <f>"cvm!"&amp;ADDRESS(ROW(BD358),COLUMN(BD358))&amp;"#"</f>
        <v>cvm!$BD$358#</v>
      </c>
      <c r="V346" t="e" cm="1" vm="1">
        <f t="array" ref="V346">TRANSPOSE(_xlfn.UNIQUE(_xlfn._xlws.FILTER(cvm[CPU(核)],(cvm[地域]=T346)*(cvm[机型]=U346))))</f>
        <v>#VALUE!</v>
      </c>
      <c r="BA346" t="str">
        <v>北京</v>
      </c>
      <c r="BB346" t="str">
        <v>大数据型 D2</v>
      </c>
      <c r="BC346">
        <v>64</v>
      </c>
      <c r="BD346" cm="1">
        <f t="array" ref="BD346">TRANSPOSE(_xlfn._xlws.FILTER(cvm[内存(G)],(cvm[地域]=BA346)*(cvm[机型]=BB346)*(cvm[CPU(核)]=BC346)))</f>
        <v>256</v>
      </c>
    </row>
    <row r="347" spans="2:56" x14ac:dyDescent="0.4">
      <c r="B347" s="17" t="s">
        <v>788</v>
      </c>
      <c r="C347" s="17" t="s">
        <v>1207</v>
      </c>
      <c r="D347" s="17">
        <v>40</v>
      </c>
      <c r="E347" s="17">
        <v>160</v>
      </c>
      <c r="F347" s="17" t="s">
        <v>1283</v>
      </c>
      <c r="G347" s="17">
        <v>8000</v>
      </c>
      <c r="H347" s="17">
        <v>1</v>
      </c>
      <c r="I347" t="s">
        <v>1284</v>
      </c>
      <c r="O347" t="s">
        <v>788</v>
      </c>
      <c r="P347" t="s">
        <v>2</v>
      </c>
      <c r="Q347">
        <v>4</v>
      </c>
      <c r="R347" t="str">
        <f>"cvm!"&amp;ADDRESS(ROW(BD359),COLUMN(BD359))&amp;"#"</f>
        <v>cvm!$BD$359#</v>
      </c>
      <c r="V347" t="e" cm="1" vm="1">
        <f t="array" ref="V347">TRANSPOSE(_xlfn.UNIQUE(_xlfn._xlws.FILTER(cvm[CPU(核)],(cvm[地域]=T347)*(cvm[机型]=U347))))</f>
        <v>#VALUE!</v>
      </c>
      <c r="BA347" t="str">
        <v>北京</v>
      </c>
      <c r="BB347" t="str">
        <v>大数据型 D2</v>
      </c>
      <c r="BC347">
        <v>76</v>
      </c>
      <c r="BD347" cm="1">
        <f t="array" ref="BD347">TRANSPOSE(_xlfn._xlws.FILTER(cvm[内存(G)],(cvm[地域]=BA347)*(cvm[机型]=BB347)*(cvm[CPU(核)]=BC347)))</f>
        <v>320</v>
      </c>
    </row>
    <row r="348" spans="2:56" x14ac:dyDescent="0.4">
      <c r="B348" s="17" t="s">
        <v>788</v>
      </c>
      <c r="C348" s="17" t="s">
        <v>1207</v>
      </c>
      <c r="D348" s="17">
        <v>80</v>
      </c>
      <c r="E348" s="17">
        <v>320</v>
      </c>
      <c r="F348" s="17" t="s">
        <v>943</v>
      </c>
      <c r="G348" s="17">
        <v>16000</v>
      </c>
      <c r="H348" s="17">
        <v>1</v>
      </c>
      <c r="I348" t="s">
        <v>1285</v>
      </c>
      <c r="O348" t="s">
        <v>788</v>
      </c>
      <c r="P348" t="s">
        <v>2</v>
      </c>
      <c r="Q348">
        <v>8</v>
      </c>
      <c r="R348" t="str">
        <f>"cvm!"&amp;ADDRESS(ROW(BD360),COLUMN(BD360))&amp;"#"</f>
        <v>cvm!$BD$360#</v>
      </c>
      <c r="V348" t="e" cm="1" vm="1">
        <f t="array" ref="V348">TRANSPOSE(_xlfn.UNIQUE(_xlfn._xlws.FILTER(cvm[CPU(核)],(cvm[地域]=T348)*(cvm[机型]=U348))))</f>
        <v>#VALUE!</v>
      </c>
      <c r="BA348" t="str">
        <v>上海</v>
      </c>
      <c r="BB348" t="str">
        <v>大数据型 D1</v>
      </c>
      <c r="BC348">
        <v>8</v>
      </c>
      <c r="BD348" cm="1">
        <f t="array" ref="BD348">TRANSPOSE(_xlfn._xlws.FILTER(cvm[内存(G)],(cvm[地域]=BA348)*(cvm[机型]=BB348)*(cvm[CPU(核)]=BC348)))</f>
        <v>32</v>
      </c>
    </row>
    <row r="349" spans="2:56" x14ac:dyDescent="0.4">
      <c r="B349" s="17" t="s">
        <v>788</v>
      </c>
      <c r="C349" s="17" t="s">
        <v>1199</v>
      </c>
      <c r="D349" s="17">
        <v>6</v>
      </c>
      <c r="E349" s="17">
        <v>56</v>
      </c>
      <c r="F349" s="17" t="s">
        <v>1286</v>
      </c>
      <c r="G349" s="17">
        <v>4400</v>
      </c>
      <c r="H349" s="17">
        <v>1</v>
      </c>
      <c r="I349" t="s">
        <v>1287</v>
      </c>
      <c r="O349" t="s">
        <v>788</v>
      </c>
      <c r="P349" t="s">
        <v>2</v>
      </c>
      <c r="Q349">
        <v>16</v>
      </c>
      <c r="R349" t="str">
        <f>"cvm!"&amp;ADDRESS(ROW(BD361),COLUMN(BD361))&amp;"#"</f>
        <v>cvm!$BD$361#</v>
      </c>
      <c r="V349" t="e" cm="1" vm="1">
        <f t="array" ref="V349">TRANSPOSE(_xlfn.UNIQUE(_xlfn._xlws.FILTER(cvm[CPU(核)],(cvm[地域]=T349)*(cvm[机型]=U349))))</f>
        <v>#VALUE!</v>
      </c>
      <c r="BA349" t="str">
        <v>上海</v>
      </c>
      <c r="BB349" t="str">
        <v>大数据型 D1</v>
      </c>
      <c r="BC349">
        <v>16</v>
      </c>
      <c r="BD349" cm="1">
        <f t="array" ref="BD349">TRANSPOSE(_xlfn._xlws.FILTER(cvm[内存(G)],(cvm[地域]=BA349)*(cvm[机型]=BB349)*(cvm[CPU(核)]=BC349)))</f>
        <v>64</v>
      </c>
    </row>
    <row r="350" spans="2:56" x14ac:dyDescent="0.4">
      <c r="B350" s="17" t="s">
        <v>788</v>
      </c>
      <c r="C350" s="17" t="s">
        <v>1199</v>
      </c>
      <c r="D350" s="17">
        <v>14</v>
      </c>
      <c r="E350" s="17">
        <v>112</v>
      </c>
      <c r="F350" s="17" t="s">
        <v>1288</v>
      </c>
      <c r="G350" s="17">
        <v>9000</v>
      </c>
      <c r="H350" s="17">
        <v>1</v>
      </c>
      <c r="I350" t="s">
        <v>1289</v>
      </c>
      <c r="O350" t="s">
        <v>788</v>
      </c>
      <c r="P350" t="s">
        <v>2</v>
      </c>
      <c r="Q350">
        <v>32</v>
      </c>
      <c r="R350" t="str">
        <f>"cvm!"&amp;ADDRESS(ROW(BD362),COLUMN(BD362))&amp;"#"</f>
        <v>cvm!$BD$362#</v>
      </c>
      <c r="V350" t="e" cm="1" vm="1">
        <f t="array" ref="V350">TRANSPOSE(_xlfn.UNIQUE(_xlfn._xlws.FILTER(cvm[CPU(核)],(cvm[地域]=T350)*(cvm[机型]=U350))))</f>
        <v>#VALUE!</v>
      </c>
      <c r="BA350" t="str">
        <v>上海</v>
      </c>
      <c r="BB350" t="str">
        <v>大数据型 D1</v>
      </c>
      <c r="BC350">
        <v>24</v>
      </c>
      <c r="BD350" cm="1">
        <f t="array" ref="BD350">TRANSPOSE(_xlfn._xlws.FILTER(cvm[内存(G)],(cvm[地域]=BA350)*(cvm[机型]=BB350)*(cvm[CPU(核)]=BC350)))</f>
        <v>96</v>
      </c>
    </row>
    <row r="351" spans="2:56" x14ac:dyDescent="0.4">
      <c r="B351" s="17" t="s">
        <v>788</v>
      </c>
      <c r="C351" s="17" t="s">
        <v>1199</v>
      </c>
      <c r="D351" s="17">
        <v>28</v>
      </c>
      <c r="E351" s="17">
        <v>224</v>
      </c>
      <c r="F351" s="17" t="s">
        <v>1290</v>
      </c>
      <c r="G351" s="17">
        <v>18000</v>
      </c>
      <c r="H351" s="17">
        <v>1</v>
      </c>
      <c r="I351" t="s">
        <v>1291</v>
      </c>
      <c r="O351" t="s">
        <v>788</v>
      </c>
      <c r="P351" t="s">
        <v>2</v>
      </c>
      <c r="Q351">
        <v>48</v>
      </c>
      <c r="R351" t="str">
        <f>"cvm!"&amp;ADDRESS(ROW(BD363),COLUMN(BD363))&amp;"#"</f>
        <v>cvm!$BD$363#</v>
      </c>
      <c r="V351" t="e" cm="1" vm="1">
        <f t="array" ref="V351">TRANSPOSE(_xlfn.UNIQUE(_xlfn._xlws.FILTER(cvm[CPU(核)],(cvm[地域]=T351)*(cvm[机型]=U351))))</f>
        <v>#VALUE!</v>
      </c>
      <c r="BA351" t="str">
        <v>上海</v>
      </c>
      <c r="BB351" t="str">
        <v>大数据型 D1</v>
      </c>
      <c r="BC351">
        <v>32</v>
      </c>
      <c r="BD351" cm="1">
        <f t="array" ref="BD351">TRANSPOSE(_xlfn._xlws.FILTER(cvm[内存(G)],(cvm[地域]=BA351)*(cvm[机型]=BB351)*(cvm[CPU(核)]=BC351)))</f>
        <v>128</v>
      </c>
    </row>
    <row r="352" spans="2:56" x14ac:dyDescent="0.4">
      <c r="B352" s="17" t="s">
        <v>788</v>
      </c>
      <c r="C352" s="17" t="s">
        <v>1199</v>
      </c>
      <c r="D352" s="17">
        <v>56</v>
      </c>
      <c r="E352" s="17">
        <v>448</v>
      </c>
      <c r="F352" s="17" t="s">
        <v>1190</v>
      </c>
      <c r="G352" s="17">
        <v>36000</v>
      </c>
      <c r="H352" s="17">
        <v>1</v>
      </c>
      <c r="I352" t="s">
        <v>1292</v>
      </c>
      <c r="O352" t="s">
        <v>788</v>
      </c>
      <c r="P352" t="s">
        <v>2</v>
      </c>
      <c r="Q352">
        <v>64</v>
      </c>
      <c r="R352" t="str">
        <f>"cvm!"&amp;ADDRESS(ROW(BD364),COLUMN(BD364))&amp;"#"</f>
        <v>cvm!$BD$364#</v>
      </c>
      <c r="V352" t="e" cm="1" vm="1">
        <f t="array" ref="V352">TRANSPOSE(_xlfn.UNIQUE(_xlfn._xlws.FILTER(cvm[CPU(核)],(cvm[地域]=T352)*(cvm[机型]=U352))))</f>
        <v>#VALUE!</v>
      </c>
      <c r="BA352" t="str">
        <v>上海</v>
      </c>
      <c r="BB352" t="str">
        <v>大数据型 D1</v>
      </c>
      <c r="BC352">
        <v>56</v>
      </c>
      <c r="BD352" cm="1">
        <f t="array" ref="BD352">TRANSPOSE(_xlfn._xlws.FILTER(cvm[内存(G)],(cvm[地域]=BA352)*(cvm[机型]=BB352)*(cvm[CPU(核)]=BC352)))</f>
        <v>224</v>
      </c>
    </row>
    <row r="353" spans="2:58" x14ac:dyDescent="0.4">
      <c r="B353" s="17" t="s">
        <v>788</v>
      </c>
      <c r="C353" s="17" t="s">
        <v>1250</v>
      </c>
      <c r="D353" s="17">
        <v>8</v>
      </c>
      <c r="E353" s="17">
        <v>40</v>
      </c>
      <c r="F353" s="17" t="s">
        <v>1274</v>
      </c>
      <c r="G353" s="17">
        <v>5190</v>
      </c>
      <c r="H353" s="17">
        <v>1</v>
      </c>
      <c r="I353" t="s">
        <v>1293</v>
      </c>
      <c r="O353" t="s">
        <v>788</v>
      </c>
      <c r="P353" t="s">
        <v>2</v>
      </c>
      <c r="Q353">
        <v>80</v>
      </c>
      <c r="R353" t="str">
        <f>"cvm!"&amp;ADDRESS(ROW(BD365),COLUMN(BD365))&amp;"#"</f>
        <v>cvm!$BD$365#</v>
      </c>
      <c r="V353" t="e" cm="1" vm="1">
        <f t="array" ref="V353">TRANSPOSE(_xlfn.UNIQUE(_xlfn._xlws.FILTER(cvm[CPU(核)],(cvm[地域]=T353)*(cvm[机型]=U353))))</f>
        <v>#VALUE!</v>
      </c>
      <c r="BA353" t="str">
        <v>北京</v>
      </c>
      <c r="BB353" t="str">
        <v>大数据型 D1</v>
      </c>
      <c r="BC353">
        <v>56</v>
      </c>
      <c r="BD353" cm="1">
        <f t="array" ref="BD353">TRANSPOSE(_xlfn._xlws.FILTER(cvm[内存(G)],(cvm[地域]=BA353)*(cvm[机型]=BB353)*(cvm[CPU(核)]=BC353)))</f>
        <v>224</v>
      </c>
    </row>
    <row r="354" spans="2:58" x14ac:dyDescent="0.4">
      <c r="B354" s="17" t="s">
        <v>788</v>
      </c>
      <c r="C354" s="17" t="s">
        <v>1250</v>
      </c>
      <c r="D354" s="17">
        <v>18</v>
      </c>
      <c r="E354" s="17">
        <v>80</v>
      </c>
      <c r="F354" s="17" t="s">
        <v>1294</v>
      </c>
      <c r="G354" s="17">
        <v>10500</v>
      </c>
      <c r="H354" s="17">
        <v>1</v>
      </c>
      <c r="I354" t="s">
        <v>1295</v>
      </c>
      <c r="O354" t="s">
        <v>788</v>
      </c>
      <c r="P354" t="s">
        <v>2</v>
      </c>
      <c r="Q354">
        <v>96</v>
      </c>
      <c r="R354" t="str">
        <f>"cvm!"&amp;ADDRESS(ROW(BD366),COLUMN(BD366))&amp;"#"</f>
        <v>cvm!$BD$366#</v>
      </c>
      <c r="V354" t="e" cm="1" vm="1">
        <f t="array" ref="V354">TRANSPOSE(_xlfn.UNIQUE(_xlfn._xlws.FILTER(cvm[CPU(核)],(cvm[地域]=T354)*(cvm[机型]=U354))))</f>
        <v>#VALUE!</v>
      </c>
      <c r="BA354" t="str">
        <v>广州</v>
      </c>
      <c r="BB354" t="str">
        <v>标准型 黑石物理服务器BMS4</v>
      </c>
      <c r="BC354">
        <v>80</v>
      </c>
      <c r="BD354" cm="1">
        <f t="array" ref="BD354">TRANSPOSE(_xlfn._xlws.FILTER(cvm[内存(G)],(cvm[地域]=BA354)*(cvm[机型]=BB354)*(cvm[CPU(核)]=BC354)))</f>
        <v>384</v>
      </c>
    </row>
    <row r="355" spans="2:58" x14ac:dyDescent="0.4">
      <c r="B355" s="17" t="s">
        <v>788</v>
      </c>
      <c r="C355" s="17" t="s">
        <v>1250</v>
      </c>
      <c r="D355" s="17">
        <v>36</v>
      </c>
      <c r="E355" s="17">
        <v>160</v>
      </c>
      <c r="F355" s="17" t="s">
        <v>1296</v>
      </c>
      <c r="G355" s="17">
        <v>21000</v>
      </c>
      <c r="H355" s="17">
        <v>1</v>
      </c>
      <c r="I355" t="s">
        <v>1297</v>
      </c>
      <c r="O355" t="s">
        <v>788</v>
      </c>
      <c r="P355" t="s">
        <v>2</v>
      </c>
      <c r="Q355">
        <v>116</v>
      </c>
      <c r="R355" t="str">
        <f>"cvm!"&amp;ADDRESS(ROW(BD367),COLUMN(BD367))&amp;"#"</f>
        <v>cvm!$BD$367#</v>
      </c>
      <c r="V355" t="e" cm="1" vm="1">
        <f t="array" ref="V355">TRANSPOSE(_xlfn.UNIQUE(_xlfn._xlws.FILTER(cvm[CPU(核)],(cvm[地域]=T355)*(cvm[机型]=U355))))</f>
        <v>#VALUE!</v>
      </c>
      <c r="BA355" t="str">
        <v>上海</v>
      </c>
      <c r="BB355" t="str">
        <v>标准型 黑石物理服务器BMS4</v>
      </c>
      <c r="BC355">
        <v>80</v>
      </c>
      <c r="BD355" cm="1">
        <f t="array" ref="BD355">TRANSPOSE(_xlfn._xlws.FILTER(cvm[内存(G)],(cvm[地域]=BA355)*(cvm[机型]=BB355)*(cvm[CPU(核)]=BC355)))</f>
        <v>384</v>
      </c>
    </row>
    <row r="356" spans="2:58" x14ac:dyDescent="0.4">
      <c r="B356" s="17" t="s">
        <v>788</v>
      </c>
      <c r="C356" s="17" t="s">
        <v>1250</v>
      </c>
      <c r="D356" s="17">
        <v>72</v>
      </c>
      <c r="E356" s="17">
        <v>320</v>
      </c>
      <c r="F356" s="17" t="s">
        <v>1298</v>
      </c>
      <c r="G356" s="17">
        <v>42000</v>
      </c>
      <c r="H356" s="17">
        <v>1</v>
      </c>
      <c r="I356" t="s">
        <v>1299</v>
      </c>
      <c r="O356" t="s">
        <v>788</v>
      </c>
      <c r="P356" t="s">
        <v>2</v>
      </c>
      <c r="Q356">
        <v>128</v>
      </c>
      <c r="R356" t="str">
        <f>"cvm!"&amp;ADDRESS(ROW(BD368),COLUMN(BD368))&amp;"#"</f>
        <v>cvm!$BD$368#</v>
      </c>
      <c r="V356" t="e" cm="1" vm="1">
        <f t="array" ref="V356">TRANSPOSE(_xlfn.UNIQUE(_xlfn._xlws.FILTER(cvm[CPU(核)],(cvm[地域]=T356)*(cvm[机型]=U356))))</f>
        <v>#VALUE!</v>
      </c>
      <c r="BA356" t="str">
        <v>北京</v>
      </c>
      <c r="BB356" t="str">
        <v>标准型 黑石物理服务器BMS4</v>
      </c>
      <c r="BC356">
        <v>80</v>
      </c>
      <c r="BD356" cm="1">
        <f t="array" ref="BD356">TRANSPOSE(_xlfn._xlws.FILTER(cvm[内存(G)],(cvm[地域]=BA356)*(cvm[机型]=BB356)*(cvm[CPU(核)]=BC356)))</f>
        <v>384</v>
      </c>
    </row>
    <row r="357" spans="2:58" x14ac:dyDescent="0.4">
      <c r="B357" s="17" t="s">
        <v>788</v>
      </c>
      <c r="C357" s="17" t="s">
        <v>1235</v>
      </c>
      <c r="D357" s="17">
        <v>10</v>
      </c>
      <c r="E357" s="17">
        <v>40</v>
      </c>
      <c r="F357" s="17" t="s">
        <v>1278</v>
      </c>
      <c r="G357" s="17">
        <v>5750</v>
      </c>
      <c r="H357" s="17">
        <v>1</v>
      </c>
      <c r="I357" t="s">
        <v>1300</v>
      </c>
      <c r="O357" t="s">
        <v>788</v>
      </c>
      <c r="P357" t="s">
        <v>2</v>
      </c>
      <c r="Q357">
        <v>160</v>
      </c>
      <c r="R357" t="str">
        <f>"cvm!"&amp;ADDRESS(ROW(BD369),COLUMN(BD369))&amp;"#"</f>
        <v>cvm!$BD$369#</v>
      </c>
      <c r="V357" t="e" cm="1" vm="1">
        <f t="array" ref="V357">TRANSPOSE(_xlfn.UNIQUE(_xlfn._xlws.FILTER(cvm[CPU(核)],(cvm[地域]=T357)*(cvm[机型]=U357))))</f>
        <v>#VALUE!</v>
      </c>
      <c r="BA357" t="str">
        <v>广州</v>
      </c>
      <c r="BB357" t="str">
        <v>标准型 SA3</v>
      </c>
      <c r="BC357">
        <v>1</v>
      </c>
      <c r="BD357" cm="1">
        <f t="array" ref="BD357:BF357">TRANSPOSE(_xlfn._xlws.FILTER(cvm[内存(G)],(cvm[地域]=BA357)*(cvm[机型]=BB357)*(cvm[CPU(核)]=BC357)))</f>
        <v>1</v>
      </c>
      <c r="BE357">
        <v>2</v>
      </c>
      <c r="BF357">
        <v>4</v>
      </c>
    </row>
    <row r="358" spans="2:58" x14ac:dyDescent="0.4">
      <c r="B358" s="17" t="s">
        <v>788</v>
      </c>
      <c r="C358" s="17" t="s">
        <v>1235</v>
      </c>
      <c r="D358" s="17">
        <v>20</v>
      </c>
      <c r="E358" s="17">
        <v>80</v>
      </c>
      <c r="F358" s="17" t="s">
        <v>1280</v>
      </c>
      <c r="G358" s="17">
        <v>11500</v>
      </c>
      <c r="H358" s="17">
        <v>1</v>
      </c>
      <c r="I358" t="s">
        <v>1301</v>
      </c>
      <c r="O358" t="s">
        <v>788</v>
      </c>
      <c r="P358" t="s">
        <v>2</v>
      </c>
      <c r="Q358">
        <v>232</v>
      </c>
      <c r="R358" t="str">
        <f>"cvm!"&amp;ADDRESS(ROW(BD370),COLUMN(BD370))&amp;"#"</f>
        <v>cvm!$BD$370#</v>
      </c>
      <c r="V358" t="e" cm="1" vm="1">
        <f t="array" ref="V358">TRANSPOSE(_xlfn.UNIQUE(_xlfn._xlws.FILTER(cvm[CPU(核)],(cvm[地域]=T358)*(cvm[机型]=U358))))</f>
        <v>#VALUE!</v>
      </c>
      <c r="BA358" t="str">
        <v>广州</v>
      </c>
      <c r="BB358" t="str">
        <v>标准型 SA3</v>
      </c>
      <c r="BC358">
        <v>2</v>
      </c>
      <c r="BD358" cm="1">
        <f t="array" ref="BD358:BE358">TRANSPOSE(_xlfn._xlws.FILTER(cvm[内存(G)],(cvm[地域]=BA358)*(cvm[机型]=BB358)*(cvm[CPU(核)]=BC358)))</f>
        <v>4</v>
      </c>
      <c r="BE358">
        <v>8</v>
      </c>
    </row>
    <row r="359" spans="2:58" x14ac:dyDescent="0.4">
      <c r="B359" s="17" t="s">
        <v>788</v>
      </c>
      <c r="C359" s="17" t="s">
        <v>1235</v>
      </c>
      <c r="D359" s="17">
        <v>40</v>
      </c>
      <c r="E359" s="17">
        <v>160</v>
      </c>
      <c r="F359" s="17" t="s">
        <v>1283</v>
      </c>
      <c r="G359" s="17">
        <v>23000</v>
      </c>
      <c r="H359" s="17">
        <v>1</v>
      </c>
      <c r="I359" t="s">
        <v>1302</v>
      </c>
      <c r="O359" t="s">
        <v>1</v>
      </c>
      <c r="P359" t="s">
        <v>2</v>
      </c>
      <c r="Q359">
        <v>1</v>
      </c>
      <c r="R359" t="str">
        <f>"cvm!"&amp;ADDRESS(ROW(BD371),COLUMN(BD371))&amp;"#"</f>
        <v>cvm!$BD$371#</v>
      </c>
      <c r="V359" t="e" cm="1" vm="1">
        <f t="array" ref="V359">TRANSPOSE(_xlfn.UNIQUE(_xlfn._xlws.FILTER(cvm[CPU(核)],(cvm[地域]=T359)*(cvm[机型]=U359))))</f>
        <v>#VALUE!</v>
      </c>
      <c r="BA359" t="str">
        <v>广州</v>
      </c>
      <c r="BB359" t="str">
        <v>标准型 SA3</v>
      </c>
      <c r="BC359">
        <v>4</v>
      </c>
      <c r="BD359" cm="1">
        <f t="array" ref="BD359:BE359">TRANSPOSE(_xlfn._xlws.FILTER(cvm[内存(G)],(cvm[地域]=BA359)*(cvm[机型]=BB359)*(cvm[CPU(核)]=BC359)))</f>
        <v>8</v>
      </c>
      <c r="BE359">
        <v>16</v>
      </c>
    </row>
    <row r="360" spans="2:58" x14ac:dyDescent="0.4">
      <c r="B360" s="17" t="s">
        <v>788</v>
      </c>
      <c r="C360" s="17" t="s">
        <v>1235</v>
      </c>
      <c r="D360" s="17">
        <v>80</v>
      </c>
      <c r="E360" s="17">
        <v>320</v>
      </c>
      <c r="F360" s="17" t="s">
        <v>943</v>
      </c>
      <c r="G360" s="17">
        <v>46000</v>
      </c>
      <c r="H360" s="17">
        <v>1</v>
      </c>
      <c r="I360" t="s">
        <v>1303</v>
      </c>
      <c r="O360" t="s">
        <v>1</v>
      </c>
      <c r="P360" t="s">
        <v>2</v>
      </c>
      <c r="Q360">
        <v>2</v>
      </c>
      <c r="R360" t="str">
        <f>"cvm!"&amp;ADDRESS(ROW(BD372),COLUMN(BD372))&amp;"#"</f>
        <v>cvm!$BD$372#</v>
      </c>
      <c r="V360" t="e" cm="1" vm="1">
        <f t="array" ref="V360">TRANSPOSE(_xlfn.UNIQUE(_xlfn._xlws.FILTER(cvm[CPU(核)],(cvm[地域]=T360)*(cvm[机型]=U360))))</f>
        <v>#VALUE!</v>
      </c>
      <c r="BA360" t="str">
        <v>广州</v>
      </c>
      <c r="BB360" t="str">
        <v>标准型 SA3</v>
      </c>
      <c r="BC360">
        <v>8</v>
      </c>
      <c r="BD360" cm="1">
        <f t="array" ref="BD360:BE360">TRANSPOSE(_xlfn._xlws.FILTER(cvm[内存(G)],(cvm[地域]=BA360)*(cvm[机型]=BB360)*(cvm[CPU(核)]=BC360)))</f>
        <v>16</v>
      </c>
      <c r="BE360">
        <v>32</v>
      </c>
    </row>
    <row r="361" spans="2:58" x14ac:dyDescent="0.4">
      <c r="B361" s="17" t="s">
        <v>788</v>
      </c>
      <c r="C361" s="17" t="s">
        <v>1187</v>
      </c>
      <c r="D361" s="17">
        <v>32</v>
      </c>
      <c r="E361" s="17">
        <v>64</v>
      </c>
      <c r="F361" s="17" t="s">
        <v>829</v>
      </c>
      <c r="G361" s="17">
        <v>4600</v>
      </c>
      <c r="H361" s="17">
        <v>1</v>
      </c>
      <c r="I361" t="s">
        <v>1304</v>
      </c>
      <c r="O361" t="s">
        <v>1</v>
      </c>
      <c r="P361" t="s">
        <v>2</v>
      </c>
      <c r="Q361">
        <v>4</v>
      </c>
      <c r="R361" t="str">
        <f>"cvm!"&amp;ADDRESS(ROW(BD373),COLUMN(BD373))&amp;"#"</f>
        <v>cvm!$BD$373#</v>
      </c>
      <c r="V361" t="e" cm="1" vm="1">
        <f t="array" ref="V361">TRANSPOSE(_xlfn.UNIQUE(_xlfn._xlws.FILTER(cvm[CPU(核)],(cvm[地域]=T361)*(cvm[机型]=U361))))</f>
        <v>#VALUE!</v>
      </c>
      <c r="BA361" t="str">
        <v>广州</v>
      </c>
      <c r="BB361" t="str">
        <v>标准型 SA3</v>
      </c>
      <c r="BC361">
        <v>16</v>
      </c>
      <c r="BD361" cm="1">
        <f t="array" ref="BD361:BE361">TRANSPOSE(_xlfn._xlws.FILTER(cvm[内存(G)],(cvm[地域]=BA361)*(cvm[机型]=BB361)*(cvm[CPU(核)]=BC361)))</f>
        <v>32</v>
      </c>
      <c r="BE361">
        <v>64</v>
      </c>
    </row>
    <row r="362" spans="2:58" x14ac:dyDescent="0.4">
      <c r="B362" s="17" t="s">
        <v>788</v>
      </c>
      <c r="C362" s="17" t="s">
        <v>1187</v>
      </c>
      <c r="D362" s="17">
        <v>90</v>
      </c>
      <c r="E362" s="17">
        <v>226</v>
      </c>
      <c r="F362" s="17" t="s">
        <v>1305</v>
      </c>
      <c r="G362" s="17">
        <v>9200</v>
      </c>
      <c r="H362" s="17">
        <v>1</v>
      </c>
      <c r="I362" t="s">
        <v>1306</v>
      </c>
      <c r="O362" t="s">
        <v>1</v>
      </c>
      <c r="P362" t="s">
        <v>2</v>
      </c>
      <c r="Q362">
        <v>8</v>
      </c>
      <c r="R362" t="str">
        <f>"cvm!"&amp;ADDRESS(ROW(BD374),COLUMN(BD374))&amp;"#"</f>
        <v>cvm!$BD$374#</v>
      </c>
      <c r="V362" t="e" cm="1" vm="1">
        <f t="array" ref="V362">TRANSPOSE(_xlfn.UNIQUE(_xlfn._xlws.FILTER(cvm[CPU(核)],(cvm[地域]=T362)*(cvm[机型]=U362))))</f>
        <v>#VALUE!</v>
      </c>
      <c r="BA362" t="str">
        <v>广州</v>
      </c>
      <c r="BB362" t="str">
        <v>标准型 SA3</v>
      </c>
      <c r="BC362">
        <v>32</v>
      </c>
      <c r="BD362" cm="1">
        <f t="array" ref="BD362:BE362">TRANSPOSE(_xlfn._xlws.FILTER(cvm[内存(G)],(cvm[地域]=BA362)*(cvm[机型]=BB362)*(cvm[CPU(核)]=BC362)))</f>
        <v>64</v>
      </c>
      <c r="BE362">
        <v>128</v>
      </c>
    </row>
    <row r="363" spans="2:58" x14ac:dyDescent="0.4">
      <c r="B363" s="17" t="s">
        <v>788</v>
      </c>
      <c r="C363" s="17" t="s">
        <v>1187</v>
      </c>
      <c r="D363" s="17">
        <v>180</v>
      </c>
      <c r="E363" s="17">
        <v>452</v>
      </c>
      <c r="F363" s="17" t="s">
        <v>1307</v>
      </c>
      <c r="G363" s="17">
        <v>18400</v>
      </c>
      <c r="H363" s="17">
        <v>1</v>
      </c>
      <c r="I363" t="s">
        <v>1308</v>
      </c>
      <c r="O363" t="s">
        <v>1</v>
      </c>
      <c r="P363" t="s">
        <v>2</v>
      </c>
      <c r="Q363">
        <v>16</v>
      </c>
      <c r="R363" t="str">
        <f>"cvm!"&amp;ADDRESS(ROW(BD375),COLUMN(BD375))&amp;"#"</f>
        <v>cvm!$BD$375#</v>
      </c>
      <c r="V363" t="e" cm="1" vm="1">
        <f t="array" ref="V363">TRANSPOSE(_xlfn.UNIQUE(_xlfn._xlws.FILTER(cvm[CPU(核)],(cvm[地域]=T363)*(cvm[机型]=U363))))</f>
        <v>#VALUE!</v>
      </c>
      <c r="BA363" t="str">
        <v>广州</v>
      </c>
      <c r="BB363" t="str">
        <v>标准型 SA3</v>
      </c>
      <c r="BC363">
        <v>48</v>
      </c>
      <c r="BD363" cm="1">
        <f t="array" ref="BD363:BE363">TRANSPOSE(_xlfn._xlws.FILTER(cvm[内存(G)],(cvm[地域]=BA363)*(cvm[机型]=BB363)*(cvm[CPU(核)]=BC363)))</f>
        <v>96</v>
      </c>
      <c r="BE363">
        <v>192</v>
      </c>
    </row>
    <row r="364" spans="2:58" x14ac:dyDescent="0.4">
      <c r="B364" s="17" t="s">
        <v>788</v>
      </c>
      <c r="C364" s="17" t="s">
        <v>1195</v>
      </c>
      <c r="D364" s="17">
        <v>16</v>
      </c>
      <c r="E364" s="17">
        <v>96</v>
      </c>
      <c r="F364" s="17" t="s">
        <v>1309</v>
      </c>
      <c r="G364" s="17">
        <v>13748</v>
      </c>
      <c r="H364" s="17">
        <v>1</v>
      </c>
      <c r="I364" t="s">
        <v>1310</v>
      </c>
      <c r="O364" t="s">
        <v>1</v>
      </c>
      <c r="P364" t="s">
        <v>2</v>
      </c>
      <c r="Q364">
        <v>32</v>
      </c>
      <c r="R364" t="str">
        <f>"cvm!"&amp;ADDRESS(ROW(BD376),COLUMN(BD376))&amp;"#"</f>
        <v>cvm!$BD$376#</v>
      </c>
      <c r="V364" t="e" cm="1" vm="1">
        <f t="array" ref="V364">TRANSPOSE(_xlfn.UNIQUE(_xlfn._xlws.FILTER(cvm[CPU(核)],(cvm[地域]=T364)*(cvm[机型]=U364))))</f>
        <v>#VALUE!</v>
      </c>
      <c r="BA364" t="str">
        <v>广州</v>
      </c>
      <c r="BB364" t="str">
        <v>标准型 SA3</v>
      </c>
      <c r="BC364">
        <v>64</v>
      </c>
      <c r="BD364" cm="1">
        <f t="array" ref="BD364:BE364">TRANSPOSE(_xlfn._xlws.FILTER(cvm[内存(G)],(cvm[地域]=BA364)*(cvm[机型]=BB364)*(cvm[CPU(核)]=BC364)))</f>
        <v>128</v>
      </c>
      <c r="BE364">
        <v>256</v>
      </c>
    </row>
    <row r="365" spans="2:58" x14ac:dyDescent="0.4">
      <c r="B365" s="17" t="s">
        <v>788</v>
      </c>
      <c r="C365" s="17" t="s">
        <v>1195</v>
      </c>
      <c r="D365" s="17">
        <v>32</v>
      </c>
      <c r="E365" s="17">
        <v>192</v>
      </c>
      <c r="F365" s="17" t="s">
        <v>1311</v>
      </c>
      <c r="G365" s="17">
        <v>27496</v>
      </c>
      <c r="H365" s="17">
        <v>1</v>
      </c>
      <c r="I365" t="s">
        <v>1312</v>
      </c>
      <c r="O365" t="s">
        <v>1</v>
      </c>
      <c r="P365" t="s">
        <v>2</v>
      </c>
      <c r="Q365">
        <v>48</v>
      </c>
      <c r="R365" t="str">
        <f>"cvm!"&amp;ADDRESS(ROW(BD377),COLUMN(BD377))&amp;"#"</f>
        <v>cvm!$BD$377#</v>
      </c>
      <c r="V365" t="e" cm="1" vm="1">
        <f t="array" ref="V365">TRANSPOSE(_xlfn.UNIQUE(_xlfn._xlws.FILTER(cvm[CPU(核)],(cvm[地域]=T365)*(cvm[机型]=U365))))</f>
        <v>#VALUE!</v>
      </c>
      <c r="BA365" t="str">
        <v>广州</v>
      </c>
      <c r="BB365" t="str">
        <v>标准型 SA3</v>
      </c>
      <c r="BC365">
        <v>80</v>
      </c>
      <c r="BD365" cm="1">
        <f t="array" ref="BD365:BE365">TRANSPOSE(_xlfn._xlws.FILTER(cvm[内存(G)],(cvm[地域]=BA365)*(cvm[机型]=BB365)*(cvm[CPU(核)]=BC365)))</f>
        <v>160</v>
      </c>
      <c r="BE365">
        <v>320</v>
      </c>
    </row>
    <row r="366" spans="2:58" x14ac:dyDescent="0.4">
      <c r="B366" s="17" t="s">
        <v>788</v>
      </c>
      <c r="C366" s="17" t="s">
        <v>1195</v>
      </c>
      <c r="D366" s="17">
        <v>82</v>
      </c>
      <c r="E366" s="17">
        <v>474</v>
      </c>
      <c r="F366" s="17" t="s">
        <v>1313</v>
      </c>
      <c r="G366" s="17">
        <v>57008</v>
      </c>
      <c r="H366" s="17">
        <v>1</v>
      </c>
      <c r="I366" t="s">
        <v>1314</v>
      </c>
      <c r="O366" t="s">
        <v>1</v>
      </c>
      <c r="P366" t="s">
        <v>2</v>
      </c>
      <c r="Q366">
        <v>64</v>
      </c>
      <c r="R366" t="str">
        <f>"cvm!"&amp;ADDRESS(ROW(BD378),COLUMN(BD378))&amp;"#"</f>
        <v>cvm!$BD$378#</v>
      </c>
      <c r="V366" t="e" cm="1" vm="1">
        <f t="array" ref="V366">TRANSPOSE(_xlfn.UNIQUE(_xlfn._xlws.FILTER(cvm[CPU(核)],(cvm[地域]=T366)*(cvm[机型]=U366))))</f>
        <v>#VALUE!</v>
      </c>
      <c r="BA366" t="str">
        <v>广州</v>
      </c>
      <c r="BB366" t="str">
        <v>标准型 SA3</v>
      </c>
      <c r="BC366">
        <v>96</v>
      </c>
      <c r="BD366" cm="1">
        <f t="array" ref="BD366:BE366">TRANSPOSE(_xlfn._xlws.FILTER(cvm[内存(G)],(cvm[地域]=BA366)*(cvm[机型]=BB366)*(cvm[CPU(核)]=BC366)))</f>
        <v>192</v>
      </c>
      <c r="BE366">
        <v>384</v>
      </c>
    </row>
    <row r="367" spans="2:58" x14ac:dyDescent="0.4">
      <c r="B367" s="17" t="s">
        <v>788</v>
      </c>
      <c r="C367" s="17" t="s">
        <v>1195</v>
      </c>
      <c r="D367" s="17">
        <v>164</v>
      </c>
      <c r="E367" s="17">
        <v>948</v>
      </c>
      <c r="F367" s="17" t="s">
        <v>1315</v>
      </c>
      <c r="G367" s="17">
        <v>114016</v>
      </c>
      <c r="H367" s="17">
        <v>1</v>
      </c>
      <c r="I367" t="s">
        <v>1316</v>
      </c>
      <c r="O367" t="s">
        <v>1</v>
      </c>
      <c r="P367" t="s">
        <v>2</v>
      </c>
      <c r="Q367">
        <v>80</v>
      </c>
      <c r="R367" t="str">
        <f>"cvm!"&amp;ADDRESS(ROW(BD379),COLUMN(BD379))&amp;"#"</f>
        <v>cvm!$BD$379#</v>
      </c>
      <c r="V367" t="e" cm="1" vm="1">
        <f t="array" ref="V367">TRANSPOSE(_xlfn.UNIQUE(_xlfn._xlws.FILTER(cvm[CPU(核)],(cvm[地域]=T367)*(cvm[机型]=U367))))</f>
        <v>#VALUE!</v>
      </c>
      <c r="BA367" t="str">
        <v>广州</v>
      </c>
      <c r="BB367" t="str">
        <v>标准型 SA3</v>
      </c>
      <c r="BC367">
        <v>116</v>
      </c>
      <c r="BD367" cm="1">
        <f t="array" ref="BD367:BE367">TRANSPOSE(_xlfn._xlws.FILTER(cvm[内存(G)],(cvm[地域]=BA367)*(cvm[机型]=BB367)*(cvm[CPU(核)]=BC367)))</f>
        <v>216</v>
      </c>
      <c r="BE367">
        <v>470</v>
      </c>
    </row>
    <row r="368" spans="2:58" x14ac:dyDescent="0.4">
      <c r="B368" s="17" t="s">
        <v>788</v>
      </c>
      <c r="C368" s="17" t="s">
        <v>1261</v>
      </c>
      <c r="D368" s="17">
        <v>10</v>
      </c>
      <c r="E368" s="17">
        <v>88</v>
      </c>
      <c r="F368" s="17" t="s">
        <v>1317</v>
      </c>
      <c r="G368" s="17">
        <v>5225</v>
      </c>
      <c r="H368" s="17">
        <v>1</v>
      </c>
      <c r="I368" t="s">
        <v>1318</v>
      </c>
      <c r="O368" t="s">
        <v>1</v>
      </c>
      <c r="P368" t="s">
        <v>2</v>
      </c>
      <c r="Q368">
        <v>96</v>
      </c>
      <c r="R368" t="str">
        <f>"cvm!"&amp;ADDRESS(ROW(BD380),COLUMN(BD380))&amp;"#"</f>
        <v>cvm!$BD$380#</v>
      </c>
      <c r="V368" t="e" cm="1" vm="1">
        <f t="array" ref="V368">TRANSPOSE(_xlfn.UNIQUE(_xlfn._xlws.FILTER(cvm[CPU(核)],(cvm[地域]=T368)*(cvm[机型]=U368))))</f>
        <v>#VALUE!</v>
      </c>
      <c r="BA368" t="str">
        <v>广州</v>
      </c>
      <c r="BB368" t="str">
        <v>标准型 SA3</v>
      </c>
      <c r="BC368">
        <v>128</v>
      </c>
      <c r="BD368" cm="1">
        <f t="array" ref="BD368:BE368">TRANSPOSE(_xlfn._xlws.FILTER(cvm[内存(G)],(cvm[地域]=BA368)*(cvm[机型]=BB368)*(cvm[CPU(核)]=BC368)))</f>
        <v>215</v>
      </c>
      <c r="BE368">
        <v>256</v>
      </c>
    </row>
    <row r="369" spans="2:58" x14ac:dyDescent="0.4">
      <c r="B369" s="17" t="s">
        <v>788</v>
      </c>
      <c r="C369" s="17" t="s">
        <v>1261</v>
      </c>
      <c r="D369" s="17">
        <v>22</v>
      </c>
      <c r="E369" s="17">
        <v>176</v>
      </c>
      <c r="F369" s="17" t="s">
        <v>1319</v>
      </c>
      <c r="G369" s="17">
        <v>10500</v>
      </c>
      <c r="H369" s="17">
        <v>1</v>
      </c>
      <c r="I369" t="s">
        <v>1320</v>
      </c>
      <c r="O369" t="s">
        <v>1</v>
      </c>
      <c r="P369" t="s">
        <v>2</v>
      </c>
      <c r="Q369">
        <v>116</v>
      </c>
      <c r="R369" t="str">
        <f>"cvm!"&amp;ADDRESS(ROW(BD381),COLUMN(BD381))&amp;"#"</f>
        <v>cvm!$BD$381#</v>
      </c>
      <c r="V369" t="e" cm="1" vm="1">
        <f t="array" ref="V369">TRANSPOSE(_xlfn.UNIQUE(_xlfn._xlws.FILTER(cvm[CPU(核)],(cvm[地域]=T369)*(cvm[机型]=U369))))</f>
        <v>#VALUE!</v>
      </c>
      <c r="BA369" t="str">
        <v>广州</v>
      </c>
      <c r="BB369" t="str">
        <v>标准型 SA3</v>
      </c>
      <c r="BC369">
        <v>160</v>
      </c>
      <c r="BD369" cm="1">
        <f t="array" ref="BD369:BE369">TRANSPOSE(_xlfn._xlws.FILTER(cvm[内存(G)],(cvm[地域]=BA369)*(cvm[机型]=BB369)*(cvm[CPU(核)]=BC369)))</f>
        <v>320</v>
      </c>
      <c r="BE369">
        <v>640</v>
      </c>
    </row>
    <row r="370" spans="2:58" x14ac:dyDescent="0.4">
      <c r="B370" s="17" t="s">
        <v>788</v>
      </c>
      <c r="C370" s="17" t="s">
        <v>1261</v>
      </c>
      <c r="D370" s="17">
        <v>44</v>
      </c>
      <c r="E370" s="17">
        <v>352</v>
      </c>
      <c r="F370" s="17" t="s">
        <v>1321</v>
      </c>
      <c r="G370" s="17">
        <v>21000</v>
      </c>
      <c r="H370" s="17">
        <v>1</v>
      </c>
      <c r="I370" t="s">
        <v>1322</v>
      </c>
      <c r="O370" t="s">
        <v>1</v>
      </c>
      <c r="P370" t="s">
        <v>2</v>
      </c>
      <c r="Q370">
        <v>128</v>
      </c>
      <c r="R370" t="str">
        <f>"cvm!"&amp;ADDRESS(ROW(BD382),COLUMN(BD382))&amp;"#"</f>
        <v>cvm!$BD$382#</v>
      </c>
      <c r="V370" t="e" cm="1" vm="1">
        <f t="array" ref="V370">TRANSPOSE(_xlfn.UNIQUE(_xlfn._xlws.FILTER(cvm[CPU(核)],(cvm[地域]=T370)*(cvm[机型]=U370))))</f>
        <v>#VALUE!</v>
      </c>
      <c r="BA370" t="str">
        <v>广州</v>
      </c>
      <c r="BB370" t="str">
        <v>标准型 SA3</v>
      </c>
      <c r="BC370">
        <v>232</v>
      </c>
      <c r="BD370" cm="1">
        <f t="array" ref="BD370:BE370">TRANSPOSE(_xlfn._xlws.FILTER(cvm[内存(G)],(cvm[地域]=BA370)*(cvm[机型]=BB370)*(cvm[CPU(核)]=BC370)))</f>
        <v>432</v>
      </c>
      <c r="BE370">
        <v>940</v>
      </c>
    </row>
    <row r="371" spans="2:58" x14ac:dyDescent="0.4">
      <c r="B371" s="17" t="s">
        <v>788</v>
      </c>
      <c r="C371" s="17" t="s">
        <v>1029</v>
      </c>
      <c r="D371" s="17">
        <v>8</v>
      </c>
      <c r="E371" s="17">
        <v>32</v>
      </c>
      <c r="F371" s="17" t="s">
        <v>821</v>
      </c>
      <c r="G371" s="17">
        <v>1584</v>
      </c>
      <c r="H371" s="17">
        <v>1</v>
      </c>
      <c r="I371" t="s">
        <v>1323</v>
      </c>
      <c r="O371" t="s">
        <v>1</v>
      </c>
      <c r="P371" t="s">
        <v>2</v>
      </c>
      <c r="Q371">
        <v>160</v>
      </c>
      <c r="R371" t="str">
        <f>"cvm!"&amp;ADDRESS(ROW(BD383),COLUMN(BD383))&amp;"#"</f>
        <v>cvm!$BD$383#</v>
      </c>
      <c r="V371" t="e" cm="1" vm="1">
        <f t="array" ref="V371">TRANSPOSE(_xlfn.UNIQUE(_xlfn._xlws.FILTER(cvm[CPU(核)],(cvm[地域]=T371)*(cvm[机型]=U371))))</f>
        <v>#VALUE!</v>
      </c>
      <c r="BA371" t="str">
        <v>上海</v>
      </c>
      <c r="BB371" t="str">
        <v>标准型 SA3</v>
      </c>
      <c r="BC371">
        <v>1</v>
      </c>
      <c r="BD371" cm="1">
        <f t="array" ref="BD371:BF371">TRANSPOSE(_xlfn._xlws.FILTER(cvm[内存(G)],(cvm[地域]=BA371)*(cvm[机型]=BB371)*(cvm[CPU(核)]=BC371)))</f>
        <v>1</v>
      </c>
      <c r="BE371">
        <v>2</v>
      </c>
      <c r="BF371">
        <v>4</v>
      </c>
    </row>
    <row r="372" spans="2:58" x14ac:dyDescent="0.4">
      <c r="B372" s="17" t="s">
        <v>788</v>
      </c>
      <c r="C372" s="17" t="s">
        <v>1029</v>
      </c>
      <c r="D372" s="17">
        <v>16</v>
      </c>
      <c r="E372" s="17">
        <v>64</v>
      </c>
      <c r="F372" s="17" t="s">
        <v>826</v>
      </c>
      <c r="G372" s="17">
        <v>3168</v>
      </c>
      <c r="H372" s="17">
        <v>1</v>
      </c>
      <c r="I372" t="s">
        <v>1324</v>
      </c>
      <c r="O372" t="s">
        <v>1</v>
      </c>
      <c r="P372" t="s">
        <v>2</v>
      </c>
      <c r="Q372">
        <v>232</v>
      </c>
      <c r="R372" t="str">
        <f>"cvm!"&amp;ADDRESS(ROW(BD384),COLUMN(BD384))&amp;"#"</f>
        <v>cvm!$BD$384#</v>
      </c>
      <c r="V372" t="e" cm="1" vm="1">
        <f t="array" ref="V372">TRANSPOSE(_xlfn.UNIQUE(_xlfn._xlws.FILTER(cvm[CPU(核)],(cvm[地域]=T372)*(cvm[机型]=U372))))</f>
        <v>#VALUE!</v>
      </c>
      <c r="BA372" t="str">
        <v>上海</v>
      </c>
      <c r="BB372" t="str">
        <v>标准型 SA3</v>
      </c>
      <c r="BC372">
        <v>2</v>
      </c>
      <c r="BD372" cm="1">
        <f t="array" ref="BD372:BE372">TRANSPOSE(_xlfn._xlws.FILTER(cvm[内存(G)],(cvm[地域]=BA372)*(cvm[机型]=BB372)*(cvm[CPU(核)]=BC372)))</f>
        <v>4</v>
      </c>
      <c r="BE372">
        <v>8</v>
      </c>
    </row>
    <row r="373" spans="2:58" x14ac:dyDescent="0.4">
      <c r="B373" s="17" t="s">
        <v>788</v>
      </c>
      <c r="C373" s="17" t="s">
        <v>1029</v>
      </c>
      <c r="D373" s="17">
        <v>32</v>
      </c>
      <c r="E373" s="17">
        <v>128</v>
      </c>
      <c r="F373" s="17" t="s">
        <v>835</v>
      </c>
      <c r="G373" s="17">
        <v>5856</v>
      </c>
      <c r="H373" s="17">
        <v>1</v>
      </c>
      <c r="I373" t="s">
        <v>1325</v>
      </c>
      <c r="O373" t="s">
        <v>789</v>
      </c>
      <c r="P373" t="s">
        <v>2</v>
      </c>
      <c r="Q373">
        <v>1</v>
      </c>
      <c r="R373" t="str">
        <f>"cvm!"&amp;ADDRESS(ROW(BD385),COLUMN(BD385))&amp;"#"</f>
        <v>cvm!$BD$385#</v>
      </c>
      <c r="V373" t="e" cm="1" vm="1">
        <f t="array" ref="V373">TRANSPOSE(_xlfn.UNIQUE(_xlfn._xlws.FILTER(cvm[CPU(核)],(cvm[地域]=T373)*(cvm[机型]=U373))))</f>
        <v>#VALUE!</v>
      </c>
      <c r="BA373" t="str">
        <v>上海</v>
      </c>
      <c r="BB373" t="str">
        <v>标准型 SA3</v>
      </c>
      <c r="BC373">
        <v>4</v>
      </c>
      <c r="BD373" cm="1">
        <f t="array" ref="BD373:BE373">TRANSPOSE(_xlfn._xlws.FILTER(cvm[内存(G)],(cvm[地域]=BA373)*(cvm[机型]=BB373)*(cvm[CPU(核)]=BC373)))</f>
        <v>8</v>
      </c>
      <c r="BE373">
        <v>16</v>
      </c>
    </row>
    <row r="374" spans="2:58" x14ac:dyDescent="0.4">
      <c r="B374" s="17" t="s">
        <v>788</v>
      </c>
      <c r="C374" s="17" t="s">
        <v>1029</v>
      </c>
      <c r="D374" s="17">
        <v>64</v>
      </c>
      <c r="E374" s="17">
        <v>256</v>
      </c>
      <c r="F374" s="17" t="s">
        <v>849</v>
      </c>
      <c r="G374" s="17">
        <v>11712</v>
      </c>
      <c r="H374" s="17">
        <v>1</v>
      </c>
      <c r="I374" t="s">
        <v>1326</v>
      </c>
      <c r="O374" t="s">
        <v>789</v>
      </c>
      <c r="P374" t="s">
        <v>2</v>
      </c>
      <c r="Q374">
        <v>2</v>
      </c>
      <c r="R374" t="str">
        <f>"cvm!"&amp;ADDRESS(ROW(BD386),COLUMN(BD386))&amp;"#"</f>
        <v>cvm!$BD$386#</v>
      </c>
      <c r="V374" t="e" cm="1" vm="1">
        <f t="array" ref="V374">TRANSPOSE(_xlfn.UNIQUE(_xlfn._xlws.FILTER(cvm[CPU(核)],(cvm[地域]=T374)*(cvm[机型]=U374))))</f>
        <v>#VALUE!</v>
      </c>
      <c r="BA374" t="str">
        <v>上海</v>
      </c>
      <c r="BB374" t="str">
        <v>标准型 SA3</v>
      </c>
      <c r="BC374">
        <v>8</v>
      </c>
      <c r="BD374" cm="1">
        <f t="array" ref="BD374:BE374">TRANSPOSE(_xlfn._xlws.FILTER(cvm[内存(G)],(cvm[地域]=BA374)*(cvm[机型]=BB374)*(cvm[CPU(核)]=BC374)))</f>
        <v>16</v>
      </c>
      <c r="BE374">
        <v>32</v>
      </c>
    </row>
    <row r="375" spans="2:58" x14ac:dyDescent="0.4">
      <c r="B375" s="17" t="s">
        <v>788</v>
      </c>
      <c r="C375" s="17" t="s">
        <v>1029</v>
      </c>
      <c r="D375" s="17">
        <v>84</v>
      </c>
      <c r="E375" s="17">
        <v>320</v>
      </c>
      <c r="F375" s="17" t="s">
        <v>1105</v>
      </c>
      <c r="G375" s="17">
        <v>14104</v>
      </c>
      <c r="H375" s="17">
        <v>1</v>
      </c>
      <c r="I375" t="s">
        <v>1327</v>
      </c>
      <c r="O375" t="s">
        <v>789</v>
      </c>
      <c r="P375" t="s">
        <v>2</v>
      </c>
      <c r="Q375">
        <v>4</v>
      </c>
      <c r="R375" t="str">
        <f>"cvm!"&amp;ADDRESS(ROW(BD387),COLUMN(BD387))&amp;"#"</f>
        <v>cvm!$BD$387#</v>
      </c>
      <c r="V375" t="e" cm="1" vm="1">
        <f t="array" ref="V375">TRANSPOSE(_xlfn.UNIQUE(_xlfn._xlws.FILTER(cvm[CPU(核)],(cvm[地域]=T375)*(cvm[机型]=U375))))</f>
        <v>#VALUE!</v>
      </c>
      <c r="BA375" t="str">
        <v>上海</v>
      </c>
      <c r="BB375" t="str">
        <v>标准型 SA3</v>
      </c>
      <c r="BC375">
        <v>16</v>
      </c>
      <c r="BD375" cm="1">
        <f t="array" ref="BD375:BE375">TRANSPOSE(_xlfn._xlws.FILTER(cvm[内存(G)],(cvm[地域]=BA375)*(cvm[机型]=BB375)*(cvm[CPU(核)]=BC375)))</f>
        <v>32</v>
      </c>
      <c r="BE375">
        <v>64</v>
      </c>
    </row>
    <row r="376" spans="2:58" x14ac:dyDescent="0.4">
      <c r="B376" s="17" t="s">
        <v>788</v>
      </c>
      <c r="C376" s="17" t="s">
        <v>1037</v>
      </c>
      <c r="D376" s="17">
        <v>8</v>
      </c>
      <c r="E376" s="17">
        <v>32</v>
      </c>
      <c r="F376" s="17" t="s">
        <v>821</v>
      </c>
      <c r="G376" s="17">
        <v>1404</v>
      </c>
      <c r="H376" s="17">
        <v>1</v>
      </c>
      <c r="I376" t="s">
        <v>1328</v>
      </c>
      <c r="O376" t="s">
        <v>789</v>
      </c>
      <c r="P376" t="s">
        <v>2</v>
      </c>
      <c r="Q376">
        <v>8</v>
      </c>
      <c r="R376" t="str">
        <f>"cvm!"&amp;ADDRESS(ROW(BD388),COLUMN(BD388))&amp;"#"</f>
        <v>cvm!$BD$388#</v>
      </c>
      <c r="V376" t="e" cm="1" vm="1">
        <f t="array" ref="V376">TRANSPOSE(_xlfn.UNIQUE(_xlfn._xlws.FILTER(cvm[CPU(核)],(cvm[地域]=T376)*(cvm[机型]=U376))))</f>
        <v>#VALUE!</v>
      </c>
      <c r="BA376" t="str">
        <v>上海</v>
      </c>
      <c r="BB376" t="str">
        <v>标准型 SA3</v>
      </c>
      <c r="BC376">
        <v>32</v>
      </c>
      <c r="BD376" cm="1">
        <f t="array" ref="BD376:BE376">TRANSPOSE(_xlfn._xlws.FILTER(cvm[内存(G)],(cvm[地域]=BA376)*(cvm[机型]=BB376)*(cvm[CPU(核)]=BC376)))</f>
        <v>64</v>
      </c>
      <c r="BE376">
        <v>128</v>
      </c>
    </row>
    <row r="377" spans="2:58" x14ac:dyDescent="0.4">
      <c r="B377" s="17" t="s">
        <v>788</v>
      </c>
      <c r="C377" s="17" t="s">
        <v>1037</v>
      </c>
      <c r="D377" s="17">
        <v>16</v>
      </c>
      <c r="E377" s="17">
        <v>64</v>
      </c>
      <c r="F377" s="17" t="s">
        <v>826</v>
      </c>
      <c r="G377" s="17">
        <v>2808</v>
      </c>
      <c r="H377" s="17">
        <v>1</v>
      </c>
      <c r="I377" t="s">
        <v>1329</v>
      </c>
      <c r="O377" t="s">
        <v>789</v>
      </c>
      <c r="P377" t="s">
        <v>2</v>
      </c>
      <c r="Q377">
        <v>16</v>
      </c>
      <c r="R377" t="str">
        <f>"cvm!"&amp;ADDRESS(ROW(BD389),COLUMN(BD389))&amp;"#"</f>
        <v>cvm!$BD$389#</v>
      </c>
      <c r="V377" t="e" cm="1" vm="1">
        <f t="array" ref="V377">TRANSPOSE(_xlfn.UNIQUE(_xlfn._xlws.FILTER(cvm[CPU(核)],(cvm[地域]=T377)*(cvm[机型]=U377))))</f>
        <v>#VALUE!</v>
      </c>
      <c r="BA377" t="str">
        <v>上海</v>
      </c>
      <c r="BB377" t="str">
        <v>标准型 SA3</v>
      </c>
      <c r="BC377">
        <v>48</v>
      </c>
      <c r="BD377" cm="1">
        <f t="array" ref="BD377:BE377">TRANSPOSE(_xlfn._xlws.FILTER(cvm[内存(G)],(cvm[地域]=BA377)*(cvm[机型]=BB377)*(cvm[CPU(核)]=BC377)))</f>
        <v>96</v>
      </c>
      <c r="BE377">
        <v>192</v>
      </c>
    </row>
    <row r="378" spans="2:58" x14ac:dyDescent="0.4">
      <c r="B378" s="17" t="s">
        <v>788</v>
      </c>
      <c r="C378" s="17" t="s">
        <v>1037</v>
      </c>
      <c r="D378" s="17">
        <v>24</v>
      </c>
      <c r="E378" s="17">
        <v>96</v>
      </c>
      <c r="F378" s="17" t="s">
        <v>903</v>
      </c>
      <c r="G378" s="17">
        <v>4212</v>
      </c>
      <c r="H378" s="17">
        <v>1</v>
      </c>
      <c r="I378" t="s">
        <v>1330</v>
      </c>
      <c r="O378" t="s">
        <v>789</v>
      </c>
      <c r="P378" t="s">
        <v>2</v>
      </c>
      <c r="Q378">
        <v>32</v>
      </c>
      <c r="R378" t="str">
        <f>"cvm!"&amp;ADDRESS(ROW(BD390),COLUMN(BD390))&amp;"#"</f>
        <v>cvm!$BD$390#</v>
      </c>
      <c r="V378" t="e" cm="1" vm="1">
        <f t="array" ref="V378">TRANSPOSE(_xlfn.UNIQUE(_xlfn._xlws.FILTER(cvm[CPU(核)],(cvm[地域]=T378)*(cvm[机型]=U378))))</f>
        <v>#VALUE!</v>
      </c>
      <c r="BA378" t="str">
        <v>上海</v>
      </c>
      <c r="BB378" t="str">
        <v>标准型 SA3</v>
      </c>
      <c r="BC378">
        <v>64</v>
      </c>
      <c r="BD378" cm="1">
        <f t="array" ref="BD378:BE378">TRANSPOSE(_xlfn._xlws.FILTER(cvm[内存(G)],(cvm[地域]=BA378)*(cvm[机型]=BB378)*(cvm[CPU(核)]=BC378)))</f>
        <v>128</v>
      </c>
      <c r="BE378">
        <v>256</v>
      </c>
    </row>
    <row r="379" spans="2:58" x14ac:dyDescent="0.4">
      <c r="B379" s="17" t="s">
        <v>788</v>
      </c>
      <c r="C379" s="17" t="s">
        <v>1037</v>
      </c>
      <c r="D379" s="17">
        <v>32</v>
      </c>
      <c r="E379" s="17">
        <v>128</v>
      </c>
      <c r="F379" s="17" t="s">
        <v>835</v>
      </c>
      <c r="G379" s="17">
        <v>5616</v>
      </c>
      <c r="H379" s="17">
        <v>1</v>
      </c>
      <c r="I379" t="s">
        <v>1331</v>
      </c>
      <c r="O379" t="s">
        <v>789</v>
      </c>
      <c r="P379" t="s">
        <v>2</v>
      </c>
      <c r="Q379">
        <v>48</v>
      </c>
      <c r="R379" t="str">
        <f>"cvm!"&amp;ADDRESS(ROW(BD391),COLUMN(BD391))&amp;"#"</f>
        <v>cvm!$BD$391#</v>
      </c>
      <c r="V379" t="e" cm="1" vm="1">
        <f t="array" ref="V379">TRANSPOSE(_xlfn.UNIQUE(_xlfn._xlws.FILTER(cvm[CPU(核)],(cvm[地域]=T379)*(cvm[机型]=U379))))</f>
        <v>#VALUE!</v>
      </c>
      <c r="BA379" t="str">
        <v>上海</v>
      </c>
      <c r="BB379" t="str">
        <v>标准型 SA3</v>
      </c>
      <c r="BC379">
        <v>80</v>
      </c>
      <c r="BD379" cm="1">
        <f t="array" ref="BD379:BE379">TRANSPOSE(_xlfn._xlws.FILTER(cvm[内存(G)],(cvm[地域]=BA379)*(cvm[机型]=BB379)*(cvm[CPU(核)]=BC379)))</f>
        <v>160</v>
      </c>
      <c r="BE379">
        <v>320</v>
      </c>
    </row>
    <row r="380" spans="2:58" x14ac:dyDescent="0.4">
      <c r="B380" s="17" t="s">
        <v>788</v>
      </c>
      <c r="C380" s="17" t="s">
        <v>1037</v>
      </c>
      <c r="D380" s="17">
        <v>64</v>
      </c>
      <c r="E380" s="17">
        <v>256</v>
      </c>
      <c r="F380" s="17" t="s">
        <v>849</v>
      </c>
      <c r="G380" s="17">
        <v>11232</v>
      </c>
      <c r="H380" s="17">
        <v>1</v>
      </c>
      <c r="I380" t="s">
        <v>1332</v>
      </c>
      <c r="O380" t="s">
        <v>789</v>
      </c>
      <c r="P380" t="s">
        <v>2</v>
      </c>
      <c r="Q380">
        <v>64</v>
      </c>
      <c r="R380" t="str">
        <f>"cvm!"&amp;ADDRESS(ROW(BD392),COLUMN(BD392))&amp;"#"</f>
        <v>cvm!$BD$392#</v>
      </c>
      <c r="V380" t="e" cm="1" vm="1">
        <f t="array" ref="V380">TRANSPOSE(_xlfn.UNIQUE(_xlfn._xlws.FILTER(cvm[CPU(核)],(cvm[地域]=T380)*(cvm[机型]=U380))))</f>
        <v>#VALUE!</v>
      </c>
      <c r="BA380" t="str">
        <v>上海</v>
      </c>
      <c r="BB380" t="str">
        <v>标准型 SA3</v>
      </c>
      <c r="BC380">
        <v>96</v>
      </c>
      <c r="BD380" cm="1">
        <f t="array" ref="BD380:BE380">TRANSPOSE(_xlfn._xlws.FILTER(cvm[内存(G)],(cvm[地域]=BA380)*(cvm[机型]=BB380)*(cvm[CPU(核)]=BC380)))</f>
        <v>192</v>
      </c>
      <c r="BE380">
        <v>384</v>
      </c>
    </row>
    <row r="381" spans="2:58" x14ac:dyDescent="0.4">
      <c r="B381" s="17" t="s">
        <v>788</v>
      </c>
      <c r="C381" s="17" t="s">
        <v>1037</v>
      </c>
      <c r="D381" s="17">
        <v>76</v>
      </c>
      <c r="E381" s="17">
        <v>320</v>
      </c>
      <c r="F381" s="17" t="s">
        <v>1333</v>
      </c>
      <c r="G381" s="17">
        <v>14456</v>
      </c>
      <c r="H381" s="17">
        <v>1</v>
      </c>
      <c r="I381" t="s">
        <v>1334</v>
      </c>
      <c r="O381" t="s">
        <v>789</v>
      </c>
      <c r="P381" t="s">
        <v>2</v>
      </c>
      <c r="Q381">
        <v>80</v>
      </c>
      <c r="R381" t="str">
        <f>"cvm!"&amp;ADDRESS(ROW(BD393),COLUMN(BD393))&amp;"#"</f>
        <v>cvm!$BD$393#</v>
      </c>
      <c r="V381" t="e" cm="1" vm="1">
        <f t="array" ref="V381">TRANSPOSE(_xlfn.UNIQUE(_xlfn._xlws.FILTER(cvm[CPU(核)],(cvm[地域]=T381)*(cvm[机型]=U381))))</f>
        <v>#VALUE!</v>
      </c>
      <c r="BA381" t="str">
        <v>上海</v>
      </c>
      <c r="BB381" t="str">
        <v>标准型 SA3</v>
      </c>
      <c r="BC381">
        <v>116</v>
      </c>
      <c r="BD381" cm="1">
        <f t="array" ref="BD381:BE381">TRANSPOSE(_xlfn._xlws.FILTER(cvm[内存(G)],(cvm[地域]=BA381)*(cvm[机型]=BB381)*(cvm[CPU(核)]=BC381)))</f>
        <v>216</v>
      </c>
      <c r="BE381">
        <v>470</v>
      </c>
    </row>
    <row r="382" spans="2:58" x14ac:dyDescent="0.4">
      <c r="B382" s="17" t="s">
        <v>788</v>
      </c>
      <c r="C382" s="17" t="s">
        <v>1050</v>
      </c>
      <c r="D382" s="17">
        <v>80</v>
      </c>
      <c r="E382" s="17">
        <v>384</v>
      </c>
      <c r="F382" s="17" t="s">
        <v>1335</v>
      </c>
      <c r="G382" s="17">
        <v>14096</v>
      </c>
      <c r="H382" s="17">
        <v>1</v>
      </c>
      <c r="I382" t="s">
        <v>1336</v>
      </c>
      <c r="O382" t="s">
        <v>789</v>
      </c>
      <c r="P382" t="s">
        <v>2</v>
      </c>
      <c r="Q382">
        <v>96</v>
      </c>
      <c r="R382" t="str">
        <f>"cvm!"&amp;ADDRESS(ROW(BD394),COLUMN(BD394))&amp;"#"</f>
        <v>cvm!$BD$394#</v>
      </c>
      <c r="V382" t="e" cm="1" vm="1">
        <f t="array" ref="V382">TRANSPOSE(_xlfn.UNIQUE(_xlfn._xlws.FILTER(cvm[CPU(核)],(cvm[地域]=T382)*(cvm[机型]=U382))))</f>
        <v>#VALUE!</v>
      </c>
      <c r="BA382" t="str">
        <v>上海</v>
      </c>
      <c r="BB382" t="str">
        <v>标准型 SA3</v>
      </c>
      <c r="BC382">
        <v>128</v>
      </c>
      <c r="BD382" cm="1">
        <f t="array" ref="BD382:BE382">TRANSPOSE(_xlfn._xlws.FILTER(cvm[内存(G)],(cvm[地域]=BA382)*(cvm[机型]=BB382)*(cvm[CPU(核)]=BC382)))</f>
        <v>215</v>
      </c>
      <c r="BE382">
        <v>256</v>
      </c>
    </row>
    <row r="383" spans="2:58" x14ac:dyDescent="0.4">
      <c r="B383" s="17" t="s">
        <v>788</v>
      </c>
      <c r="C383" s="17" t="s">
        <v>1022</v>
      </c>
      <c r="D383" s="17">
        <v>80</v>
      </c>
      <c r="E383" s="17">
        <v>384</v>
      </c>
      <c r="F383" s="17" t="s">
        <v>1335</v>
      </c>
      <c r="G383" s="17">
        <v>16376</v>
      </c>
      <c r="H383" s="17">
        <v>1</v>
      </c>
      <c r="I383" t="s">
        <v>1337</v>
      </c>
      <c r="O383" t="s">
        <v>789</v>
      </c>
      <c r="P383" t="s">
        <v>2</v>
      </c>
      <c r="Q383">
        <v>116</v>
      </c>
      <c r="R383" t="str">
        <f>"cvm!"&amp;ADDRESS(ROW(BD395),COLUMN(BD395))&amp;"#"</f>
        <v>cvm!$BD$395#</v>
      </c>
      <c r="V383" t="e" cm="1" vm="1">
        <f t="array" ref="V383">TRANSPOSE(_xlfn.UNIQUE(_xlfn._xlws.FILTER(cvm[CPU(核)],(cvm[地域]=T383)*(cvm[机型]=U383))))</f>
        <v>#VALUE!</v>
      </c>
      <c r="BA383" t="str">
        <v>上海</v>
      </c>
      <c r="BB383" t="str">
        <v>标准型 SA3</v>
      </c>
      <c r="BC383">
        <v>160</v>
      </c>
      <c r="BD383" cm="1">
        <f t="array" ref="BD383:BE383">TRANSPOSE(_xlfn._xlws.FILTER(cvm[内存(G)],(cvm[地域]=BA383)*(cvm[机型]=BB383)*(cvm[CPU(核)]=BC383)))</f>
        <v>320</v>
      </c>
      <c r="BE383">
        <v>640</v>
      </c>
    </row>
    <row r="384" spans="2:58" x14ac:dyDescent="0.4">
      <c r="B384" s="17" t="s">
        <v>788</v>
      </c>
      <c r="C384" s="17" t="s">
        <v>980</v>
      </c>
      <c r="D384" s="17">
        <v>96</v>
      </c>
      <c r="E384" s="17">
        <v>384</v>
      </c>
      <c r="F384" s="17" t="s">
        <v>947</v>
      </c>
      <c r="G384" s="17">
        <v>12752</v>
      </c>
      <c r="H384" s="17">
        <v>1</v>
      </c>
      <c r="I384" t="s">
        <v>1338</v>
      </c>
      <c r="O384" t="s">
        <v>789</v>
      </c>
      <c r="P384" t="s">
        <v>2</v>
      </c>
      <c r="Q384">
        <v>128</v>
      </c>
      <c r="R384" t="str">
        <f>"cvm!"&amp;ADDRESS(ROW(BD396),COLUMN(BD396))&amp;"#"</f>
        <v>cvm!$BD$396#</v>
      </c>
      <c r="V384" t="e" cm="1" vm="1">
        <f t="array" ref="V384">TRANSPOSE(_xlfn.UNIQUE(_xlfn._xlws.FILTER(cvm[CPU(核)],(cvm[地域]=T384)*(cvm[机型]=U384))))</f>
        <v>#VALUE!</v>
      </c>
      <c r="BA384" t="str">
        <v>上海</v>
      </c>
      <c r="BB384" t="str">
        <v>标准型 SA3</v>
      </c>
      <c r="BC384">
        <v>232</v>
      </c>
      <c r="BD384" cm="1">
        <f t="array" ref="BD384:BE384">TRANSPOSE(_xlfn._xlws.FILTER(cvm[内存(G)],(cvm[地域]=BA384)*(cvm[机型]=BB384)*(cvm[CPU(核)]=BC384)))</f>
        <v>432</v>
      </c>
      <c r="BE384">
        <v>940</v>
      </c>
    </row>
    <row r="385" spans="2:58" x14ac:dyDescent="0.4">
      <c r="B385" s="17" t="s">
        <v>788</v>
      </c>
      <c r="C385" s="17" t="s">
        <v>1175</v>
      </c>
      <c r="D385" s="17">
        <v>96</v>
      </c>
      <c r="E385" s="17">
        <v>384</v>
      </c>
      <c r="F385" s="17" t="s">
        <v>947</v>
      </c>
      <c r="G385" s="17">
        <v>25248</v>
      </c>
      <c r="H385" s="17">
        <v>1</v>
      </c>
      <c r="I385" t="s">
        <v>1339</v>
      </c>
      <c r="O385" t="s">
        <v>789</v>
      </c>
      <c r="P385" t="s">
        <v>2</v>
      </c>
      <c r="Q385">
        <v>160</v>
      </c>
      <c r="R385" t="str">
        <f>"cvm!"&amp;ADDRESS(ROW(BD397),COLUMN(BD397))&amp;"#"</f>
        <v>cvm!$BD$397#</v>
      </c>
      <c r="V385" t="e" cm="1" vm="1">
        <f t="array" ref="V385">TRANSPOSE(_xlfn.UNIQUE(_xlfn._xlws.FILTER(cvm[CPU(核)],(cvm[地域]=T385)*(cvm[机型]=U385))))</f>
        <v>#VALUE!</v>
      </c>
      <c r="BA385" t="str">
        <v>北京</v>
      </c>
      <c r="BB385" t="str">
        <v>标准型 SA3</v>
      </c>
      <c r="BC385">
        <v>1</v>
      </c>
      <c r="BD385" cm="1">
        <f t="array" ref="BD385:BF385">TRANSPOSE(_xlfn._xlws.FILTER(cvm[内存(G)],(cvm[地域]=BA385)*(cvm[机型]=BB385)*(cvm[CPU(核)]=BC385)))</f>
        <v>1</v>
      </c>
      <c r="BE385">
        <v>2</v>
      </c>
      <c r="BF385">
        <v>4</v>
      </c>
    </row>
    <row r="386" spans="2:58" x14ac:dyDescent="0.4">
      <c r="B386" s="17" t="s">
        <v>1</v>
      </c>
      <c r="C386" s="17" t="s">
        <v>801</v>
      </c>
      <c r="D386" s="17">
        <v>1</v>
      </c>
      <c r="E386" s="17">
        <v>1</v>
      </c>
      <c r="F386" s="17" t="s">
        <v>802</v>
      </c>
      <c r="G386" s="17">
        <v>33</v>
      </c>
      <c r="H386" s="17">
        <v>1</v>
      </c>
      <c r="I386" t="s">
        <v>1340</v>
      </c>
      <c r="O386" t="s">
        <v>789</v>
      </c>
      <c r="P386" t="s">
        <v>2</v>
      </c>
      <c r="Q386">
        <v>232</v>
      </c>
      <c r="R386" t="str">
        <f>"cvm!"&amp;ADDRESS(ROW(BD398),COLUMN(BD398))&amp;"#"</f>
        <v>cvm!$BD$398#</v>
      </c>
      <c r="V386" t="e" cm="1" vm="1">
        <f t="array" ref="V386">TRANSPOSE(_xlfn.UNIQUE(_xlfn._xlws.FILTER(cvm[CPU(核)],(cvm[地域]=T386)*(cvm[机型]=U386))))</f>
        <v>#VALUE!</v>
      </c>
      <c r="BA386" t="str">
        <v>北京</v>
      </c>
      <c r="BB386" t="str">
        <v>标准型 SA3</v>
      </c>
      <c r="BC386">
        <v>2</v>
      </c>
      <c r="BD386" cm="1">
        <f t="array" ref="BD386:BE386">TRANSPOSE(_xlfn._xlws.FILTER(cvm[内存(G)],(cvm[地域]=BA386)*(cvm[机型]=BB386)*(cvm[CPU(核)]=BC386)))</f>
        <v>4</v>
      </c>
      <c r="BE386">
        <v>8</v>
      </c>
    </row>
    <row r="387" spans="2:58" x14ac:dyDescent="0.4">
      <c r="B387" s="17" t="s">
        <v>1</v>
      </c>
      <c r="C387" s="17" t="s">
        <v>801</v>
      </c>
      <c r="D387" s="17">
        <v>1</v>
      </c>
      <c r="E387" s="17">
        <v>2</v>
      </c>
      <c r="F387" s="17" t="s">
        <v>805</v>
      </c>
      <c r="G387" s="17">
        <v>39</v>
      </c>
      <c r="H387" s="17">
        <v>1</v>
      </c>
      <c r="I387" t="s">
        <v>1341</v>
      </c>
      <c r="O387" t="s">
        <v>788</v>
      </c>
      <c r="P387" t="s">
        <v>855</v>
      </c>
      <c r="Q387">
        <v>1</v>
      </c>
      <c r="R387" t="str">
        <f>"cvm!"&amp;ADDRESS(ROW(BD399),COLUMN(BD399))&amp;"#"</f>
        <v>cvm!$BD$399#</v>
      </c>
      <c r="V387" t="e" cm="1" vm="1">
        <f t="array" ref="V387">TRANSPOSE(_xlfn.UNIQUE(_xlfn._xlws.FILTER(cvm[CPU(核)],(cvm[地域]=T387)*(cvm[机型]=U387))))</f>
        <v>#VALUE!</v>
      </c>
      <c r="BA387" t="str">
        <v>北京</v>
      </c>
      <c r="BB387" t="str">
        <v>标准型 SA3</v>
      </c>
      <c r="BC387">
        <v>4</v>
      </c>
      <c r="BD387" cm="1">
        <f t="array" ref="BD387:BE387">TRANSPOSE(_xlfn._xlws.FILTER(cvm[内存(G)],(cvm[地域]=BA387)*(cvm[机型]=BB387)*(cvm[CPU(核)]=BC387)))</f>
        <v>8</v>
      </c>
      <c r="BE387">
        <v>16</v>
      </c>
    </row>
    <row r="388" spans="2:58" x14ac:dyDescent="0.4">
      <c r="B388" s="17" t="s">
        <v>1</v>
      </c>
      <c r="C388" s="17" t="s">
        <v>801</v>
      </c>
      <c r="D388" s="17">
        <v>1</v>
      </c>
      <c r="E388" s="17">
        <v>4</v>
      </c>
      <c r="F388" s="17" t="s">
        <v>807</v>
      </c>
      <c r="G388" s="17">
        <v>151.80000000000001</v>
      </c>
      <c r="H388" s="17">
        <v>1</v>
      </c>
      <c r="I388" t="s">
        <v>1342</v>
      </c>
      <c r="O388" t="s">
        <v>788</v>
      </c>
      <c r="P388" t="s">
        <v>855</v>
      </c>
      <c r="Q388">
        <v>2</v>
      </c>
      <c r="R388" t="str">
        <f>"cvm!"&amp;ADDRESS(ROW(BD400),COLUMN(BD400))&amp;"#"</f>
        <v>cvm!$BD$400#</v>
      </c>
      <c r="V388" t="e" cm="1" vm="1">
        <f t="array" ref="V388">TRANSPOSE(_xlfn.UNIQUE(_xlfn._xlws.FILTER(cvm[CPU(核)],(cvm[地域]=T388)*(cvm[机型]=U388))))</f>
        <v>#VALUE!</v>
      </c>
      <c r="BA388" t="str">
        <v>北京</v>
      </c>
      <c r="BB388" t="str">
        <v>标准型 SA3</v>
      </c>
      <c r="BC388">
        <v>8</v>
      </c>
      <c r="BD388" cm="1">
        <f t="array" ref="BD388:BE388">TRANSPOSE(_xlfn._xlws.FILTER(cvm[内存(G)],(cvm[地域]=BA388)*(cvm[机型]=BB388)*(cvm[CPU(核)]=BC388)))</f>
        <v>16</v>
      </c>
      <c r="BE388">
        <v>32</v>
      </c>
    </row>
    <row r="389" spans="2:58" x14ac:dyDescent="0.4">
      <c r="B389" s="17" t="s">
        <v>1</v>
      </c>
      <c r="C389" s="17" t="s">
        <v>801</v>
      </c>
      <c r="D389" s="17">
        <v>2</v>
      </c>
      <c r="E389" s="17">
        <v>4</v>
      </c>
      <c r="F389" s="17" t="s">
        <v>809</v>
      </c>
      <c r="G389" s="17">
        <v>147</v>
      </c>
      <c r="H389" s="17">
        <v>1</v>
      </c>
      <c r="I389" t="s">
        <v>1343</v>
      </c>
      <c r="O389" t="s">
        <v>788</v>
      </c>
      <c r="P389" t="s">
        <v>855</v>
      </c>
      <c r="Q389">
        <v>4</v>
      </c>
      <c r="R389" t="str">
        <f>"cvm!"&amp;ADDRESS(ROW(BD401),COLUMN(BD401))&amp;"#"</f>
        <v>cvm!$BD$401#</v>
      </c>
      <c r="V389" t="e" cm="1" vm="1">
        <f t="array" ref="V389">TRANSPOSE(_xlfn.UNIQUE(_xlfn._xlws.FILTER(cvm[CPU(核)],(cvm[地域]=T389)*(cvm[机型]=U389))))</f>
        <v>#VALUE!</v>
      </c>
      <c r="BA389" t="str">
        <v>北京</v>
      </c>
      <c r="BB389" t="str">
        <v>标准型 SA3</v>
      </c>
      <c r="BC389">
        <v>16</v>
      </c>
      <c r="BD389" cm="1">
        <f t="array" ref="BD389:BE389">TRANSPOSE(_xlfn._xlws.FILTER(cvm[内存(G)],(cvm[地域]=BA389)*(cvm[机型]=BB389)*(cvm[CPU(核)]=BC389)))</f>
        <v>32</v>
      </c>
      <c r="BE389">
        <v>64</v>
      </c>
    </row>
    <row r="390" spans="2:58" x14ac:dyDescent="0.4">
      <c r="B390" s="17" t="s">
        <v>1</v>
      </c>
      <c r="C390" s="17" t="s">
        <v>801</v>
      </c>
      <c r="D390" s="17">
        <v>2</v>
      </c>
      <c r="E390" s="17">
        <v>8</v>
      </c>
      <c r="F390" s="17" t="s">
        <v>812</v>
      </c>
      <c r="G390" s="17">
        <v>303.60000000000002</v>
      </c>
      <c r="H390" s="17">
        <v>1</v>
      </c>
      <c r="I390" t="s">
        <v>1344</v>
      </c>
      <c r="O390" t="s">
        <v>788</v>
      </c>
      <c r="P390" t="s">
        <v>855</v>
      </c>
      <c r="Q390">
        <v>8</v>
      </c>
      <c r="R390" t="str">
        <f>"cvm!"&amp;ADDRESS(ROW(BD402),COLUMN(BD402))&amp;"#"</f>
        <v>cvm!$BD$402#</v>
      </c>
      <c r="V390" t="e" cm="1" vm="1">
        <f t="array" ref="V390">TRANSPOSE(_xlfn.UNIQUE(_xlfn._xlws.FILTER(cvm[CPU(核)],(cvm[地域]=T390)*(cvm[机型]=U390))))</f>
        <v>#VALUE!</v>
      </c>
      <c r="BA390" t="str">
        <v>北京</v>
      </c>
      <c r="BB390" t="str">
        <v>标准型 SA3</v>
      </c>
      <c r="BC390">
        <v>32</v>
      </c>
      <c r="BD390" cm="1">
        <f t="array" ref="BD390:BE390">TRANSPOSE(_xlfn._xlws.FILTER(cvm[内存(G)],(cvm[地域]=BA390)*(cvm[机型]=BB390)*(cvm[CPU(核)]=BC390)))</f>
        <v>64</v>
      </c>
      <c r="BE390">
        <v>128</v>
      </c>
    </row>
    <row r="391" spans="2:58" x14ac:dyDescent="0.4">
      <c r="B391" s="17" t="s">
        <v>1</v>
      </c>
      <c r="C391" s="17" t="s">
        <v>801</v>
      </c>
      <c r="D391" s="17">
        <v>4</v>
      </c>
      <c r="E391" s="17">
        <v>8</v>
      </c>
      <c r="F391" s="17" t="s">
        <v>814</v>
      </c>
      <c r="G391" s="17">
        <v>404.8</v>
      </c>
      <c r="H391" s="17">
        <v>1</v>
      </c>
      <c r="I391" t="s">
        <v>1345</v>
      </c>
      <c r="O391" t="s">
        <v>788</v>
      </c>
      <c r="P391" t="s">
        <v>855</v>
      </c>
      <c r="Q391">
        <v>16</v>
      </c>
      <c r="R391" t="str">
        <f>"cvm!"&amp;ADDRESS(ROW(BD403),COLUMN(BD403))&amp;"#"</f>
        <v>cvm!$BD$403#</v>
      </c>
      <c r="V391" t="e" cm="1" vm="1">
        <f t="array" ref="V391">TRANSPOSE(_xlfn.UNIQUE(_xlfn._xlws.FILTER(cvm[CPU(核)],(cvm[地域]=T391)*(cvm[机型]=U391))))</f>
        <v>#VALUE!</v>
      </c>
      <c r="BA391" t="str">
        <v>北京</v>
      </c>
      <c r="BB391" t="str">
        <v>标准型 SA3</v>
      </c>
      <c r="BC391">
        <v>48</v>
      </c>
      <c r="BD391" cm="1">
        <f t="array" ref="BD391:BE391">TRANSPOSE(_xlfn._xlws.FILTER(cvm[内存(G)],(cvm[地域]=BA391)*(cvm[机型]=BB391)*(cvm[CPU(核)]=BC391)))</f>
        <v>96</v>
      </c>
      <c r="BE391">
        <v>192</v>
      </c>
    </row>
    <row r="392" spans="2:58" x14ac:dyDescent="0.4">
      <c r="B392" s="17" t="s">
        <v>1</v>
      </c>
      <c r="C392" s="17" t="s">
        <v>801</v>
      </c>
      <c r="D392" s="17">
        <v>4</v>
      </c>
      <c r="E392" s="17">
        <v>16</v>
      </c>
      <c r="F392" s="17" t="s">
        <v>816</v>
      </c>
      <c r="G392" s="17">
        <v>607.20000000000005</v>
      </c>
      <c r="H392" s="17">
        <v>1</v>
      </c>
      <c r="I392" t="s">
        <v>1346</v>
      </c>
      <c r="O392" t="s">
        <v>788</v>
      </c>
      <c r="P392" t="s">
        <v>855</v>
      </c>
      <c r="Q392">
        <v>32</v>
      </c>
      <c r="R392" t="str">
        <f>"cvm!"&amp;ADDRESS(ROW(BD404),COLUMN(BD404))&amp;"#"</f>
        <v>cvm!$BD$404#</v>
      </c>
      <c r="V392" t="e" cm="1" vm="1">
        <f t="array" ref="V392">TRANSPOSE(_xlfn.UNIQUE(_xlfn._xlws.FILTER(cvm[CPU(核)],(cvm[地域]=T392)*(cvm[机型]=U392))))</f>
        <v>#VALUE!</v>
      </c>
      <c r="BA392" t="str">
        <v>北京</v>
      </c>
      <c r="BB392" t="str">
        <v>标准型 SA3</v>
      </c>
      <c r="BC392">
        <v>64</v>
      </c>
      <c r="BD392" cm="1">
        <f t="array" ref="BD392:BE392">TRANSPOSE(_xlfn._xlws.FILTER(cvm[内存(G)],(cvm[地域]=BA392)*(cvm[机型]=BB392)*(cvm[CPU(核)]=BC392)))</f>
        <v>128</v>
      </c>
      <c r="BE392">
        <v>256</v>
      </c>
    </row>
    <row r="393" spans="2:58" x14ac:dyDescent="0.4">
      <c r="B393" s="17" t="s">
        <v>1</v>
      </c>
      <c r="C393" s="17" t="s">
        <v>801</v>
      </c>
      <c r="D393" s="17">
        <v>8</v>
      </c>
      <c r="E393" s="17">
        <v>16</v>
      </c>
      <c r="F393" s="17" t="s">
        <v>819</v>
      </c>
      <c r="G393" s="17">
        <v>809.6</v>
      </c>
      <c r="H393" s="17">
        <v>1</v>
      </c>
      <c r="I393" t="s">
        <v>1347</v>
      </c>
      <c r="O393" t="s">
        <v>788</v>
      </c>
      <c r="P393" t="s">
        <v>855</v>
      </c>
      <c r="Q393">
        <v>48</v>
      </c>
      <c r="R393" t="str">
        <f>"cvm!"&amp;ADDRESS(ROW(BD405),COLUMN(BD405))&amp;"#"</f>
        <v>cvm!$BD$405#</v>
      </c>
      <c r="V393" t="e" cm="1" vm="1">
        <f t="array" ref="V393">TRANSPOSE(_xlfn.UNIQUE(_xlfn._xlws.FILTER(cvm[CPU(核)],(cvm[地域]=T393)*(cvm[机型]=U393))))</f>
        <v>#VALUE!</v>
      </c>
      <c r="BA393" t="str">
        <v>北京</v>
      </c>
      <c r="BB393" t="str">
        <v>标准型 SA3</v>
      </c>
      <c r="BC393">
        <v>80</v>
      </c>
      <c r="BD393" cm="1">
        <f t="array" ref="BD393:BE393">TRANSPOSE(_xlfn._xlws.FILTER(cvm[内存(G)],(cvm[地域]=BA393)*(cvm[机型]=BB393)*(cvm[CPU(核)]=BC393)))</f>
        <v>160</v>
      </c>
      <c r="BE393">
        <v>320</v>
      </c>
    </row>
    <row r="394" spans="2:58" x14ac:dyDescent="0.4">
      <c r="B394" s="17" t="s">
        <v>1</v>
      </c>
      <c r="C394" s="17" t="s">
        <v>801</v>
      </c>
      <c r="D394" s="17">
        <v>8</v>
      </c>
      <c r="E394" s="17">
        <v>32</v>
      </c>
      <c r="F394" s="17" t="s">
        <v>821</v>
      </c>
      <c r="G394" s="17">
        <v>1214.4000000000001</v>
      </c>
      <c r="H394" s="17">
        <v>1</v>
      </c>
      <c r="I394" t="s">
        <v>1348</v>
      </c>
      <c r="O394" t="s">
        <v>788</v>
      </c>
      <c r="P394" t="s">
        <v>855</v>
      </c>
      <c r="Q394">
        <v>64</v>
      </c>
      <c r="R394" t="str">
        <f>"cvm!"&amp;ADDRESS(ROW(BD406),COLUMN(BD406))&amp;"#"</f>
        <v>cvm!$BD$406#</v>
      </c>
      <c r="V394" t="e" cm="1" vm="1">
        <f t="array" ref="V394">TRANSPOSE(_xlfn.UNIQUE(_xlfn._xlws.FILTER(cvm[CPU(核)],(cvm[地域]=T394)*(cvm[机型]=U394))))</f>
        <v>#VALUE!</v>
      </c>
      <c r="BA394" t="str">
        <v>北京</v>
      </c>
      <c r="BB394" t="str">
        <v>标准型 SA3</v>
      </c>
      <c r="BC394">
        <v>96</v>
      </c>
      <c r="BD394" cm="1">
        <f t="array" ref="BD394:BE394">TRANSPOSE(_xlfn._xlws.FILTER(cvm[内存(G)],(cvm[地域]=BA394)*(cvm[机型]=BB394)*(cvm[CPU(核)]=BC394)))</f>
        <v>192</v>
      </c>
      <c r="BE394">
        <v>384</v>
      </c>
    </row>
    <row r="395" spans="2:58" x14ac:dyDescent="0.4">
      <c r="B395" s="17" t="s">
        <v>1</v>
      </c>
      <c r="C395" s="17" t="s">
        <v>801</v>
      </c>
      <c r="D395" s="17">
        <v>16</v>
      </c>
      <c r="E395" s="17">
        <v>32</v>
      </c>
      <c r="F395" s="17" t="s">
        <v>824</v>
      </c>
      <c r="G395" s="17">
        <v>1619.2</v>
      </c>
      <c r="H395" s="17">
        <v>1</v>
      </c>
      <c r="I395" t="s">
        <v>1349</v>
      </c>
      <c r="O395" t="s">
        <v>788</v>
      </c>
      <c r="P395" t="s">
        <v>855</v>
      </c>
      <c r="Q395">
        <v>80</v>
      </c>
      <c r="R395" t="str">
        <f>"cvm!"&amp;ADDRESS(ROW(BD407),COLUMN(BD407))&amp;"#"</f>
        <v>cvm!$BD$407#</v>
      </c>
      <c r="V395" t="e" cm="1" vm="1">
        <f t="array" ref="V395">TRANSPOSE(_xlfn.UNIQUE(_xlfn._xlws.FILTER(cvm[CPU(核)],(cvm[地域]=T395)*(cvm[机型]=U395))))</f>
        <v>#VALUE!</v>
      </c>
      <c r="BA395" t="str">
        <v>北京</v>
      </c>
      <c r="BB395" t="str">
        <v>标准型 SA3</v>
      </c>
      <c r="BC395">
        <v>116</v>
      </c>
      <c r="BD395" cm="1">
        <f t="array" ref="BD395:BE395">TRANSPOSE(_xlfn._xlws.FILTER(cvm[内存(G)],(cvm[地域]=BA395)*(cvm[机型]=BB395)*(cvm[CPU(核)]=BC395)))</f>
        <v>216</v>
      </c>
      <c r="BE395">
        <v>470</v>
      </c>
    </row>
    <row r="396" spans="2:58" x14ac:dyDescent="0.4">
      <c r="B396" s="17" t="s">
        <v>1</v>
      </c>
      <c r="C396" s="17" t="s">
        <v>801</v>
      </c>
      <c r="D396" s="17">
        <v>16</v>
      </c>
      <c r="E396" s="17">
        <v>64</v>
      </c>
      <c r="F396" s="17" t="s">
        <v>826</v>
      </c>
      <c r="G396" s="17">
        <v>2428.8000000000002</v>
      </c>
      <c r="H396" s="17">
        <v>1</v>
      </c>
      <c r="I396" t="s">
        <v>1350</v>
      </c>
      <c r="O396" t="s">
        <v>788</v>
      </c>
      <c r="P396" t="s">
        <v>855</v>
      </c>
      <c r="Q396">
        <v>90</v>
      </c>
      <c r="R396" t="str">
        <f>"cvm!"&amp;ADDRESS(ROW(BD408),COLUMN(BD408))&amp;"#"</f>
        <v>cvm!$BD$408#</v>
      </c>
      <c r="V396" t="e" cm="1" vm="1">
        <f t="array" ref="V396">TRANSPOSE(_xlfn.UNIQUE(_xlfn._xlws.FILTER(cvm[CPU(核)],(cvm[地域]=T396)*(cvm[机型]=U396))))</f>
        <v>#VALUE!</v>
      </c>
      <c r="BA396" t="str">
        <v>北京</v>
      </c>
      <c r="BB396" t="str">
        <v>标准型 SA3</v>
      </c>
      <c r="BC396">
        <v>128</v>
      </c>
      <c r="BD396" cm="1">
        <f t="array" ref="BD396:BE396">TRANSPOSE(_xlfn._xlws.FILTER(cvm[内存(G)],(cvm[地域]=BA396)*(cvm[机型]=BB396)*(cvm[CPU(核)]=BC396)))</f>
        <v>215</v>
      </c>
      <c r="BE396">
        <v>256</v>
      </c>
    </row>
    <row r="397" spans="2:58" x14ac:dyDescent="0.4">
      <c r="B397" s="17" t="s">
        <v>1</v>
      </c>
      <c r="C397" s="17" t="s">
        <v>801</v>
      </c>
      <c r="D397" s="17">
        <v>32</v>
      </c>
      <c r="E397" s="17">
        <v>64</v>
      </c>
      <c r="F397" s="17" t="s">
        <v>829</v>
      </c>
      <c r="G397" s="17">
        <v>3238.4</v>
      </c>
      <c r="H397" s="17">
        <v>1</v>
      </c>
      <c r="I397" t="s">
        <v>1351</v>
      </c>
      <c r="O397" t="s">
        <v>788</v>
      </c>
      <c r="P397" t="s">
        <v>855</v>
      </c>
      <c r="Q397">
        <v>128</v>
      </c>
      <c r="R397" t="str">
        <f>"cvm!"&amp;ADDRESS(ROW(BD409),COLUMN(BD409))&amp;"#"</f>
        <v>cvm!$BD$409#</v>
      </c>
      <c r="V397" t="e" cm="1" vm="1">
        <f t="array" ref="V397">TRANSPOSE(_xlfn.UNIQUE(_xlfn._xlws.FILTER(cvm[CPU(核)],(cvm[地域]=T397)*(cvm[机型]=U397))))</f>
        <v>#VALUE!</v>
      </c>
      <c r="BA397" t="str">
        <v>北京</v>
      </c>
      <c r="BB397" t="str">
        <v>标准型 SA3</v>
      </c>
      <c r="BC397">
        <v>160</v>
      </c>
      <c r="BD397" cm="1">
        <f t="array" ref="BD397:BE397">TRANSPOSE(_xlfn._xlws.FILTER(cvm[内存(G)],(cvm[地域]=BA397)*(cvm[机型]=BB397)*(cvm[CPU(核)]=BC397)))</f>
        <v>320</v>
      </c>
      <c r="BE397">
        <v>640</v>
      </c>
    </row>
    <row r="398" spans="2:58" x14ac:dyDescent="0.4">
      <c r="B398" s="17" t="s">
        <v>1</v>
      </c>
      <c r="C398" s="17" t="s">
        <v>801</v>
      </c>
      <c r="D398" s="17">
        <v>32</v>
      </c>
      <c r="E398" s="17">
        <v>128</v>
      </c>
      <c r="F398" s="17" t="s">
        <v>835</v>
      </c>
      <c r="G398" s="17">
        <v>4857.6000000000004</v>
      </c>
      <c r="H398" s="17">
        <v>1</v>
      </c>
      <c r="I398" t="s">
        <v>1352</v>
      </c>
      <c r="O398" t="s">
        <v>788</v>
      </c>
      <c r="P398" t="s">
        <v>855</v>
      </c>
      <c r="Q398">
        <v>160</v>
      </c>
      <c r="R398" t="str">
        <f>"cvm!"&amp;ADDRESS(ROW(BD410),COLUMN(BD410))&amp;"#"</f>
        <v>cvm!$BD$410#</v>
      </c>
      <c r="V398" t="e" cm="1" vm="1">
        <f t="array" ref="V398">TRANSPOSE(_xlfn.UNIQUE(_xlfn._xlws.FILTER(cvm[CPU(核)],(cvm[地域]=T398)*(cvm[机型]=U398))))</f>
        <v>#VALUE!</v>
      </c>
      <c r="BA398" t="str">
        <v>北京</v>
      </c>
      <c r="BB398" t="str">
        <v>标准型 SA3</v>
      </c>
      <c r="BC398">
        <v>232</v>
      </c>
      <c r="BD398" cm="1">
        <f t="array" ref="BD398:BF398">TRANSPOSE(_xlfn._xlws.FILTER(cvm[内存(G)],(cvm[地域]=BA398)*(cvm[机型]=BB398)*(cvm[CPU(核)]=BC398)))</f>
        <v>432</v>
      </c>
      <c r="BE398">
        <v>696</v>
      </c>
      <c r="BF398">
        <v>940</v>
      </c>
    </row>
    <row r="399" spans="2:58" x14ac:dyDescent="0.4">
      <c r="B399" s="17" t="s">
        <v>1</v>
      </c>
      <c r="C399" s="17" t="s">
        <v>801</v>
      </c>
      <c r="D399" s="17">
        <v>48</v>
      </c>
      <c r="E399" s="17">
        <v>96</v>
      </c>
      <c r="F399" s="17" t="s">
        <v>840</v>
      </c>
      <c r="G399" s="17">
        <v>4857.6000000000004</v>
      </c>
      <c r="H399" s="17">
        <v>1</v>
      </c>
      <c r="I399" t="s">
        <v>1353</v>
      </c>
      <c r="O399" t="s">
        <v>788</v>
      </c>
      <c r="P399" t="s">
        <v>855</v>
      </c>
      <c r="Q399">
        <v>180</v>
      </c>
      <c r="R399" t="str">
        <f>"cvm!"&amp;ADDRESS(ROW(BD411),COLUMN(BD411))&amp;"#"</f>
        <v>cvm!$BD$411#</v>
      </c>
      <c r="V399" t="e" cm="1" vm="1">
        <f t="array" ref="V399">TRANSPOSE(_xlfn.UNIQUE(_xlfn._xlws.FILTER(cvm[CPU(核)],(cvm[地域]=T399)*(cvm[机型]=U399))))</f>
        <v>#VALUE!</v>
      </c>
      <c r="BA399" t="str">
        <v>广州</v>
      </c>
      <c r="BB399" t="str">
        <v>标准型 SA2</v>
      </c>
      <c r="BC399">
        <v>1</v>
      </c>
      <c r="BD399" cm="1">
        <f t="array" ref="BD399:BF399">TRANSPOSE(_xlfn._xlws.FILTER(cvm[内存(G)],(cvm[地域]=BA399)*(cvm[机型]=BB399)*(cvm[CPU(核)]=BC399)))</f>
        <v>1</v>
      </c>
      <c r="BE399">
        <v>2</v>
      </c>
      <c r="BF399">
        <v>4</v>
      </c>
    </row>
    <row r="400" spans="2:58" x14ac:dyDescent="0.4">
      <c r="B400" s="17" t="s">
        <v>1</v>
      </c>
      <c r="C400" s="17" t="s">
        <v>801</v>
      </c>
      <c r="D400" s="17">
        <v>48</v>
      </c>
      <c r="E400" s="17">
        <v>192</v>
      </c>
      <c r="F400" s="17" t="s">
        <v>843</v>
      </c>
      <c r="G400" s="17">
        <v>7286.4</v>
      </c>
      <c r="H400" s="17">
        <v>1</v>
      </c>
      <c r="I400" t="s">
        <v>1354</v>
      </c>
      <c r="O400" t="s">
        <v>1</v>
      </c>
      <c r="P400" t="s">
        <v>855</v>
      </c>
      <c r="Q400">
        <v>1</v>
      </c>
      <c r="R400" t="str">
        <f>"cvm!"&amp;ADDRESS(ROW(BD412),COLUMN(BD412))&amp;"#"</f>
        <v>cvm!$BD$412#</v>
      </c>
      <c r="V400" t="e" cm="1" vm="1">
        <f t="array" ref="V400">TRANSPOSE(_xlfn.UNIQUE(_xlfn._xlws.FILTER(cvm[CPU(核)],(cvm[地域]=T400)*(cvm[机型]=U400))))</f>
        <v>#VALUE!</v>
      </c>
      <c r="BA400" t="str">
        <v>广州</v>
      </c>
      <c r="BB400" t="str">
        <v>标准型 SA2</v>
      </c>
      <c r="BC400">
        <v>2</v>
      </c>
      <c r="BD400" cm="1">
        <f t="array" ref="BD400:BE400">TRANSPOSE(_xlfn._xlws.FILTER(cvm[内存(G)],(cvm[地域]=BA400)*(cvm[机型]=BB400)*(cvm[CPU(核)]=BC400)))</f>
        <v>4</v>
      </c>
      <c r="BE400">
        <v>8</v>
      </c>
    </row>
    <row r="401" spans="2:58" x14ac:dyDescent="0.4">
      <c r="B401" s="17" t="s">
        <v>1</v>
      </c>
      <c r="C401" s="17" t="s">
        <v>801</v>
      </c>
      <c r="D401" s="17">
        <v>62</v>
      </c>
      <c r="E401" s="17">
        <v>216</v>
      </c>
      <c r="F401" s="17" t="s">
        <v>846</v>
      </c>
      <c r="G401" s="17">
        <v>8602</v>
      </c>
      <c r="H401" s="17">
        <v>1</v>
      </c>
      <c r="I401" t="s">
        <v>1355</v>
      </c>
      <c r="O401" t="s">
        <v>1</v>
      </c>
      <c r="P401" t="s">
        <v>855</v>
      </c>
      <c r="Q401">
        <v>2</v>
      </c>
      <c r="R401" t="str">
        <f>"cvm!"&amp;ADDRESS(ROW(BD413),COLUMN(BD413))&amp;"#"</f>
        <v>cvm!$BD$413#</v>
      </c>
      <c r="V401" t="e" cm="1" vm="1">
        <f t="array" ref="V401">TRANSPOSE(_xlfn.UNIQUE(_xlfn._xlws.FILTER(cvm[CPU(核)],(cvm[地域]=T401)*(cvm[机型]=U401))))</f>
        <v>#VALUE!</v>
      </c>
      <c r="BA401" t="str">
        <v>广州</v>
      </c>
      <c r="BB401" t="str">
        <v>标准型 SA2</v>
      </c>
      <c r="BC401">
        <v>4</v>
      </c>
      <c r="BD401" cm="1">
        <f t="array" ref="BD401:BE401">TRANSPOSE(_xlfn._xlws.FILTER(cvm[内存(G)],(cvm[地域]=BA401)*(cvm[机型]=BB401)*(cvm[CPU(核)]=BC401)))</f>
        <v>8</v>
      </c>
      <c r="BE401">
        <v>16</v>
      </c>
    </row>
    <row r="402" spans="2:58" x14ac:dyDescent="0.4">
      <c r="B402" s="17" t="s">
        <v>1</v>
      </c>
      <c r="C402" s="17" t="s">
        <v>801</v>
      </c>
      <c r="D402" s="17">
        <v>64</v>
      </c>
      <c r="E402" s="17">
        <v>256</v>
      </c>
      <c r="F402" s="17" t="s">
        <v>849</v>
      </c>
      <c r="G402" s="17">
        <v>9715.2000000000007</v>
      </c>
      <c r="H402" s="17">
        <v>1</v>
      </c>
      <c r="I402" t="s">
        <v>1356</v>
      </c>
      <c r="O402" t="s">
        <v>1</v>
      </c>
      <c r="P402" t="s">
        <v>855</v>
      </c>
      <c r="Q402">
        <v>4</v>
      </c>
      <c r="R402" t="str">
        <f>"cvm!"&amp;ADDRESS(ROW(BD414),COLUMN(BD414))&amp;"#"</f>
        <v>cvm!$BD$414#</v>
      </c>
      <c r="V402" t="e" cm="1" vm="1">
        <f t="array" ref="V402">TRANSPOSE(_xlfn.UNIQUE(_xlfn._xlws.FILTER(cvm[CPU(核)],(cvm[地域]=T402)*(cvm[机型]=U402))))</f>
        <v>#VALUE!</v>
      </c>
      <c r="BA402" t="str">
        <v>广州</v>
      </c>
      <c r="BB402" t="str">
        <v>标准型 SA2</v>
      </c>
      <c r="BC402">
        <v>8</v>
      </c>
      <c r="BD402" cm="1">
        <f t="array" ref="BD402:BE402">TRANSPOSE(_xlfn._xlws.FILTER(cvm[内存(G)],(cvm[地域]=BA402)*(cvm[机型]=BB402)*(cvm[CPU(核)]=BC402)))</f>
        <v>16</v>
      </c>
      <c r="BE402">
        <v>32</v>
      </c>
    </row>
    <row r="403" spans="2:58" x14ac:dyDescent="0.4">
      <c r="B403" s="17" t="s">
        <v>1</v>
      </c>
      <c r="C403" s="17" t="s">
        <v>801</v>
      </c>
      <c r="D403" s="17">
        <v>124</v>
      </c>
      <c r="E403" s="17">
        <v>432</v>
      </c>
      <c r="F403" s="17" t="s">
        <v>852</v>
      </c>
      <c r="G403" s="17">
        <v>17204</v>
      </c>
      <c r="H403" s="17">
        <v>1</v>
      </c>
      <c r="I403" t="s">
        <v>1357</v>
      </c>
      <c r="O403" t="s">
        <v>1</v>
      </c>
      <c r="P403" t="s">
        <v>855</v>
      </c>
      <c r="Q403">
        <v>8</v>
      </c>
      <c r="R403" t="str">
        <f>"cvm!"&amp;ADDRESS(ROW(BD415),COLUMN(BD415))&amp;"#"</f>
        <v>cvm!$BD$415#</v>
      </c>
      <c r="V403" t="e" cm="1" vm="1">
        <f t="array" ref="V403">TRANSPOSE(_xlfn.UNIQUE(_xlfn._xlws.FILTER(cvm[CPU(核)],(cvm[地域]=T403)*(cvm[机型]=U403))))</f>
        <v>#VALUE!</v>
      </c>
      <c r="BA403" t="str">
        <v>广州</v>
      </c>
      <c r="BB403" t="str">
        <v>标准型 SA2</v>
      </c>
      <c r="BC403">
        <v>16</v>
      </c>
      <c r="BD403" cm="1">
        <f t="array" ref="BD403:BE403">TRANSPOSE(_xlfn._xlws.FILTER(cvm[内存(G)],(cvm[地域]=BA403)*(cvm[机型]=BB403)*(cvm[CPU(核)]=BC403)))</f>
        <v>32</v>
      </c>
      <c r="BE403">
        <v>64</v>
      </c>
    </row>
    <row r="404" spans="2:58" x14ac:dyDescent="0.4">
      <c r="B404" s="17" t="s">
        <v>1</v>
      </c>
      <c r="C404" s="17" t="s">
        <v>855</v>
      </c>
      <c r="D404" s="17">
        <v>1</v>
      </c>
      <c r="E404" s="17">
        <v>1</v>
      </c>
      <c r="F404" s="17" t="s">
        <v>802</v>
      </c>
      <c r="G404" s="17">
        <v>29</v>
      </c>
      <c r="H404" s="17">
        <v>1</v>
      </c>
      <c r="I404" t="s">
        <v>1358</v>
      </c>
      <c r="O404" t="s">
        <v>1</v>
      </c>
      <c r="P404" t="s">
        <v>855</v>
      </c>
      <c r="Q404">
        <v>16</v>
      </c>
      <c r="R404" t="str">
        <f>"cvm!"&amp;ADDRESS(ROW(BD416),COLUMN(BD416))&amp;"#"</f>
        <v>cvm!$BD$416#</v>
      </c>
      <c r="V404" t="e" cm="1" vm="1">
        <f t="array" ref="V404">TRANSPOSE(_xlfn.UNIQUE(_xlfn._xlws.FILTER(cvm[CPU(核)],(cvm[地域]=T404)*(cvm[机型]=U404))))</f>
        <v>#VALUE!</v>
      </c>
      <c r="BA404" t="str">
        <v>广州</v>
      </c>
      <c r="BB404" t="str">
        <v>标准型 SA2</v>
      </c>
      <c r="BC404">
        <v>32</v>
      </c>
      <c r="BD404" cm="1">
        <f t="array" ref="BD404:BE404">TRANSPOSE(_xlfn._xlws.FILTER(cvm[内存(G)],(cvm[地域]=BA404)*(cvm[机型]=BB404)*(cvm[CPU(核)]=BC404)))</f>
        <v>64</v>
      </c>
      <c r="BE404">
        <v>128</v>
      </c>
    </row>
    <row r="405" spans="2:58" x14ac:dyDescent="0.4">
      <c r="B405" s="17" t="s">
        <v>1</v>
      </c>
      <c r="C405" s="17" t="s">
        <v>855</v>
      </c>
      <c r="D405" s="17">
        <v>1</v>
      </c>
      <c r="E405" s="17">
        <v>2</v>
      </c>
      <c r="F405" s="17" t="s">
        <v>805</v>
      </c>
      <c r="G405" s="17">
        <v>32</v>
      </c>
      <c r="H405" s="17">
        <v>1</v>
      </c>
      <c r="I405" t="s">
        <v>1359</v>
      </c>
      <c r="O405" t="s">
        <v>1</v>
      </c>
      <c r="P405" t="s">
        <v>855</v>
      </c>
      <c r="Q405">
        <v>32</v>
      </c>
      <c r="R405" t="str">
        <f>"cvm!"&amp;ADDRESS(ROW(BD417),COLUMN(BD417))&amp;"#"</f>
        <v>cvm!$BD$417#</v>
      </c>
      <c r="V405" t="e" cm="1" vm="1">
        <f t="array" ref="V405">TRANSPOSE(_xlfn.UNIQUE(_xlfn._xlws.FILTER(cvm[CPU(核)],(cvm[地域]=T405)*(cvm[机型]=U405))))</f>
        <v>#VALUE!</v>
      </c>
      <c r="BA405" t="str">
        <v>广州</v>
      </c>
      <c r="BB405" t="str">
        <v>标准型 SA2</v>
      </c>
      <c r="BC405">
        <v>48</v>
      </c>
      <c r="BD405" cm="1">
        <f t="array" ref="BD405">TRANSPOSE(_xlfn._xlws.FILTER(cvm[内存(G)],(cvm[地域]=BA405)*(cvm[机型]=BB405)*(cvm[CPU(核)]=BC405)))</f>
        <v>96</v>
      </c>
    </row>
    <row r="406" spans="2:58" x14ac:dyDescent="0.4">
      <c r="B406" s="17" t="s">
        <v>1</v>
      </c>
      <c r="C406" s="17" t="s">
        <v>855</v>
      </c>
      <c r="D406" s="17">
        <v>1</v>
      </c>
      <c r="E406" s="17">
        <v>4</v>
      </c>
      <c r="F406" s="17" t="s">
        <v>807</v>
      </c>
      <c r="G406" s="17">
        <v>96</v>
      </c>
      <c r="H406" s="17">
        <v>1</v>
      </c>
      <c r="I406" t="s">
        <v>1360</v>
      </c>
      <c r="O406" t="s">
        <v>1</v>
      </c>
      <c r="P406" t="s">
        <v>855</v>
      </c>
      <c r="Q406">
        <v>48</v>
      </c>
      <c r="R406" t="str">
        <f>"cvm!"&amp;ADDRESS(ROW(BD418),COLUMN(BD418))&amp;"#"</f>
        <v>cvm!$BD$418#</v>
      </c>
      <c r="V406" t="e" cm="1" vm="1">
        <f t="array" ref="V406">TRANSPOSE(_xlfn.UNIQUE(_xlfn._xlws.FILTER(cvm[CPU(核)],(cvm[地域]=T406)*(cvm[机型]=U406))))</f>
        <v>#VALUE!</v>
      </c>
      <c r="BA406" t="str">
        <v>广州</v>
      </c>
      <c r="BB406" t="str">
        <v>标准型 SA2</v>
      </c>
      <c r="BC406">
        <v>64</v>
      </c>
      <c r="BD406" cm="1">
        <f t="array" ref="BD406:BE406">TRANSPOSE(_xlfn._xlws.FILTER(cvm[内存(G)],(cvm[地域]=BA406)*(cvm[机型]=BB406)*(cvm[CPU(核)]=BC406)))</f>
        <v>128</v>
      </c>
      <c r="BE406">
        <v>256</v>
      </c>
    </row>
    <row r="407" spans="2:58" x14ac:dyDescent="0.4">
      <c r="B407" s="17" t="s">
        <v>1</v>
      </c>
      <c r="C407" s="17" t="s">
        <v>855</v>
      </c>
      <c r="D407" s="17">
        <v>2</v>
      </c>
      <c r="E407" s="17">
        <v>4</v>
      </c>
      <c r="F407" s="17" t="s">
        <v>809</v>
      </c>
      <c r="G407" s="17">
        <v>136</v>
      </c>
      <c r="H407" s="17">
        <v>1</v>
      </c>
      <c r="I407" t="s">
        <v>1361</v>
      </c>
      <c r="O407" t="s">
        <v>1</v>
      </c>
      <c r="P407" t="s">
        <v>855</v>
      </c>
      <c r="Q407">
        <v>64</v>
      </c>
      <c r="R407" t="str">
        <f>"cvm!"&amp;ADDRESS(ROW(BD419),COLUMN(BD419))&amp;"#"</f>
        <v>cvm!$BD$419#</v>
      </c>
      <c r="V407" t="e" cm="1" vm="1">
        <f t="array" ref="V407">TRANSPOSE(_xlfn.UNIQUE(_xlfn._xlws.FILTER(cvm[CPU(核)],(cvm[地域]=T407)*(cvm[机型]=U407))))</f>
        <v>#VALUE!</v>
      </c>
      <c r="BA407" t="str">
        <v>广州</v>
      </c>
      <c r="BB407" t="str">
        <v>标准型 SA2</v>
      </c>
      <c r="BC407">
        <v>80</v>
      </c>
      <c r="BD407" cm="1">
        <f t="array" ref="BD407">TRANSPOSE(_xlfn._xlws.FILTER(cvm[内存(G)],(cvm[地域]=BA407)*(cvm[机型]=BB407)*(cvm[CPU(核)]=BC407)))</f>
        <v>160</v>
      </c>
    </row>
    <row r="408" spans="2:58" x14ac:dyDescent="0.4">
      <c r="B408" s="17" t="s">
        <v>1</v>
      </c>
      <c r="C408" s="17" t="s">
        <v>855</v>
      </c>
      <c r="D408" s="17">
        <v>2</v>
      </c>
      <c r="E408" s="17">
        <v>8</v>
      </c>
      <c r="F408" s="17" t="s">
        <v>812</v>
      </c>
      <c r="G408" s="17">
        <v>192</v>
      </c>
      <c r="H408" s="17">
        <v>1</v>
      </c>
      <c r="I408" t="s">
        <v>1362</v>
      </c>
      <c r="O408" t="s">
        <v>1</v>
      </c>
      <c r="P408" t="s">
        <v>855</v>
      </c>
      <c r="Q408">
        <v>80</v>
      </c>
      <c r="R408" t="str">
        <f>"cvm!"&amp;ADDRESS(ROW(BD420),COLUMN(BD420))&amp;"#"</f>
        <v>cvm!$BD$420#</v>
      </c>
      <c r="V408" t="e" cm="1" vm="1">
        <f t="array" ref="V408">TRANSPOSE(_xlfn.UNIQUE(_xlfn._xlws.FILTER(cvm[CPU(核)],(cvm[地域]=T408)*(cvm[机型]=U408))))</f>
        <v>#VALUE!</v>
      </c>
      <c r="BA408" t="str">
        <v>广州</v>
      </c>
      <c r="BB408" t="str">
        <v>标准型 SA2</v>
      </c>
      <c r="BC408">
        <v>90</v>
      </c>
      <c r="BD408" cm="1">
        <f t="array" ref="BD408">TRANSPOSE(_xlfn._xlws.FILTER(cvm[内存(G)],(cvm[地域]=BA408)*(cvm[机型]=BB408)*(cvm[CPU(核)]=BC408)))</f>
        <v>224</v>
      </c>
    </row>
    <row r="409" spans="2:58" x14ac:dyDescent="0.4">
      <c r="B409" s="17" t="s">
        <v>1</v>
      </c>
      <c r="C409" s="17" t="s">
        <v>855</v>
      </c>
      <c r="D409" s="17">
        <v>4</v>
      </c>
      <c r="E409" s="17">
        <v>8</v>
      </c>
      <c r="F409" s="17" t="s">
        <v>814</v>
      </c>
      <c r="G409" s="17">
        <v>256</v>
      </c>
      <c r="H409" s="17">
        <v>1</v>
      </c>
      <c r="I409" t="s">
        <v>1363</v>
      </c>
      <c r="O409" t="s">
        <v>1</v>
      </c>
      <c r="P409" t="s">
        <v>855</v>
      </c>
      <c r="Q409">
        <v>90</v>
      </c>
      <c r="R409" t="str">
        <f>"cvm!"&amp;ADDRESS(ROW(BD421),COLUMN(BD421))&amp;"#"</f>
        <v>cvm!$BD$421#</v>
      </c>
      <c r="V409" t="e" cm="1" vm="1">
        <f t="array" ref="V409">TRANSPOSE(_xlfn.UNIQUE(_xlfn._xlws.FILTER(cvm[CPU(核)],(cvm[地域]=T409)*(cvm[机型]=U409))))</f>
        <v>#VALUE!</v>
      </c>
      <c r="BA409" t="str">
        <v>广州</v>
      </c>
      <c r="BB409" t="str">
        <v>标准型 SA2</v>
      </c>
      <c r="BC409">
        <v>128</v>
      </c>
      <c r="BD409" cm="1">
        <f t="array" ref="BD409">TRANSPOSE(_xlfn._xlws.FILTER(cvm[内存(G)],(cvm[地域]=BA409)*(cvm[机型]=BB409)*(cvm[CPU(核)]=BC409)))</f>
        <v>256</v>
      </c>
    </row>
    <row r="410" spans="2:58" x14ac:dyDescent="0.4">
      <c r="B410" s="17" t="s">
        <v>1</v>
      </c>
      <c r="C410" s="17" t="s">
        <v>855</v>
      </c>
      <c r="D410" s="17">
        <v>4</v>
      </c>
      <c r="E410" s="17">
        <v>16</v>
      </c>
      <c r="F410" s="17" t="s">
        <v>816</v>
      </c>
      <c r="G410" s="17">
        <v>384</v>
      </c>
      <c r="H410" s="17">
        <v>1</v>
      </c>
      <c r="I410" t="s">
        <v>1364</v>
      </c>
      <c r="O410" t="s">
        <v>1</v>
      </c>
      <c r="P410" t="s">
        <v>855</v>
      </c>
      <c r="Q410">
        <v>128</v>
      </c>
      <c r="R410" t="str">
        <f>"cvm!"&amp;ADDRESS(ROW(BD422),COLUMN(BD422))&amp;"#"</f>
        <v>cvm!$BD$422#</v>
      </c>
      <c r="V410" t="e" cm="1" vm="1">
        <f t="array" ref="V410">TRANSPOSE(_xlfn.UNIQUE(_xlfn._xlws.FILTER(cvm[CPU(核)],(cvm[地域]=T410)*(cvm[机型]=U410))))</f>
        <v>#VALUE!</v>
      </c>
      <c r="BA410" t="str">
        <v>广州</v>
      </c>
      <c r="BB410" t="str">
        <v>标准型 SA2</v>
      </c>
      <c r="BC410">
        <v>160</v>
      </c>
      <c r="BD410" cm="1">
        <f t="array" ref="BD410">TRANSPOSE(_xlfn._xlws.FILTER(cvm[内存(G)],(cvm[地域]=BA410)*(cvm[机型]=BB410)*(cvm[CPU(核)]=BC410)))</f>
        <v>320</v>
      </c>
    </row>
    <row r="411" spans="2:58" x14ac:dyDescent="0.4">
      <c r="B411" s="17" t="s">
        <v>1</v>
      </c>
      <c r="C411" s="17" t="s">
        <v>855</v>
      </c>
      <c r="D411" s="17">
        <v>8</v>
      </c>
      <c r="E411" s="17">
        <v>16</v>
      </c>
      <c r="F411" s="17" t="s">
        <v>819</v>
      </c>
      <c r="G411" s="17">
        <v>512</v>
      </c>
      <c r="H411" s="17">
        <v>1</v>
      </c>
      <c r="I411" t="s">
        <v>1365</v>
      </c>
      <c r="O411" t="s">
        <v>1</v>
      </c>
      <c r="P411" t="s">
        <v>855</v>
      </c>
      <c r="Q411">
        <v>160</v>
      </c>
      <c r="R411" t="str">
        <f>"cvm!"&amp;ADDRESS(ROW(BD423),COLUMN(BD423))&amp;"#"</f>
        <v>cvm!$BD$423#</v>
      </c>
      <c r="V411" t="e" cm="1" vm="1">
        <f t="array" ref="V411">TRANSPOSE(_xlfn.UNIQUE(_xlfn._xlws.FILTER(cvm[CPU(核)],(cvm[地域]=T411)*(cvm[机型]=U411))))</f>
        <v>#VALUE!</v>
      </c>
      <c r="BA411" t="str">
        <v>广州</v>
      </c>
      <c r="BB411" t="str">
        <v>标准型 SA2</v>
      </c>
      <c r="BC411">
        <v>180</v>
      </c>
      <c r="BD411" cm="1">
        <f t="array" ref="BD411">TRANSPOSE(_xlfn._xlws.FILTER(cvm[内存(G)],(cvm[地域]=BA411)*(cvm[机型]=BB411)*(cvm[CPU(核)]=BC411)))</f>
        <v>464</v>
      </c>
    </row>
    <row r="412" spans="2:58" x14ac:dyDescent="0.4">
      <c r="B412" s="17" t="s">
        <v>1</v>
      </c>
      <c r="C412" s="17" t="s">
        <v>855</v>
      </c>
      <c r="D412" s="17">
        <v>8</v>
      </c>
      <c r="E412" s="17">
        <v>32</v>
      </c>
      <c r="F412" s="17" t="s">
        <v>821</v>
      </c>
      <c r="G412" s="17">
        <v>768</v>
      </c>
      <c r="H412" s="17">
        <v>1</v>
      </c>
      <c r="I412" t="s">
        <v>1366</v>
      </c>
      <c r="O412" t="s">
        <v>1</v>
      </c>
      <c r="P412" t="s">
        <v>855</v>
      </c>
      <c r="Q412">
        <v>180</v>
      </c>
      <c r="R412" t="str">
        <f>"cvm!"&amp;ADDRESS(ROW(BD424),COLUMN(BD424))&amp;"#"</f>
        <v>cvm!$BD$424#</v>
      </c>
      <c r="V412" t="e" cm="1" vm="1">
        <f t="array" ref="V412">TRANSPOSE(_xlfn.UNIQUE(_xlfn._xlws.FILTER(cvm[CPU(核)],(cvm[地域]=T412)*(cvm[机型]=U412))))</f>
        <v>#VALUE!</v>
      </c>
      <c r="BA412" t="str">
        <v>上海</v>
      </c>
      <c r="BB412" t="str">
        <v>标准型 SA2</v>
      </c>
      <c r="BC412">
        <v>1</v>
      </c>
      <c r="BD412" cm="1">
        <f t="array" ref="BD412:BF412">TRANSPOSE(_xlfn._xlws.FILTER(cvm[内存(G)],(cvm[地域]=BA412)*(cvm[机型]=BB412)*(cvm[CPU(核)]=BC412)))</f>
        <v>1</v>
      </c>
      <c r="BE412">
        <v>2</v>
      </c>
      <c r="BF412">
        <v>4</v>
      </c>
    </row>
    <row r="413" spans="2:58" x14ac:dyDescent="0.4">
      <c r="B413" s="17" t="s">
        <v>1</v>
      </c>
      <c r="C413" s="17" t="s">
        <v>855</v>
      </c>
      <c r="D413" s="17">
        <v>16</v>
      </c>
      <c r="E413" s="17">
        <v>32</v>
      </c>
      <c r="F413" s="17" t="s">
        <v>824</v>
      </c>
      <c r="G413" s="17">
        <v>1024</v>
      </c>
      <c r="H413" s="17">
        <v>1</v>
      </c>
      <c r="I413" t="s">
        <v>1367</v>
      </c>
      <c r="O413" t="s">
        <v>789</v>
      </c>
      <c r="P413" t="s">
        <v>855</v>
      </c>
      <c r="Q413">
        <v>1</v>
      </c>
      <c r="R413" t="str">
        <f>"cvm!"&amp;ADDRESS(ROW(BD425),COLUMN(BD425))&amp;"#"</f>
        <v>cvm!$BD$425#</v>
      </c>
      <c r="V413" t="e" cm="1" vm="1">
        <f t="array" ref="V413">TRANSPOSE(_xlfn.UNIQUE(_xlfn._xlws.FILTER(cvm[CPU(核)],(cvm[地域]=T413)*(cvm[机型]=U413))))</f>
        <v>#VALUE!</v>
      </c>
      <c r="BA413" t="str">
        <v>上海</v>
      </c>
      <c r="BB413" t="str">
        <v>标准型 SA2</v>
      </c>
      <c r="BC413">
        <v>2</v>
      </c>
      <c r="BD413" cm="1">
        <f t="array" ref="BD413:BE413">TRANSPOSE(_xlfn._xlws.FILTER(cvm[内存(G)],(cvm[地域]=BA413)*(cvm[机型]=BB413)*(cvm[CPU(核)]=BC413)))</f>
        <v>4</v>
      </c>
      <c r="BE413">
        <v>8</v>
      </c>
    </row>
    <row r="414" spans="2:58" x14ac:dyDescent="0.4">
      <c r="B414" s="17" t="s">
        <v>1</v>
      </c>
      <c r="C414" s="17" t="s">
        <v>855</v>
      </c>
      <c r="D414" s="17">
        <v>16</v>
      </c>
      <c r="E414" s="17">
        <v>64</v>
      </c>
      <c r="F414" s="17" t="s">
        <v>826</v>
      </c>
      <c r="G414" s="17">
        <v>1536</v>
      </c>
      <c r="H414" s="17">
        <v>1</v>
      </c>
      <c r="I414" t="s">
        <v>1368</v>
      </c>
      <c r="O414" t="s">
        <v>789</v>
      </c>
      <c r="P414" t="s">
        <v>855</v>
      </c>
      <c r="Q414">
        <v>2</v>
      </c>
      <c r="R414" t="str">
        <f>"cvm!"&amp;ADDRESS(ROW(BD426),COLUMN(BD426))&amp;"#"</f>
        <v>cvm!$BD$426#</v>
      </c>
      <c r="V414" t="e" cm="1" vm="1">
        <f t="array" ref="V414">TRANSPOSE(_xlfn.UNIQUE(_xlfn._xlws.FILTER(cvm[CPU(核)],(cvm[地域]=T414)*(cvm[机型]=U414))))</f>
        <v>#VALUE!</v>
      </c>
      <c r="BA414" t="str">
        <v>上海</v>
      </c>
      <c r="BB414" t="str">
        <v>标准型 SA2</v>
      </c>
      <c r="BC414">
        <v>4</v>
      </c>
      <c r="BD414" cm="1">
        <f t="array" ref="BD414:BE414">TRANSPOSE(_xlfn._xlws.FILTER(cvm[内存(G)],(cvm[地域]=BA414)*(cvm[机型]=BB414)*(cvm[CPU(核)]=BC414)))</f>
        <v>8</v>
      </c>
      <c r="BE414">
        <v>16</v>
      </c>
    </row>
    <row r="415" spans="2:58" x14ac:dyDescent="0.4">
      <c r="B415" s="17" t="s">
        <v>1</v>
      </c>
      <c r="C415" s="17" t="s">
        <v>855</v>
      </c>
      <c r="D415" s="17">
        <v>32</v>
      </c>
      <c r="E415" s="17">
        <v>64</v>
      </c>
      <c r="F415" s="17" t="s">
        <v>829</v>
      </c>
      <c r="G415" s="17">
        <v>2048</v>
      </c>
      <c r="H415" s="17">
        <v>1</v>
      </c>
      <c r="I415" t="s">
        <v>1369</v>
      </c>
      <c r="O415" t="s">
        <v>789</v>
      </c>
      <c r="P415" t="s">
        <v>855</v>
      </c>
      <c r="Q415">
        <v>4</v>
      </c>
      <c r="R415" t="str">
        <f>"cvm!"&amp;ADDRESS(ROW(BD427),COLUMN(BD427))&amp;"#"</f>
        <v>cvm!$BD$427#</v>
      </c>
      <c r="V415" t="e" cm="1" vm="1">
        <f t="array" ref="V415">TRANSPOSE(_xlfn.UNIQUE(_xlfn._xlws.FILTER(cvm[CPU(核)],(cvm[地域]=T415)*(cvm[机型]=U415))))</f>
        <v>#VALUE!</v>
      </c>
      <c r="BA415" t="str">
        <v>上海</v>
      </c>
      <c r="BB415" t="str">
        <v>标准型 SA2</v>
      </c>
      <c r="BC415">
        <v>8</v>
      </c>
      <c r="BD415" cm="1">
        <f t="array" ref="BD415:BE415">TRANSPOSE(_xlfn._xlws.FILTER(cvm[内存(G)],(cvm[地域]=BA415)*(cvm[机型]=BB415)*(cvm[CPU(核)]=BC415)))</f>
        <v>16</v>
      </c>
      <c r="BE415">
        <v>32</v>
      </c>
    </row>
    <row r="416" spans="2:58" x14ac:dyDescent="0.4">
      <c r="B416" s="17" t="s">
        <v>1</v>
      </c>
      <c r="C416" s="17" t="s">
        <v>855</v>
      </c>
      <c r="D416" s="17">
        <v>32</v>
      </c>
      <c r="E416" s="17">
        <v>128</v>
      </c>
      <c r="F416" s="17" t="s">
        <v>835</v>
      </c>
      <c r="G416" s="17">
        <v>3072</v>
      </c>
      <c r="H416" s="17">
        <v>1</v>
      </c>
      <c r="I416" t="s">
        <v>1370</v>
      </c>
      <c r="O416" t="s">
        <v>789</v>
      </c>
      <c r="P416" t="s">
        <v>855</v>
      </c>
      <c r="Q416">
        <v>8</v>
      </c>
      <c r="R416" t="str">
        <f>"cvm!"&amp;ADDRESS(ROW(BD428),COLUMN(BD428))&amp;"#"</f>
        <v>cvm!$BD$428#</v>
      </c>
      <c r="V416" t="e" cm="1" vm="1">
        <f t="array" ref="V416">TRANSPOSE(_xlfn.UNIQUE(_xlfn._xlws.FILTER(cvm[CPU(核)],(cvm[地域]=T416)*(cvm[机型]=U416))))</f>
        <v>#VALUE!</v>
      </c>
      <c r="BA416" t="str">
        <v>上海</v>
      </c>
      <c r="BB416" t="str">
        <v>标准型 SA2</v>
      </c>
      <c r="BC416">
        <v>16</v>
      </c>
      <c r="BD416" cm="1">
        <f t="array" ref="BD416:BE416">TRANSPOSE(_xlfn._xlws.FILTER(cvm[内存(G)],(cvm[地域]=BA416)*(cvm[机型]=BB416)*(cvm[CPU(核)]=BC416)))</f>
        <v>32</v>
      </c>
      <c r="BE416">
        <v>64</v>
      </c>
    </row>
    <row r="417" spans="2:58" x14ac:dyDescent="0.4">
      <c r="B417" s="17" t="s">
        <v>1</v>
      </c>
      <c r="C417" s="17" t="s">
        <v>855</v>
      </c>
      <c r="D417" s="17">
        <v>48</v>
      </c>
      <c r="E417" s="17">
        <v>96</v>
      </c>
      <c r="F417" s="17" t="s">
        <v>840</v>
      </c>
      <c r="G417" s="17">
        <v>3072</v>
      </c>
      <c r="H417" s="17">
        <v>1</v>
      </c>
      <c r="I417" t="s">
        <v>1371</v>
      </c>
      <c r="O417" t="s">
        <v>789</v>
      </c>
      <c r="P417" t="s">
        <v>855</v>
      </c>
      <c r="Q417">
        <v>16</v>
      </c>
      <c r="R417" t="str">
        <f>"cvm!"&amp;ADDRESS(ROW(BD429),COLUMN(BD429))&amp;"#"</f>
        <v>cvm!$BD$429#</v>
      </c>
      <c r="V417" t="e" cm="1" vm="1">
        <f t="array" ref="V417">TRANSPOSE(_xlfn.UNIQUE(_xlfn._xlws.FILTER(cvm[CPU(核)],(cvm[地域]=T417)*(cvm[机型]=U417))))</f>
        <v>#VALUE!</v>
      </c>
      <c r="BA417" t="str">
        <v>上海</v>
      </c>
      <c r="BB417" t="str">
        <v>标准型 SA2</v>
      </c>
      <c r="BC417">
        <v>32</v>
      </c>
      <c r="BD417" cm="1">
        <f t="array" ref="BD417:BE417">TRANSPOSE(_xlfn._xlws.FILTER(cvm[内存(G)],(cvm[地域]=BA417)*(cvm[机型]=BB417)*(cvm[CPU(核)]=BC417)))</f>
        <v>64</v>
      </c>
      <c r="BE417">
        <v>128</v>
      </c>
    </row>
    <row r="418" spans="2:58" x14ac:dyDescent="0.4">
      <c r="B418" s="17" t="s">
        <v>1</v>
      </c>
      <c r="C418" s="17" t="s">
        <v>855</v>
      </c>
      <c r="D418" s="17">
        <v>48</v>
      </c>
      <c r="E418" s="17">
        <v>192</v>
      </c>
      <c r="F418" s="17" t="s">
        <v>843</v>
      </c>
      <c r="G418" s="17">
        <v>4608</v>
      </c>
      <c r="H418" s="17">
        <v>1</v>
      </c>
      <c r="I418" t="s">
        <v>1372</v>
      </c>
      <c r="O418" t="s">
        <v>789</v>
      </c>
      <c r="P418" t="s">
        <v>855</v>
      </c>
      <c r="Q418">
        <v>32</v>
      </c>
      <c r="R418" t="str">
        <f>"cvm!"&amp;ADDRESS(ROW(BD430),COLUMN(BD430))&amp;"#"</f>
        <v>cvm!$BD$430#</v>
      </c>
      <c r="V418" t="e" cm="1" vm="1">
        <f t="array" ref="V418">TRANSPOSE(_xlfn.UNIQUE(_xlfn._xlws.FILTER(cvm[CPU(核)],(cvm[地域]=T418)*(cvm[机型]=U418))))</f>
        <v>#VALUE!</v>
      </c>
      <c r="BA418" t="str">
        <v>上海</v>
      </c>
      <c r="BB418" t="str">
        <v>标准型 SA2</v>
      </c>
      <c r="BC418">
        <v>48</v>
      </c>
      <c r="BD418" cm="1">
        <f t="array" ref="BD418:BE418">TRANSPOSE(_xlfn._xlws.FILTER(cvm[内存(G)],(cvm[地域]=BA418)*(cvm[机型]=BB418)*(cvm[CPU(核)]=BC418)))</f>
        <v>96</v>
      </c>
      <c r="BE418">
        <v>192</v>
      </c>
    </row>
    <row r="419" spans="2:58" x14ac:dyDescent="0.4">
      <c r="B419" s="17" t="s">
        <v>1</v>
      </c>
      <c r="C419" s="17" t="s">
        <v>855</v>
      </c>
      <c r="D419" s="17">
        <v>64</v>
      </c>
      <c r="E419" s="17">
        <v>128</v>
      </c>
      <c r="F419" s="17" t="s">
        <v>876</v>
      </c>
      <c r="G419" s="17">
        <v>4096</v>
      </c>
      <c r="H419" s="17">
        <v>1</v>
      </c>
      <c r="I419" t="s">
        <v>1373</v>
      </c>
      <c r="O419" t="s">
        <v>789</v>
      </c>
      <c r="P419" t="s">
        <v>855</v>
      </c>
      <c r="Q419">
        <v>48</v>
      </c>
      <c r="R419" t="str">
        <f>"cvm!"&amp;ADDRESS(ROW(BD431),COLUMN(BD431))&amp;"#"</f>
        <v>cvm!$BD$431#</v>
      </c>
      <c r="V419" t="e" cm="1" vm="1">
        <f t="array" ref="V419">TRANSPOSE(_xlfn.UNIQUE(_xlfn._xlws.FILTER(cvm[CPU(核)],(cvm[地域]=T419)*(cvm[机型]=U419))))</f>
        <v>#VALUE!</v>
      </c>
      <c r="BA419" t="str">
        <v>上海</v>
      </c>
      <c r="BB419" t="str">
        <v>标准型 SA2</v>
      </c>
      <c r="BC419">
        <v>64</v>
      </c>
      <c r="BD419" cm="1">
        <f t="array" ref="BD419:BE419">TRANSPOSE(_xlfn._xlws.FILTER(cvm[内存(G)],(cvm[地域]=BA419)*(cvm[机型]=BB419)*(cvm[CPU(核)]=BC419)))</f>
        <v>128</v>
      </c>
      <c r="BE419">
        <v>256</v>
      </c>
    </row>
    <row r="420" spans="2:58" x14ac:dyDescent="0.4">
      <c r="B420" s="17" t="s">
        <v>1</v>
      </c>
      <c r="C420" s="17" t="s">
        <v>855</v>
      </c>
      <c r="D420" s="17">
        <v>64</v>
      </c>
      <c r="E420" s="17">
        <v>256</v>
      </c>
      <c r="F420" s="17" t="s">
        <v>849</v>
      </c>
      <c r="G420" s="17">
        <v>6144</v>
      </c>
      <c r="H420" s="17">
        <v>1</v>
      </c>
      <c r="I420" t="s">
        <v>1374</v>
      </c>
      <c r="O420" t="s">
        <v>789</v>
      </c>
      <c r="P420" t="s">
        <v>855</v>
      </c>
      <c r="Q420">
        <v>64</v>
      </c>
      <c r="R420" t="str">
        <f>"cvm!"&amp;ADDRESS(ROW(BD432),COLUMN(BD432))&amp;"#"</f>
        <v>cvm!$BD$432#</v>
      </c>
      <c r="V420" t="e" cm="1" vm="1">
        <f t="array" ref="V420">TRANSPOSE(_xlfn.UNIQUE(_xlfn._xlws.FILTER(cvm[CPU(核)],(cvm[地域]=T420)*(cvm[机型]=U420))))</f>
        <v>#VALUE!</v>
      </c>
      <c r="BA420" t="str">
        <v>上海</v>
      </c>
      <c r="BB420" t="str">
        <v>标准型 SA2</v>
      </c>
      <c r="BC420">
        <v>80</v>
      </c>
      <c r="BD420" cm="1">
        <f t="array" ref="BD420">TRANSPOSE(_xlfn._xlws.FILTER(cvm[内存(G)],(cvm[地域]=BA420)*(cvm[机型]=BB420)*(cvm[CPU(核)]=BC420)))</f>
        <v>160</v>
      </c>
    </row>
    <row r="421" spans="2:58" x14ac:dyDescent="0.4">
      <c r="B421" s="17" t="s">
        <v>1</v>
      </c>
      <c r="C421" s="17" t="s">
        <v>855</v>
      </c>
      <c r="D421" s="17">
        <v>80</v>
      </c>
      <c r="E421" s="17">
        <v>160</v>
      </c>
      <c r="F421" s="17" t="s">
        <v>879</v>
      </c>
      <c r="G421" s="17">
        <v>5120</v>
      </c>
      <c r="H421" s="17">
        <v>1</v>
      </c>
      <c r="I421" t="s">
        <v>1375</v>
      </c>
      <c r="O421" t="s">
        <v>789</v>
      </c>
      <c r="P421" t="s">
        <v>855</v>
      </c>
      <c r="Q421">
        <v>80</v>
      </c>
      <c r="R421" t="str">
        <f>"cvm!"&amp;ADDRESS(ROW(BD433),COLUMN(BD433))&amp;"#"</f>
        <v>cvm!$BD$433#</v>
      </c>
      <c r="V421" t="e" cm="1" vm="1">
        <f t="array" ref="V421">TRANSPOSE(_xlfn.UNIQUE(_xlfn._xlws.FILTER(cvm[CPU(核)],(cvm[地域]=T421)*(cvm[机型]=U421))))</f>
        <v>#VALUE!</v>
      </c>
      <c r="BA421" t="str">
        <v>上海</v>
      </c>
      <c r="BB421" t="str">
        <v>标准型 SA2</v>
      </c>
      <c r="BC421">
        <v>90</v>
      </c>
      <c r="BD421" cm="1">
        <f t="array" ref="BD421:BE421">TRANSPOSE(_xlfn._xlws.FILTER(cvm[内存(G)],(cvm[地域]=BA421)*(cvm[机型]=BB421)*(cvm[CPU(核)]=BC421)))</f>
        <v>224</v>
      </c>
      <c r="BE421">
        <v>480</v>
      </c>
    </row>
    <row r="422" spans="2:58" x14ac:dyDescent="0.4">
      <c r="B422" s="17" t="s">
        <v>1</v>
      </c>
      <c r="C422" s="17" t="s">
        <v>855</v>
      </c>
      <c r="D422" s="17">
        <v>90</v>
      </c>
      <c r="E422" s="17">
        <v>224</v>
      </c>
      <c r="F422" s="17" t="s">
        <v>881</v>
      </c>
      <c r="G422" s="17">
        <v>6464</v>
      </c>
      <c r="H422" s="17">
        <v>1</v>
      </c>
      <c r="I422" t="s">
        <v>1376</v>
      </c>
      <c r="O422" t="s">
        <v>789</v>
      </c>
      <c r="P422" t="s">
        <v>855</v>
      </c>
      <c r="Q422">
        <v>90</v>
      </c>
      <c r="R422" t="str">
        <f>"cvm!"&amp;ADDRESS(ROW(BD434),COLUMN(BD434))&amp;"#"</f>
        <v>cvm!$BD$434#</v>
      </c>
      <c r="V422" t="e" cm="1" vm="1">
        <f t="array" ref="V422">TRANSPOSE(_xlfn.UNIQUE(_xlfn._xlws.FILTER(cvm[CPU(核)],(cvm[地域]=T422)*(cvm[机型]=U422))))</f>
        <v>#VALUE!</v>
      </c>
      <c r="BA422" t="str">
        <v>上海</v>
      </c>
      <c r="BB422" t="str">
        <v>标准型 SA2</v>
      </c>
      <c r="BC422">
        <v>128</v>
      </c>
      <c r="BD422" cm="1">
        <f t="array" ref="BD422">TRANSPOSE(_xlfn._xlws.FILTER(cvm[内存(G)],(cvm[地域]=BA422)*(cvm[机型]=BB422)*(cvm[CPU(核)]=BC422)))</f>
        <v>256</v>
      </c>
    </row>
    <row r="423" spans="2:58" x14ac:dyDescent="0.4">
      <c r="B423" s="17" t="s">
        <v>1</v>
      </c>
      <c r="C423" s="17" t="s">
        <v>855</v>
      </c>
      <c r="D423" s="17">
        <v>90</v>
      </c>
      <c r="E423" s="17">
        <v>480</v>
      </c>
      <c r="F423" s="17" t="s">
        <v>1377</v>
      </c>
      <c r="G423" s="17">
        <v>10560</v>
      </c>
      <c r="H423" s="17">
        <v>1</v>
      </c>
      <c r="I423" t="s">
        <v>1378</v>
      </c>
      <c r="O423" t="s">
        <v>789</v>
      </c>
      <c r="P423" t="s">
        <v>855</v>
      </c>
      <c r="Q423">
        <v>96</v>
      </c>
      <c r="R423" t="str">
        <f>"cvm!"&amp;ADDRESS(ROW(BD435),COLUMN(BD435))&amp;"#"</f>
        <v>cvm!$BD$435#</v>
      </c>
      <c r="V423" t="e" cm="1" vm="1">
        <f t="array" ref="V423">TRANSPOSE(_xlfn.UNIQUE(_xlfn._xlws.FILTER(cvm[CPU(核)],(cvm[地域]=T423)*(cvm[机型]=U423))))</f>
        <v>#VALUE!</v>
      </c>
      <c r="BA423" t="str">
        <v>上海</v>
      </c>
      <c r="BB423" t="str">
        <v>标准型 SA2</v>
      </c>
      <c r="BC423">
        <v>160</v>
      </c>
      <c r="BD423" cm="1">
        <f t="array" ref="BD423">TRANSPOSE(_xlfn._xlws.FILTER(cvm[内存(G)],(cvm[地域]=BA423)*(cvm[机型]=BB423)*(cvm[CPU(核)]=BC423)))</f>
        <v>320</v>
      </c>
    </row>
    <row r="424" spans="2:58" x14ac:dyDescent="0.4">
      <c r="B424" s="17" t="s">
        <v>1</v>
      </c>
      <c r="C424" s="17" t="s">
        <v>855</v>
      </c>
      <c r="D424" s="17">
        <v>128</v>
      </c>
      <c r="E424" s="17">
        <v>256</v>
      </c>
      <c r="F424" s="17" t="s">
        <v>883</v>
      </c>
      <c r="G424" s="17">
        <v>8192</v>
      </c>
      <c r="H424" s="17">
        <v>1</v>
      </c>
      <c r="I424" t="s">
        <v>1379</v>
      </c>
      <c r="O424" t="s">
        <v>789</v>
      </c>
      <c r="P424" t="s">
        <v>855</v>
      </c>
      <c r="Q424">
        <v>128</v>
      </c>
      <c r="R424" t="str">
        <f>"cvm!"&amp;ADDRESS(ROW(BD436),COLUMN(BD436))&amp;"#"</f>
        <v>cvm!$BD$436#</v>
      </c>
      <c r="V424" t="e" cm="1" vm="1">
        <f t="array" ref="V424">TRANSPOSE(_xlfn.UNIQUE(_xlfn._xlws.FILTER(cvm[CPU(核)],(cvm[地域]=T424)*(cvm[机型]=U424))))</f>
        <v>#VALUE!</v>
      </c>
      <c r="BA424" t="str">
        <v>上海</v>
      </c>
      <c r="BB424" t="str">
        <v>标准型 SA2</v>
      </c>
      <c r="BC424">
        <v>180</v>
      </c>
      <c r="BD424" cm="1">
        <f t="array" ref="BD424:BE424">TRANSPOSE(_xlfn._xlws.FILTER(cvm[内存(G)],(cvm[地域]=BA424)*(cvm[机型]=BB424)*(cvm[CPU(核)]=BC424)))</f>
        <v>464</v>
      </c>
      <c r="BE424">
        <v>960</v>
      </c>
    </row>
    <row r="425" spans="2:58" x14ac:dyDescent="0.4">
      <c r="B425" s="17" t="s">
        <v>1</v>
      </c>
      <c r="C425" s="17" t="s">
        <v>855</v>
      </c>
      <c r="D425" s="17">
        <v>160</v>
      </c>
      <c r="E425" s="17">
        <v>320</v>
      </c>
      <c r="F425" s="17" t="s">
        <v>886</v>
      </c>
      <c r="G425" s="17">
        <v>10240</v>
      </c>
      <c r="H425" s="17">
        <v>1</v>
      </c>
      <c r="I425" t="s">
        <v>1380</v>
      </c>
      <c r="O425" t="s">
        <v>789</v>
      </c>
      <c r="P425" t="s">
        <v>855</v>
      </c>
      <c r="Q425">
        <v>160</v>
      </c>
      <c r="R425" t="str">
        <f>"cvm!"&amp;ADDRESS(ROW(BD437),COLUMN(BD437))&amp;"#"</f>
        <v>cvm!$BD$437#</v>
      </c>
      <c r="V425" t="e" cm="1" vm="1">
        <f t="array" ref="V425">TRANSPOSE(_xlfn.UNIQUE(_xlfn._xlws.FILTER(cvm[CPU(核)],(cvm[地域]=T425)*(cvm[机型]=U425))))</f>
        <v>#VALUE!</v>
      </c>
      <c r="BA425" t="str">
        <v>北京</v>
      </c>
      <c r="BB425" t="str">
        <v>标准型 SA2</v>
      </c>
      <c r="BC425">
        <v>1</v>
      </c>
      <c r="BD425" cm="1">
        <f t="array" ref="BD425:BF425">TRANSPOSE(_xlfn._xlws.FILTER(cvm[内存(G)],(cvm[地域]=BA425)*(cvm[机型]=BB425)*(cvm[CPU(核)]=BC425)))</f>
        <v>1</v>
      </c>
      <c r="BE425">
        <v>2</v>
      </c>
      <c r="BF425">
        <v>4</v>
      </c>
    </row>
    <row r="426" spans="2:58" x14ac:dyDescent="0.4">
      <c r="B426" s="17" t="s">
        <v>1</v>
      </c>
      <c r="C426" s="17" t="s">
        <v>855</v>
      </c>
      <c r="D426" s="17">
        <v>180</v>
      </c>
      <c r="E426" s="17">
        <v>464</v>
      </c>
      <c r="F426" s="17" t="s">
        <v>888</v>
      </c>
      <c r="G426" s="17">
        <v>13184</v>
      </c>
      <c r="H426" s="17">
        <v>1</v>
      </c>
      <c r="I426" t="s">
        <v>1381</v>
      </c>
      <c r="O426" t="s">
        <v>789</v>
      </c>
      <c r="P426" t="s">
        <v>855</v>
      </c>
      <c r="Q426">
        <v>180</v>
      </c>
      <c r="R426" t="str">
        <f>"cvm!"&amp;ADDRESS(ROW(BD438),COLUMN(BD438))&amp;"#"</f>
        <v>cvm!$BD$438#</v>
      </c>
      <c r="V426" t="e" cm="1" vm="1">
        <f t="array" ref="V426">TRANSPOSE(_xlfn.UNIQUE(_xlfn._xlws.FILTER(cvm[CPU(核)],(cvm[地域]=T426)*(cvm[机型]=U426))))</f>
        <v>#VALUE!</v>
      </c>
      <c r="BA426" t="str">
        <v>北京</v>
      </c>
      <c r="BB426" t="str">
        <v>标准型 SA2</v>
      </c>
      <c r="BC426">
        <v>2</v>
      </c>
      <c r="BD426" cm="1">
        <f t="array" ref="BD426:BE426">TRANSPOSE(_xlfn._xlws.FILTER(cvm[内存(G)],(cvm[地域]=BA426)*(cvm[机型]=BB426)*(cvm[CPU(核)]=BC426)))</f>
        <v>4</v>
      </c>
      <c r="BE426">
        <v>8</v>
      </c>
    </row>
    <row r="427" spans="2:58" x14ac:dyDescent="0.4">
      <c r="B427" s="17" t="s">
        <v>1</v>
      </c>
      <c r="C427" s="17" t="s">
        <v>855</v>
      </c>
      <c r="D427" s="17">
        <v>180</v>
      </c>
      <c r="E427" s="17">
        <v>960</v>
      </c>
      <c r="F427" s="17" t="s">
        <v>1382</v>
      </c>
      <c r="G427" s="17">
        <v>21120</v>
      </c>
      <c r="H427" s="17">
        <v>1</v>
      </c>
      <c r="I427" t="s">
        <v>1383</v>
      </c>
      <c r="O427" t="s">
        <v>788</v>
      </c>
      <c r="P427" t="s">
        <v>1039</v>
      </c>
      <c r="Q427">
        <v>1</v>
      </c>
      <c r="R427" t="str">
        <f>"cvm!"&amp;ADDRESS(ROW(BD439),COLUMN(BD439))&amp;"#"</f>
        <v>cvm!$BD$439#</v>
      </c>
      <c r="V427" t="e" cm="1" vm="1">
        <f t="array" ref="V427">TRANSPOSE(_xlfn.UNIQUE(_xlfn._xlws.FILTER(cvm[CPU(核)],(cvm[地域]=T427)*(cvm[机型]=U427))))</f>
        <v>#VALUE!</v>
      </c>
      <c r="BA427" t="str">
        <v>北京</v>
      </c>
      <c r="BB427" t="str">
        <v>标准型 SA2</v>
      </c>
      <c r="BC427">
        <v>4</v>
      </c>
      <c r="BD427" cm="1">
        <f t="array" ref="BD427:BE427">TRANSPOSE(_xlfn._xlws.FILTER(cvm[内存(G)],(cvm[地域]=BA427)*(cvm[机型]=BB427)*(cvm[CPU(核)]=BC427)))</f>
        <v>8</v>
      </c>
      <c r="BE427">
        <v>16</v>
      </c>
    </row>
    <row r="428" spans="2:58" x14ac:dyDescent="0.4">
      <c r="B428" s="17" t="s">
        <v>1</v>
      </c>
      <c r="C428" s="17" t="s">
        <v>890</v>
      </c>
      <c r="D428" s="17">
        <v>1</v>
      </c>
      <c r="E428" s="17">
        <v>2</v>
      </c>
      <c r="F428" s="17" t="s">
        <v>805</v>
      </c>
      <c r="G428" s="17">
        <v>45</v>
      </c>
      <c r="H428" s="17">
        <v>1</v>
      </c>
      <c r="I428" t="s">
        <v>1384</v>
      </c>
      <c r="O428" t="s">
        <v>788</v>
      </c>
      <c r="P428" t="s">
        <v>1039</v>
      </c>
      <c r="Q428">
        <v>2</v>
      </c>
      <c r="R428" t="str">
        <f>"cvm!"&amp;ADDRESS(ROW(BD440),COLUMN(BD440))&amp;"#"</f>
        <v>cvm!$BD$440#</v>
      </c>
      <c r="V428" t="e" cm="1" vm="1">
        <f t="array" ref="V428">TRANSPOSE(_xlfn.UNIQUE(_xlfn._xlws.FILTER(cvm[CPU(核)],(cvm[地域]=T428)*(cvm[机型]=U428))))</f>
        <v>#VALUE!</v>
      </c>
      <c r="BA428" t="str">
        <v>北京</v>
      </c>
      <c r="BB428" t="str">
        <v>标准型 SA2</v>
      </c>
      <c r="BC428">
        <v>8</v>
      </c>
      <c r="BD428" cm="1">
        <f t="array" ref="BD428:BE428">TRANSPOSE(_xlfn._xlws.FILTER(cvm[内存(G)],(cvm[地域]=BA428)*(cvm[机型]=BB428)*(cvm[CPU(核)]=BC428)))</f>
        <v>16</v>
      </c>
      <c r="BE428">
        <v>32</v>
      </c>
    </row>
    <row r="429" spans="2:58" x14ac:dyDescent="0.4">
      <c r="B429" s="17" t="s">
        <v>1</v>
      </c>
      <c r="C429" s="17" t="s">
        <v>890</v>
      </c>
      <c r="D429" s="17">
        <v>1</v>
      </c>
      <c r="E429" s="17">
        <v>4</v>
      </c>
      <c r="F429" s="17" t="s">
        <v>807</v>
      </c>
      <c r="G429" s="17">
        <v>138</v>
      </c>
      <c r="H429" s="17">
        <v>1</v>
      </c>
      <c r="I429" t="s">
        <v>1385</v>
      </c>
      <c r="O429" t="s">
        <v>788</v>
      </c>
      <c r="P429" t="s">
        <v>1039</v>
      </c>
      <c r="Q429">
        <v>4</v>
      </c>
      <c r="R429" t="str">
        <f>"cvm!"&amp;ADDRESS(ROW(BD441),COLUMN(BD441))&amp;"#"</f>
        <v>cvm!$BD$441#</v>
      </c>
      <c r="V429" t="e" cm="1" vm="1">
        <f t="array" ref="V429">TRANSPOSE(_xlfn.UNIQUE(_xlfn._xlws.FILTER(cvm[CPU(核)],(cvm[地域]=T429)*(cvm[机型]=U429))))</f>
        <v>#VALUE!</v>
      </c>
      <c r="BA429" t="str">
        <v>北京</v>
      </c>
      <c r="BB429" t="str">
        <v>标准型 SA2</v>
      </c>
      <c r="BC429">
        <v>16</v>
      </c>
      <c r="BD429" cm="1">
        <f t="array" ref="BD429:BE429">TRANSPOSE(_xlfn._xlws.FILTER(cvm[内存(G)],(cvm[地域]=BA429)*(cvm[机型]=BB429)*(cvm[CPU(核)]=BC429)))</f>
        <v>32</v>
      </c>
      <c r="BE429">
        <v>64</v>
      </c>
    </row>
    <row r="430" spans="2:58" x14ac:dyDescent="0.4">
      <c r="B430" s="17" t="s">
        <v>1</v>
      </c>
      <c r="C430" s="17" t="s">
        <v>890</v>
      </c>
      <c r="D430" s="17">
        <v>2</v>
      </c>
      <c r="E430" s="17">
        <v>4</v>
      </c>
      <c r="F430" s="17" t="s">
        <v>809</v>
      </c>
      <c r="G430" s="17">
        <v>170</v>
      </c>
      <c r="H430" s="17">
        <v>1</v>
      </c>
      <c r="I430" t="s">
        <v>1386</v>
      </c>
      <c r="O430" t="s">
        <v>788</v>
      </c>
      <c r="P430" t="s">
        <v>1039</v>
      </c>
      <c r="Q430">
        <v>8</v>
      </c>
      <c r="R430" t="str">
        <f>"cvm!"&amp;ADDRESS(ROW(BD442),COLUMN(BD442))&amp;"#"</f>
        <v>cvm!$BD$442#</v>
      </c>
      <c r="V430" t="e" cm="1" vm="1">
        <f t="array" ref="V430">TRANSPOSE(_xlfn.UNIQUE(_xlfn._xlws.FILTER(cvm[CPU(核)],(cvm[地域]=T430)*(cvm[机型]=U430))))</f>
        <v>#VALUE!</v>
      </c>
      <c r="BA430" t="str">
        <v>北京</v>
      </c>
      <c r="BB430" t="str">
        <v>标准型 SA2</v>
      </c>
      <c r="BC430">
        <v>32</v>
      </c>
      <c r="BD430" cm="1">
        <f t="array" ref="BD430:BE430">TRANSPOSE(_xlfn._xlws.FILTER(cvm[内存(G)],(cvm[地域]=BA430)*(cvm[机型]=BB430)*(cvm[CPU(核)]=BC430)))</f>
        <v>64</v>
      </c>
      <c r="BE430">
        <v>128</v>
      </c>
    </row>
    <row r="431" spans="2:58" x14ac:dyDescent="0.4">
      <c r="B431" s="17" t="s">
        <v>1</v>
      </c>
      <c r="C431" s="17" t="s">
        <v>890</v>
      </c>
      <c r="D431" s="17">
        <v>2</v>
      </c>
      <c r="E431" s="17">
        <v>8</v>
      </c>
      <c r="F431" s="17" t="s">
        <v>812</v>
      </c>
      <c r="G431" s="17">
        <v>276</v>
      </c>
      <c r="H431" s="17">
        <v>1</v>
      </c>
      <c r="I431" t="s">
        <v>1387</v>
      </c>
      <c r="O431" t="s">
        <v>788</v>
      </c>
      <c r="P431" t="s">
        <v>1039</v>
      </c>
      <c r="Q431">
        <v>16</v>
      </c>
      <c r="R431" t="str">
        <f>"cvm!"&amp;ADDRESS(ROW(BD443),COLUMN(BD443))&amp;"#"</f>
        <v>cvm!$BD$443#</v>
      </c>
      <c r="V431" t="e" cm="1" vm="1">
        <f t="array" ref="V431">TRANSPOSE(_xlfn.UNIQUE(_xlfn._xlws.FILTER(cvm[CPU(核)],(cvm[地域]=T431)*(cvm[机型]=U431))))</f>
        <v>#VALUE!</v>
      </c>
      <c r="BA431" t="str">
        <v>北京</v>
      </c>
      <c r="BB431" t="str">
        <v>标准型 SA2</v>
      </c>
      <c r="BC431">
        <v>48</v>
      </c>
      <c r="BD431" cm="1">
        <f t="array" ref="BD431:BF431">TRANSPOSE(_xlfn._xlws.FILTER(cvm[内存(G)],(cvm[地域]=BA431)*(cvm[机型]=BB431)*(cvm[CPU(核)]=BC431)))</f>
        <v>96</v>
      </c>
      <c r="BE431">
        <v>128</v>
      </c>
      <c r="BF431">
        <v>192</v>
      </c>
    </row>
    <row r="432" spans="2:58" x14ac:dyDescent="0.4">
      <c r="B432" s="17" t="s">
        <v>1</v>
      </c>
      <c r="C432" s="17" t="s">
        <v>890</v>
      </c>
      <c r="D432" s="17">
        <v>4</v>
      </c>
      <c r="E432" s="17">
        <v>8</v>
      </c>
      <c r="F432" s="17" t="s">
        <v>814</v>
      </c>
      <c r="G432" s="17">
        <v>368</v>
      </c>
      <c r="H432" s="17">
        <v>1</v>
      </c>
      <c r="I432" t="s">
        <v>1388</v>
      </c>
      <c r="J432">
        <f>cvm[[#This Row],[标准月价(元)]]-G431</f>
        <v>92</v>
      </c>
      <c r="O432" t="s">
        <v>788</v>
      </c>
      <c r="P432" t="s">
        <v>1039</v>
      </c>
      <c r="Q432">
        <v>32</v>
      </c>
      <c r="R432" t="str">
        <f>"cvm!"&amp;ADDRESS(ROW(BD444),COLUMN(BD444))&amp;"#"</f>
        <v>cvm!$BD$444#</v>
      </c>
      <c r="V432" t="e" cm="1" vm="1">
        <f t="array" ref="V432">TRANSPOSE(_xlfn.UNIQUE(_xlfn._xlws.FILTER(cvm[CPU(核)],(cvm[地域]=T432)*(cvm[机型]=U432))))</f>
        <v>#VALUE!</v>
      </c>
      <c r="BA432" t="str">
        <v>北京</v>
      </c>
      <c r="BB432" t="str">
        <v>标准型 SA2</v>
      </c>
      <c r="BC432">
        <v>64</v>
      </c>
      <c r="BD432" cm="1">
        <f t="array" ref="BD432:BE432">TRANSPOSE(_xlfn._xlws.FILTER(cvm[内存(G)],(cvm[地域]=BA432)*(cvm[机型]=BB432)*(cvm[CPU(核)]=BC432)))</f>
        <v>128</v>
      </c>
      <c r="BE432">
        <v>256</v>
      </c>
    </row>
    <row r="433" spans="2:58" x14ac:dyDescent="0.4">
      <c r="B433" s="17" t="s">
        <v>1</v>
      </c>
      <c r="C433" s="17" t="s">
        <v>890</v>
      </c>
      <c r="D433" s="17">
        <v>4</v>
      </c>
      <c r="E433" s="17">
        <v>16</v>
      </c>
      <c r="F433" s="17" t="s">
        <v>816</v>
      </c>
      <c r="G433" s="17">
        <v>552</v>
      </c>
      <c r="H433" s="17">
        <v>1</v>
      </c>
      <c r="I433" t="s">
        <v>1389</v>
      </c>
      <c r="O433" t="s">
        <v>788</v>
      </c>
      <c r="P433" t="s">
        <v>1039</v>
      </c>
      <c r="Q433">
        <v>64</v>
      </c>
      <c r="R433" t="str">
        <f>"cvm!"&amp;ADDRESS(ROW(BD445),COLUMN(BD445))&amp;"#"</f>
        <v>cvm!$BD$445#</v>
      </c>
      <c r="V433" t="e" cm="1" vm="1">
        <f t="array" ref="V433">TRANSPOSE(_xlfn.UNIQUE(_xlfn._xlws.FILTER(cvm[CPU(核)],(cvm[地域]=T433)*(cvm[机型]=U433))))</f>
        <v>#VALUE!</v>
      </c>
      <c r="BA433" t="str">
        <v>北京</v>
      </c>
      <c r="BB433" t="str">
        <v>标准型 SA2</v>
      </c>
      <c r="BC433">
        <v>80</v>
      </c>
      <c r="BD433" cm="1">
        <f t="array" ref="BD433">TRANSPOSE(_xlfn._xlws.FILTER(cvm[内存(G)],(cvm[地域]=BA433)*(cvm[机型]=BB433)*(cvm[CPU(核)]=BC433)))</f>
        <v>160</v>
      </c>
    </row>
    <row r="434" spans="2:58" x14ac:dyDescent="0.4">
      <c r="B434" s="17" t="s">
        <v>1</v>
      </c>
      <c r="C434" s="17" t="s">
        <v>890</v>
      </c>
      <c r="D434" s="17">
        <v>8</v>
      </c>
      <c r="E434" s="17">
        <v>16</v>
      </c>
      <c r="F434" s="17" t="s">
        <v>819</v>
      </c>
      <c r="G434" s="17">
        <v>736</v>
      </c>
      <c r="H434" s="17">
        <v>1</v>
      </c>
      <c r="I434" t="s">
        <v>1390</v>
      </c>
      <c r="O434" t="s">
        <v>788</v>
      </c>
      <c r="P434" t="s">
        <v>1039</v>
      </c>
      <c r="Q434">
        <v>128</v>
      </c>
      <c r="R434" t="str">
        <f>"cvm!"&amp;ADDRESS(ROW(BD446),COLUMN(BD446))&amp;"#"</f>
        <v>cvm!$BD$446#</v>
      </c>
      <c r="V434" t="e" cm="1" vm="1">
        <f t="array" ref="V434">TRANSPOSE(_xlfn.UNIQUE(_xlfn._xlws.FILTER(cvm[CPU(核)],(cvm[地域]=T434)*(cvm[机型]=U434))))</f>
        <v>#VALUE!</v>
      </c>
      <c r="BA434" t="str">
        <v>北京</v>
      </c>
      <c r="BB434" t="str">
        <v>标准型 SA2</v>
      </c>
      <c r="BC434">
        <v>90</v>
      </c>
      <c r="BD434" cm="1">
        <f t="array" ref="BD434:BE434">TRANSPOSE(_xlfn._xlws.FILTER(cvm[内存(G)],(cvm[地域]=BA434)*(cvm[机型]=BB434)*(cvm[CPU(核)]=BC434)))</f>
        <v>224</v>
      </c>
      <c r="BE434">
        <v>480</v>
      </c>
    </row>
    <row r="435" spans="2:58" x14ac:dyDescent="0.4">
      <c r="B435" s="17" t="s">
        <v>1</v>
      </c>
      <c r="C435" s="17" t="s">
        <v>890</v>
      </c>
      <c r="D435" s="17">
        <v>8</v>
      </c>
      <c r="E435" s="17">
        <v>32</v>
      </c>
      <c r="F435" s="17" t="s">
        <v>821</v>
      </c>
      <c r="G435" s="17">
        <v>1104</v>
      </c>
      <c r="H435" s="17">
        <v>1</v>
      </c>
      <c r="I435" t="s">
        <v>1391</v>
      </c>
      <c r="O435" t="s">
        <v>1</v>
      </c>
      <c r="P435" t="s">
        <v>1039</v>
      </c>
      <c r="Q435">
        <v>1</v>
      </c>
      <c r="R435" t="str">
        <f>"cvm!"&amp;ADDRESS(ROW(BD447),COLUMN(BD447))&amp;"#"</f>
        <v>cvm!$BD$447#</v>
      </c>
      <c r="V435" t="e" cm="1" vm="1">
        <f t="array" ref="V435">TRANSPOSE(_xlfn.UNIQUE(_xlfn._xlws.FILTER(cvm[CPU(核)],(cvm[地域]=T435)*(cvm[机型]=U435))))</f>
        <v>#VALUE!</v>
      </c>
      <c r="BA435" t="str">
        <v>北京</v>
      </c>
      <c r="BB435" t="str">
        <v>标准型 SA2</v>
      </c>
      <c r="BC435">
        <v>96</v>
      </c>
      <c r="BD435" cm="1">
        <f t="array" ref="BD435">TRANSPOSE(_xlfn._xlws.FILTER(cvm[内存(G)],(cvm[地域]=BA435)*(cvm[机型]=BB435)*(cvm[CPU(核)]=BC435)))</f>
        <v>192</v>
      </c>
    </row>
    <row r="436" spans="2:58" x14ac:dyDescent="0.4">
      <c r="B436" s="17" t="s">
        <v>1</v>
      </c>
      <c r="C436" s="17" t="s">
        <v>890</v>
      </c>
      <c r="D436" s="17">
        <v>16</v>
      </c>
      <c r="E436" s="17">
        <v>32</v>
      </c>
      <c r="F436" s="17" t="s">
        <v>824</v>
      </c>
      <c r="G436" s="17">
        <v>1472</v>
      </c>
      <c r="H436" s="17">
        <v>1</v>
      </c>
      <c r="I436" t="s">
        <v>1392</v>
      </c>
      <c r="O436" t="s">
        <v>1</v>
      </c>
      <c r="P436" t="s">
        <v>1039</v>
      </c>
      <c r="Q436">
        <v>2</v>
      </c>
      <c r="R436" t="str">
        <f>"cvm!"&amp;ADDRESS(ROW(BD448),COLUMN(BD448))&amp;"#"</f>
        <v>cvm!$BD$448#</v>
      </c>
      <c r="V436" t="e" cm="1" vm="1">
        <f t="array" ref="V436">TRANSPOSE(_xlfn.UNIQUE(_xlfn._xlws.FILTER(cvm[CPU(核)],(cvm[地域]=T436)*(cvm[机型]=U436))))</f>
        <v>#VALUE!</v>
      </c>
      <c r="BA436" t="str">
        <v>北京</v>
      </c>
      <c r="BB436" t="str">
        <v>标准型 SA2</v>
      </c>
      <c r="BC436">
        <v>128</v>
      </c>
      <c r="BD436" cm="1">
        <f t="array" ref="BD436">TRANSPOSE(_xlfn._xlws.FILTER(cvm[内存(G)],(cvm[地域]=BA436)*(cvm[机型]=BB436)*(cvm[CPU(核)]=BC436)))</f>
        <v>256</v>
      </c>
    </row>
    <row r="437" spans="2:58" x14ac:dyDescent="0.4">
      <c r="B437" s="17" t="s">
        <v>1</v>
      </c>
      <c r="C437" s="17" t="s">
        <v>890</v>
      </c>
      <c r="D437" s="17">
        <v>16</v>
      </c>
      <c r="E437" s="17">
        <v>64</v>
      </c>
      <c r="F437" s="17" t="s">
        <v>826</v>
      </c>
      <c r="G437" s="17">
        <v>2208</v>
      </c>
      <c r="H437" s="17">
        <v>1</v>
      </c>
      <c r="I437" t="s">
        <v>1393</v>
      </c>
      <c r="O437" t="s">
        <v>1</v>
      </c>
      <c r="P437" t="s">
        <v>1039</v>
      </c>
      <c r="Q437">
        <v>4</v>
      </c>
      <c r="R437" t="str">
        <f>"cvm!"&amp;ADDRESS(ROW(BD449),COLUMN(BD449))&amp;"#"</f>
        <v>cvm!$BD$449#</v>
      </c>
      <c r="V437" t="e" cm="1" vm="1">
        <f t="array" ref="V437">TRANSPOSE(_xlfn.UNIQUE(_xlfn._xlws.FILTER(cvm[CPU(核)],(cvm[地域]=T437)*(cvm[机型]=U437))))</f>
        <v>#VALUE!</v>
      </c>
      <c r="BA437" t="str">
        <v>北京</v>
      </c>
      <c r="BB437" t="str">
        <v>标准型 SA2</v>
      </c>
      <c r="BC437">
        <v>160</v>
      </c>
      <c r="BD437" cm="1">
        <f t="array" ref="BD437">TRANSPOSE(_xlfn._xlws.FILTER(cvm[内存(G)],(cvm[地域]=BA437)*(cvm[机型]=BB437)*(cvm[CPU(核)]=BC437)))</f>
        <v>320</v>
      </c>
    </row>
    <row r="438" spans="2:58" x14ac:dyDescent="0.4">
      <c r="B438" s="17" t="s">
        <v>1</v>
      </c>
      <c r="C438" s="17" t="s">
        <v>890</v>
      </c>
      <c r="D438" s="17">
        <v>24</v>
      </c>
      <c r="E438" s="17">
        <v>48</v>
      </c>
      <c r="F438" s="17" t="s">
        <v>901</v>
      </c>
      <c r="G438" s="17">
        <v>2208</v>
      </c>
      <c r="H438" s="17">
        <v>1</v>
      </c>
      <c r="I438" t="s">
        <v>1394</v>
      </c>
      <c r="O438" t="s">
        <v>1</v>
      </c>
      <c r="P438" t="s">
        <v>1039</v>
      </c>
      <c r="Q438">
        <v>8</v>
      </c>
      <c r="R438" t="str">
        <f>"cvm!"&amp;ADDRESS(ROW(BD450),COLUMN(BD450))&amp;"#"</f>
        <v>cvm!$BD$450#</v>
      </c>
      <c r="V438" t="e" cm="1" vm="1">
        <f t="array" ref="V438">TRANSPOSE(_xlfn.UNIQUE(_xlfn._xlws.FILTER(cvm[CPU(核)],(cvm[地域]=T438)*(cvm[机型]=U438))))</f>
        <v>#VALUE!</v>
      </c>
      <c r="BA438" t="str">
        <v>北京</v>
      </c>
      <c r="BB438" t="str">
        <v>标准型 SA2</v>
      </c>
      <c r="BC438">
        <v>180</v>
      </c>
      <c r="BD438" cm="1">
        <f t="array" ref="BD438:BE438">TRANSPOSE(_xlfn._xlws.FILTER(cvm[内存(G)],(cvm[地域]=BA438)*(cvm[机型]=BB438)*(cvm[CPU(核)]=BC438)))</f>
        <v>464</v>
      </c>
      <c r="BE438">
        <v>960</v>
      </c>
    </row>
    <row r="439" spans="2:58" x14ac:dyDescent="0.4">
      <c r="B439" s="17" t="s">
        <v>1</v>
      </c>
      <c r="C439" s="17" t="s">
        <v>890</v>
      </c>
      <c r="D439" s="17">
        <v>24</v>
      </c>
      <c r="E439" s="17">
        <v>96</v>
      </c>
      <c r="F439" s="17" t="s">
        <v>903</v>
      </c>
      <c r="G439" s="17">
        <v>3312</v>
      </c>
      <c r="H439" s="17">
        <v>1</v>
      </c>
      <c r="I439" t="s">
        <v>1395</v>
      </c>
      <c r="O439" t="s">
        <v>1</v>
      </c>
      <c r="P439" t="s">
        <v>1039</v>
      </c>
      <c r="Q439">
        <v>16</v>
      </c>
      <c r="R439" t="str">
        <f>"cvm!"&amp;ADDRESS(ROW(BD451),COLUMN(BD451))&amp;"#"</f>
        <v>cvm!$BD$451#</v>
      </c>
      <c r="V439" t="e" cm="1" vm="1">
        <f t="array" ref="V439">TRANSPOSE(_xlfn.UNIQUE(_xlfn._xlws.FILTER(cvm[CPU(核)],(cvm[地域]=T439)*(cvm[机型]=U439))))</f>
        <v>#VALUE!</v>
      </c>
      <c r="BA439" t="str">
        <v>广州</v>
      </c>
      <c r="BB439" t="str">
        <v>标准型 SA1</v>
      </c>
      <c r="BC439">
        <v>1</v>
      </c>
      <c r="BD439" cm="1">
        <f t="array" ref="BD439:BF439">TRANSPOSE(_xlfn._xlws.FILTER(cvm[内存(G)],(cvm[地域]=BA439)*(cvm[机型]=BB439)*(cvm[CPU(核)]=BC439)))</f>
        <v>1</v>
      </c>
      <c r="BE439">
        <v>2</v>
      </c>
      <c r="BF439">
        <v>4</v>
      </c>
    </row>
    <row r="440" spans="2:58" x14ac:dyDescent="0.4">
      <c r="B440" s="17" t="s">
        <v>1</v>
      </c>
      <c r="C440" s="17" t="s">
        <v>890</v>
      </c>
      <c r="D440" s="17">
        <v>32</v>
      </c>
      <c r="E440" s="17">
        <v>64</v>
      </c>
      <c r="F440" s="17" t="s">
        <v>829</v>
      </c>
      <c r="G440" s="17">
        <v>2944</v>
      </c>
      <c r="H440" s="17">
        <v>1</v>
      </c>
      <c r="I440" t="s">
        <v>1396</v>
      </c>
      <c r="O440" t="s">
        <v>1</v>
      </c>
      <c r="P440" t="s">
        <v>1039</v>
      </c>
      <c r="Q440">
        <v>32</v>
      </c>
      <c r="R440" t="str">
        <f>"cvm!"&amp;ADDRESS(ROW(BD452),COLUMN(BD452))&amp;"#"</f>
        <v>cvm!$BD$452#</v>
      </c>
      <c r="V440" t="e" cm="1" vm="1">
        <f t="array" ref="V440">TRANSPOSE(_xlfn.UNIQUE(_xlfn._xlws.FILTER(cvm[CPU(核)],(cvm[地域]=T440)*(cvm[机型]=U440))))</f>
        <v>#VALUE!</v>
      </c>
      <c r="BA440" t="str">
        <v>广州</v>
      </c>
      <c r="BB440" t="str">
        <v>标准型 SA1</v>
      </c>
      <c r="BC440">
        <v>2</v>
      </c>
      <c r="BD440" cm="1">
        <f t="array" ref="BD440:BE440">TRANSPOSE(_xlfn._xlws.FILTER(cvm[内存(G)],(cvm[地域]=BA440)*(cvm[机型]=BB440)*(cvm[CPU(核)]=BC440)))</f>
        <v>4</v>
      </c>
      <c r="BE440">
        <v>8</v>
      </c>
    </row>
    <row r="441" spans="2:58" x14ac:dyDescent="0.4">
      <c r="B441" s="17" t="s">
        <v>1</v>
      </c>
      <c r="C441" s="17" t="s">
        <v>890</v>
      </c>
      <c r="D441" s="17">
        <v>32</v>
      </c>
      <c r="E441" s="17">
        <v>128</v>
      </c>
      <c r="F441" s="17" t="s">
        <v>835</v>
      </c>
      <c r="G441" s="17">
        <v>4416</v>
      </c>
      <c r="H441" s="17">
        <v>1</v>
      </c>
      <c r="I441" t="s">
        <v>1397</v>
      </c>
      <c r="O441" t="s">
        <v>1</v>
      </c>
      <c r="P441" t="s">
        <v>1039</v>
      </c>
      <c r="Q441">
        <v>64</v>
      </c>
      <c r="R441" t="str">
        <f>"cvm!"&amp;ADDRESS(ROW(BD453),COLUMN(BD453))&amp;"#"</f>
        <v>cvm!$BD$453#</v>
      </c>
      <c r="V441" t="e" cm="1" vm="1">
        <f t="array" ref="V441">TRANSPOSE(_xlfn.UNIQUE(_xlfn._xlws.FILTER(cvm[CPU(核)],(cvm[地域]=T441)*(cvm[机型]=U441))))</f>
        <v>#VALUE!</v>
      </c>
      <c r="BA441" t="str">
        <v>广州</v>
      </c>
      <c r="BB441" t="str">
        <v>标准型 SA1</v>
      </c>
      <c r="BC441">
        <v>4</v>
      </c>
      <c r="BD441" cm="1">
        <f t="array" ref="BD441:BE441">TRANSPOSE(_xlfn._xlws.FILTER(cvm[内存(G)],(cvm[地域]=BA441)*(cvm[机型]=BB441)*(cvm[CPU(核)]=BC441)))</f>
        <v>8</v>
      </c>
      <c r="BE441">
        <v>16</v>
      </c>
    </row>
    <row r="442" spans="2:58" x14ac:dyDescent="0.4">
      <c r="B442" s="17" t="s">
        <v>1</v>
      </c>
      <c r="C442" s="17" t="s">
        <v>890</v>
      </c>
      <c r="D442" s="17">
        <v>48</v>
      </c>
      <c r="E442" s="17">
        <v>96</v>
      </c>
      <c r="F442" s="17" t="s">
        <v>840</v>
      </c>
      <c r="G442" s="17">
        <v>4416</v>
      </c>
      <c r="H442" s="17">
        <v>1</v>
      </c>
      <c r="I442" t="s">
        <v>1398</v>
      </c>
      <c r="O442" t="s">
        <v>1</v>
      </c>
      <c r="P442" t="s">
        <v>1039</v>
      </c>
      <c r="Q442">
        <v>128</v>
      </c>
      <c r="R442" t="str">
        <f>"cvm!"&amp;ADDRESS(ROW(BD454),COLUMN(BD454))&amp;"#"</f>
        <v>cvm!$BD$454#</v>
      </c>
      <c r="V442" t="e" cm="1" vm="1">
        <f t="array" ref="V442">TRANSPOSE(_xlfn.UNIQUE(_xlfn._xlws.FILTER(cvm[CPU(核)],(cvm[地域]=T442)*(cvm[机型]=U442))))</f>
        <v>#VALUE!</v>
      </c>
      <c r="BA442" t="str">
        <v>广州</v>
      </c>
      <c r="BB442" t="str">
        <v>标准型 SA1</v>
      </c>
      <c r="BC442">
        <v>8</v>
      </c>
      <c r="BD442" cm="1">
        <f t="array" ref="BD442:BE442">TRANSPOSE(_xlfn._xlws.FILTER(cvm[内存(G)],(cvm[地域]=BA442)*(cvm[机型]=BB442)*(cvm[CPU(核)]=BC442)))</f>
        <v>16</v>
      </c>
      <c r="BE442">
        <v>32</v>
      </c>
    </row>
    <row r="443" spans="2:58" x14ac:dyDescent="0.4">
      <c r="B443" s="17" t="s">
        <v>1</v>
      </c>
      <c r="C443" s="17" t="s">
        <v>890</v>
      </c>
      <c r="D443" s="17">
        <v>48</v>
      </c>
      <c r="E443" s="17">
        <v>192</v>
      </c>
      <c r="F443" s="17" t="s">
        <v>843</v>
      </c>
      <c r="G443" s="17">
        <v>6624</v>
      </c>
      <c r="H443" s="17">
        <v>1</v>
      </c>
      <c r="I443" t="s">
        <v>1399</v>
      </c>
      <c r="O443" t="s">
        <v>789</v>
      </c>
      <c r="P443" t="s">
        <v>1039</v>
      </c>
      <c r="Q443">
        <v>1</v>
      </c>
      <c r="R443" t="str">
        <f>"cvm!"&amp;ADDRESS(ROW(BD455),COLUMN(BD455))&amp;"#"</f>
        <v>cvm!$BD$455#</v>
      </c>
      <c r="V443" t="e" cm="1" vm="1">
        <f t="array" ref="V443">TRANSPOSE(_xlfn.UNIQUE(_xlfn._xlws.FILTER(cvm[CPU(核)],(cvm[地域]=T443)*(cvm[机型]=U443))))</f>
        <v>#VALUE!</v>
      </c>
      <c r="BA443" t="str">
        <v>广州</v>
      </c>
      <c r="BB443" t="str">
        <v>标准型 SA1</v>
      </c>
      <c r="BC443">
        <v>16</v>
      </c>
      <c r="BD443" cm="1">
        <f t="array" ref="BD443:BE443">TRANSPOSE(_xlfn._xlws.FILTER(cvm[内存(G)],(cvm[地域]=BA443)*(cvm[机型]=BB443)*(cvm[CPU(核)]=BC443)))</f>
        <v>32</v>
      </c>
      <c r="BE443">
        <v>64</v>
      </c>
    </row>
    <row r="444" spans="2:58" x14ac:dyDescent="0.4">
      <c r="B444" s="17" t="s">
        <v>1</v>
      </c>
      <c r="C444" s="17" t="s">
        <v>890</v>
      </c>
      <c r="D444" s="17">
        <v>64</v>
      </c>
      <c r="E444" s="17">
        <v>256</v>
      </c>
      <c r="F444" s="17" t="s">
        <v>849</v>
      </c>
      <c r="G444" s="17">
        <v>8832</v>
      </c>
      <c r="H444" s="17">
        <v>1</v>
      </c>
      <c r="I444" t="s">
        <v>1400</v>
      </c>
      <c r="O444" t="s">
        <v>789</v>
      </c>
      <c r="P444" t="s">
        <v>1039</v>
      </c>
      <c r="Q444">
        <v>2</v>
      </c>
      <c r="R444" t="str">
        <f>"cvm!"&amp;ADDRESS(ROW(BD456),COLUMN(BD456))&amp;"#"</f>
        <v>cvm!$BD$456#</v>
      </c>
      <c r="V444" t="e" cm="1" vm="1">
        <f t="array" ref="V444">TRANSPOSE(_xlfn.UNIQUE(_xlfn._xlws.FILTER(cvm[CPU(核)],(cvm[地域]=T444)*(cvm[机型]=U444))))</f>
        <v>#VALUE!</v>
      </c>
      <c r="BA444" t="str">
        <v>广州</v>
      </c>
      <c r="BB444" t="str">
        <v>标准型 SA1</v>
      </c>
      <c r="BC444">
        <v>32</v>
      </c>
      <c r="BD444" cm="1">
        <f t="array" ref="BD444:BE444">TRANSPOSE(_xlfn._xlws.FILTER(cvm[内存(G)],(cvm[地域]=BA444)*(cvm[机型]=BB444)*(cvm[CPU(核)]=BC444)))</f>
        <v>64</v>
      </c>
      <c r="BE444">
        <v>128</v>
      </c>
    </row>
    <row r="445" spans="2:58" x14ac:dyDescent="0.4">
      <c r="B445" s="17" t="s">
        <v>1</v>
      </c>
      <c r="C445" s="17" t="s">
        <v>913</v>
      </c>
      <c r="D445" s="17">
        <v>8</v>
      </c>
      <c r="E445" s="17">
        <v>16</v>
      </c>
      <c r="F445" s="17" t="s">
        <v>819</v>
      </c>
      <c r="G445" s="17">
        <v>809.6</v>
      </c>
      <c r="H445" s="17">
        <v>1</v>
      </c>
      <c r="I445" t="s">
        <v>1401</v>
      </c>
      <c r="O445" t="s">
        <v>789</v>
      </c>
      <c r="P445" t="s">
        <v>1039</v>
      </c>
      <c r="Q445">
        <v>4</v>
      </c>
      <c r="R445" t="str">
        <f>"cvm!"&amp;ADDRESS(ROW(BD457),COLUMN(BD457))&amp;"#"</f>
        <v>cvm!$BD$457#</v>
      </c>
      <c r="V445" t="e" cm="1" vm="1">
        <f t="array" ref="V445">TRANSPOSE(_xlfn.UNIQUE(_xlfn._xlws.FILTER(cvm[CPU(核)],(cvm[地域]=T445)*(cvm[机型]=U445))))</f>
        <v>#VALUE!</v>
      </c>
      <c r="BA445" t="str">
        <v>广州</v>
      </c>
      <c r="BB445" t="str">
        <v>标准型 SA1</v>
      </c>
      <c r="BC445">
        <v>64</v>
      </c>
      <c r="BD445" cm="1">
        <f t="array" ref="BD445:BE445">TRANSPOSE(_xlfn._xlws.FILTER(cvm[内存(G)],(cvm[地域]=BA445)*(cvm[机型]=BB445)*(cvm[CPU(核)]=BC445)))</f>
        <v>128</v>
      </c>
      <c r="BE445">
        <v>256</v>
      </c>
    </row>
    <row r="446" spans="2:58" x14ac:dyDescent="0.4">
      <c r="B446" s="17" t="s">
        <v>1</v>
      </c>
      <c r="C446" s="17" t="s">
        <v>913</v>
      </c>
      <c r="D446" s="17">
        <v>8</v>
      </c>
      <c r="E446" s="17">
        <v>32</v>
      </c>
      <c r="F446" s="17" t="s">
        <v>821</v>
      </c>
      <c r="G446" s="17">
        <v>1214.4000000000001</v>
      </c>
      <c r="H446" s="17">
        <v>1</v>
      </c>
      <c r="I446" t="s">
        <v>1402</v>
      </c>
      <c r="O446" t="s">
        <v>789</v>
      </c>
      <c r="P446" t="s">
        <v>1039</v>
      </c>
      <c r="Q446">
        <v>8</v>
      </c>
      <c r="R446" t="str">
        <f>"cvm!"&amp;ADDRESS(ROW(BD458),COLUMN(BD458))&amp;"#"</f>
        <v>cvm!$BD$458#</v>
      </c>
      <c r="V446" t="e" cm="1" vm="1">
        <f t="array" ref="V446">TRANSPOSE(_xlfn.UNIQUE(_xlfn._xlws.FILTER(cvm[CPU(核)],(cvm[地域]=T446)*(cvm[机型]=U446))))</f>
        <v>#VALUE!</v>
      </c>
      <c r="BA446" t="str">
        <v>广州</v>
      </c>
      <c r="BB446" t="str">
        <v>标准型 SA1</v>
      </c>
      <c r="BC446">
        <v>128</v>
      </c>
      <c r="BD446" cm="1">
        <f t="array" ref="BD446">TRANSPOSE(_xlfn._xlws.FILTER(cvm[内存(G)],(cvm[地域]=BA446)*(cvm[机型]=BB446)*(cvm[CPU(核)]=BC446)))</f>
        <v>448</v>
      </c>
    </row>
    <row r="447" spans="2:58" x14ac:dyDescent="0.4">
      <c r="B447" s="17" t="s">
        <v>1</v>
      </c>
      <c r="C447" s="17" t="s">
        <v>913</v>
      </c>
      <c r="D447" s="17">
        <v>16</v>
      </c>
      <c r="E447" s="17">
        <v>32</v>
      </c>
      <c r="F447" s="17" t="s">
        <v>824</v>
      </c>
      <c r="G447" s="17">
        <v>1619.2</v>
      </c>
      <c r="H447" s="17">
        <v>1</v>
      </c>
      <c r="I447" t="s">
        <v>1403</v>
      </c>
      <c r="O447" t="s">
        <v>789</v>
      </c>
      <c r="P447" t="s">
        <v>1039</v>
      </c>
      <c r="Q447">
        <v>16</v>
      </c>
      <c r="R447" t="str">
        <f>"cvm!"&amp;ADDRESS(ROW(BD459),COLUMN(BD459))&amp;"#"</f>
        <v>cvm!$BD$459#</v>
      </c>
      <c r="V447" t="e" cm="1" vm="1">
        <f t="array" ref="V447">TRANSPOSE(_xlfn.UNIQUE(_xlfn._xlws.FILTER(cvm[CPU(核)],(cvm[地域]=T447)*(cvm[机型]=U447))))</f>
        <v>#VALUE!</v>
      </c>
      <c r="BA447" t="str">
        <v>上海</v>
      </c>
      <c r="BB447" t="str">
        <v>标准型 SA1</v>
      </c>
      <c r="BC447">
        <v>1</v>
      </c>
      <c r="BD447" cm="1">
        <f t="array" ref="BD447:BF447">TRANSPOSE(_xlfn._xlws.FILTER(cvm[内存(G)],(cvm[地域]=BA447)*(cvm[机型]=BB447)*(cvm[CPU(核)]=BC447)))</f>
        <v>1</v>
      </c>
      <c r="BE447">
        <v>2</v>
      </c>
      <c r="BF447">
        <v>4</v>
      </c>
    </row>
    <row r="448" spans="2:58" x14ac:dyDescent="0.4">
      <c r="B448" s="17" t="s">
        <v>1</v>
      </c>
      <c r="C448" s="17" t="s">
        <v>913</v>
      </c>
      <c r="D448" s="17">
        <v>16</v>
      </c>
      <c r="E448" s="17">
        <v>64</v>
      </c>
      <c r="F448" s="17" t="s">
        <v>826</v>
      </c>
      <c r="G448" s="17">
        <v>2428.8000000000002</v>
      </c>
      <c r="H448" s="17">
        <v>1</v>
      </c>
      <c r="I448" t="s">
        <v>1404</v>
      </c>
      <c r="O448" t="s">
        <v>789</v>
      </c>
      <c r="P448" t="s">
        <v>1039</v>
      </c>
      <c r="Q448">
        <v>32</v>
      </c>
      <c r="R448" t="str">
        <f>"cvm!"&amp;ADDRESS(ROW(BD460),COLUMN(BD460))&amp;"#"</f>
        <v>cvm!$BD$460#</v>
      </c>
      <c r="V448" t="e" cm="1" vm="1">
        <f t="array" ref="V448">TRANSPOSE(_xlfn.UNIQUE(_xlfn._xlws.FILTER(cvm[CPU(核)],(cvm[地域]=T448)*(cvm[机型]=U448))))</f>
        <v>#VALUE!</v>
      </c>
      <c r="BA448" t="str">
        <v>上海</v>
      </c>
      <c r="BB448" t="str">
        <v>标准型 SA1</v>
      </c>
      <c r="BC448">
        <v>2</v>
      </c>
      <c r="BD448" cm="1">
        <f t="array" ref="BD448:BE448">TRANSPOSE(_xlfn._xlws.FILTER(cvm[内存(G)],(cvm[地域]=BA448)*(cvm[机型]=BB448)*(cvm[CPU(核)]=BC448)))</f>
        <v>4</v>
      </c>
      <c r="BE448">
        <v>8</v>
      </c>
    </row>
    <row r="449" spans="2:58" x14ac:dyDescent="0.4">
      <c r="B449" s="17" t="s">
        <v>1</v>
      </c>
      <c r="C449" s="17" t="s">
        <v>913</v>
      </c>
      <c r="D449" s="17">
        <v>32</v>
      </c>
      <c r="E449" s="17">
        <v>64</v>
      </c>
      <c r="F449" s="17" t="s">
        <v>829</v>
      </c>
      <c r="G449" s="17">
        <v>3238.4</v>
      </c>
      <c r="H449" s="17">
        <v>1</v>
      </c>
      <c r="I449" t="s">
        <v>1405</v>
      </c>
      <c r="O449" t="s">
        <v>789</v>
      </c>
      <c r="P449" t="s">
        <v>1039</v>
      </c>
      <c r="Q449">
        <v>64</v>
      </c>
      <c r="R449" t="str">
        <f>"cvm!"&amp;ADDRESS(ROW(BD461),COLUMN(BD461))&amp;"#"</f>
        <v>cvm!$BD$461#</v>
      </c>
      <c r="V449" t="e" cm="1" vm="1">
        <f t="array" ref="V449">TRANSPOSE(_xlfn.UNIQUE(_xlfn._xlws.FILTER(cvm[CPU(核)],(cvm[地域]=T449)*(cvm[机型]=U449))))</f>
        <v>#VALUE!</v>
      </c>
      <c r="BA449" t="str">
        <v>上海</v>
      </c>
      <c r="BB449" t="str">
        <v>标准型 SA1</v>
      </c>
      <c r="BC449">
        <v>4</v>
      </c>
      <c r="BD449" cm="1">
        <f t="array" ref="BD449:BE449">TRANSPOSE(_xlfn._xlws.FILTER(cvm[内存(G)],(cvm[地域]=BA449)*(cvm[机型]=BB449)*(cvm[CPU(核)]=BC449)))</f>
        <v>8</v>
      </c>
      <c r="BE449">
        <v>16</v>
      </c>
    </row>
    <row r="450" spans="2:58" x14ac:dyDescent="0.4">
      <c r="B450" s="17" t="s">
        <v>1</v>
      </c>
      <c r="C450" s="17" t="s">
        <v>913</v>
      </c>
      <c r="D450" s="17">
        <v>32</v>
      </c>
      <c r="E450" s="17">
        <v>128</v>
      </c>
      <c r="F450" s="17" t="s">
        <v>835</v>
      </c>
      <c r="G450" s="17">
        <v>4857.6000000000004</v>
      </c>
      <c r="H450" s="17">
        <v>1</v>
      </c>
      <c r="I450" t="s">
        <v>1406</v>
      </c>
      <c r="O450" t="s">
        <v>789</v>
      </c>
      <c r="P450" t="s">
        <v>1039</v>
      </c>
      <c r="Q450">
        <v>128</v>
      </c>
      <c r="R450" t="str">
        <f>"cvm!"&amp;ADDRESS(ROW(BD462),COLUMN(BD462))&amp;"#"</f>
        <v>cvm!$BD$462#</v>
      </c>
      <c r="V450" t="e" cm="1" vm="1">
        <f t="array" ref="V450">TRANSPOSE(_xlfn.UNIQUE(_xlfn._xlws.FILTER(cvm[CPU(核)],(cvm[地域]=T450)*(cvm[机型]=U450))))</f>
        <v>#VALUE!</v>
      </c>
      <c r="BA450" t="str">
        <v>上海</v>
      </c>
      <c r="BB450" t="str">
        <v>标准型 SA1</v>
      </c>
      <c r="BC450">
        <v>8</v>
      </c>
      <c r="BD450" cm="1">
        <f t="array" ref="BD450:BE450">TRANSPOSE(_xlfn._xlws.FILTER(cvm[内存(G)],(cvm[地域]=BA450)*(cvm[机型]=BB450)*(cvm[CPU(核)]=BC450)))</f>
        <v>16</v>
      </c>
      <c r="BE450">
        <v>32</v>
      </c>
    </row>
    <row r="451" spans="2:58" x14ac:dyDescent="0.4">
      <c r="B451" s="17" t="s">
        <v>1</v>
      </c>
      <c r="C451" s="17" t="s">
        <v>913</v>
      </c>
      <c r="D451" s="17">
        <v>68</v>
      </c>
      <c r="E451" s="17">
        <v>316</v>
      </c>
      <c r="F451" s="17" t="s">
        <v>922</v>
      </c>
      <c r="G451" s="17">
        <v>11435.6</v>
      </c>
      <c r="H451" s="17">
        <v>1</v>
      </c>
      <c r="I451" t="s">
        <v>1407</v>
      </c>
      <c r="O451" t="s">
        <v>788</v>
      </c>
      <c r="P451" t="s">
        <v>801</v>
      </c>
      <c r="Q451">
        <v>1</v>
      </c>
      <c r="R451" t="str">
        <f>"cvm!"&amp;ADDRESS(ROW(BD463),COLUMN(BD463))&amp;"#"</f>
        <v>cvm!$BD$463#</v>
      </c>
      <c r="V451" t="e" cm="1" vm="1">
        <f t="array" ref="V451">TRANSPOSE(_xlfn.UNIQUE(_xlfn._xlws.FILTER(cvm[CPU(核)],(cvm[地域]=T451)*(cvm[机型]=U451))))</f>
        <v>#VALUE!</v>
      </c>
      <c r="BA451" t="str">
        <v>上海</v>
      </c>
      <c r="BB451" t="str">
        <v>标准型 SA1</v>
      </c>
      <c r="BC451">
        <v>16</v>
      </c>
      <c r="BD451" cm="1">
        <f t="array" ref="BD451:BE451">TRANSPOSE(_xlfn._xlws.FILTER(cvm[内存(G)],(cvm[地域]=BA451)*(cvm[机型]=BB451)*(cvm[CPU(核)]=BC451)))</f>
        <v>32</v>
      </c>
      <c r="BE451">
        <v>64</v>
      </c>
    </row>
    <row r="452" spans="2:58" x14ac:dyDescent="0.4">
      <c r="B452" s="17" t="s">
        <v>1</v>
      </c>
      <c r="C452" s="17" t="s">
        <v>2</v>
      </c>
      <c r="D452" s="17">
        <v>1</v>
      </c>
      <c r="E452" s="17">
        <v>1</v>
      </c>
      <c r="F452" s="17" t="s">
        <v>802</v>
      </c>
      <c r="G452" s="17">
        <v>29</v>
      </c>
      <c r="H452" s="17">
        <v>1</v>
      </c>
      <c r="I452" t="s">
        <v>1408</v>
      </c>
      <c r="O452" t="s">
        <v>788</v>
      </c>
      <c r="P452" t="s">
        <v>801</v>
      </c>
      <c r="Q452">
        <v>2</v>
      </c>
      <c r="R452" t="str">
        <f>"cvm!"&amp;ADDRESS(ROW(BD464),COLUMN(BD464))&amp;"#"</f>
        <v>cvm!$BD$464#</v>
      </c>
      <c r="V452" t="e" cm="1" vm="1">
        <f t="array" ref="V452">TRANSPOSE(_xlfn.UNIQUE(_xlfn._xlws.FILTER(cvm[CPU(核)],(cvm[地域]=T452)*(cvm[机型]=U452))))</f>
        <v>#VALUE!</v>
      </c>
      <c r="BA452" t="str">
        <v>上海</v>
      </c>
      <c r="BB452" t="str">
        <v>标准型 SA1</v>
      </c>
      <c r="BC452">
        <v>32</v>
      </c>
      <c r="BD452" cm="1">
        <f t="array" ref="BD452:BE452">TRANSPOSE(_xlfn._xlws.FILTER(cvm[内存(G)],(cvm[地域]=BA452)*(cvm[机型]=BB452)*(cvm[CPU(核)]=BC452)))</f>
        <v>64</v>
      </c>
      <c r="BE452">
        <v>128</v>
      </c>
    </row>
    <row r="453" spans="2:58" x14ac:dyDescent="0.4">
      <c r="B453" s="17" t="s">
        <v>1</v>
      </c>
      <c r="C453" s="17" t="s">
        <v>2</v>
      </c>
      <c r="D453" s="17">
        <v>1</v>
      </c>
      <c r="E453" s="17">
        <v>2</v>
      </c>
      <c r="F453" s="17" t="s">
        <v>805</v>
      </c>
      <c r="G453" s="17">
        <v>32</v>
      </c>
      <c r="H453" s="17">
        <v>1</v>
      </c>
      <c r="I453" t="s">
        <v>1409</v>
      </c>
      <c r="O453" t="s">
        <v>788</v>
      </c>
      <c r="P453" t="s">
        <v>801</v>
      </c>
      <c r="Q453">
        <v>4</v>
      </c>
      <c r="R453" t="str">
        <f>"cvm!"&amp;ADDRESS(ROW(BD465),COLUMN(BD465))&amp;"#"</f>
        <v>cvm!$BD$465#</v>
      </c>
      <c r="V453" t="e" cm="1" vm="1">
        <f t="array" ref="V453">TRANSPOSE(_xlfn.UNIQUE(_xlfn._xlws.FILTER(cvm[CPU(核)],(cvm[地域]=T453)*(cvm[机型]=U453))))</f>
        <v>#VALUE!</v>
      </c>
      <c r="BA453" t="str">
        <v>上海</v>
      </c>
      <c r="BB453" t="str">
        <v>标准型 SA1</v>
      </c>
      <c r="BC453">
        <v>64</v>
      </c>
      <c r="BD453" cm="1">
        <f t="array" ref="BD453:BE453">TRANSPOSE(_xlfn._xlws.FILTER(cvm[内存(G)],(cvm[地域]=BA453)*(cvm[机型]=BB453)*(cvm[CPU(核)]=BC453)))</f>
        <v>128</v>
      </c>
      <c r="BE453">
        <v>256</v>
      </c>
    </row>
    <row r="454" spans="2:58" x14ac:dyDescent="0.4">
      <c r="B454" s="17" t="s">
        <v>1</v>
      </c>
      <c r="C454" s="17" t="s">
        <v>2</v>
      </c>
      <c r="D454" s="17">
        <v>1</v>
      </c>
      <c r="E454" s="17">
        <v>4</v>
      </c>
      <c r="F454" s="17" t="s">
        <v>807</v>
      </c>
      <c r="G454" s="17">
        <v>105.6</v>
      </c>
      <c r="H454" s="17">
        <v>1</v>
      </c>
      <c r="I454" t="s">
        <v>1410</v>
      </c>
      <c r="O454" t="s">
        <v>788</v>
      </c>
      <c r="P454" t="s">
        <v>801</v>
      </c>
      <c r="Q454">
        <v>8</v>
      </c>
      <c r="R454" t="str">
        <f>"cvm!"&amp;ADDRESS(ROW(BD466),COLUMN(BD466))&amp;"#"</f>
        <v>cvm!$BD$466#</v>
      </c>
      <c r="V454" t="e" cm="1" vm="1">
        <f t="array" ref="V454">TRANSPOSE(_xlfn.UNIQUE(_xlfn._xlws.FILTER(cvm[CPU(核)],(cvm[地域]=T454)*(cvm[机型]=U454))))</f>
        <v>#VALUE!</v>
      </c>
      <c r="BA454" t="str">
        <v>上海</v>
      </c>
      <c r="BB454" t="str">
        <v>标准型 SA1</v>
      </c>
      <c r="BC454">
        <v>128</v>
      </c>
      <c r="BD454" cm="1">
        <f t="array" ref="BD454">TRANSPOSE(_xlfn._xlws.FILTER(cvm[内存(G)],(cvm[地域]=BA454)*(cvm[机型]=BB454)*(cvm[CPU(核)]=BC454)))</f>
        <v>448</v>
      </c>
    </row>
    <row r="455" spans="2:58" x14ac:dyDescent="0.4">
      <c r="B455" s="17" t="s">
        <v>1</v>
      </c>
      <c r="C455" s="17" t="s">
        <v>2</v>
      </c>
      <c r="D455" s="17">
        <v>2</v>
      </c>
      <c r="E455" s="17">
        <v>4</v>
      </c>
      <c r="F455" s="17" t="s">
        <v>809</v>
      </c>
      <c r="G455" s="17">
        <v>120</v>
      </c>
      <c r="H455" s="17">
        <v>1</v>
      </c>
      <c r="I455" t="s">
        <v>1411</v>
      </c>
      <c r="O455" t="s">
        <v>788</v>
      </c>
      <c r="P455" t="s">
        <v>801</v>
      </c>
      <c r="Q455">
        <v>16</v>
      </c>
      <c r="R455" t="str">
        <f>"cvm!"&amp;ADDRESS(ROW(BD467),COLUMN(BD467))&amp;"#"</f>
        <v>cvm!$BD$467#</v>
      </c>
      <c r="V455" t="e" cm="1" vm="1">
        <f t="array" ref="V455">TRANSPOSE(_xlfn.UNIQUE(_xlfn._xlws.FILTER(cvm[CPU(核)],(cvm[地域]=T455)*(cvm[机型]=U455))))</f>
        <v>#VALUE!</v>
      </c>
      <c r="BA455" t="str">
        <v>北京</v>
      </c>
      <c r="BB455" t="str">
        <v>标准型 SA1</v>
      </c>
      <c r="BC455">
        <v>1</v>
      </c>
      <c r="BD455" cm="1">
        <f t="array" ref="BD455:BF455">TRANSPOSE(_xlfn._xlws.FILTER(cvm[内存(G)],(cvm[地域]=BA455)*(cvm[机型]=BB455)*(cvm[CPU(核)]=BC455)))</f>
        <v>1</v>
      </c>
      <c r="BE455">
        <v>2</v>
      </c>
      <c r="BF455">
        <v>4</v>
      </c>
    </row>
    <row r="456" spans="2:58" x14ac:dyDescent="0.4">
      <c r="B456" s="17" t="s">
        <v>1</v>
      </c>
      <c r="C456" s="17" t="s">
        <v>2</v>
      </c>
      <c r="D456" s="17">
        <v>2</v>
      </c>
      <c r="E456" s="17">
        <v>8</v>
      </c>
      <c r="F456" s="17" t="s">
        <v>812</v>
      </c>
      <c r="G456" s="17">
        <v>211.2</v>
      </c>
      <c r="H456" s="17">
        <v>1</v>
      </c>
      <c r="I456" t="s">
        <v>1412</v>
      </c>
      <c r="O456" t="s">
        <v>788</v>
      </c>
      <c r="P456" t="s">
        <v>801</v>
      </c>
      <c r="Q456">
        <v>32</v>
      </c>
      <c r="R456" t="str">
        <f>"cvm!"&amp;ADDRESS(ROW(BD468),COLUMN(BD468))&amp;"#"</f>
        <v>cvm!$BD$468#</v>
      </c>
      <c r="V456" t="e" cm="1" vm="1">
        <f t="array" ref="V456">TRANSPOSE(_xlfn.UNIQUE(_xlfn._xlws.FILTER(cvm[CPU(核)],(cvm[地域]=T456)*(cvm[机型]=U456))))</f>
        <v>#VALUE!</v>
      </c>
      <c r="BA456" t="str">
        <v>北京</v>
      </c>
      <c r="BB456" t="str">
        <v>标准型 SA1</v>
      </c>
      <c r="BC456">
        <v>2</v>
      </c>
      <c r="BD456" cm="1">
        <f t="array" ref="BD456:BE456">TRANSPOSE(_xlfn._xlws.FILTER(cvm[内存(G)],(cvm[地域]=BA456)*(cvm[机型]=BB456)*(cvm[CPU(核)]=BC456)))</f>
        <v>4</v>
      </c>
      <c r="BE456">
        <v>8</v>
      </c>
    </row>
    <row r="457" spans="2:58" x14ac:dyDescent="0.4">
      <c r="B457" s="17" t="s">
        <v>1</v>
      </c>
      <c r="C457" s="17" t="s">
        <v>2</v>
      </c>
      <c r="D457" s="17">
        <v>4</v>
      </c>
      <c r="E457" s="17">
        <v>8</v>
      </c>
      <c r="F457" s="17" t="s">
        <v>814</v>
      </c>
      <c r="G457" s="17">
        <v>281.60000000000002</v>
      </c>
      <c r="H457" s="17">
        <v>1</v>
      </c>
      <c r="I457" t="s">
        <v>1413</v>
      </c>
      <c r="O457" t="s">
        <v>788</v>
      </c>
      <c r="P457" t="s">
        <v>801</v>
      </c>
      <c r="Q457">
        <v>48</v>
      </c>
      <c r="R457" t="str">
        <f>"cvm!"&amp;ADDRESS(ROW(BD469),COLUMN(BD469))&amp;"#"</f>
        <v>cvm!$BD$469#</v>
      </c>
      <c r="V457" t="e" cm="1" vm="1">
        <f t="array" ref="V457">TRANSPOSE(_xlfn.UNIQUE(_xlfn._xlws.FILTER(cvm[CPU(核)],(cvm[地域]=T457)*(cvm[机型]=U457))))</f>
        <v>#VALUE!</v>
      </c>
      <c r="BA457" t="str">
        <v>北京</v>
      </c>
      <c r="BB457" t="str">
        <v>标准型 SA1</v>
      </c>
      <c r="BC457">
        <v>4</v>
      </c>
      <c r="BD457" cm="1">
        <f t="array" ref="BD457:BE457">TRANSPOSE(_xlfn._xlws.FILTER(cvm[内存(G)],(cvm[地域]=BA457)*(cvm[机型]=BB457)*(cvm[CPU(核)]=BC457)))</f>
        <v>8</v>
      </c>
      <c r="BE457">
        <v>16</v>
      </c>
    </row>
    <row r="458" spans="2:58" x14ac:dyDescent="0.4">
      <c r="B458" s="17" t="s">
        <v>1</v>
      </c>
      <c r="C458" s="17" t="s">
        <v>2</v>
      </c>
      <c r="D458" s="17">
        <v>4</v>
      </c>
      <c r="E458" s="17">
        <v>16</v>
      </c>
      <c r="F458" s="17" t="s">
        <v>816</v>
      </c>
      <c r="G458" s="17">
        <v>422.4</v>
      </c>
      <c r="H458" s="17">
        <v>1</v>
      </c>
      <c r="I458" t="s">
        <v>1414</v>
      </c>
      <c r="O458" t="s">
        <v>788</v>
      </c>
      <c r="P458" t="s">
        <v>801</v>
      </c>
      <c r="Q458">
        <v>62</v>
      </c>
      <c r="R458" t="str">
        <f>"cvm!"&amp;ADDRESS(ROW(BD470),COLUMN(BD470))&amp;"#"</f>
        <v>cvm!$BD$470#</v>
      </c>
      <c r="V458" t="e" cm="1" vm="1">
        <f t="array" ref="V458">TRANSPOSE(_xlfn.UNIQUE(_xlfn._xlws.FILTER(cvm[CPU(核)],(cvm[地域]=T458)*(cvm[机型]=U458))))</f>
        <v>#VALUE!</v>
      </c>
      <c r="BA458" t="str">
        <v>北京</v>
      </c>
      <c r="BB458" t="str">
        <v>标准型 SA1</v>
      </c>
      <c r="BC458">
        <v>8</v>
      </c>
      <c r="BD458" cm="1">
        <f t="array" ref="BD458:BE458">TRANSPOSE(_xlfn._xlws.FILTER(cvm[内存(G)],(cvm[地域]=BA458)*(cvm[机型]=BB458)*(cvm[CPU(核)]=BC458)))</f>
        <v>16</v>
      </c>
      <c r="BE458">
        <v>32</v>
      </c>
    </row>
    <row r="459" spans="2:58" x14ac:dyDescent="0.4">
      <c r="B459" s="17" t="s">
        <v>1</v>
      </c>
      <c r="C459" s="17" t="s">
        <v>2</v>
      </c>
      <c r="D459" s="17">
        <v>8</v>
      </c>
      <c r="E459" s="17">
        <v>16</v>
      </c>
      <c r="F459" s="17" t="s">
        <v>819</v>
      </c>
      <c r="G459" s="17">
        <v>563.20000000000005</v>
      </c>
      <c r="H459" s="17">
        <v>1</v>
      </c>
      <c r="I459" t="s">
        <v>1415</v>
      </c>
      <c r="O459" t="s">
        <v>788</v>
      </c>
      <c r="P459" t="s">
        <v>801</v>
      </c>
      <c r="Q459">
        <v>64</v>
      </c>
      <c r="R459" t="str">
        <f>"cvm!"&amp;ADDRESS(ROW(BD471),COLUMN(BD471))&amp;"#"</f>
        <v>cvm!$BD$471#</v>
      </c>
      <c r="V459" t="e" cm="1" vm="1">
        <f t="array" ref="V459">TRANSPOSE(_xlfn.UNIQUE(_xlfn._xlws.FILTER(cvm[CPU(核)],(cvm[地域]=T459)*(cvm[机型]=U459))))</f>
        <v>#VALUE!</v>
      </c>
      <c r="BA459" t="str">
        <v>北京</v>
      </c>
      <c r="BB459" t="str">
        <v>标准型 SA1</v>
      </c>
      <c r="BC459">
        <v>16</v>
      </c>
      <c r="BD459" cm="1">
        <f t="array" ref="BD459:BE459">TRANSPOSE(_xlfn._xlws.FILTER(cvm[内存(G)],(cvm[地域]=BA459)*(cvm[机型]=BB459)*(cvm[CPU(核)]=BC459)))</f>
        <v>32</v>
      </c>
      <c r="BE459">
        <v>64</v>
      </c>
    </row>
    <row r="460" spans="2:58" x14ac:dyDescent="0.4">
      <c r="B460" s="17" t="s">
        <v>1</v>
      </c>
      <c r="C460" s="17" t="s">
        <v>2</v>
      </c>
      <c r="D460" s="17">
        <v>8</v>
      </c>
      <c r="E460" s="17">
        <v>32</v>
      </c>
      <c r="F460" s="17" t="s">
        <v>821</v>
      </c>
      <c r="G460" s="17">
        <v>844.8</v>
      </c>
      <c r="H460" s="17">
        <v>1</v>
      </c>
      <c r="I460" t="s">
        <v>1416</v>
      </c>
      <c r="O460" t="s">
        <v>788</v>
      </c>
      <c r="P460" t="s">
        <v>801</v>
      </c>
      <c r="Q460">
        <v>124</v>
      </c>
      <c r="R460" t="str">
        <f>"cvm!"&amp;ADDRESS(ROW(BD472),COLUMN(BD472))&amp;"#"</f>
        <v>cvm!$BD$472#</v>
      </c>
      <c r="V460" t="e" cm="1" vm="1">
        <f t="array" ref="V460">TRANSPOSE(_xlfn.UNIQUE(_xlfn._xlws.FILTER(cvm[CPU(核)],(cvm[地域]=T460)*(cvm[机型]=U460))))</f>
        <v>#VALUE!</v>
      </c>
      <c r="BA460" t="str">
        <v>北京</v>
      </c>
      <c r="BB460" t="str">
        <v>标准型 SA1</v>
      </c>
      <c r="BC460">
        <v>32</v>
      </c>
      <c r="BD460" cm="1">
        <f t="array" ref="BD460:BE460">TRANSPOSE(_xlfn._xlws.FILTER(cvm[内存(G)],(cvm[地域]=BA460)*(cvm[机型]=BB460)*(cvm[CPU(核)]=BC460)))</f>
        <v>64</v>
      </c>
      <c r="BE460">
        <v>128</v>
      </c>
    </row>
    <row r="461" spans="2:58" x14ac:dyDescent="0.4">
      <c r="B461" s="17" t="s">
        <v>1</v>
      </c>
      <c r="C461" s="17" t="s">
        <v>2</v>
      </c>
      <c r="D461" s="17">
        <v>16</v>
      </c>
      <c r="E461" s="17">
        <v>32</v>
      </c>
      <c r="F461" s="17" t="s">
        <v>824</v>
      </c>
      <c r="G461" s="17">
        <v>1126.4000000000001</v>
      </c>
      <c r="H461" s="17">
        <v>1</v>
      </c>
      <c r="I461" t="s">
        <v>1417</v>
      </c>
      <c r="O461" t="s">
        <v>1</v>
      </c>
      <c r="P461" t="s">
        <v>801</v>
      </c>
      <c r="Q461">
        <v>1</v>
      </c>
      <c r="R461" t="str">
        <f>"cvm!"&amp;ADDRESS(ROW(BD473),COLUMN(BD473))&amp;"#"</f>
        <v>cvm!$BD$473#</v>
      </c>
      <c r="V461" t="e" cm="1" vm="1">
        <f t="array" ref="V461">TRANSPOSE(_xlfn.UNIQUE(_xlfn._xlws.FILTER(cvm[CPU(核)],(cvm[地域]=T461)*(cvm[机型]=U461))))</f>
        <v>#VALUE!</v>
      </c>
      <c r="BA461" t="str">
        <v>北京</v>
      </c>
      <c r="BB461" t="str">
        <v>标准型 SA1</v>
      </c>
      <c r="BC461">
        <v>64</v>
      </c>
      <c r="BD461" cm="1">
        <f t="array" ref="BD461:BE461">TRANSPOSE(_xlfn._xlws.FILTER(cvm[内存(G)],(cvm[地域]=BA461)*(cvm[机型]=BB461)*(cvm[CPU(核)]=BC461)))</f>
        <v>128</v>
      </c>
      <c r="BE461">
        <v>256</v>
      </c>
    </row>
    <row r="462" spans="2:58" x14ac:dyDescent="0.4">
      <c r="B462" s="17" t="s">
        <v>1</v>
      </c>
      <c r="C462" s="17" t="s">
        <v>2</v>
      </c>
      <c r="D462" s="17">
        <v>16</v>
      </c>
      <c r="E462" s="17">
        <v>64</v>
      </c>
      <c r="F462" s="17" t="s">
        <v>826</v>
      </c>
      <c r="G462" s="17">
        <v>1689.6</v>
      </c>
      <c r="H462" s="17">
        <v>1</v>
      </c>
      <c r="I462" t="s">
        <v>1418</v>
      </c>
      <c r="O462" t="s">
        <v>1</v>
      </c>
      <c r="P462" t="s">
        <v>801</v>
      </c>
      <c r="Q462">
        <v>2</v>
      </c>
      <c r="R462" t="str">
        <f>"cvm!"&amp;ADDRESS(ROW(BD474),COLUMN(BD474))&amp;"#"</f>
        <v>cvm!$BD$474#</v>
      </c>
      <c r="V462" t="e" cm="1" vm="1">
        <f t="array" ref="V462">TRANSPOSE(_xlfn.UNIQUE(_xlfn._xlws.FILTER(cvm[CPU(核)],(cvm[地域]=T462)*(cvm[机型]=U462))))</f>
        <v>#VALUE!</v>
      </c>
      <c r="BA462" t="str">
        <v>北京</v>
      </c>
      <c r="BB462" t="str">
        <v>标准型 SA1</v>
      </c>
      <c r="BC462">
        <v>128</v>
      </c>
      <c r="BD462" cm="1">
        <f t="array" ref="BD462">TRANSPOSE(_xlfn._xlws.FILTER(cvm[内存(G)],(cvm[地域]=BA462)*(cvm[机型]=BB462)*(cvm[CPU(核)]=BC462)))</f>
        <v>448</v>
      </c>
    </row>
    <row r="463" spans="2:58" x14ac:dyDescent="0.4">
      <c r="B463" s="17" t="s">
        <v>1</v>
      </c>
      <c r="C463" s="17" t="s">
        <v>2</v>
      </c>
      <c r="D463" s="17">
        <v>32</v>
      </c>
      <c r="E463" s="17">
        <v>64</v>
      </c>
      <c r="F463" s="17" t="s">
        <v>829</v>
      </c>
      <c r="G463" s="17">
        <v>2252.8000000000002</v>
      </c>
      <c r="H463" s="17">
        <v>1</v>
      </c>
      <c r="I463" t="s">
        <v>1419</v>
      </c>
      <c r="O463" t="s">
        <v>1</v>
      </c>
      <c r="P463" t="s">
        <v>801</v>
      </c>
      <c r="Q463">
        <v>4</v>
      </c>
      <c r="R463" t="str">
        <f>"cvm!"&amp;ADDRESS(ROW(BD475),COLUMN(BD475))&amp;"#"</f>
        <v>cvm!$BD$475#</v>
      </c>
      <c r="V463" t="e" cm="1" vm="1">
        <f t="array" ref="V463">TRANSPOSE(_xlfn.UNIQUE(_xlfn._xlws.FILTER(cvm[CPU(核)],(cvm[地域]=T463)*(cvm[机型]=U463))))</f>
        <v>#VALUE!</v>
      </c>
      <c r="BA463" t="str">
        <v>广州</v>
      </c>
      <c r="BB463" t="str">
        <v>标准型 S6</v>
      </c>
      <c r="BC463">
        <v>1</v>
      </c>
      <c r="BD463" cm="1">
        <f t="array" ref="BD463:BF463">TRANSPOSE(_xlfn._xlws.FILTER(cvm[内存(G)],(cvm[地域]=BA463)*(cvm[机型]=BB463)*(cvm[CPU(核)]=BC463)))</f>
        <v>1</v>
      </c>
      <c r="BE463">
        <v>2</v>
      </c>
      <c r="BF463">
        <v>4</v>
      </c>
    </row>
    <row r="464" spans="2:58" x14ac:dyDescent="0.4">
      <c r="B464" s="17" t="s">
        <v>1</v>
      </c>
      <c r="C464" s="17" t="s">
        <v>2</v>
      </c>
      <c r="D464" s="17">
        <v>32</v>
      </c>
      <c r="E464" s="17">
        <v>128</v>
      </c>
      <c r="F464" s="17" t="s">
        <v>835</v>
      </c>
      <c r="G464" s="17">
        <v>3379.2</v>
      </c>
      <c r="H464" s="17">
        <v>1</v>
      </c>
      <c r="I464" t="s">
        <v>1420</v>
      </c>
      <c r="O464" t="s">
        <v>1</v>
      </c>
      <c r="P464" t="s">
        <v>801</v>
      </c>
      <c r="Q464">
        <v>8</v>
      </c>
      <c r="R464" t="str">
        <f>"cvm!"&amp;ADDRESS(ROW(BD476),COLUMN(BD476))&amp;"#"</f>
        <v>cvm!$BD$476#</v>
      </c>
      <c r="V464" t="e" cm="1" vm="1">
        <f t="array" ref="V464">TRANSPOSE(_xlfn.UNIQUE(_xlfn._xlws.FILTER(cvm[CPU(核)],(cvm[地域]=T464)*(cvm[机型]=U464))))</f>
        <v>#VALUE!</v>
      </c>
      <c r="BA464" t="str">
        <v>广州</v>
      </c>
      <c r="BB464" t="str">
        <v>标准型 S6</v>
      </c>
      <c r="BC464">
        <v>2</v>
      </c>
      <c r="BD464" cm="1">
        <f t="array" ref="BD464:BE464">TRANSPOSE(_xlfn._xlws.FILTER(cvm[内存(G)],(cvm[地域]=BA464)*(cvm[机型]=BB464)*(cvm[CPU(核)]=BC464)))</f>
        <v>4</v>
      </c>
      <c r="BE464">
        <v>8</v>
      </c>
    </row>
    <row r="465" spans="2:58" x14ac:dyDescent="0.4">
      <c r="B465" s="17" t="s">
        <v>1</v>
      </c>
      <c r="C465" s="17" t="s">
        <v>2</v>
      </c>
      <c r="D465" s="17">
        <v>48</v>
      </c>
      <c r="E465" s="17">
        <v>96</v>
      </c>
      <c r="F465" s="17" t="s">
        <v>840</v>
      </c>
      <c r="G465" s="17">
        <v>3379.2</v>
      </c>
      <c r="H465" s="17">
        <v>1</v>
      </c>
      <c r="I465" t="s">
        <v>1421</v>
      </c>
      <c r="O465" t="s">
        <v>1</v>
      </c>
      <c r="P465" t="s">
        <v>801</v>
      </c>
      <c r="Q465">
        <v>16</v>
      </c>
      <c r="R465" t="str">
        <f>"cvm!"&amp;ADDRESS(ROW(BD477),COLUMN(BD477))&amp;"#"</f>
        <v>cvm!$BD$477#</v>
      </c>
      <c r="V465" t="e" cm="1" vm="1">
        <f t="array" ref="V465">TRANSPOSE(_xlfn.UNIQUE(_xlfn._xlws.FILTER(cvm[CPU(核)],(cvm[地域]=T465)*(cvm[机型]=U465))))</f>
        <v>#VALUE!</v>
      </c>
      <c r="BA465" t="str">
        <v>广州</v>
      </c>
      <c r="BB465" t="str">
        <v>标准型 S6</v>
      </c>
      <c r="BC465">
        <v>4</v>
      </c>
      <c r="BD465" cm="1">
        <f t="array" ref="BD465:BE465">TRANSPOSE(_xlfn._xlws.FILTER(cvm[内存(G)],(cvm[地域]=BA465)*(cvm[机型]=BB465)*(cvm[CPU(核)]=BC465)))</f>
        <v>8</v>
      </c>
      <c r="BE465">
        <v>16</v>
      </c>
    </row>
    <row r="466" spans="2:58" x14ac:dyDescent="0.4">
      <c r="B466" s="17" t="s">
        <v>1</v>
      </c>
      <c r="C466" s="17" t="s">
        <v>2</v>
      </c>
      <c r="D466" s="17">
        <v>48</v>
      </c>
      <c r="E466" s="17">
        <v>192</v>
      </c>
      <c r="F466" s="17" t="s">
        <v>843</v>
      </c>
      <c r="G466" s="17">
        <v>5068.8</v>
      </c>
      <c r="H466" s="17">
        <v>1</v>
      </c>
      <c r="I466" t="s">
        <v>1422</v>
      </c>
      <c r="O466" t="s">
        <v>1</v>
      </c>
      <c r="P466" t="s">
        <v>801</v>
      </c>
      <c r="Q466">
        <v>32</v>
      </c>
      <c r="R466" t="str">
        <f>"cvm!"&amp;ADDRESS(ROW(BD478),COLUMN(BD478))&amp;"#"</f>
        <v>cvm!$BD$478#</v>
      </c>
      <c r="V466" t="e" cm="1" vm="1">
        <f t="array" ref="V466">TRANSPOSE(_xlfn.UNIQUE(_xlfn._xlws.FILTER(cvm[CPU(核)],(cvm[地域]=T466)*(cvm[机型]=U466))))</f>
        <v>#VALUE!</v>
      </c>
      <c r="BA466" t="str">
        <v>广州</v>
      </c>
      <c r="BB466" t="str">
        <v>标准型 S6</v>
      </c>
      <c r="BC466">
        <v>8</v>
      </c>
      <c r="BD466" cm="1">
        <f t="array" ref="BD466:BE466">TRANSPOSE(_xlfn._xlws.FILTER(cvm[内存(G)],(cvm[地域]=BA466)*(cvm[机型]=BB466)*(cvm[CPU(核)]=BC466)))</f>
        <v>16</v>
      </c>
      <c r="BE466">
        <v>32</v>
      </c>
    </row>
    <row r="467" spans="2:58" x14ac:dyDescent="0.4">
      <c r="B467" s="17" t="s">
        <v>1</v>
      </c>
      <c r="C467" s="17" t="s">
        <v>2</v>
      </c>
      <c r="D467" s="17">
        <v>64</v>
      </c>
      <c r="E467" s="17">
        <v>128</v>
      </c>
      <c r="F467" s="17" t="s">
        <v>876</v>
      </c>
      <c r="G467" s="17">
        <v>4505.6000000000004</v>
      </c>
      <c r="H467" s="17">
        <v>1</v>
      </c>
      <c r="I467" t="s">
        <v>1423</v>
      </c>
      <c r="O467" t="s">
        <v>1</v>
      </c>
      <c r="P467" t="s">
        <v>801</v>
      </c>
      <c r="Q467">
        <v>48</v>
      </c>
      <c r="R467" t="str">
        <f>"cvm!"&amp;ADDRESS(ROW(BD479),COLUMN(BD479))&amp;"#"</f>
        <v>cvm!$BD$479#</v>
      </c>
      <c r="V467" t="e" cm="1" vm="1">
        <f t="array" ref="V467">TRANSPOSE(_xlfn.UNIQUE(_xlfn._xlws.FILTER(cvm[CPU(核)],(cvm[地域]=T467)*(cvm[机型]=U467))))</f>
        <v>#VALUE!</v>
      </c>
      <c r="BA467" t="str">
        <v>广州</v>
      </c>
      <c r="BB467" t="str">
        <v>标准型 S6</v>
      </c>
      <c r="BC467">
        <v>16</v>
      </c>
      <c r="BD467" cm="1">
        <f t="array" ref="BD467:BE467">TRANSPOSE(_xlfn._xlws.FILTER(cvm[内存(G)],(cvm[地域]=BA467)*(cvm[机型]=BB467)*(cvm[CPU(核)]=BC467)))</f>
        <v>32</v>
      </c>
      <c r="BE467">
        <v>64</v>
      </c>
    </row>
    <row r="468" spans="2:58" x14ac:dyDescent="0.4">
      <c r="B468" s="17" t="s">
        <v>1</v>
      </c>
      <c r="C468" s="17" t="s">
        <v>2</v>
      </c>
      <c r="D468" s="17">
        <v>64</v>
      </c>
      <c r="E468" s="17">
        <v>256</v>
      </c>
      <c r="F468" s="17" t="s">
        <v>849</v>
      </c>
      <c r="G468" s="17">
        <v>6758.4</v>
      </c>
      <c r="H468" s="17">
        <v>1</v>
      </c>
      <c r="I468" t="s">
        <v>1424</v>
      </c>
      <c r="O468" t="s">
        <v>1</v>
      </c>
      <c r="P468" t="s">
        <v>801</v>
      </c>
      <c r="Q468">
        <v>62</v>
      </c>
      <c r="R468" t="str">
        <f>"cvm!"&amp;ADDRESS(ROW(BD480),COLUMN(BD480))&amp;"#"</f>
        <v>cvm!$BD$480#</v>
      </c>
      <c r="V468" t="e" cm="1" vm="1">
        <f t="array" ref="V468">TRANSPOSE(_xlfn.UNIQUE(_xlfn._xlws.FILTER(cvm[CPU(核)],(cvm[地域]=T468)*(cvm[机型]=U468))))</f>
        <v>#VALUE!</v>
      </c>
      <c r="BA468" t="str">
        <v>广州</v>
      </c>
      <c r="BB468" t="str">
        <v>标准型 S6</v>
      </c>
      <c r="BC468">
        <v>32</v>
      </c>
      <c r="BD468" cm="1">
        <f t="array" ref="BD468:BE468">TRANSPOSE(_xlfn._xlws.FILTER(cvm[内存(G)],(cvm[地域]=BA468)*(cvm[机型]=BB468)*(cvm[CPU(核)]=BC468)))</f>
        <v>64</v>
      </c>
      <c r="BE468">
        <v>128</v>
      </c>
    </row>
    <row r="469" spans="2:58" x14ac:dyDescent="0.4">
      <c r="B469" s="17" t="s">
        <v>1</v>
      </c>
      <c r="C469" s="17" t="s">
        <v>2</v>
      </c>
      <c r="D469" s="17">
        <v>80</v>
      </c>
      <c r="E469" s="17">
        <v>160</v>
      </c>
      <c r="F469" s="17" t="s">
        <v>879</v>
      </c>
      <c r="G469" s="17">
        <v>5632</v>
      </c>
      <c r="H469" s="17">
        <v>1</v>
      </c>
      <c r="I469" t="s">
        <v>1425</v>
      </c>
      <c r="O469" t="s">
        <v>1</v>
      </c>
      <c r="P469" t="s">
        <v>801</v>
      </c>
      <c r="Q469">
        <v>64</v>
      </c>
      <c r="R469" t="str">
        <f>"cvm!"&amp;ADDRESS(ROW(BD481),COLUMN(BD481))&amp;"#"</f>
        <v>cvm!$BD$481#</v>
      </c>
      <c r="V469" t="e" cm="1" vm="1">
        <f t="array" ref="V469">TRANSPOSE(_xlfn.UNIQUE(_xlfn._xlws.FILTER(cvm[CPU(核)],(cvm[地域]=T469)*(cvm[机型]=U469))))</f>
        <v>#VALUE!</v>
      </c>
      <c r="BA469" t="str">
        <v>广州</v>
      </c>
      <c r="BB469" t="str">
        <v>标准型 S6</v>
      </c>
      <c r="BC469">
        <v>48</v>
      </c>
      <c r="BD469" cm="1">
        <f t="array" ref="BD469:BE469">TRANSPOSE(_xlfn._xlws.FILTER(cvm[内存(G)],(cvm[地域]=BA469)*(cvm[机型]=BB469)*(cvm[CPU(核)]=BC469)))</f>
        <v>96</v>
      </c>
      <c r="BE469">
        <v>192</v>
      </c>
    </row>
    <row r="470" spans="2:58" x14ac:dyDescent="0.4">
      <c r="B470" s="17" t="s">
        <v>1</v>
      </c>
      <c r="C470" s="17" t="s">
        <v>2</v>
      </c>
      <c r="D470" s="17">
        <v>80</v>
      </c>
      <c r="E470" s="17">
        <v>320</v>
      </c>
      <c r="F470" s="17" t="s">
        <v>943</v>
      </c>
      <c r="G470" s="17">
        <v>8448</v>
      </c>
      <c r="H470" s="17">
        <v>1</v>
      </c>
      <c r="I470" t="s">
        <v>1426</v>
      </c>
      <c r="O470" t="s">
        <v>1</v>
      </c>
      <c r="P470" t="s">
        <v>801</v>
      </c>
      <c r="Q470">
        <v>124</v>
      </c>
      <c r="R470" t="str">
        <f>"cvm!"&amp;ADDRESS(ROW(BD482),COLUMN(BD482))&amp;"#"</f>
        <v>cvm!$BD$482#</v>
      </c>
      <c r="V470" t="e" cm="1" vm="1">
        <f t="array" ref="V470">TRANSPOSE(_xlfn.UNIQUE(_xlfn._xlws.FILTER(cvm[CPU(核)],(cvm[地域]=T470)*(cvm[机型]=U470))))</f>
        <v>#VALUE!</v>
      </c>
      <c r="BA470" t="str">
        <v>广州</v>
      </c>
      <c r="BB470" t="str">
        <v>标准型 S6</v>
      </c>
      <c r="BC470">
        <v>62</v>
      </c>
      <c r="BD470" cm="1">
        <f t="array" ref="BD470">TRANSPOSE(_xlfn._xlws.FILTER(cvm[内存(G)],(cvm[地域]=BA470)*(cvm[机型]=BB470)*(cvm[CPU(核)]=BC470)))</f>
        <v>216</v>
      </c>
    </row>
    <row r="471" spans="2:58" x14ac:dyDescent="0.4">
      <c r="B471" s="17" t="s">
        <v>1</v>
      </c>
      <c r="C471" s="17" t="s">
        <v>2</v>
      </c>
      <c r="D471" s="17">
        <v>96</v>
      </c>
      <c r="E471" s="17">
        <v>192</v>
      </c>
      <c r="F471" s="17" t="s">
        <v>945</v>
      </c>
      <c r="G471" s="17">
        <v>6758.4</v>
      </c>
      <c r="H471" s="17">
        <v>1</v>
      </c>
      <c r="I471" t="s">
        <v>1427</v>
      </c>
      <c r="O471" t="s">
        <v>789</v>
      </c>
      <c r="P471" t="s">
        <v>801</v>
      </c>
      <c r="Q471">
        <v>32</v>
      </c>
      <c r="R471" t="str">
        <f>"cvm!"&amp;ADDRESS(ROW(BD483),COLUMN(BD483))&amp;"#"</f>
        <v>cvm!$BD$483#</v>
      </c>
      <c r="V471" t="e" cm="1" vm="1">
        <f t="array" ref="V471">TRANSPOSE(_xlfn.UNIQUE(_xlfn._xlws.FILTER(cvm[CPU(核)],(cvm[地域]=T471)*(cvm[机型]=U471))))</f>
        <v>#VALUE!</v>
      </c>
      <c r="BA471" t="str">
        <v>广州</v>
      </c>
      <c r="BB471" t="str">
        <v>标准型 S6</v>
      </c>
      <c r="BC471">
        <v>64</v>
      </c>
      <c r="BD471" cm="1">
        <f t="array" ref="BD471">TRANSPOSE(_xlfn._xlws.FILTER(cvm[内存(G)],(cvm[地域]=BA471)*(cvm[机型]=BB471)*(cvm[CPU(核)]=BC471)))</f>
        <v>256</v>
      </c>
    </row>
    <row r="472" spans="2:58" x14ac:dyDescent="0.4">
      <c r="B472" s="17" t="s">
        <v>1</v>
      </c>
      <c r="C472" s="17" t="s">
        <v>2</v>
      </c>
      <c r="D472" s="17">
        <v>96</v>
      </c>
      <c r="E472" s="17">
        <v>384</v>
      </c>
      <c r="F472" s="17" t="s">
        <v>947</v>
      </c>
      <c r="G472" s="17">
        <v>10137.6</v>
      </c>
      <c r="H472" s="17">
        <v>1</v>
      </c>
      <c r="I472" t="s">
        <v>1428</v>
      </c>
      <c r="O472" t="s">
        <v>789</v>
      </c>
      <c r="P472" t="s">
        <v>801</v>
      </c>
      <c r="Q472">
        <v>64</v>
      </c>
      <c r="R472" t="str">
        <f>"cvm!"&amp;ADDRESS(ROW(BD484),COLUMN(BD484))&amp;"#"</f>
        <v>cvm!$BD$484#</v>
      </c>
      <c r="V472" t="e" cm="1" vm="1">
        <f t="array" ref="V472">TRANSPOSE(_xlfn.UNIQUE(_xlfn._xlws.FILTER(cvm[CPU(核)],(cvm[地域]=T472)*(cvm[机型]=U472))))</f>
        <v>#VALUE!</v>
      </c>
      <c r="BA472" t="str">
        <v>广州</v>
      </c>
      <c r="BB472" t="str">
        <v>标准型 S6</v>
      </c>
      <c r="BC472">
        <v>124</v>
      </c>
      <c r="BD472" cm="1">
        <f t="array" ref="BD472">TRANSPOSE(_xlfn._xlws.FILTER(cvm[内存(G)],(cvm[地域]=BA472)*(cvm[机型]=BB472)*(cvm[CPU(核)]=BC472)))</f>
        <v>432</v>
      </c>
    </row>
    <row r="473" spans="2:58" x14ac:dyDescent="0.4">
      <c r="B473" s="17" t="s">
        <v>1</v>
      </c>
      <c r="C473" s="17" t="s">
        <v>2</v>
      </c>
      <c r="D473" s="17">
        <v>116</v>
      </c>
      <c r="E473" s="17">
        <v>216</v>
      </c>
      <c r="F473" s="17" t="s">
        <v>950</v>
      </c>
      <c r="G473" s="17">
        <v>7884.8</v>
      </c>
      <c r="H473" s="17">
        <v>1</v>
      </c>
      <c r="I473" t="s">
        <v>1429</v>
      </c>
      <c r="O473" t="s">
        <v>789</v>
      </c>
      <c r="P473" t="s">
        <v>801</v>
      </c>
      <c r="Q473">
        <v>124</v>
      </c>
      <c r="R473" t="str">
        <f>"cvm!"&amp;ADDRESS(ROW(BD485),COLUMN(BD485))&amp;"#"</f>
        <v>cvm!$BD$485#</v>
      </c>
      <c r="V473" t="e" cm="1" vm="1">
        <f t="array" ref="V473">TRANSPOSE(_xlfn.UNIQUE(_xlfn._xlws.FILTER(cvm[CPU(核)],(cvm[地域]=T473)*(cvm[机型]=U473))))</f>
        <v>#VALUE!</v>
      </c>
      <c r="BA473" t="str">
        <v>上海</v>
      </c>
      <c r="BB473" t="str">
        <v>标准型 S6</v>
      </c>
      <c r="BC473">
        <v>1</v>
      </c>
      <c r="BD473" cm="1">
        <f t="array" ref="BD473:BF473">TRANSPOSE(_xlfn._xlws.FILTER(cvm[内存(G)],(cvm[地域]=BA473)*(cvm[机型]=BB473)*(cvm[CPU(核)]=BC473)))</f>
        <v>1</v>
      </c>
      <c r="BE473">
        <v>2</v>
      </c>
      <c r="BF473">
        <v>4</v>
      </c>
    </row>
    <row r="474" spans="2:58" x14ac:dyDescent="0.4">
      <c r="B474" s="17" t="s">
        <v>1</v>
      </c>
      <c r="C474" s="17" t="s">
        <v>2</v>
      </c>
      <c r="D474" s="17">
        <v>116</v>
      </c>
      <c r="E474" s="17">
        <v>470</v>
      </c>
      <c r="F474" s="17" t="s">
        <v>952</v>
      </c>
      <c r="G474" s="17">
        <v>12355.2</v>
      </c>
      <c r="H474" s="17">
        <v>1</v>
      </c>
      <c r="I474" t="s">
        <v>1430</v>
      </c>
      <c r="O474" t="s">
        <v>788</v>
      </c>
      <c r="P474" t="s">
        <v>890</v>
      </c>
      <c r="Q474">
        <v>1</v>
      </c>
      <c r="R474" t="str">
        <f>"cvm!"&amp;ADDRESS(ROW(BD486),COLUMN(BD486))&amp;"#"</f>
        <v>cvm!$BD$486#</v>
      </c>
      <c r="V474" t="e" cm="1" vm="1">
        <f t="array" ref="V474">TRANSPOSE(_xlfn.UNIQUE(_xlfn._xlws.FILTER(cvm[CPU(核)],(cvm[地域]=T474)*(cvm[机型]=U474))))</f>
        <v>#VALUE!</v>
      </c>
      <c r="BA474" t="str">
        <v>上海</v>
      </c>
      <c r="BB474" t="str">
        <v>标准型 S6</v>
      </c>
      <c r="BC474">
        <v>2</v>
      </c>
      <c r="BD474" cm="1">
        <f t="array" ref="BD474:BE474">TRANSPOSE(_xlfn._xlws.FILTER(cvm[内存(G)],(cvm[地域]=BA474)*(cvm[机型]=BB474)*(cvm[CPU(核)]=BC474)))</f>
        <v>4</v>
      </c>
      <c r="BE474">
        <v>8</v>
      </c>
    </row>
    <row r="475" spans="2:58" x14ac:dyDescent="0.4">
      <c r="B475" s="17" t="s">
        <v>1</v>
      </c>
      <c r="C475" s="17" t="s">
        <v>2</v>
      </c>
      <c r="D475" s="17">
        <v>128</v>
      </c>
      <c r="E475" s="17">
        <v>215</v>
      </c>
      <c r="F475" s="17" t="s">
        <v>954</v>
      </c>
      <c r="G475" s="17">
        <v>8289.6</v>
      </c>
      <c r="H475" s="17">
        <v>1</v>
      </c>
      <c r="I475" t="s">
        <v>1431</v>
      </c>
      <c r="O475" t="s">
        <v>788</v>
      </c>
      <c r="P475" t="s">
        <v>890</v>
      </c>
      <c r="Q475">
        <v>2</v>
      </c>
      <c r="R475" t="str">
        <f>"cvm!"&amp;ADDRESS(ROW(BD487),COLUMN(BD487))&amp;"#"</f>
        <v>cvm!$BD$487#</v>
      </c>
      <c r="V475" t="e" cm="1" vm="1">
        <f t="array" ref="V475">TRANSPOSE(_xlfn.UNIQUE(_xlfn._xlws.FILTER(cvm[CPU(核)],(cvm[地域]=T475)*(cvm[机型]=U475))))</f>
        <v>#VALUE!</v>
      </c>
      <c r="BA475" t="str">
        <v>上海</v>
      </c>
      <c r="BB475" t="str">
        <v>标准型 S6</v>
      </c>
      <c r="BC475">
        <v>4</v>
      </c>
      <c r="BD475" cm="1">
        <f t="array" ref="BD475:BE475">TRANSPOSE(_xlfn._xlws.FILTER(cvm[内存(G)],(cvm[地域]=BA475)*(cvm[机型]=BB475)*(cvm[CPU(核)]=BC475)))</f>
        <v>8</v>
      </c>
      <c r="BE475">
        <v>16</v>
      </c>
    </row>
    <row r="476" spans="2:58" x14ac:dyDescent="0.4">
      <c r="B476" s="17" t="s">
        <v>1</v>
      </c>
      <c r="C476" s="17" t="s">
        <v>2</v>
      </c>
      <c r="D476" s="17">
        <v>128</v>
      </c>
      <c r="E476" s="17">
        <v>256</v>
      </c>
      <c r="F476" s="17" t="s">
        <v>883</v>
      </c>
      <c r="G476" s="17">
        <v>9011.2000000000007</v>
      </c>
      <c r="H476" s="17">
        <v>1</v>
      </c>
      <c r="I476" t="s">
        <v>1432</v>
      </c>
      <c r="O476" t="s">
        <v>788</v>
      </c>
      <c r="P476" t="s">
        <v>890</v>
      </c>
      <c r="Q476">
        <v>4</v>
      </c>
      <c r="R476" t="str">
        <f>"cvm!"&amp;ADDRESS(ROW(BD488),COLUMN(BD488))&amp;"#"</f>
        <v>cvm!$BD$488#</v>
      </c>
      <c r="V476" t="e" cm="1" vm="1">
        <f t="array" ref="V476">TRANSPOSE(_xlfn.UNIQUE(_xlfn._xlws.FILTER(cvm[CPU(核)],(cvm[地域]=T476)*(cvm[机型]=U476))))</f>
        <v>#VALUE!</v>
      </c>
      <c r="BA476" t="str">
        <v>上海</v>
      </c>
      <c r="BB476" t="str">
        <v>标准型 S6</v>
      </c>
      <c r="BC476">
        <v>8</v>
      </c>
      <c r="BD476" cm="1">
        <f t="array" ref="BD476:BE476">TRANSPOSE(_xlfn._xlws.FILTER(cvm[内存(G)],(cvm[地域]=BA476)*(cvm[机型]=BB476)*(cvm[CPU(核)]=BC476)))</f>
        <v>16</v>
      </c>
      <c r="BE476">
        <v>32</v>
      </c>
    </row>
    <row r="477" spans="2:58" x14ac:dyDescent="0.4">
      <c r="B477" s="17" t="s">
        <v>1</v>
      </c>
      <c r="C477" s="17" t="s">
        <v>2</v>
      </c>
      <c r="D477" s="17">
        <v>160</v>
      </c>
      <c r="E477" s="17">
        <v>320</v>
      </c>
      <c r="F477" s="17" t="s">
        <v>886</v>
      </c>
      <c r="G477" s="17">
        <v>11264</v>
      </c>
      <c r="H477" s="17">
        <v>1</v>
      </c>
      <c r="I477" t="s">
        <v>1433</v>
      </c>
      <c r="O477" t="s">
        <v>788</v>
      </c>
      <c r="P477" t="s">
        <v>890</v>
      </c>
      <c r="Q477">
        <v>8</v>
      </c>
      <c r="R477" t="str">
        <f>"cvm!"&amp;ADDRESS(ROW(BD489),COLUMN(BD489))&amp;"#"</f>
        <v>cvm!$BD$489#</v>
      </c>
      <c r="V477" t="e" cm="1" vm="1">
        <f t="array" ref="V477">TRANSPOSE(_xlfn.UNIQUE(_xlfn._xlws.FILTER(cvm[CPU(核)],(cvm[地域]=T477)*(cvm[机型]=U477))))</f>
        <v>#VALUE!</v>
      </c>
      <c r="BA477" t="str">
        <v>上海</v>
      </c>
      <c r="BB477" t="str">
        <v>标准型 S6</v>
      </c>
      <c r="BC477">
        <v>16</v>
      </c>
      <c r="BD477" cm="1">
        <f t="array" ref="BD477:BE477">TRANSPOSE(_xlfn._xlws.FILTER(cvm[内存(G)],(cvm[地域]=BA477)*(cvm[机型]=BB477)*(cvm[CPU(核)]=BC477)))</f>
        <v>32</v>
      </c>
      <c r="BE477">
        <v>64</v>
      </c>
    </row>
    <row r="478" spans="2:58" x14ac:dyDescent="0.4">
      <c r="B478" s="17" t="s">
        <v>1</v>
      </c>
      <c r="C478" s="17" t="s">
        <v>2</v>
      </c>
      <c r="D478" s="17">
        <v>160</v>
      </c>
      <c r="E478" s="17">
        <v>640</v>
      </c>
      <c r="F478" s="17" t="s">
        <v>958</v>
      </c>
      <c r="G478" s="17">
        <v>16896</v>
      </c>
      <c r="H478" s="17">
        <v>1</v>
      </c>
      <c r="I478" t="s">
        <v>1434</v>
      </c>
      <c r="O478" t="s">
        <v>788</v>
      </c>
      <c r="P478" t="s">
        <v>890</v>
      </c>
      <c r="Q478">
        <v>16</v>
      </c>
      <c r="R478" t="str">
        <f>"cvm!"&amp;ADDRESS(ROW(BD490),COLUMN(BD490))&amp;"#"</f>
        <v>cvm!$BD$490#</v>
      </c>
      <c r="V478" t="e" cm="1" vm="1">
        <f t="array" ref="V478">TRANSPOSE(_xlfn.UNIQUE(_xlfn._xlws.FILTER(cvm[CPU(核)],(cvm[地域]=T478)*(cvm[机型]=U478))))</f>
        <v>#VALUE!</v>
      </c>
      <c r="BA478" t="str">
        <v>上海</v>
      </c>
      <c r="BB478" t="str">
        <v>标准型 S6</v>
      </c>
      <c r="BC478">
        <v>32</v>
      </c>
      <c r="BD478" cm="1">
        <f t="array" ref="BD478:BE478">TRANSPOSE(_xlfn._xlws.FILTER(cvm[内存(G)],(cvm[地域]=BA478)*(cvm[机型]=BB478)*(cvm[CPU(核)]=BC478)))</f>
        <v>64</v>
      </c>
      <c r="BE478">
        <v>128</v>
      </c>
    </row>
    <row r="479" spans="2:58" x14ac:dyDescent="0.4">
      <c r="B479" s="17" t="s">
        <v>1</v>
      </c>
      <c r="C479" s="17" t="s">
        <v>2</v>
      </c>
      <c r="D479" s="17">
        <v>232</v>
      </c>
      <c r="E479" s="17">
        <v>432</v>
      </c>
      <c r="F479" s="17" t="s">
        <v>960</v>
      </c>
      <c r="G479" s="17">
        <v>15769.6</v>
      </c>
      <c r="H479" s="17">
        <v>1</v>
      </c>
      <c r="I479" t="s">
        <v>1435</v>
      </c>
      <c r="O479" t="s">
        <v>788</v>
      </c>
      <c r="P479" t="s">
        <v>890</v>
      </c>
      <c r="Q479">
        <v>24</v>
      </c>
      <c r="R479" t="str">
        <f>"cvm!"&amp;ADDRESS(ROW(BD491),COLUMN(BD491))&amp;"#"</f>
        <v>cvm!$BD$491#</v>
      </c>
      <c r="V479" t="e" cm="1" vm="1">
        <f t="array" ref="V479">TRANSPOSE(_xlfn.UNIQUE(_xlfn._xlws.FILTER(cvm[CPU(核)],(cvm[地域]=T479)*(cvm[机型]=U479))))</f>
        <v>#VALUE!</v>
      </c>
      <c r="BA479" t="str">
        <v>上海</v>
      </c>
      <c r="BB479" t="str">
        <v>标准型 S6</v>
      </c>
      <c r="BC479">
        <v>48</v>
      </c>
      <c r="BD479" cm="1">
        <f t="array" ref="BD479:BE479">TRANSPOSE(_xlfn._xlws.FILTER(cvm[内存(G)],(cvm[地域]=BA479)*(cvm[机型]=BB479)*(cvm[CPU(核)]=BC479)))</f>
        <v>96</v>
      </c>
      <c r="BE479">
        <v>192</v>
      </c>
    </row>
    <row r="480" spans="2:58" x14ac:dyDescent="0.4">
      <c r="B480" s="17" t="s">
        <v>1</v>
      </c>
      <c r="C480" s="17" t="s">
        <v>2</v>
      </c>
      <c r="D480" s="17">
        <v>232</v>
      </c>
      <c r="E480" s="17">
        <v>940</v>
      </c>
      <c r="F480" s="17" t="s">
        <v>962</v>
      </c>
      <c r="G480" s="17">
        <v>24710.400000000001</v>
      </c>
      <c r="H480" s="17">
        <v>1</v>
      </c>
      <c r="I480" t="s">
        <v>1436</v>
      </c>
      <c r="O480" t="s">
        <v>788</v>
      </c>
      <c r="P480" t="s">
        <v>890</v>
      </c>
      <c r="Q480">
        <v>32</v>
      </c>
      <c r="R480" t="str">
        <f>"cvm!"&amp;ADDRESS(ROW(BD492),COLUMN(BD492))&amp;"#"</f>
        <v>cvm!$BD$492#</v>
      </c>
      <c r="V480" t="e" cm="1" vm="1">
        <f t="array" ref="V480">TRANSPOSE(_xlfn.UNIQUE(_xlfn._xlws.FILTER(cvm[CPU(核)],(cvm[地域]=T480)*(cvm[机型]=U480))))</f>
        <v>#VALUE!</v>
      </c>
      <c r="BA480" t="str">
        <v>上海</v>
      </c>
      <c r="BB480" t="str">
        <v>标准型 S6</v>
      </c>
      <c r="BC480">
        <v>62</v>
      </c>
      <c r="BD480" cm="1">
        <f t="array" ref="BD480">TRANSPOSE(_xlfn._xlws.FILTER(cvm[内存(G)],(cvm[地域]=BA480)*(cvm[机型]=BB480)*(cvm[CPU(核)]=BC480)))</f>
        <v>216</v>
      </c>
    </row>
    <row r="481" spans="2:57" x14ac:dyDescent="0.4">
      <c r="B481" s="17" t="s">
        <v>1</v>
      </c>
      <c r="C481" s="17" t="s">
        <v>964</v>
      </c>
      <c r="D481" s="17">
        <v>1</v>
      </c>
      <c r="E481" s="17">
        <v>1</v>
      </c>
      <c r="F481" s="17" t="s">
        <v>802</v>
      </c>
      <c r="G481" s="17">
        <v>60</v>
      </c>
      <c r="H481" s="17">
        <v>1</v>
      </c>
      <c r="I481" t="s">
        <v>1437</v>
      </c>
      <c r="O481" t="s">
        <v>788</v>
      </c>
      <c r="P481" t="s">
        <v>890</v>
      </c>
      <c r="Q481">
        <v>48</v>
      </c>
      <c r="R481" t="str">
        <f>"cvm!"&amp;ADDRESS(ROW(BD493),COLUMN(BD493))&amp;"#"</f>
        <v>cvm!$BD$493#</v>
      </c>
      <c r="V481" t="e" cm="1" vm="1">
        <f t="array" ref="V481">TRANSPOSE(_xlfn.UNIQUE(_xlfn._xlws.FILTER(cvm[CPU(核)],(cvm[地域]=T481)*(cvm[机型]=U481))))</f>
        <v>#VALUE!</v>
      </c>
      <c r="BA481" t="str">
        <v>上海</v>
      </c>
      <c r="BB481" t="str">
        <v>标准型 S6</v>
      </c>
      <c r="BC481">
        <v>64</v>
      </c>
      <c r="BD481" cm="1">
        <f t="array" ref="BD481">TRANSPOSE(_xlfn._xlws.FILTER(cvm[内存(G)],(cvm[地域]=BA481)*(cvm[机型]=BB481)*(cvm[CPU(核)]=BC481)))</f>
        <v>256</v>
      </c>
    </row>
    <row r="482" spans="2:57" x14ac:dyDescent="0.4">
      <c r="B482" s="17" t="s">
        <v>1</v>
      </c>
      <c r="C482" s="17" t="s">
        <v>964</v>
      </c>
      <c r="D482" s="17">
        <v>1</v>
      </c>
      <c r="E482" s="17">
        <v>2</v>
      </c>
      <c r="F482" s="17" t="s">
        <v>805</v>
      </c>
      <c r="G482" s="17">
        <v>88</v>
      </c>
      <c r="H482" s="17">
        <v>1</v>
      </c>
      <c r="I482" t="s">
        <v>1438</v>
      </c>
      <c r="O482" t="s">
        <v>788</v>
      </c>
      <c r="P482" t="s">
        <v>890</v>
      </c>
      <c r="Q482">
        <v>64</v>
      </c>
      <c r="R482" t="str">
        <f>"cvm!"&amp;ADDRESS(ROW(BD494),COLUMN(BD494))&amp;"#"</f>
        <v>cvm!$BD$494#</v>
      </c>
      <c r="V482" t="e" cm="1" vm="1">
        <f t="array" ref="V482">TRANSPOSE(_xlfn.UNIQUE(_xlfn._xlws.FILTER(cvm[CPU(核)],(cvm[地域]=T482)*(cvm[机型]=U482))))</f>
        <v>#VALUE!</v>
      </c>
      <c r="BA482" t="str">
        <v>上海</v>
      </c>
      <c r="BB482" t="str">
        <v>标准型 S6</v>
      </c>
      <c r="BC482">
        <v>124</v>
      </c>
      <c r="BD482" cm="1">
        <f t="array" ref="BD482">TRANSPOSE(_xlfn._xlws.FILTER(cvm[内存(G)],(cvm[地域]=BA482)*(cvm[机型]=BB482)*(cvm[CPU(核)]=BC482)))</f>
        <v>432</v>
      </c>
    </row>
    <row r="483" spans="2:57" x14ac:dyDescent="0.4">
      <c r="B483" s="17" t="s">
        <v>1</v>
      </c>
      <c r="C483" s="17" t="s">
        <v>964</v>
      </c>
      <c r="D483" s="17">
        <v>1</v>
      </c>
      <c r="E483" s="17">
        <v>4</v>
      </c>
      <c r="F483" s="17" t="s">
        <v>807</v>
      </c>
      <c r="G483" s="17">
        <v>138</v>
      </c>
      <c r="H483" s="17">
        <v>1</v>
      </c>
      <c r="I483" t="s">
        <v>1439</v>
      </c>
      <c r="O483" t="s">
        <v>1</v>
      </c>
      <c r="P483" t="s">
        <v>890</v>
      </c>
      <c r="Q483">
        <v>1</v>
      </c>
      <c r="R483" t="str">
        <f>"cvm!"&amp;ADDRESS(ROW(BD495),COLUMN(BD495))&amp;"#"</f>
        <v>cvm!$BD$495#</v>
      </c>
      <c r="V483" t="e" cm="1" vm="1">
        <f t="array" ref="V483">TRANSPOSE(_xlfn.UNIQUE(_xlfn._xlws.FILTER(cvm[CPU(核)],(cvm[地域]=T483)*(cvm[机型]=U483))))</f>
        <v>#VALUE!</v>
      </c>
      <c r="BA483" t="str">
        <v>北京</v>
      </c>
      <c r="BB483" t="str">
        <v>标准型 S6</v>
      </c>
      <c r="BC483">
        <v>32</v>
      </c>
      <c r="BD483" cm="1">
        <f t="array" ref="BD483:BE483">TRANSPOSE(_xlfn._xlws.FILTER(cvm[内存(G)],(cvm[地域]=BA483)*(cvm[机型]=BB483)*(cvm[CPU(核)]=BC483)))</f>
        <v>64</v>
      </c>
      <c r="BE483">
        <v>128</v>
      </c>
    </row>
    <row r="484" spans="2:57" x14ac:dyDescent="0.4">
      <c r="B484" s="17" t="s">
        <v>1</v>
      </c>
      <c r="C484" s="17" t="s">
        <v>964</v>
      </c>
      <c r="D484" s="17">
        <v>2</v>
      </c>
      <c r="E484" s="17">
        <v>4</v>
      </c>
      <c r="F484" s="17" t="s">
        <v>809</v>
      </c>
      <c r="G484" s="17">
        <v>184</v>
      </c>
      <c r="H484" s="17">
        <v>1</v>
      </c>
      <c r="I484" t="s">
        <v>1440</v>
      </c>
      <c r="O484" t="s">
        <v>1</v>
      </c>
      <c r="P484" t="s">
        <v>890</v>
      </c>
      <c r="Q484">
        <v>2</v>
      </c>
      <c r="R484" t="str">
        <f>"cvm!"&amp;ADDRESS(ROW(BD496),COLUMN(BD496))&amp;"#"</f>
        <v>cvm!$BD$496#</v>
      </c>
      <c r="V484" t="e" cm="1" vm="1">
        <f t="array" ref="V484">TRANSPOSE(_xlfn.UNIQUE(_xlfn._xlws.FILTER(cvm[CPU(核)],(cvm[地域]=T484)*(cvm[机型]=U484))))</f>
        <v>#VALUE!</v>
      </c>
      <c r="BA484" t="str">
        <v>北京</v>
      </c>
      <c r="BB484" t="str">
        <v>标准型 S6</v>
      </c>
      <c r="BC484">
        <v>64</v>
      </c>
      <c r="BD484" cm="1">
        <f t="array" ref="BD484">TRANSPOSE(_xlfn._xlws.FILTER(cvm[内存(G)],(cvm[地域]=BA484)*(cvm[机型]=BB484)*(cvm[CPU(核)]=BC484)))</f>
        <v>256</v>
      </c>
    </row>
    <row r="485" spans="2:57" x14ac:dyDescent="0.4">
      <c r="B485" s="17" t="s">
        <v>1</v>
      </c>
      <c r="C485" s="17" t="s">
        <v>964</v>
      </c>
      <c r="D485" s="17">
        <v>2</v>
      </c>
      <c r="E485" s="17">
        <v>8</v>
      </c>
      <c r="F485" s="17" t="s">
        <v>812</v>
      </c>
      <c r="G485" s="17">
        <v>276</v>
      </c>
      <c r="H485" s="17">
        <v>1</v>
      </c>
      <c r="I485" t="s">
        <v>1441</v>
      </c>
      <c r="O485" t="s">
        <v>1</v>
      </c>
      <c r="P485" t="s">
        <v>890</v>
      </c>
      <c r="Q485">
        <v>4</v>
      </c>
      <c r="R485" t="str">
        <f>"cvm!"&amp;ADDRESS(ROW(BD497),COLUMN(BD497))&amp;"#"</f>
        <v>cvm!$BD$497#</v>
      </c>
      <c r="V485" t="e" cm="1" vm="1">
        <f t="array" ref="V485">TRANSPOSE(_xlfn.UNIQUE(_xlfn._xlws.FILTER(cvm[CPU(核)],(cvm[地域]=T485)*(cvm[机型]=U485))))</f>
        <v>#VALUE!</v>
      </c>
      <c r="BA485" t="str">
        <v>北京</v>
      </c>
      <c r="BB485" t="str">
        <v>标准型 S6</v>
      </c>
      <c r="BC485">
        <v>124</v>
      </c>
      <c r="BD485" cm="1">
        <f t="array" ref="BD485">TRANSPOSE(_xlfn._xlws.FILTER(cvm[内存(G)],(cvm[地域]=BA485)*(cvm[机型]=BB485)*(cvm[CPU(核)]=BC485)))</f>
        <v>432</v>
      </c>
    </row>
    <row r="486" spans="2:57" x14ac:dyDescent="0.4">
      <c r="B486" s="17" t="s">
        <v>1</v>
      </c>
      <c r="C486" s="17" t="s">
        <v>964</v>
      </c>
      <c r="D486" s="17">
        <v>4</v>
      </c>
      <c r="E486" s="17">
        <v>8</v>
      </c>
      <c r="F486" s="17" t="s">
        <v>814</v>
      </c>
      <c r="G486" s="17">
        <v>368</v>
      </c>
      <c r="H486" s="17">
        <v>1</v>
      </c>
      <c r="I486" t="s">
        <v>1442</v>
      </c>
      <c r="O486" t="s">
        <v>1</v>
      </c>
      <c r="P486" t="s">
        <v>890</v>
      </c>
      <c r="Q486">
        <v>8</v>
      </c>
      <c r="R486" t="str">
        <f>"cvm!"&amp;ADDRESS(ROW(BD498),COLUMN(BD498))&amp;"#"</f>
        <v>cvm!$BD$498#</v>
      </c>
      <c r="V486" t="e" cm="1" vm="1">
        <f t="array" ref="V486">TRANSPOSE(_xlfn.UNIQUE(_xlfn._xlws.FILTER(cvm[CPU(核)],(cvm[地域]=T486)*(cvm[机型]=U486))))</f>
        <v>#VALUE!</v>
      </c>
      <c r="BA486" t="str">
        <v>广州</v>
      </c>
      <c r="BB486" t="str">
        <v>标准型 S5</v>
      </c>
      <c r="BC486">
        <v>1</v>
      </c>
      <c r="BD486" cm="1">
        <f t="array" ref="BD486:BE486">TRANSPOSE(_xlfn._xlws.FILTER(cvm[内存(G)],(cvm[地域]=BA486)*(cvm[机型]=BB486)*(cvm[CPU(核)]=BC486)))</f>
        <v>2</v>
      </c>
      <c r="BE486">
        <v>4</v>
      </c>
    </row>
    <row r="487" spans="2:57" x14ac:dyDescent="0.4">
      <c r="B487" s="17" t="s">
        <v>1</v>
      </c>
      <c r="C487" s="17" t="s">
        <v>964</v>
      </c>
      <c r="D487" s="17">
        <v>4</v>
      </c>
      <c r="E487" s="17">
        <v>16</v>
      </c>
      <c r="F487" s="17" t="s">
        <v>816</v>
      </c>
      <c r="G487" s="17">
        <v>552</v>
      </c>
      <c r="H487" s="17">
        <v>1</v>
      </c>
      <c r="I487" t="s">
        <v>1443</v>
      </c>
      <c r="O487" t="s">
        <v>1</v>
      </c>
      <c r="P487" t="s">
        <v>890</v>
      </c>
      <c r="Q487">
        <v>16</v>
      </c>
      <c r="R487" t="str">
        <f>"cvm!"&amp;ADDRESS(ROW(BD499),COLUMN(BD499))&amp;"#"</f>
        <v>cvm!$BD$499#</v>
      </c>
      <c r="V487" t="e" cm="1" vm="1">
        <f t="array" ref="V487">TRANSPOSE(_xlfn.UNIQUE(_xlfn._xlws.FILTER(cvm[CPU(核)],(cvm[地域]=T487)*(cvm[机型]=U487))))</f>
        <v>#VALUE!</v>
      </c>
      <c r="BA487" t="str">
        <v>广州</v>
      </c>
      <c r="BB487" t="str">
        <v>标准型 S5</v>
      </c>
      <c r="BC487">
        <v>2</v>
      </c>
      <c r="BD487" cm="1">
        <f t="array" ref="BD487:BE487">TRANSPOSE(_xlfn._xlws.FILTER(cvm[内存(G)],(cvm[地域]=BA487)*(cvm[机型]=BB487)*(cvm[CPU(核)]=BC487)))</f>
        <v>4</v>
      </c>
      <c r="BE487">
        <v>8</v>
      </c>
    </row>
    <row r="488" spans="2:57" x14ac:dyDescent="0.4">
      <c r="B488" s="17" t="s">
        <v>1</v>
      </c>
      <c r="C488" s="17" t="s">
        <v>964</v>
      </c>
      <c r="D488" s="17">
        <v>8</v>
      </c>
      <c r="E488" s="17">
        <v>16</v>
      </c>
      <c r="F488" s="17" t="s">
        <v>819</v>
      </c>
      <c r="G488" s="17">
        <v>736</v>
      </c>
      <c r="H488" s="17">
        <v>1</v>
      </c>
      <c r="I488" t="s">
        <v>1444</v>
      </c>
      <c r="O488" t="s">
        <v>1</v>
      </c>
      <c r="P488" t="s">
        <v>890</v>
      </c>
      <c r="Q488">
        <v>24</v>
      </c>
      <c r="R488" t="str">
        <f>"cvm!"&amp;ADDRESS(ROW(BD500),COLUMN(BD500))&amp;"#"</f>
        <v>cvm!$BD$500#</v>
      </c>
      <c r="V488" t="e" cm="1" vm="1">
        <f t="array" ref="V488">TRANSPOSE(_xlfn.UNIQUE(_xlfn._xlws.FILTER(cvm[CPU(核)],(cvm[地域]=T488)*(cvm[机型]=U488))))</f>
        <v>#VALUE!</v>
      </c>
      <c r="BA488" t="str">
        <v>广州</v>
      </c>
      <c r="BB488" t="str">
        <v>标准型 S5</v>
      </c>
      <c r="BC488">
        <v>4</v>
      </c>
      <c r="BD488" cm="1">
        <f t="array" ref="BD488:BE488">TRANSPOSE(_xlfn._xlws.FILTER(cvm[内存(G)],(cvm[地域]=BA488)*(cvm[机型]=BB488)*(cvm[CPU(核)]=BC488)))</f>
        <v>8</v>
      </c>
      <c r="BE488">
        <v>16</v>
      </c>
    </row>
    <row r="489" spans="2:57" x14ac:dyDescent="0.4">
      <c r="B489" s="17" t="s">
        <v>1</v>
      </c>
      <c r="C489" s="17" t="s">
        <v>964</v>
      </c>
      <c r="D489" s="17">
        <v>8</v>
      </c>
      <c r="E489" s="17">
        <v>32</v>
      </c>
      <c r="F489" s="17" t="s">
        <v>821</v>
      </c>
      <c r="G489" s="17">
        <v>1104</v>
      </c>
      <c r="H489" s="17">
        <v>1</v>
      </c>
      <c r="I489" t="s">
        <v>1445</v>
      </c>
      <c r="O489" t="s">
        <v>1</v>
      </c>
      <c r="P489" t="s">
        <v>890</v>
      </c>
      <c r="Q489">
        <v>32</v>
      </c>
      <c r="R489" t="str">
        <f>"cvm!"&amp;ADDRESS(ROW(BD501),COLUMN(BD501))&amp;"#"</f>
        <v>cvm!$BD$501#</v>
      </c>
      <c r="V489" t="e" cm="1" vm="1">
        <f t="array" ref="V489">TRANSPOSE(_xlfn.UNIQUE(_xlfn._xlws.FILTER(cvm[CPU(核)],(cvm[地域]=T489)*(cvm[机型]=U489))))</f>
        <v>#VALUE!</v>
      </c>
      <c r="BA489" t="str">
        <v>广州</v>
      </c>
      <c r="BB489" t="str">
        <v>标准型 S5</v>
      </c>
      <c r="BC489">
        <v>8</v>
      </c>
      <c r="BD489" cm="1">
        <f t="array" ref="BD489:BE489">TRANSPOSE(_xlfn._xlws.FILTER(cvm[内存(G)],(cvm[地域]=BA489)*(cvm[机型]=BB489)*(cvm[CPU(核)]=BC489)))</f>
        <v>16</v>
      </c>
      <c r="BE489">
        <v>32</v>
      </c>
    </row>
    <row r="490" spans="2:57" x14ac:dyDescent="0.4">
      <c r="B490" s="17" t="s">
        <v>1</v>
      </c>
      <c r="C490" s="17" t="s">
        <v>964</v>
      </c>
      <c r="D490" s="17">
        <v>16</v>
      </c>
      <c r="E490" s="17">
        <v>32</v>
      </c>
      <c r="F490" s="17" t="s">
        <v>824</v>
      </c>
      <c r="G490" s="17">
        <v>1472</v>
      </c>
      <c r="H490" s="17">
        <v>1</v>
      </c>
      <c r="I490" t="s">
        <v>1446</v>
      </c>
      <c r="O490" t="s">
        <v>1</v>
      </c>
      <c r="P490" t="s">
        <v>890</v>
      </c>
      <c r="Q490">
        <v>48</v>
      </c>
      <c r="R490" t="str">
        <f>"cvm!"&amp;ADDRESS(ROW(BD502),COLUMN(BD502))&amp;"#"</f>
        <v>cvm!$BD$502#</v>
      </c>
      <c r="V490" t="e" cm="1" vm="1">
        <f t="array" ref="V490">TRANSPOSE(_xlfn.UNIQUE(_xlfn._xlws.FILTER(cvm[CPU(核)],(cvm[地域]=T490)*(cvm[机型]=U490))))</f>
        <v>#VALUE!</v>
      </c>
      <c r="BA490" t="str">
        <v>广州</v>
      </c>
      <c r="BB490" t="str">
        <v>标准型 S5</v>
      </c>
      <c r="BC490">
        <v>16</v>
      </c>
      <c r="BD490" cm="1">
        <f t="array" ref="BD490:BE490">TRANSPOSE(_xlfn._xlws.FILTER(cvm[内存(G)],(cvm[地域]=BA490)*(cvm[机型]=BB490)*(cvm[CPU(核)]=BC490)))</f>
        <v>32</v>
      </c>
      <c r="BE490">
        <v>64</v>
      </c>
    </row>
    <row r="491" spans="2:57" x14ac:dyDescent="0.4">
      <c r="B491" s="17" t="s">
        <v>1</v>
      </c>
      <c r="C491" s="17" t="s">
        <v>964</v>
      </c>
      <c r="D491" s="17">
        <v>16</v>
      </c>
      <c r="E491" s="17">
        <v>64</v>
      </c>
      <c r="F491" s="17" t="s">
        <v>826</v>
      </c>
      <c r="G491" s="17">
        <v>2208</v>
      </c>
      <c r="H491" s="17">
        <v>1</v>
      </c>
      <c r="I491" t="s">
        <v>1447</v>
      </c>
      <c r="O491" t="s">
        <v>1</v>
      </c>
      <c r="P491" t="s">
        <v>890</v>
      </c>
      <c r="Q491">
        <v>64</v>
      </c>
      <c r="R491" t="str">
        <f>"cvm!"&amp;ADDRESS(ROW(BD503),COLUMN(BD503))&amp;"#"</f>
        <v>cvm!$BD$503#</v>
      </c>
      <c r="V491" t="e" cm="1" vm="1">
        <f t="array" ref="V491">TRANSPOSE(_xlfn.UNIQUE(_xlfn._xlws.FILTER(cvm[CPU(核)],(cvm[地域]=T491)*(cvm[机型]=U491))))</f>
        <v>#VALUE!</v>
      </c>
      <c r="BA491" t="str">
        <v>广州</v>
      </c>
      <c r="BB491" t="str">
        <v>标准型 S5</v>
      </c>
      <c r="BC491">
        <v>24</v>
      </c>
      <c r="BD491" cm="1">
        <f t="array" ref="BD491:BE491">TRANSPOSE(_xlfn._xlws.FILTER(cvm[内存(G)],(cvm[地域]=BA491)*(cvm[机型]=BB491)*(cvm[CPU(核)]=BC491)))</f>
        <v>48</v>
      </c>
      <c r="BE491">
        <v>96</v>
      </c>
    </row>
    <row r="492" spans="2:57" x14ac:dyDescent="0.4">
      <c r="B492" s="17" t="s">
        <v>1</v>
      </c>
      <c r="C492" s="17" t="s">
        <v>964</v>
      </c>
      <c r="D492" s="17">
        <v>24</v>
      </c>
      <c r="E492" s="17">
        <v>48</v>
      </c>
      <c r="F492" s="17" t="s">
        <v>901</v>
      </c>
      <c r="G492" s="17">
        <v>2208</v>
      </c>
      <c r="H492" s="17">
        <v>1</v>
      </c>
      <c r="I492" t="s">
        <v>1448</v>
      </c>
      <c r="O492" t="s">
        <v>789</v>
      </c>
      <c r="P492" t="s">
        <v>890</v>
      </c>
      <c r="Q492">
        <v>1</v>
      </c>
      <c r="R492" t="str">
        <f>"cvm!"&amp;ADDRESS(ROW(BD504),COLUMN(BD504))&amp;"#"</f>
        <v>cvm!$BD$504#</v>
      </c>
      <c r="V492" t="e" cm="1" vm="1">
        <f t="array" ref="V492">TRANSPOSE(_xlfn.UNIQUE(_xlfn._xlws.FILTER(cvm[CPU(核)],(cvm[地域]=T492)*(cvm[机型]=U492))))</f>
        <v>#VALUE!</v>
      </c>
      <c r="BA492" t="str">
        <v>广州</v>
      </c>
      <c r="BB492" t="str">
        <v>标准型 S5</v>
      </c>
      <c r="BC492">
        <v>32</v>
      </c>
      <c r="BD492" cm="1">
        <f t="array" ref="BD492:BE492">TRANSPOSE(_xlfn._xlws.FILTER(cvm[内存(G)],(cvm[地域]=BA492)*(cvm[机型]=BB492)*(cvm[CPU(核)]=BC492)))</f>
        <v>64</v>
      </c>
      <c r="BE492">
        <v>128</v>
      </c>
    </row>
    <row r="493" spans="2:57" x14ac:dyDescent="0.4">
      <c r="B493" s="17" t="s">
        <v>1</v>
      </c>
      <c r="C493" s="17" t="s">
        <v>964</v>
      </c>
      <c r="D493" s="17">
        <v>24</v>
      </c>
      <c r="E493" s="17">
        <v>96</v>
      </c>
      <c r="F493" s="17" t="s">
        <v>903</v>
      </c>
      <c r="G493" s="17">
        <v>3312</v>
      </c>
      <c r="H493" s="17">
        <v>1</v>
      </c>
      <c r="I493" t="s">
        <v>1449</v>
      </c>
      <c r="O493" t="s">
        <v>789</v>
      </c>
      <c r="P493" t="s">
        <v>890</v>
      </c>
      <c r="Q493">
        <v>2</v>
      </c>
      <c r="R493" t="str">
        <f>"cvm!"&amp;ADDRESS(ROW(BD505),COLUMN(BD505))&amp;"#"</f>
        <v>cvm!$BD$505#</v>
      </c>
      <c r="V493" t="e" cm="1" vm="1">
        <f t="array" ref="V493">TRANSPOSE(_xlfn.UNIQUE(_xlfn._xlws.FILTER(cvm[CPU(核)],(cvm[地域]=T493)*(cvm[机型]=U493))))</f>
        <v>#VALUE!</v>
      </c>
      <c r="BA493" t="str">
        <v>广州</v>
      </c>
      <c r="BB493" t="str">
        <v>标准型 S5</v>
      </c>
      <c r="BC493">
        <v>48</v>
      </c>
      <c r="BD493" cm="1">
        <f t="array" ref="BD493:BE493">TRANSPOSE(_xlfn._xlws.FILTER(cvm[内存(G)],(cvm[地域]=BA493)*(cvm[机型]=BB493)*(cvm[CPU(核)]=BC493)))</f>
        <v>96</v>
      </c>
      <c r="BE493">
        <v>192</v>
      </c>
    </row>
    <row r="494" spans="2:57" x14ac:dyDescent="0.4">
      <c r="B494" s="17" t="s">
        <v>1</v>
      </c>
      <c r="C494" s="17" t="s">
        <v>964</v>
      </c>
      <c r="D494" s="17">
        <v>24</v>
      </c>
      <c r="E494" s="17">
        <v>128</v>
      </c>
      <c r="F494" s="17" t="s">
        <v>1450</v>
      </c>
      <c r="G494" s="17">
        <v>4048</v>
      </c>
      <c r="H494" s="17">
        <v>1</v>
      </c>
      <c r="I494" t="s">
        <v>1451</v>
      </c>
      <c r="O494" t="s">
        <v>789</v>
      </c>
      <c r="P494" t="s">
        <v>890</v>
      </c>
      <c r="Q494">
        <v>4</v>
      </c>
      <c r="R494" t="str">
        <f>"cvm!"&amp;ADDRESS(ROW(BD506),COLUMN(BD506))&amp;"#"</f>
        <v>cvm!$BD$506#</v>
      </c>
      <c r="V494" t="e" cm="1" vm="1">
        <f t="array" ref="V494">TRANSPOSE(_xlfn.UNIQUE(_xlfn._xlws.FILTER(cvm[CPU(核)],(cvm[地域]=T494)*(cvm[机型]=U494))))</f>
        <v>#VALUE!</v>
      </c>
      <c r="BA494" t="str">
        <v>广州</v>
      </c>
      <c r="BB494" t="str">
        <v>标准型 S5</v>
      </c>
      <c r="BC494">
        <v>64</v>
      </c>
      <c r="BD494" cm="1">
        <f t="array" ref="BD494">TRANSPOSE(_xlfn._xlws.FILTER(cvm[内存(G)],(cvm[地域]=BA494)*(cvm[机型]=BB494)*(cvm[CPU(核)]=BC494)))</f>
        <v>256</v>
      </c>
    </row>
    <row r="495" spans="2:57" x14ac:dyDescent="0.4">
      <c r="B495" s="17" t="s">
        <v>1</v>
      </c>
      <c r="C495" s="17" t="s">
        <v>964</v>
      </c>
      <c r="D495" s="17">
        <v>32</v>
      </c>
      <c r="E495" s="17">
        <v>64</v>
      </c>
      <c r="F495" s="17" t="s">
        <v>829</v>
      </c>
      <c r="G495" s="17">
        <v>2944</v>
      </c>
      <c r="H495" s="17">
        <v>1</v>
      </c>
      <c r="I495" t="s">
        <v>1452</v>
      </c>
      <c r="O495" t="s">
        <v>789</v>
      </c>
      <c r="P495" t="s">
        <v>890</v>
      </c>
      <c r="Q495">
        <v>8</v>
      </c>
      <c r="R495" t="str">
        <f>"cvm!"&amp;ADDRESS(ROW(BD507),COLUMN(BD507))&amp;"#"</f>
        <v>cvm!$BD$507#</v>
      </c>
      <c r="V495" t="e" cm="1" vm="1">
        <f t="array" ref="V495">TRANSPOSE(_xlfn.UNIQUE(_xlfn._xlws.FILTER(cvm[CPU(核)],(cvm[地域]=T495)*(cvm[机型]=U495))))</f>
        <v>#VALUE!</v>
      </c>
      <c r="BA495" t="str">
        <v>上海</v>
      </c>
      <c r="BB495" t="str">
        <v>标准型 S5</v>
      </c>
      <c r="BC495">
        <v>1</v>
      </c>
      <c r="BD495" cm="1">
        <f t="array" ref="BD495:BE495">TRANSPOSE(_xlfn._xlws.FILTER(cvm[内存(G)],(cvm[地域]=BA495)*(cvm[机型]=BB495)*(cvm[CPU(核)]=BC495)))</f>
        <v>2</v>
      </c>
      <c r="BE495">
        <v>4</v>
      </c>
    </row>
    <row r="496" spans="2:57" x14ac:dyDescent="0.4">
      <c r="B496" s="17" t="s">
        <v>1</v>
      </c>
      <c r="C496" s="17" t="s">
        <v>964</v>
      </c>
      <c r="D496" s="17">
        <v>32</v>
      </c>
      <c r="E496" s="17">
        <v>128</v>
      </c>
      <c r="F496" s="17" t="s">
        <v>835</v>
      </c>
      <c r="G496" s="17">
        <v>4416</v>
      </c>
      <c r="H496" s="17">
        <v>1</v>
      </c>
      <c r="I496" t="s">
        <v>1453</v>
      </c>
      <c r="O496" t="s">
        <v>789</v>
      </c>
      <c r="P496" t="s">
        <v>890</v>
      </c>
      <c r="Q496">
        <v>16</v>
      </c>
      <c r="R496" t="str">
        <f>"cvm!"&amp;ADDRESS(ROW(BD508),COLUMN(BD508))&amp;"#"</f>
        <v>cvm!$BD$508#</v>
      </c>
      <c r="V496" t="e" cm="1" vm="1">
        <f t="array" ref="V496">TRANSPOSE(_xlfn.UNIQUE(_xlfn._xlws.FILTER(cvm[CPU(核)],(cvm[地域]=T496)*(cvm[机型]=U496))))</f>
        <v>#VALUE!</v>
      </c>
      <c r="BA496" t="str">
        <v>上海</v>
      </c>
      <c r="BB496" t="str">
        <v>标准型 S5</v>
      </c>
      <c r="BC496">
        <v>2</v>
      </c>
      <c r="BD496" cm="1">
        <f t="array" ref="BD496:BE496">TRANSPOSE(_xlfn._xlws.FILTER(cvm[内存(G)],(cvm[地域]=BA496)*(cvm[机型]=BB496)*(cvm[CPU(核)]=BC496)))</f>
        <v>4</v>
      </c>
      <c r="BE496">
        <v>8</v>
      </c>
    </row>
    <row r="497" spans="2:58" x14ac:dyDescent="0.4">
      <c r="B497" s="17" t="s">
        <v>1</v>
      </c>
      <c r="C497" s="17" t="s">
        <v>964</v>
      </c>
      <c r="D497" s="17">
        <v>48</v>
      </c>
      <c r="E497" s="17">
        <v>96</v>
      </c>
      <c r="F497" s="17" t="s">
        <v>840</v>
      </c>
      <c r="G497" s="17">
        <v>4416</v>
      </c>
      <c r="H497" s="17">
        <v>1</v>
      </c>
      <c r="I497" t="s">
        <v>1454</v>
      </c>
      <c r="O497" t="s">
        <v>789</v>
      </c>
      <c r="P497" t="s">
        <v>890</v>
      </c>
      <c r="Q497">
        <v>24</v>
      </c>
      <c r="R497" t="str">
        <f>"cvm!"&amp;ADDRESS(ROW(BD509),COLUMN(BD509))&amp;"#"</f>
        <v>cvm!$BD$509#</v>
      </c>
      <c r="V497" t="e" cm="1" vm="1">
        <f t="array" ref="V497">TRANSPOSE(_xlfn.UNIQUE(_xlfn._xlws.FILTER(cvm[CPU(核)],(cvm[地域]=T497)*(cvm[机型]=U497))))</f>
        <v>#VALUE!</v>
      </c>
      <c r="BA497" t="str">
        <v>上海</v>
      </c>
      <c r="BB497" t="str">
        <v>标准型 S5</v>
      </c>
      <c r="BC497">
        <v>4</v>
      </c>
      <c r="BD497" cm="1">
        <f t="array" ref="BD497:BE497">TRANSPOSE(_xlfn._xlws.FILTER(cvm[内存(G)],(cvm[地域]=BA497)*(cvm[机型]=BB497)*(cvm[CPU(核)]=BC497)))</f>
        <v>8</v>
      </c>
      <c r="BE497">
        <v>16</v>
      </c>
    </row>
    <row r="498" spans="2:58" x14ac:dyDescent="0.4">
      <c r="B498" s="17" t="s">
        <v>1</v>
      </c>
      <c r="C498" s="17" t="s">
        <v>964</v>
      </c>
      <c r="D498" s="17">
        <v>48</v>
      </c>
      <c r="E498" s="17">
        <v>192</v>
      </c>
      <c r="F498" s="17" t="s">
        <v>843</v>
      </c>
      <c r="G498" s="17">
        <v>6624</v>
      </c>
      <c r="H498" s="17">
        <v>1</v>
      </c>
      <c r="I498" t="s">
        <v>1455</v>
      </c>
      <c r="O498" t="s">
        <v>789</v>
      </c>
      <c r="P498" t="s">
        <v>890</v>
      </c>
      <c r="Q498">
        <v>32</v>
      </c>
      <c r="R498" t="str">
        <f>"cvm!"&amp;ADDRESS(ROW(BD510),COLUMN(BD510))&amp;"#"</f>
        <v>cvm!$BD$510#</v>
      </c>
      <c r="V498" t="e" cm="1" vm="1">
        <f t="array" ref="V498">TRANSPOSE(_xlfn.UNIQUE(_xlfn._xlws.FILTER(cvm[CPU(核)],(cvm[地域]=T498)*(cvm[机型]=U498))))</f>
        <v>#VALUE!</v>
      </c>
      <c r="BA498" t="str">
        <v>上海</v>
      </c>
      <c r="BB498" t="str">
        <v>标准型 S5</v>
      </c>
      <c r="BC498">
        <v>8</v>
      </c>
      <c r="BD498" cm="1">
        <f t="array" ref="BD498:BE498">TRANSPOSE(_xlfn._xlws.FILTER(cvm[内存(G)],(cvm[地域]=BA498)*(cvm[机型]=BB498)*(cvm[CPU(核)]=BC498)))</f>
        <v>16</v>
      </c>
      <c r="BE498">
        <v>32</v>
      </c>
    </row>
    <row r="499" spans="2:58" x14ac:dyDescent="0.4">
      <c r="B499" s="17" t="s">
        <v>1</v>
      </c>
      <c r="C499" s="17" t="s">
        <v>964</v>
      </c>
      <c r="D499" s="17">
        <v>64</v>
      </c>
      <c r="E499" s="17">
        <v>256</v>
      </c>
      <c r="F499" s="17" t="s">
        <v>849</v>
      </c>
      <c r="G499" s="17">
        <v>8832</v>
      </c>
      <c r="H499" s="17">
        <v>1</v>
      </c>
      <c r="I499" t="s">
        <v>1456</v>
      </c>
      <c r="O499" t="s">
        <v>789</v>
      </c>
      <c r="P499" t="s">
        <v>890</v>
      </c>
      <c r="Q499">
        <v>48</v>
      </c>
      <c r="R499" t="str">
        <f>"cvm!"&amp;ADDRESS(ROW(BD511),COLUMN(BD511))&amp;"#"</f>
        <v>cvm!$BD$511#</v>
      </c>
      <c r="V499" t="e" cm="1" vm="1">
        <f t="array" ref="V499">TRANSPOSE(_xlfn.UNIQUE(_xlfn._xlws.FILTER(cvm[CPU(核)],(cvm[地域]=T499)*(cvm[机型]=U499))))</f>
        <v>#VALUE!</v>
      </c>
      <c r="BA499" t="str">
        <v>上海</v>
      </c>
      <c r="BB499" t="str">
        <v>标准型 S5</v>
      </c>
      <c r="BC499">
        <v>16</v>
      </c>
      <c r="BD499" cm="1">
        <f t="array" ref="BD499:BE499">TRANSPOSE(_xlfn._xlws.FILTER(cvm[内存(G)],(cvm[地域]=BA499)*(cvm[机型]=BB499)*(cvm[CPU(核)]=BC499)))</f>
        <v>32</v>
      </c>
      <c r="BE499">
        <v>64</v>
      </c>
    </row>
    <row r="500" spans="2:58" x14ac:dyDescent="0.4">
      <c r="B500" s="17" t="s">
        <v>1</v>
      </c>
      <c r="C500" s="17" t="s">
        <v>964</v>
      </c>
      <c r="D500" s="17">
        <v>72</v>
      </c>
      <c r="E500" s="17">
        <v>288</v>
      </c>
      <c r="F500" s="17" t="s">
        <v>987</v>
      </c>
      <c r="G500" s="17">
        <v>9936</v>
      </c>
      <c r="H500" s="17">
        <v>1</v>
      </c>
      <c r="I500" t="s">
        <v>1457</v>
      </c>
      <c r="O500" t="s">
        <v>789</v>
      </c>
      <c r="P500" t="s">
        <v>890</v>
      </c>
      <c r="Q500">
        <v>64</v>
      </c>
      <c r="R500" t="str">
        <f>"cvm!"&amp;ADDRESS(ROW(BD512),COLUMN(BD512))&amp;"#"</f>
        <v>cvm!$BD$512#</v>
      </c>
      <c r="V500" t="e" cm="1" vm="1">
        <f t="array" ref="V500">TRANSPOSE(_xlfn.UNIQUE(_xlfn._xlws.FILTER(cvm[CPU(核)],(cvm[地域]=T500)*(cvm[机型]=U500))))</f>
        <v>#VALUE!</v>
      </c>
      <c r="BA500" t="str">
        <v>上海</v>
      </c>
      <c r="BB500" t="str">
        <v>标准型 S5</v>
      </c>
      <c r="BC500">
        <v>24</v>
      </c>
      <c r="BD500" cm="1">
        <f t="array" ref="BD500:BE500">TRANSPOSE(_xlfn._xlws.FILTER(cvm[内存(G)],(cvm[地域]=BA500)*(cvm[机型]=BB500)*(cvm[CPU(核)]=BC500)))</f>
        <v>48</v>
      </c>
      <c r="BE500">
        <v>96</v>
      </c>
    </row>
    <row r="501" spans="2:58" x14ac:dyDescent="0.4">
      <c r="B501" s="17" t="s">
        <v>1</v>
      </c>
      <c r="C501" s="17" t="s">
        <v>964</v>
      </c>
      <c r="D501" s="17">
        <v>76</v>
      </c>
      <c r="E501" s="17">
        <v>320</v>
      </c>
      <c r="F501" s="17" t="s">
        <v>1333</v>
      </c>
      <c r="G501" s="17">
        <v>10856</v>
      </c>
      <c r="H501" s="17">
        <v>1</v>
      </c>
      <c r="I501" t="s">
        <v>1458</v>
      </c>
      <c r="O501" t="s">
        <v>789</v>
      </c>
      <c r="P501" t="s">
        <v>890</v>
      </c>
      <c r="Q501">
        <v>76</v>
      </c>
      <c r="R501" t="str">
        <f>"cvm!"&amp;ADDRESS(ROW(BD513),COLUMN(BD513))&amp;"#"</f>
        <v>cvm!$BD$513#</v>
      </c>
      <c r="V501" t="e" cm="1" vm="1">
        <f t="array" ref="V501">TRANSPOSE(_xlfn.UNIQUE(_xlfn._xlws.FILTER(cvm[CPU(核)],(cvm[地域]=T501)*(cvm[机型]=U501))))</f>
        <v>#VALUE!</v>
      </c>
      <c r="BA501" t="str">
        <v>上海</v>
      </c>
      <c r="BB501" t="str">
        <v>标准型 S5</v>
      </c>
      <c r="BC501">
        <v>32</v>
      </c>
      <c r="BD501" cm="1">
        <f t="array" ref="BD501:BE501">TRANSPOSE(_xlfn._xlws.FILTER(cvm[内存(G)],(cvm[地域]=BA501)*(cvm[机型]=BB501)*(cvm[CPU(核)]=BC501)))</f>
        <v>64</v>
      </c>
      <c r="BE501">
        <v>128</v>
      </c>
    </row>
    <row r="502" spans="2:58" x14ac:dyDescent="0.4">
      <c r="B502" s="17" t="s">
        <v>1</v>
      </c>
      <c r="C502" s="17" t="s">
        <v>989</v>
      </c>
      <c r="D502" s="17">
        <v>1</v>
      </c>
      <c r="E502" s="17">
        <v>2</v>
      </c>
      <c r="F502" s="17" t="s">
        <v>805</v>
      </c>
      <c r="G502" s="17">
        <v>88</v>
      </c>
      <c r="H502" s="17">
        <v>1</v>
      </c>
      <c r="I502" t="s">
        <v>1459</v>
      </c>
      <c r="O502" t="s">
        <v>789</v>
      </c>
      <c r="P502" t="s">
        <v>890</v>
      </c>
      <c r="Q502">
        <v>80</v>
      </c>
      <c r="R502" t="str">
        <f>"cvm!"&amp;ADDRESS(ROW(BD514),COLUMN(BD514))&amp;"#"</f>
        <v>cvm!$BD$514#</v>
      </c>
      <c r="V502" t="e" cm="1" vm="1">
        <f t="array" ref="V502">TRANSPOSE(_xlfn.UNIQUE(_xlfn._xlws.FILTER(cvm[CPU(核)],(cvm[地域]=T502)*(cvm[机型]=U502))))</f>
        <v>#VALUE!</v>
      </c>
      <c r="BA502" t="str">
        <v>上海</v>
      </c>
      <c r="BB502" t="str">
        <v>标准型 S5</v>
      </c>
      <c r="BC502">
        <v>48</v>
      </c>
      <c r="BD502" cm="1">
        <f t="array" ref="BD502:BE502">TRANSPOSE(_xlfn._xlws.FILTER(cvm[内存(G)],(cvm[地域]=BA502)*(cvm[机型]=BB502)*(cvm[CPU(核)]=BC502)))</f>
        <v>96</v>
      </c>
      <c r="BE502">
        <v>192</v>
      </c>
    </row>
    <row r="503" spans="2:58" x14ac:dyDescent="0.4">
      <c r="B503" s="17" t="s">
        <v>1</v>
      </c>
      <c r="C503" s="17" t="s">
        <v>989</v>
      </c>
      <c r="D503" s="17">
        <v>2</v>
      </c>
      <c r="E503" s="17">
        <v>4</v>
      </c>
      <c r="F503" s="17" t="s">
        <v>809</v>
      </c>
      <c r="G503" s="17">
        <v>184</v>
      </c>
      <c r="H503" s="17">
        <v>1</v>
      </c>
      <c r="I503" t="s">
        <v>1460</v>
      </c>
      <c r="O503" t="s">
        <v>789</v>
      </c>
      <c r="P503" t="s">
        <v>890</v>
      </c>
      <c r="Q503">
        <v>84</v>
      </c>
      <c r="R503" t="str">
        <f>"cvm!"&amp;ADDRESS(ROW(BD515),COLUMN(BD515))&amp;"#"</f>
        <v>cvm!$BD$515#</v>
      </c>
      <c r="V503" t="e" cm="1" vm="1">
        <f t="array" ref="V503">TRANSPOSE(_xlfn.UNIQUE(_xlfn._xlws.FILTER(cvm[CPU(核)],(cvm[地域]=T503)*(cvm[机型]=U503))))</f>
        <v>#VALUE!</v>
      </c>
      <c r="BA503" t="str">
        <v>上海</v>
      </c>
      <c r="BB503" t="str">
        <v>标准型 S5</v>
      </c>
      <c r="BC503">
        <v>64</v>
      </c>
      <c r="BD503" cm="1">
        <f t="array" ref="BD503">TRANSPOSE(_xlfn._xlws.FILTER(cvm[内存(G)],(cvm[地域]=BA503)*(cvm[机型]=BB503)*(cvm[CPU(核)]=BC503)))</f>
        <v>256</v>
      </c>
    </row>
    <row r="504" spans="2:58" x14ac:dyDescent="0.4">
      <c r="B504" s="17" t="s">
        <v>1</v>
      </c>
      <c r="C504" s="17" t="s">
        <v>989</v>
      </c>
      <c r="D504" s="17">
        <v>4</v>
      </c>
      <c r="E504" s="17">
        <v>8</v>
      </c>
      <c r="F504" s="17" t="s">
        <v>814</v>
      </c>
      <c r="G504" s="17">
        <v>368</v>
      </c>
      <c r="H504" s="17">
        <v>1</v>
      </c>
      <c r="I504" t="s">
        <v>1461</v>
      </c>
      <c r="O504" t="s">
        <v>788</v>
      </c>
      <c r="P504" t="s">
        <v>964</v>
      </c>
      <c r="Q504">
        <v>1</v>
      </c>
      <c r="R504" t="str">
        <f>"cvm!"&amp;ADDRESS(ROW(BD516),COLUMN(BD516))&amp;"#"</f>
        <v>cvm!$BD$516#</v>
      </c>
      <c r="V504" t="e" cm="1" vm="1">
        <f t="array" ref="V504">TRANSPOSE(_xlfn.UNIQUE(_xlfn._xlws.FILTER(cvm[CPU(核)],(cvm[地域]=T504)*(cvm[机型]=U504))))</f>
        <v>#VALUE!</v>
      </c>
      <c r="BA504" t="str">
        <v>北京</v>
      </c>
      <c r="BB504" t="str">
        <v>标准型 S5</v>
      </c>
      <c r="BC504">
        <v>1</v>
      </c>
      <c r="BD504" cm="1">
        <f t="array" ref="BD504:BF504">TRANSPOSE(_xlfn._xlws.FILTER(cvm[内存(G)],(cvm[地域]=BA504)*(cvm[机型]=BB504)*(cvm[CPU(核)]=BC504)))</f>
        <v>1</v>
      </c>
      <c r="BE504">
        <v>2</v>
      </c>
      <c r="BF504">
        <v>4</v>
      </c>
    </row>
    <row r="505" spans="2:58" x14ac:dyDescent="0.4">
      <c r="B505" s="17" t="s">
        <v>1</v>
      </c>
      <c r="C505" s="17" t="s">
        <v>989</v>
      </c>
      <c r="D505" s="17">
        <v>4</v>
      </c>
      <c r="E505" s="17">
        <v>16</v>
      </c>
      <c r="F505" s="17" t="s">
        <v>816</v>
      </c>
      <c r="G505" s="17">
        <v>552</v>
      </c>
      <c r="H505" s="17">
        <v>1</v>
      </c>
      <c r="I505" t="s">
        <v>1462</v>
      </c>
      <c r="O505" t="s">
        <v>788</v>
      </c>
      <c r="P505" t="s">
        <v>964</v>
      </c>
      <c r="Q505">
        <v>2</v>
      </c>
      <c r="R505" t="str">
        <f>"cvm!"&amp;ADDRESS(ROW(BD517),COLUMN(BD517))&amp;"#"</f>
        <v>cvm!$BD$517#</v>
      </c>
      <c r="V505" t="e" cm="1" vm="1">
        <f t="array" ref="V505">TRANSPOSE(_xlfn.UNIQUE(_xlfn._xlws.FILTER(cvm[CPU(核)],(cvm[地域]=T505)*(cvm[机型]=U505))))</f>
        <v>#VALUE!</v>
      </c>
      <c r="BA505" t="str">
        <v>北京</v>
      </c>
      <c r="BB505" t="str">
        <v>标准型 S5</v>
      </c>
      <c r="BC505">
        <v>2</v>
      </c>
      <c r="BD505" cm="1">
        <f t="array" ref="BD505:BE505">TRANSPOSE(_xlfn._xlws.FILTER(cvm[内存(G)],(cvm[地域]=BA505)*(cvm[机型]=BB505)*(cvm[CPU(核)]=BC505)))</f>
        <v>4</v>
      </c>
      <c r="BE505">
        <v>8</v>
      </c>
    </row>
    <row r="506" spans="2:58" x14ac:dyDescent="0.4">
      <c r="B506" s="17" t="s">
        <v>1</v>
      </c>
      <c r="C506" s="17" t="s">
        <v>989</v>
      </c>
      <c r="D506" s="17">
        <v>8</v>
      </c>
      <c r="E506" s="17">
        <v>16</v>
      </c>
      <c r="F506" s="17" t="s">
        <v>819</v>
      </c>
      <c r="G506" s="17">
        <v>736</v>
      </c>
      <c r="H506" s="17">
        <v>1</v>
      </c>
      <c r="I506" t="s">
        <v>1463</v>
      </c>
      <c r="O506" t="s">
        <v>788</v>
      </c>
      <c r="P506" t="s">
        <v>964</v>
      </c>
      <c r="Q506">
        <v>4</v>
      </c>
      <c r="R506" t="str">
        <f>"cvm!"&amp;ADDRESS(ROW(BD518),COLUMN(BD518))&amp;"#"</f>
        <v>cvm!$BD$518#</v>
      </c>
      <c r="V506" t="e" cm="1" vm="1">
        <f t="array" ref="V506">TRANSPOSE(_xlfn.UNIQUE(_xlfn._xlws.FILTER(cvm[CPU(核)],(cvm[地域]=T506)*(cvm[机型]=U506))))</f>
        <v>#VALUE!</v>
      </c>
      <c r="BA506" t="str">
        <v>北京</v>
      </c>
      <c r="BB506" t="str">
        <v>标准型 S5</v>
      </c>
      <c r="BC506">
        <v>4</v>
      </c>
      <c r="BD506" cm="1">
        <f t="array" ref="BD506:BE506">TRANSPOSE(_xlfn._xlws.FILTER(cvm[内存(G)],(cvm[地域]=BA506)*(cvm[机型]=BB506)*(cvm[CPU(核)]=BC506)))</f>
        <v>8</v>
      </c>
      <c r="BE506">
        <v>16</v>
      </c>
    </row>
    <row r="507" spans="2:58" x14ac:dyDescent="0.4">
      <c r="B507" s="17" t="s">
        <v>1</v>
      </c>
      <c r="C507" s="17" t="s">
        <v>989</v>
      </c>
      <c r="D507" s="17">
        <v>8</v>
      </c>
      <c r="E507" s="17">
        <v>32</v>
      </c>
      <c r="F507" s="17" t="s">
        <v>821</v>
      </c>
      <c r="G507" s="17">
        <v>1104</v>
      </c>
      <c r="H507" s="17">
        <v>1</v>
      </c>
      <c r="I507" t="s">
        <v>1464</v>
      </c>
      <c r="O507" t="s">
        <v>788</v>
      </c>
      <c r="P507" t="s">
        <v>964</v>
      </c>
      <c r="Q507">
        <v>8</v>
      </c>
      <c r="R507" t="str">
        <f>"cvm!"&amp;ADDRESS(ROW(BD519),COLUMN(BD519))&amp;"#"</f>
        <v>cvm!$BD$519#</v>
      </c>
      <c r="V507" t="e" cm="1" vm="1">
        <f t="array" ref="V507">TRANSPOSE(_xlfn.UNIQUE(_xlfn._xlws.FILTER(cvm[CPU(核)],(cvm[地域]=T507)*(cvm[机型]=U507))))</f>
        <v>#VALUE!</v>
      </c>
      <c r="BA507" t="str">
        <v>北京</v>
      </c>
      <c r="BB507" t="str">
        <v>标准型 S5</v>
      </c>
      <c r="BC507">
        <v>8</v>
      </c>
      <c r="BD507" cm="1">
        <f t="array" ref="BD507:BE507">TRANSPOSE(_xlfn._xlws.FILTER(cvm[内存(G)],(cvm[地域]=BA507)*(cvm[机型]=BB507)*(cvm[CPU(核)]=BC507)))</f>
        <v>16</v>
      </c>
      <c r="BE507">
        <v>32</v>
      </c>
    </row>
    <row r="508" spans="2:58" x14ac:dyDescent="0.4">
      <c r="B508" s="17" t="s">
        <v>1</v>
      </c>
      <c r="C508" s="17" t="s">
        <v>989</v>
      </c>
      <c r="D508" s="17">
        <v>12</v>
      </c>
      <c r="E508" s="17">
        <v>24</v>
      </c>
      <c r="F508" s="17" t="s">
        <v>997</v>
      </c>
      <c r="G508" s="17">
        <v>1104</v>
      </c>
      <c r="H508" s="17">
        <v>1</v>
      </c>
      <c r="I508" t="s">
        <v>1465</v>
      </c>
      <c r="O508" t="s">
        <v>788</v>
      </c>
      <c r="P508" t="s">
        <v>964</v>
      </c>
      <c r="Q508">
        <v>16</v>
      </c>
      <c r="R508" t="str">
        <f>"cvm!"&amp;ADDRESS(ROW(BD520),COLUMN(BD520))&amp;"#"</f>
        <v>cvm!$BD$520#</v>
      </c>
      <c r="V508" t="e" cm="1" vm="1">
        <f t="array" ref="V508">TRANSPOSE(_xlfn.UNIQUE(_xlfn._xlws.FILTER(cvm[CPU(核)],(cvm[地域]=T508)*(cvm[机型]=U508))))</f>
        <v>#VALUE!</v>
      </c>
      <c r="BA508" t="str">
        <v>北京</v>
      </c>
      <c r="BB508" t="str">
        <v>标准型 S5</v>
      </c>
      <c r="BC508">
        <v>16</v>
      </c>
      <c r="BD508" cm="1">
        <f t="array" ref="BD508:BE508">TRANSPOSE(_xlfn._xlws.FILTER(cvm[内存(G)],(cvm[地域]=BA508)*(cvm[机型]=BB508)*(cvm[CPU(核)]=BC508)))</f>
        <v>32</v>
      </c>
      <c r="BE508">
        <v>64</v>
      </c>
    </row>
    <row r="509" spans="2:58" x14ac:dyDescent="0.4">
      <c r="B509" s="17" t="s">
        <v>1</v>
      </c>
      <c r="C509" s="17" t="s">
        <v>989</v>
      </c>
      <c r="D509" s="17">
        <v>16</v>
      </c>
      <c r="E509" s="17">
        <v>32</v>
      </c>
      <c r="F509" s="17" t="s">
        <v>824</v>
      </c>
      <c r="G509" s="17">
        <v>1472</v>
      </c>
      <c r="H509" s="17">
        <v>1</v>
      </c>
      <c r="I509" t="s">
        <v>1466</v>
      </c>
      <c r="O509" t="s">
        <v>788</v>
      </c>
      <c r="P509" t="s">
        <v>964</v>
      </c>
      <c r="Q509">
        <v>24</v>
      </c>
      <c r="R509" t="str">
        <f>"cvm!"&amp;ADDRESS(ROW(BD521),COLUMN(BD521))&amp;"#"</f>
        <v>cvm!$BD$521#</v>
      </c>
      <c r="V509" t="e" cm="1" vm="1">
        <f t="array" ref="V509">TRANSPOSE(_xlfn.UNIQUE(_xlfn._xlws.FILTER(cvm[CPU(核)],(cvm[地域]=T509)*(cvm[机型]=U509))))</f>
        <v>#VALUE!</v>
      </c>
      <c r="BA509" t="str">
        <v>北京</v>
      </c>
      <c r="BB509" t="str">
        <v>标准型 S5</v>
      </c>
      <c r="BC509">
        <v>24</v>
      </c>
      <c r="BD509" cm="1">
        <f t="array" ref="BD509:BE509">TRANSPOSE(_xlfn._xlws.FILTER(cvm[内存(G)],(cvm[地域]=BA509)*(cvm[机型]=BB509)*(cvm[CPU(核)]=BC509)))</f>
        <v>48</v>
      </c>
      <c r="BE509">
        <v>96</v>
      </c>
    </row>
    <row r="510" spans="2:58" x14ac:dyDescent="0.4">
      <c r="B510" s="17" t="s">
        <v>1</v>
      </c>
      <c r="C510" s="17" t="s">
        <v>989</v>
      </c>
      <c r="D510" s="17">
        <v>16</v>
      </c>
      <c r="E510" s="17">
        <v>64</v>
      </c>
      <c r="F510" s="17" t="s">
        <v>826</v>
      </c>
      <c r="G510" s="17">
        <v>2208</v>
      </c>
      <c r="H510" s="17">
        <v>1</v>
      </c>
      <c r="I510" t="s">
        <v>1467</v>
      </c>
      <c r="O510" t="s">
        <v>788</v>
      </c>
      <c r="P510" t="s">
        <v>964</v>
      </c>
      <c r="Q510">
        <v>32</v>
      </c>
      <c r="R510" t="str">
        <f>"cvm!"&amp;ADDRESS(ROW(BD522),COLUMN(BD522))&amp;"#"</f>
        <v>cvm!$BD$522#</v>
      </c>
      <c r="V510" t="e" cm="1" vm="1">
        <f t="array" ref="V510">TRANSPOSE(_xlfn.UNIQUE(_xlfn._xlws.FILTER(cvm[CPU(核)],(cvm[地域]=T510)*(cvm[机型]=U510))))</f>
        <v>#VALUE!</v>
      </c>
      <c r="BA510" t="str">
        <v>北京</v>
      </c>
      <c r="BB510" t="str">
        <v>标准型 S5</v>
      </c>
      <c r="BC510">
        <v>32</v>
      </c>
      <c r="BD510" cm="1">
        <f t="array" ref="BD510:BE510">TRANSPOSE(_xlfn._xlws.FILTER(cvm[内存(G)],(cvm[地域]=BA510)*(cvm[机型]=BB510)*(cvm[CPU(核)]=BC510)))</f>
        <v>64</v>
      </c>
      <c r="BE510">
        <v>128</v>
      </c>
    </row>
    <row r="511" spans="2:58" x14ac:dyDescent="0.4">
      <c r="B511" s="17" t="s">
        <v>1</v>
      </c>
      <c r="C511" s="17" t="s">
        <v>989</v>
      </c>
      <c r="D511" s="17">
        <v>24</v>
      </c>
      <c r="E511" s="17">
        <v>48</v>
      </c>
      <c r="F511" s="17" t="s">
        <v>901</v>
      </c>
      <c r="G511" s="17">
        <v>2208</v>
      </c>
      <c r="H511" s="17">
        <v>1</v>
      </c>
      <c r="I511" t="s">
        <v>1468</v>
      </c>
      <c r="O511" t="s">
        <v>788</v>
      </c>
      <c r="P511" t="s">
        <v>964</v>
      </c>
      <c r="Q511">
        <v>48</v>
      </c>
      <c r="R511" t="str">
        <f>"cvm!"&amp;ADDRESS(ROW(BD523),COLUMN(BD523))&amp;"#"</f>
        <v>cvm!$BD$523#</v>
      </c>
      <c r="V511" t="e" cm="1" vm="1">
        <f t="array" ref="V511">TRANSPOSE(_xlfn.UNIQUE(_xlfn._xlws.FILTER(cvm[CPU(核)],(cvm[地域]=T511)*(cvm[机型]=U511))))</f>
        <v>#VALUE!</v>
      </c>
      <c r="BA511" t="str">
        <v>北京</v>
      </c>
      <c r="BB511" t="str">
        <v>标准型 S5</v>
      </c>
      <c r="BC511">
        <v>48</v>
      </c>
      <c r="BD511" cm="1">
        <f t="array" ref="BD511:BE511">TRANSPOSE(_xlfn._xlws.FILTER(cvm[内存(G)],(cvm[地域]=BA511)*(cvm[机型]=BB511)*(cvm[CPU(核)]=BC511)))</f>
        <v>96</v>
      </c>
      <c r="BE511">
        <v>192</v>
      </c>
    </row>
    <row r="512" spans="2:58" x14ac:dyDescent="0.4">
      <c r="B512" s="17" t="s">
        <v>1</v>
      </c>
      <c r="C512" s="17" t="s">
        <v>989</v>
      </c>
      <c r="D512" s="17">
        <v>24</v>
      </c>
      <c r="E512" s="17">
        <v>96</v>
      </c>
      <c r="F512" s="17" t="s">
        <v>903</v>
      </c>
      <c r="G512" s="17">
        <v>3312</v>
      </c>
      <c r="H512" s="17">
        <v>1</v>
      </c>
      <c r="I512" t="s">
        <v>1469</v>
      </c>
      <c r="O512" t="s">
        <v>788</v>
      </c>
      <c r="P512" t="s">
        <v>964</v>
      </c>
      <c r="Q512">
        <v>64</v>
      </c>
      <c r="R512" t="str">
        <f>"cvm!"&amp;ADDRESS(ROW(BD524),COLUMN(BD524))&amp;"#"</f>
        <v>cvm!$BD$524#</v>
      </c>
      <c r="V512" t="e" cm="1" vm="1">
        <f t="array" ref="V512">TRANSPOSE(_xlfn.UNIQUE(_xlfn._xlws.FILTER(cvm[CPU(核)],(cvm[地域]=T512)*(cvm[机型]=U512))))</f>
        <v>#VALUE!</v>
      </c>
      <c r="BA512" t="str">
        <v>北京</v>
      </c>
      <c r="BB512" t="str">
        <v>标准型 S5</v>
      </c>
      <c r="BC512">
        <v>64</v>
      </c>
      <c r="BD512" cm="1">
        <f t="array" ref="BD512">TRANSPOSE(_xlfn._xlws.FILTER(cvm[内存(G)],(cvm[地域]=BA512)*(cvm[机型]=BB512)*(cvm[CPU(核)]=BC512)))</f>
        <v>256</v>
      </c>
    </row>
    <row r="513" spans="2:58" x14ac:dyDescent="0.4">
      <c r="B513" s="17" t="s">
        <v>1</v>
      </c>
      <c r="C513" s="17" t="s">
        <v>989</v>
      </c>
      <c r="D513" s="17">
        <v>32</v>
      </c>
      <c r="E513" s="17">
        <v>64</v>
      </c>
      <c r="F513" s="17" t="s">
        <v>829</v>
      </c>
      <c r="G513" s="17">
        <v>2944</v>
      </c>
      <c r="H513" s="17">
        <v>1</v>
      </c>
      <c r="I513" t="s">
        <v>1470</v>
      </c>
      <c r="O513" t="s">
        <v>788</v>
      </c>
      <c r="P513" t="s">
        <v>964</v>
      </c>
      <c r="Q513">
        <v>72</v>
      </c>
      <c r="R513" t="str">
        <f>"cvm!"&amp;ADDRESS(ROW(BD525),COLUMN(BD525))&amp;"#"</f>
        <v>cvm!$BD$525#</v>
      </c>
      <c r="V513" t="e" cm="1" vm="1">
        <f t="array" ref="V513">TRANSPOSE(_xlfn.UNIQUE(_xlfn._xlws.FILTER(cvm[CPU(核)],(cvm[地域]=T513)*(cvm[机型]=U513))))</f>
        <v>#VALUE!</v>
      </c>
      <c r="BA513" t="str">
        <v>北京</v>
      </c>
      <c r="BB513" t="str">
        <v>标准型 S5</v>
      </c>
      <c r="BC513">
        <v>76</v>
      </c>
      <c r="BD513" cm="1">
        <f t="array" ref="BD513">TRANSPOSE(_xlfn._xlws.FILTER(cvm[内存(G)],(cvm[地域]=BA513)*(cvm[机型]=BB513)*(cvm[CPU(核)]=BC513)))</f>
        <v>256</v>
      </c>
    </row>
    <row r="514" spans="2:58" x14ac:dyDescent="0.4">
      <c r="B514" s="17" t="s">
        <v>1</v>
      </c>
      <c r="C514" s="17" t="s">
        <v>989</v>
      </c>
      <c r="D514" s="17">
        <v>32</v>
      </c>
      <c r="E514" s="17">
        <v>128</v>
      </c>
      <c r="F514" s="17" t="s">
        <v>835</v>
      </c>
      <c r="G514" s="17">
        <v>4416</v>
      </c>
      <c r="H514" s="17">
        <v>1</v>
      </c>
      <c r="I514" t="s">
        <v>1471</v>
      </c>
      <c r="O514" t="s">
        <v>1</v>
      </c>
      <c r="P514" t="s">
        <v>964</v>
      </c>
      <c r="Q514">
        <v>1</v>
      </c>
      <c r="R514" t="str">
        <f>"cvm!"&amp;ADDRESS(ROW(BD526),COLUMN(BD526))&amp;"#"</f>
        <v>cvm!$BD$526#</v>
      </c>
      <c r="V514" t="e" cm="1" vm="1">
        <f t="array" ref="V514">TRANSPOSE(_xlfn.UNIQUE(_xlfn._xlws.FILTER(cvm[CPU(核)],(cvm[地域]=T514)*(cvm[机型]=U514))))</f>
        <v>#VALUE!</v>
      </c>
      <c r="BA514" t="str">
        <v>北京</v>
      </c>
      <c r="BB514" t="str">
        <v>标准型 S5</v>
      </c>
      <c r="BC514">
        <v>80</v>
      </c>
      <c r="BD514" cm="1">
        <f t="array" ref="BD514">TRANSPOSE(_xlfn._xlws.FILTER(cvm[内存(G)],(cvm[地域]=BA514)*(cvm[机型]=BB514)*(cvm[CPU(核)]=BC514)))</f>
        <v>160</v>
      </c>
    </row>
    <row r="515" spans="2:58" x14ac:dyDescent="0.4">
      <c r="B515" s="17" t="s">
        <v>1</v>
      </c>
      <c r="C515" s="17" t="s">
        <v>989</v>
      </c>
      <c r="D515" s="17">
        <v>48</v>
      </c>
      <c r="E515" s="17">
        <v>96</v>
      </c>
      <c r="F515" s="17" t="s">
        <v>840</v>
      </c>
      <c r="G515" s="17">
        <v>4416</v>
      </c>
      <c r="H515" s="17">
        <v>1</v>
      </c>
      <c r="I515" t="s">
        <v>1472</v>
      </c>
      <c r="O515" t="s">
        <v>1</v>
      </c>
      <c r="P515" t="s">
        <v>964</v>
      </c>
      <c r="Q515">
        <v>2</v>
      </c>
      <c r="R515" t="str">
        <f>"cvm!"&amp;ADDRESS(ROW(BD527),COLUMN(BD527))&amp;"#"</f>
        <v>cvm!$BD$527#</v>
      </c>
      <c r="V515" t="e" cm="1" vm="1">
        <f t="array" ref="V515">TRANSPOSE(_xlfn.UNIQUE(_xlfn._xlws.FILTER(cvm[CPU(核)],(cvm[地域]=T515)*(cvm[机型]=U515))))</f>
        <v>#VALUE!</v>
      </c>
      <c r="BA515" t="str">
        <v>北京</v>
      </c>
      <c r="BB515" t="str">
        <v>标准型 S5</v>
      </c>
      <c r="BC515">
        <v>84</v>
      </c>
      <c r="BD515" cm="1">
        <f t="array" ref="BD515">TRANSPOSE(_xlfn._xlws.FILTER(cvm[内存(G)],(cvm[地域]=BA515)*(cvm[机型]=BB515)*(cvm[CPU(核)]=BC515)))</f>
        <v>320</v>
      </c>
    </row>
    <row r="516" spans="2:58" x14ac:dyDescent="0.4">
      <c r="B516" s="17" t="s">
        <v>1</v>
      </c>
      <c r="C516" s="17" t="s">
        <v>989</v>
      </c>
      <c r="D516" s="17">
        <v>48</v>
      </c>
      <c r="E516" s="17">
        <v>192</v>
      </c>
      <c r="F516" s="17" t="s">
        <v>843</v>
      </c>
      <c r="G516" s="17">
        <v>6624</v>
      </c>
      <c r="H516" s="17">
        <v>1</v>
      </c>
      <c r="I516" t="s">
        <v>1473</v>
      </c>
      <c r="O516" t="s">
        <v>1</v>
      </c>
      <c r="P516" t="s">
        <v>964</v>
      </c>
      <c r="Q516">
        <v>4</v>
      </c>
      <c r="R516" t="str">
        <f>"cvm!"&amp;ADDRESS(ROW(BD528),COLUMN(BD528))&amp;"#"</f>
        <v>cvm!$BD$528#</v>
      </c>
      <c r="V516" t="e" cm="1" vm="1">
        <f t="array" ref="V516">TRANSPOSE(_xlfn.UNIQUE(_xlfn._xlws.FILTER(cvm[CPU(核)],(cvm[地域]=T516)*(cvm[机型]=U516))))</f>
        <v>#VALUE!</v>
      </c>
      <c r="BA516" t="str">
        <v>广州</v>
      </c>
      <c r="BB516" t="str">
        <v>标准型 S4</v>
      </c>
      <c r="BC516">
        <v>1</v>
      </c>
      <c r="BD516" cm="1">
        <f t="array" ref="BD516:BF516">TRANSPOSE(_xlfn._xlws.FILTER(cvm[内存(G)],(cvm[地域]=BA516)*(cvm[机型]=BB516)*(cvm[CPU(核)]=BC516)))</f>
        <v>1</v>
      </c>
      <c r="BE516">
        <v>2</v>
      </c>
      <c r="BF516">
        <v>4</v>
      </c>
    </row>
    <row r="517" spans="2:58" x14ac:dyDescent="0.4">
      <c r="B517" s="17" t="s">
        <v>1</v>
      </c>
      <c r="C517" s="17" t="s">
        <v>989</v>
      </c>
      <c r="D517" s="17">
        <v>64</v>
      </c>
      <c r="E517" s="17">
        <v>128</v>
      </c>
      <c r="F517" s="17" t="s">
        <v>876</v>
      </c>
      <c r="G517" s="17">
        <v>5888</v>
      </c>
      <c r="H517" s="17">
        <v>1</v>
      </c>
      <c r="I517" t="s">
        <v>1474</v>
      </c>
      <c r="O517" t="s">
        <v>1</v>
      </c>
      <c r="P517" t="s">
        <v>964</v>
      </c>
      <c r="Q517">
        <v>8</v>
      </c>
      <c r="R517" t="str">
        <f>"cvm!"&amp;ADDRESS(ROW(BD529),COLUMN(BD529))&amp;"#"</f>
        <v>cvm!$BD$529#</v>
      </c>
      <c r="V517" t="e" cm="1" vm="1">
        <f t="array" ref="V517">TRANSPOSE(_xlfn.UNIQUE(_xlfn._xlws.FILTER(cvm[CPU(核)],(cvm[地域]=T517)*(cvm[机型]=U517))))</f>
        <v>#VALUE!</v>
      </c>
      <c r="BA517" t="str">
        <v>广州</v>
      </c>
      <c r="BB517" t="str">
        <v>标准型 S4</v>
      </c>
      <c r="BC517">
        <v>2</v>
      </c>
      <c r="BD517" cm="1">
        <f t="array" ref="BD517:BE517">TRANSPOSE(_xlfn._xlws.FILTER(cvm[内存(G)],(cvm[地域]=BA517)*(cvm[机型]=BB517)*(cvm[CPU(核)]=BC517)))</f>
        <v>4</v>
      </c>
      <c r="BE517">
        <v>8</v>
      </c>
    </row>
    <row r="518" spans="2:58" x14ac:dyDescent="0.4">
      <c r="B518" s="17" t="s">
        <v>1</v>
      </c>
      <c r="C518" s="17" t="s">
        <v>989</v>
      </c>
      <c r="D518" s="17">
        <v>64</v>
      </c>
      <c r="E518" s="17">
        <v>256</v>
      </c>
      <c r="F518" s="17" t="s">
        <v>849</v>
      </c>
      <c r="G518" s="17">
        <v>8832</v>
      </c>
      <c r="H518" s="17">
        <v>1</v>
      </c>
      <c r="I518" t="s">
        <v>1475</v>
      </c>
      <c r="O518" t="s">
        <v>1</v>
      </c>
      <c r="P518" t="s">
        <v>964</v>
      </c>
      <c r="Q518">
        <v>16</v>
      </c>
      <c r="R518" t="str">
        <f>"cvm!"&amp;ADDRESS(ROW(BD530),COLUMN(BD530))&amp;"#"</f>
        <v>cvm!$BD$530#</v>
      </c>
      <c r="V518" t="e" cm="1" vm="1">
        <f t="array" ref="V518">TRANSPOSE(_xlfn.UNIQUE(_xlfn._xlws.FILTER(cvm[CPU(核)],(cvm[地域]=T518)*(cvm[机型]=U518))))</f>
        <v>#VALUE!</v>
      </c>
      <c r="BA518" t="str">
        <v>广州</v>
      </c>
      <c r="BB518" t="str">
        <v>标准型 S4</v>
      </c>
      <c r="BC518">
        <v>4</v>
      </c>
      <c r="BD518" cm="1">
        <f t="array" ref="BD518:BE518">TRANSPOSE(_xlfn._xlws.FILTER(cvm[内存(G)],(cvm[地域]=BA518)*(cvm[机型]=BB518)*(cvm[CPU(核)]=BC518)))</f>
        <v>8</v>
      </c>
      <c r="BE518">
        <v>16</v>
      </c>
    </row>
    <row r="519" spans="2:58" x14ac:dyDescent="0.4">
      <c r="B519" s="17" t="s">
        <v>1</v>
      </c>
      <c r="C519" s="17" t="s">
        <v>989</v>
      </c>
      <c r="D519" s="17">
        <v>72</v>
      </c>
      <c r="E519" s="17">
        <v>288</v>
      </c>
      <c r="F519" s="17" t="s">
        <v>987</v>
      </c>
      <c r="G519" s="17">
        <v>9936</v>
      </c>
      <c r="H519" s="17">
        <v>1</v>
      </c>
      <c r="I519" t="s">
        <v>1476</v>
      </c>
      <c r="O519" t="s">
        <v>1</v>
      </c>
      <c r="P519" t="s">
        <v>964</v>
      </c>
      <c r="Q519">
        <v>24</v>
      </c>
      <c r="R519" t="str">
        <f>"cvm!"&amp;ADDRESS(ROW(BD531),COLUMN(BD531))&amp;"#"</f>
        <v>cvm!$BD$531#</v>
      </c>
      <c r="V519" t="e" cm="1" vm="1">
        <f t="array" ref="V519">TRANSPOSE(_xlfn.UNIQUE(_xlfn._xlws.FILTER(cvm[CPU(核)],(cvm[地域]=T519)*(cvm[机型]=U519))))</f>
        <v>#VALUE!</v>
      </c>
      <c r="BA519" t="str">
        <v>广州</v>
      </c>
      <c r="BB519" t="str">
        <v>标准型 S4</v>
      </c>
      <c r="BC519">
        <v>8</v>
      </c>
      <c r="BD519" cm="1">
        <f t="array" ref="BD519:BE519">TRANSPOSE(_xlfn._xlws.FILTER(cvm[内存(G)],(cvm[地域]=BA519)*(cvm[机型]=BB519)*(cvm[CPU(核)]=BC519)))</f>
        <v>16</v>
      </c>
      <c r="BE519">
        <v>32</v>
      </c>
    </row>
    <row r="520" spans="2:58" x14ac:dyDescent="0.4">
      <c r="B520" s="17" t="s">
        <v>1</v>
      </c>
      <c r="C520" s="17" t="s">
        <v>989</v>
      </c>
      <c r="D520" s="17">
        <v>76</v>
      </c>
      <c r="E520" s="17">
        <v>320</v>
      </c>
      <c r="F520" s="17" t="s">
        <v>1333</v>
      </c>
      <c r="G520" s="17">
        <v>10856</v>
      </c>
      <c r="H520" s="17">
        <v>1</v>
      </c>
      <c r="I520" t="s">
        <v>1477</v>
      </c>
      <c r="O520" t="s">
        <v>1</v>
      </c>
      <c r="P520" t="s">
        <v>964</v>
      </c>
      <c r="Q520">
        <v>32</v>
      </c>
      <c r="R520" t="str">
        <f>"cvm!"&amp;ADDRESS(ROW(BD532),COLUMN(BD532))&amp;"#"</f>
        <v>cvm!$BD$532#</v>
      </c>
      <c r="V520" t="e" cm="1" vm="1">
        <f t="array" ref="V520">TRANSPOSE(_xlfn.UNIQUE(_xlfn._xlws.FILTER(cvm[CPU(核)],(cvm[地域]=T520)*(cvm[机型]=U520))))</f>
        <v>#VALUE!</v>
      </c>
      <c r="BA520" t="str">
        <v>广州</v>
      </c>
      <c r="BB520" t="str">
        <v>标准型 S4</v>
      </c>
      <c r="BC520">
        <v>16</v>
      </c>
      <c r="BD520" cm="1">
        <f t="array" ref="BD520:BE520">TRANSPOSE(_xlfn._xlws.FILTER(cvm[内存(G)],(cvm[地域]=BA520)*(cvm[机型]=BB520)*(cvm[CPU(核)]=BC520)))</f>
        <v>32</v>
      </c>
      <c r="BE520">
        <v>64</v>
      </c>
    </row>
    <row r="521" spans="2:58" x14ac:dyDescent="0.4">
      <c r="B521" s="17" t="s">
        <v>1</v>
      </c>
      <c r="C521" s="17" t="s">
        <v>1011</v>
      </c>
      <c r="D521" s="17">
        <v>1</v>
      </c>
      <c r="E521" s="17">
        <v>1</v>
      </c>
      <c r="F521" s="17" t="s">
        <v>802</v>
      </c>
      <c r="G521" s="17">
        <v>57</v>
      </c>
      <c r="H521" s="17">
        <v>1</v>
      </c>
      <c r="I521" t="s">
        <v>1478</v>
      </c>
      <c r="O521" t="s">
        <v>1</v>
      </c>
      <c r="P521" t="s">
        <v>964</v>
      </c>
      <c r="Q521">
        <v>48</v>
      </c>
      <c r="R521" t="str">
        <f>"cvm!"&amp;ADDRESS(ROW(BD533),COLUMN(BD533))&amp;"#"</f>
        <v>cvm!$BD$533#</v>
      </c>
      <c r="V521" t="e" cm="1" vm="1">
        <f t="array" ref="V521">TRANSPOSE(_xlfn.UNIQUE(_xlfn._xlws.FILTER(cvm[CPU(核)],(cvm[地域]=T521)*(cvm[机型]=U521))))</f>
        <v>#VALUE!</v>
      </c>
      <c r="BA521" t="str">
        <v>广州</v>
      </c>
      <c r="BB521" t="str">
        <v>标准型 S4</v>
      </c>
      <c r="BC521">
        <v>24</v>
      </c>
      <c r="BD521" cm="1">
        <f t="array" ref="BD521:BE521">TRANSPOSE(_xlfn._xlws.FILTER(cvm[内存(G)],(cvm[地域]=BA521)*(cvm[机型]=BB521)*(cvm[CPU(核)]=BC521)))</f>
        <v>48</v>
      </c>
      <c r="BE521">
        <v>96</v>
      </c>
    </row>
    <row r="522" spans="2:58" x14ac:dyDescent="0.4">
      <c r="B522" s="17" t="s">
        <v>1</v>
      </c>
      <c r="C522" s="17" t="s">
        <v>1011</v>
      </c>
      <c r="D522" s="17">
        <v>1</v>
      </c>
      <c r="E522" s="17">
        <v>2</v>
      </c>
      <c r="F522" s="17" t="s">
        <v>805</v>
      </c>
      <c r="G522" s="17">
        <v>83.6</v>
      </c>
      <c r="H522" s="17">
        <v>1</v>
      </c>
      <c r="I522" t="s">
        <v>1479</v>
      </c>
      <c r="O522" t="s">
        <v>1</v>
      </c>
      <c r="P522" t="s">
        <v>964</v>
      </c>
      <c r="Q522">
        <v>64</v>
      </c>
      <c r="R522" t="str">
        <f>"cvm!"&amp;ADDRESS(ROW(BD534),COLUMN(BD534))&amp;"#"</f>
        <v>cvm!$BD$534#</v>
      </c>
      <c r="V522" t="e" cm="1" vm="1">
        <f t="array" ref="V522">TRANSPOSE(_xlfn.UNIQUE(_xlfn._xlws.FILTER(cvm[CPU(核)],(cvm[地域]=T522)*(cvm[机型]=U522))))</f>
        <v>#VALUE!</v>
      </c>
      <c r="BA522" t="str">
        <v>广州</v>
      </c>
      <c r="BB522" t="str">
        <v>标准型 S4</v>
      </c>
      <c r="BC522">
        <v>32</v>
      </c>
      <c r="BD522" cm="1">
        <f t="array" ref="BD522:BE522">TRANSPOSE(_xlfn._xlws.FILTER(cvm[内存(G)],(cvm[地域]=BA522)*(cvm[机型]=BB522)*(cvm[CPU(核)]=BC522)))</f>
        <v>64</v>
      </c>
      <c r="BE522">
        <v>128</v>
      </c>
    </row>
    <row r="523" spans="2:58" x14ac:dyDescent="0.4">
      <c r="B523" s="17" t="s">
        <v>1</v>
      </c>
      <c r="C523" s="17" t="s">
        <v>1011</v>
      </c>
      <c r="D523" s="17">
        <v>1</v>
      </c>
      <c r="E523" s="17">
        <v>4</v>
      </c>
      <c r="F523" s="17" t="s">
        <v>807</v>
      </c>
      <c r="G523" s="17">
        <v>136.5</v>
      </c>
      <c r="H523" s="17">
        <v>1</v>
      </c>
      <c r="I523" t="s">
        <v>1480</v>
      </c>
      <c r="O523" t="s">
        <v>1</v>
      </c>
      <c r="P523" t="s">
        <v>964</v>
      </c>
      <c r="Q523">
        <v>72</v>
      </c>
      <c r="R523" t="str">
        <f>"cvm!"&amp;ADDRESS(ROW(BD535),COLUMN(BD535))&amp;"#"</f>
        <v>cvm!$BD$535#</v>
      </c>
      <c r="V523" t="e" cm="1" vm="1">
        <f t="array" ref="V523">TRANSPOSE(_xlfn.UNIQUE(_xlfn._xlws.FILTER(cvm[CPU(核)],(cvm[地域]=T523)*(cvm[机型]=U523))))</f>
        <v>#VALUE!</v>
      </c>
      <c r="BA523" t="str">
        <v>广州</v>
      </c>
      <c r="BB523" t="str">
        <v>标准型 S4</v>
      </c>
      <c r="BC523">
        <v>48</v>
      </c>
      <c r="BD523" cm="1">
        <f t="array" ref="BD523:BE523">TRANSPOSE(_xlfn._xlws.FILTER(cvm[内存(G)],(cvm[地域]=BA523)*(cvm[机型]=BB523)*(cvm[CPU(核)]=BC523)))</f>
        <v>96</v>
      </c>
      <c r="BE523">
        <v>192</v>
      </c>
    </row>
    <row r="524" spans="2:58" x14ac:dyDescent="0.4">
      <c r="B524" s="17" t="s">
        <v>1</v>
      </c>
      <c r="C524" s="17" t="s">
        <v>1011</v>
      </c>
      <c r="D524" s="17">
        <v>2</v>
      </c>
      <c r="E524" s="17">
        <v>4</v>
      </c>
      <c r="F524" s="17" t="s">
        <v>809</v>
      </c>
      <c r="G524" s="17">
        <v>180</v>
      </c>
      <c r="H524" s="17">
        <v>1</v>
      </c>
      <c r="I524" t="s">
        <v>1481</v>
      </c>
      <c r="O524" t="s">
        <v>1</v>
      </c>
      <c r="P524" t="s">
        <v>964</v>
      </c>
      <c r="Q524">
        <v>76</v>
      </c>
      <c r="R524" t="str">
        <f>"cvm!"&amp;ADDRESS(ROW(BD536),COLUMN(BD536))&amp;"#"</f>
        <v>cvm!$BD$536#</v>
      </c>
      <c r="V524" t="e" cm="1" vm="1">
        <f t="array" ref="V524">TRANSPOSE(_xlfn.UNIQUE(_xlfn._xlws.FILTER(cvm[CPU(核)],(cvm[地域]=T524)*(cvm[机型]=U524))))</f>
        <v>#VALUE!</v>
      </c>
      <c r="BA524" t="str">
        <v>广州</v>
      </c>
      <c r="BB524" t="str">
        <v>标准型 S4</v>
      </c>
      <c r="BC524">
        <v>64</v>
      </c>
      <c r="BD524" cm="1">
        <f t="array" ref="BD524:BE524">TRANSPOSE(_xlfn._xlws.FILTER(cvm[内存(G)],(cvm[地域]=BA524)*(cvm[机型]=BB524)*(cvm[CPU(核)]=BC524)))</f>
        <v>192</v>
      </c>
      <c r="BE524">
        <v>256</v>
      </c>
    </row>
    <row r="525" spans="2:58" x14ac:dyDescent="0.4">
      <c r="B525" s="17" t="s">
        <v>1</v>
      </c>
      <c r="C525" s="17" t="s">
        <v>1011</v>
      </c>
      <c r="D525" s="17">
        <v>2</v>
      </c>
      <c r="E525" s="17">
        <v>8</v>
      </c>
      <c r="F525" s="17" t="s">
        <v>812</v>
      </c>
      <c r="G525" s="17">
        <v>273</v>
      </c>
      <c r="H525" s="17">
        <v>1</v>
      </c>
      <c r="I525" t="s">
        <v>1482</v>
      </c>
      <c r="O525" t="s">
        <v>789</v>
      </c>
      <c r="P525" t="s">
        <v>964</v>
      </c>
      <c r="Q525">
        <v>1</v>
      </c>
      <c r="R525" t="str">
        <f>"cvm!"&amp;ADDRESS(ROW(BD537),COLUMN(BD537))&amp;"#"</f>
        <v>cvm!$BD$537#</v>
      </c>
      <c r="V525" t="e" cm="1" vm="1">
        <f t="array" ref="V525">TRANSPOSE(_xlfn.UNIQUE(_xlfn._xlws.FILTER(cvm[CPU(核)],(cvm[地域]=T525)*(cvm[机型]=U525))))</f>
        <v>#VALUE!</v>
      </c>
      <c r="BA525" t="str">
        <v>广州</v>
      </c>
      <c r="BB525" t="str">
        <v>标准型 S4</v>
      </c>
      <c r="BC525">
        <v>72</v>
      </c>
      <c r="BD525" cm="1">
        <f t="array" ref="BD525">TRANSPOSE(_xlfn._xlws.FILTER(cvm[内存(G)],(cvm[地域]=BA525)*(cvm[机型]=BB525)*(cvm[CPU(核)]=BC525)))</f>
        <v>288</v>
      </c>
    </row>
    <row r="526" spans="2:58" x14ac:dyDescent="0.4">
      <c r="B526" s="17" t="s">
        <v>1</v>
      </c>
      <c r="C526" s="17" t="s">
        <v>1011</v>
      </c>
      <c r="D526" s="17">
        <v>4</v>
      </c>
      <c r="E526" s="17">
        <v>8</v>
      </c>
      <c r="F526" s="17" t="s">
        <v>814</v>
      </c>
      <c r="G526" s="17">
        <v>364</v>
      </c>
      <c r="H526" s="17">
        <v>1</v>
      </c>
      <c r="I526" t="s">
        <v>1483</v>
      </c>
      <c r="O526" t="s">
        <v>789</v>
      </c>
      <c r="P526" t="s">
        <v>964</v>
      </c>
      <c r="Q526">
        <v>2</v>
      </c>
      <c r="R526" t="str">
        <f>"cvm!"&amp;ADDRESS(ROW(BD538),COLUMN(BD538))&amp;"#"</f>
        <v>cvm!$BD$538#</v>
      </c>
      <c r="V526" t="e" cm="1" vm="1">
        <f t="array" ref="V526">TRANSPOSE(_xlfn.UNIQUE(_xlfn._xlws.FILTER(cvm[CPU(核)],(cvm[地域]=T526)*(cvm[机型]=U526))))</f>
        <v>#VALUE!</v>
      </c>
      <c r="BA526" t="str">
        <v>上海</v>
      </c>
      <c r="BB526" t="str">
        <v>标准型 S4</v>
      </c>
      <c r="BC526">
        <v>1</v>
      </c>
      <c r="BD526" cm="1">
        <f t="array" ref="BD526:BF526">TRANSPOSE(_xlfn._xlws.FILTER(cvm[内存(G)],(cvm[地域]=BA526)*(cvm[机型]=BB526)*(cvm[CPU(核)]=BC526)))</f>
        <v>1</v>
      </c>
      <c r="BE526">
        <v>2</v>
      </c>
      <c r="BF526">
        <v>4</v>
      </c>
    </row>
    <row r="527" spans="2:58" x14ac:dyDescent="0.4">
      <c r="B527" s="17" t="s">
        <v>1</v>
      </c>
      <c r="C527" s="17" t="s">
        <v>1011</v>
      </c>
      <c r="D527" s="17">
        <v>4</v>
      </c>
      <c r="E527" s="17">
        <v>16</v>
      </c>
      <c r="F527" s="17" t="s">
        <v>816</v>
      </c>
      <c r="G527" s="17">
        <v>546</v>
      </c>
      <c r="H527" s="17">
        <v>1</v>
      </c>
      <c r="I527" t="s">
        <v>1484</v>
      </c>
      <c r="O527" t="s">
        <v>789</v>
      </c>
      <c r="P527" t="s">
        <v>964</v>
      </c>
      <c r="Q527">
        <v>4</v>
      </c>
      <c r="R527" t="str">
        <f>"cvm!"&amp;ADDRESS(ROW(BD539),COLUMN(BD539))&amp;"#"</f>
        <v>cvm!$BD$539#</v>
      </c>
      <c r="V527" t="e" cm="1" vm="1">
        <f t="array" ref="V527">TRANSPOSE(_xlfn.UNIQUE(_xlfn._xlws.FILTER(cvm[CPU(核)],(cvm[地域]=T527)*(cvm[机型]=U527))))</f>
        <v>#VALUE!</v>
      </c>
      <c r="BA527" t="str">
        <v>上海</v>
      </c>
      <c r="BB527" t="str">
        <v>标准型 S4</v>
      </c>
      <c r="BC527">
        <v>2</v>
      </c>
      <c r="BD527" cm="1">
        <f t="array" ref="BD527:BE527">TRANSPOSE(_xlfn._xlws.FILTER(cvm[内存(G)],(cvm[地域]=BA527)*(cvm[机型]=BB527)*(cvm[CPU(核)]=BC527)))</f>
        <v>4</v>
      </c>
      <c r="BE527">
        <v>8</v>
      </c>
    </row>
    <row r="528" spans="2:58" x14ac:dyDescent="0.4">
      <c r="B528" s="17" t="s">
        <v>1</v>
      </c>
      <c r="C528" s="17" t="s">
        <v>1011</v>
      </c>
      <c r="D528" s="17">
        <v>8</v>
      </c>
      <c r="E528" s="17">
        <v>16</v>
      </c>
      <c r="F528" s="17" t="s">
        <v>819</v>
      </c>
      <c r="G528" s="17">
        <v>728</v>
      </c>
      <c r="H528" s="17">
        <v>1</v>
      </c>
      <c r="I528" t="s">
        <v>1485</v>
      </c>
      <c r="O528" t="s">
        <v>789</v>
      </c>
      <c r="P528" t="s">
        <v>964</v>
      </c>
      <c r="Q528">
        <v>8</v>
      </c>
      <c r="R528" t="str">
        <f>"cvm!"&amp;ADDRESS(ROW(BD540),COLUMN(BD540))&amp;"#"</f>
        <v>cvm!$BD$540#</v>
      </c>
      <c r="V528" t="e" cm="1" vm="1">
        <f t="array" ref="V528">TRANSPOSE(_xlfn.UNIQUE(_xlfn._xlws.FILTER(cvm[CPU(核)],(cvm[地域]=T528)*(cvm[机型]=U528))))</f>
        <v>#VALUE!</v>
      </c>
      <c r="BA528" t="str">
        <v>上海</v>
      </c>
      <c r="BB528" t="str">
        <v>标准型 S4</v>
      </c>
      <c r="BC528">
        <v>4</v>
      </c>
      <c r="BD528" cm="1">
        <f t="array" ref="BD528:BE528">TRANSPOSE(_xlfn._xlws.FILTER(cvm[内存(G)],(cvm[地域]=BA528)*(cvm[机型]=BB528)*(cvm[CPU(核)]=BC528)))</f>
        <v>8</v>
      </c>
      <c r="BE528">
        <v>16</v>
      </c>
    </row>
    <row r="529" spans="2:58" x14ac:dyDescent="0.4">
      <c r="B529" s="17" t="s">
        <v>1</v>
      </c>
      <c r="C529" s="17" t="s">
        <v>1011</v>
      </c>
      <c r="D529" s="17">
        <v>8</v>
      </c>
      <c r="E529" s="17">
        <v>32</v>
      </c>
      <c r="F529" s="17" t="s">
        <v>821</v>
      </c>
      <c r="G529" s="17">
        <v>1092</v>
      </c>
      <c r="H529" s="17">
        <v>1</v>
      </c>
      <c r="I529" t="s">
        <v>1486</v>
      </c>
      <c r="O529" t="s">
        <v>789</v>
      </c>
      <c r="P529" t="s">
        <v>964</v>
      </c>
      <c r="Q529">
        <v>12</v>
      </c>
      <c r="R529" t="str">
        <f>"cvm!"&amp;ADDRESS(ROW(BD541),COLUMN(BD541))&amp;"#"</f>
        <v>cvm!$BD$541#</v>
      </c>
      <c r="V529" t="e" cm="1" vm="1">
        <f t="array" ref="V529">TRANSPOSE(_xlfn.UNIQUE(_xlfn._xlws.FILTER(cvm[CPU(核)],(cvm[地域]=T529)*(cvm[机型]=U529))))</f>
        <v>#VALUE!</v>
      </c>
      <c r="BA529" t="str">
        <v>上海</v>
      </c>
      <c r="BB529" t="str">
        <v>标准型 S4</v>
      </c>
      <c r="BC529">
        <v>8</v>
      </c>
      <c r="BD529" cm="1">
        <f t="array" ref="BD529:BE529">TRANSPOSE(_xlfn._xlws.FILTER(cvm[内存(G)],(cvm[地域]=BA529)*(cvm[机型]=BB529)*(cvm[CPU(核)]=BC529)))</f>
        <v>16</v>
      </c>
      <c r="BE529">
        <v>32</v>
      </c>
    </row>
    <row r="530" spans="2:58" x14ac:dyDescent="0.4">
      <c r="B530" s="17" t="s">
        <v>1</v>
      </c>
      <c r="C530" s="17" t="s">
        <v>1011</v>
      </c>
      <c r="D530" s="17">
        <v>12</v>
      </c>
      <c r="E530" s="17">
        <v>24</v>
      </c>
      <c r="F530" s="17" t="s">
        <v>997</v>
      </c>
      <c r="G530" s="17">
        <v>1092</v>
      </c>
      <c r="H530" s="17">
        <v>1</v>
      </c>
      <c r="I530" t="s">
        <v>1487</v>
      </c>
      <c r="O530" t="s">
        <v>789</v>
      </c>
      <c r="P530" t="s">
        <v>964</v>
      </c>
      <c r="Q530">
        <v>16</v>
      </c>
      <c r="R530" t="str">
        <f>"cvm!"&amp;ADDRESS(ROW(BD542),COLUMN(BD542))&amp;"#"</f>
        <v>cvm!$BD$542#</v>
      </c>
      <c r="V530" t="e" cm="1" vm="1">
        <f t="array" ref="V530">TRANSPOSE(_xlfn.UNIQUE(_xlfn._xlws.FILTER(cvm[CPU(核)],(cvm[地域]=T530)*(cvm[机型]=U530))))</f>
        <v>#VALUE!</v>
      </c>
      <c r="BA530" t="str">
        <v>上海</v>
      </c>
      <c r="BB530" t="str">
        <v>标准型 S4</v>
      </c>
      <c r="BC530">
        <v>16</v>
      </c>
      <c r="BD530" cm="1">
        <f t="array" ref="BD530:BE530">TRANSPOSE(_xlfn._xlws.FILTER(cvm[内存(G)],(cvm[地域]=BA530)*(cvm[机型]=BB530)*(cvm[CPU(核)]=BC530)))</f>
        <v>32</v>
      </c>
      <c r="BE530">
        <v>64</v>
      </c>
    </row>
    <row r="531" spans="2:58" x14ac:dyDescent="0.4">
      <c r="B531" s="17" t="s">
        <v>1</v>
      </c>
      <c r="C531" s="17" t="s">
        <v>1011</v>
      </c>
      <c r="D531" s="17">
        <v>12</v>
      </c>
      <c r="E531" s="17">
        <v>48</v>
      </c>
      <c r="F531" s="17" t="s">
        <v>1025</v>
      </c>
      <c r="G531" s="17">
        <v>1638</v>
      </c>
      <c r="H531" s="17">
        <v>1</v>
      </c>
      <c r="I531" t="s">
        <v>1488</v>
      </c>
      <c r="O531" t="s">
        <v>789</v>
      </c>
      <c r="P531" t="s">
        <v>964</v>
      </c>
      <c r="Q531">
        <v>24</v>
      </c>
      <c r="R531" t="str">
        <f>"cvm!"&amp;ADDRESS(ROW(BD543),COLUMN(BD543))&amp;"#"</f>
        <v>cvm!$BD$543#</v>
      </c>
      <c r="V531" t="e" cm="1" vm="1">
        <f t="array" ref="V531">TRANSPOSE(_xlfn.UNIQUE(_xlfn._xlws.FILTER(cvm[CPU(核)],(cvm[地域]=T531)*(cvm[机型]=U531))))</f>
        <v>#VALUE!</v>
      </c>
      <c r="BA531" t="str">
        <v>上海</v>
      </c>
      <c r="BB531" t="str">
        <v>标准型 S4</v>
      </c>
      <c r="BC531">
        <v>24</v>
      </c>
      <c r="BD531" cm="1">
        <f t="array" ref="BD531:BF531">TRANSPOSE(_xlfn._xlws.FILTER(cvm[内存(G)],(cvm[地域]=BA531)*(cvm[机型]=BB531)*(cvm[CPU(核)]=BC531)))</f>
        <v>48</v>
      </c>
      <c r="BE531">
        <v>96</v>
      </c>
      <c r="BF531">
        <v>128</v>
      </c>
    </row>
    <row r="532" spans="2:58" x14ac:dyDescent="0.4">
      <c r="B532" s="17" t="s">
        <v>1</v>
      </c>
      <c r="C532" s="17" t="s">
        <v>1011</v>
      </c>
      <c r="D532" s="17">
        <v>16</v>
      </c>
      <c r="E532" s="17">
        <v>32</v>
      </c>
      <c r="F532" s="17" t="s">
        <v>824</v>
      </c>
      <c r="G532" s="17">
        <v>1456</v>
      </c>
      <c r="H532" s="17">
        <v>1</v>
      </c>
      <c r="I532" t="s">
        <v>1489</v>
      </c>
      <c r="O532" t="s">
        <v>789</v>
      </c>
      <c r="P532" t="s">
        <v>964</v>
      </c>
      <c r="Q532">
        <v>28</v>
      </c>
      <c r="R532" t="str">
        <f>"cvm!"&amp;ADDRESS(ROW(BD544),COLUMN(BD544))&amp;"#"</f>
        <v>cvm!$BD$544#</v>
      </c>
      <c r="V532" t="e" cm="1" vm="1">
        <f t="array" ref="V532">TRANSPOSE(_xlfn.UNIQUE(_xlfn._xlws.FILTER(cvm[CPU(核)],(cvm[地域]=T532)*(cvm[机型]=U532))))</f>
        <v>#VALUE!</v>
      </c>
      <c r="BA532" t="str">
        <v>上海</v>
      </c>
      <c r="BB532" t="str">
        <v>标准型 S4</v>
      </c>
      <c r="BC532">
        <v>32</v>
      </c>
      <c r="BD532" cm="1">
        <f t="array" ref="BD532:BE532">TRANSPOSE(_xlfn._xlws.FILTER(cvm[内存(G)],(cvm[地域]=BA532)*(cvm[机型]=BB532)*(cvm[CPU(核)]=BC532)))</f>
        <v>64</v>
      </c>
      <c r="BE532">
        <v>128</v>
      </c>
    </row>
    <row r="533" spans="2:58" x14ac:dyDescent="0.4">
      <c r="B533" s="17" t="s">
        <v>1</v>
      </c>
      <c r="C533" s="17" t="s">
        <v>1011</v>
      </c>
      <c r="D533" s="17">
        <v>16</v>
      </c>
      <c r="E533" s="17">
        <v>64</v>
      </c>
      <c r="F533" s="17" t="s">
        <v>826</v>
      </c>
      <c r="G533" s="17">
        <v>2184</v>
      </c>
      <c r="H533" s="17">
        <v>1</v>
      </c>
      <c r="I533" t="s">
        <v>1490</v>
      </c>
      <c r="O533" t="s">
        <v>789</v>
      </c>
      <c r="P533" t="s">
        <v>964</v>
      </c>
      <c r="Q533">
        <v>32</v>
      </c>
      <c r="R533" t="str">
        <f>"cvm!"&amp;ADDRESS(ROW(BD545),COLUMN(BD545))&amp;"#"</f>
        <v>cvm!$BD$545#</v>
      </c>
      <c r="V533" t="e" cm="1" vm="1">
        <f t="array" ref="V533">TRANSPOSE(_xlfn.UNIQUE(_xlfn._xlws.FILTER(cvm[CPU(核)],(cvm[地域]=T533)*(cvm[机型]=U533))))</f>
        <v>#VALUE!</v>
      </c>
      <c r="BA533" t="str">
        <v>上海</v>
      </c>
      <c r="BB533" t="str">
        <v>标准型 S4</v>
      </c>
      <c r="BC533">
        <v>48</v>
      </c>
      <c r="BD533" cm="1">
        <f t="array" ref="BD533:BE533">TRANSPOSE(_xlfn._xlws.FILTER(cvm[内存(G)],(cvm[地域]=BA533)*(cvm[机型]=BB533)*(cvm[CPU(核)]=BC533)))</f>
        <v>96</v>
      </c>
      <c r="BE533">
        <v>192</v>
      </c>
    </row>
    <row r="534" spans="2:58" x14ac:dyDescent="0.4">
      <c r="B534" s="17" t="s">
        <v>1</v>
      </c>
      <c r="C534" s="17" t="s">
        <v>1011</v>
      </c>
      <c r="D534" s="17">
        <v>24</v>
      </c>
      <c r="E534" s="17">
        <v>48</v>
      </c>
      <c r="F534" s="17" t="s">
        <v>901</v>
      </c>
      <c r="G534" s="17">
        <v>2184</v>
      </c>
      <c r="H534" s="17">
        <v>1</v>
      </c>
      <c r="I534" t="s">
        <v>1491</v>
      </c>
      <c r="O534" t="s">
        <v>789</v>
      </c>
      <c r="P534" t="s">
        <v>964</v>
      </c>
      <c r="Q534">
        <v>48</v>
      </c>
      <c r="R534" t="str">
        <f>"cvm!"&amp;ADDRESS(ROW(BD546),COLUMN(BD546))&amp;"#"</f>
        <v>cvm!$BD$546#</v>
      </c>
      <c r="V534" t="e" cm="1" vm="1">
        <f t="array" ref="V534">TRANSPOSE(_xlfn.UNIQUE(_xlfn._xlws.FILTER(cvm[CPU(核)],(cvm[地域]=T534)*(cvm[机型]=U534))))</f>
        <v>#VALUE!</v>
      </c>
      <c r="BA534" t="str">
        <v>上海</v>
      </c>
      <c r="BB534" t="str">
        <v>标准型 S4</v>
      </c>
      <c r="BC534">
        <v>64</v>
      </c>
      <c r="BD534" cm="1">
        <f t="array" ref="BD534">TRANSPOSE(_xlfn._xlws.FILTER(cvm[内存(G)],(cvm[地域]=BA534)*(cvm[机型]=BB534)*(cvm[CPU(核)]=BC534)))</f>
        <v>256</v>
      </c>
    </row>
    <row r="535" spans="2:58" x14ac:dyDescent="0.4">
      <c r="B535" s="17" t="s">
        <v>1</v>
      </c>
      <c r="C535" s="17" t="s">
        <v>1011</v>
      </c>
      <c r="D535" s="17">
        <v>24</v>
      </c>
      <c r="E535" s="17">
        <v>96</v>
      </c>
      <c r="F535" s="17" t="s">
        <v>903</v>
      </c>
      <c r="G535" s="17">
        <v>3276</v>
      </c>
      <c r="H535" s="17">
        <v>1</v>
      </c>
      <c r="I535" t="s">
        <v>1492</v>
      </c>
      <c r="O535" t="s">
        <v>789</v>
      </c>
      <c r="P535" t="s">
        <v>964</v>
      </c>
      <c r="Q535">
        <v>64</v>
      </c>
      <c r="R535" t="str">
        <f>"cvm!"&amp;ADDRESS(ROW(BD547),COLUMN(BD547))&amp;"#"</f>
        <v>cvm!$BD$547#</v>
      </c>
      <c r="V535" t="e" cm="1" vm="1">
        <f t="array" ref="V535">TRANSPOSE(_xlfn.UNIQUE(_xlfn._xlws.FILTER(cvm[CPU(核)],(cvm[地域]=T535)*(cvm[机型]=U535))))</f>
        <v>#VALUE!</v>
      </c>
      <c r="BA535" t="str">
        <v>上海</v>
      </c>
      <c r="BB535" t="str">
        <v>标准型 S4</v>
      </c>
      <c r="BC535">
        <v>72</v>
      </c>
      <c r="BD535" cm="1">
        <f t="array" ref="BD535">TRANSPOSE(_xlfn._xlws.FILTER(cvm[内存(G)],(cvm[地域]=BA535)*(cvm[机型]=BB535)*(cvm[CPU(核)]=BC535)))</f>
        <v>288</v>
      </c>
    </row>
    <row r="536" spans="2:58" x14ac:dyDescent="0.4">
      <c r="B536" s="17" t="s">
        <v>1</v>
      </c>
      <c r="C536" s="17" t="s">
        <v>1011</v>
      </c>
      <c r="D536" s="17">
        <v>24</v>
      </c>
      <c r="E536" s="17">
        <v>128</v>
      </c>
      <c r="F536" s="17" t="s">
        <v>1450</v>
      </c>
      <c r="G536" s="17">
        <v>4004</v>
      </c>
      <c r="H536" s="17">
        <v>1</v>
      </c>
      <c r="I536" t="s">
        <v>1493</v>
      </c>
      <c r="O536" t="s">
        <v>789</v>
      </c>
      <c r="P536" t="s">
        <v>964</v>
      </c>
      <c r="Q536">
        <v>72</v>
      </c>
      <c r="R536" t="str">
        <f>"cvm!"&amp;ADDRESS(ROW(BD548),COLUMN(BD548))&amp;"#"</f>
        <v>cvm!$BD$548#</v>
      </c>
      <c r="V536" t="e" cm="1" vm="1">
        <f t="array" ref="V536">TRANSPOSE(_xlfn.UNIQUE(_xlfn._xlws.FILTER(cvm[CPU(核)],(cvm[地域]=T536)*(cvm[机型]=U536))))</f>
        <v>#VALUE!</v>
      </c>
      <c r="BA536" t="str">
        <v>上海</v>
      </c>
      <c r="BB536" t="str">
        <v>标准型 S4</v>
      </c>
      <c r="BC536">
        <v>76</v>
      </c>
      <c r="BD536" cm="1">
        <f t="array" ref="BD536">TRANSPOSE(_xlfn._xlws.FILTER(cvm[内存(G)],(cvm[地域]=BA536)*(cvm[机型]=BB536)*(cvm[CPU(核)]=BC536)))</f>
        <v>320</v>
      </c>
    </row>
    <row r="537" spans="2:58" x14ac:dyDescent="0.4">
      <c r="B537" s="17" t="s">
        <v>1</v>
      </c>
      <c r="C537" s="17" t="s">
        <v>1011</v>
      </c>
      <c r="D537" s="17">
        <v>32</v>
      </c>
      <c r="E537" s="17">
        <v>64</v>
      </c>
      <c r="F537" s="17" t="s">
        <v>829</v>
      </c>
      <c r="G537" s="17">
        <v>2912</v>
      </c>
      <c r="H537" s="17">
        <v>1</v>
      </c>
      <c r="I537" t="s">
        <v>1494</v>
      </c>
      <c r="O537" t="s">
        <v>788</v>
      </c>
      <c r="P537" t="s">
        <v>1011</v>
      </c>
      <c r="Q537">
        <v>1</v>
      </c>
      <c r="R537" t="str">
        <f>"cvm!"&amp;ADDRESS(ROW(BD549),COLUMN(BD549))&amp;"#"</f>
        <v>cvm!$BD$549#</v>
      </c>
      <c r="V537" t="e" cm="1" vm="1">
        <f t="array" ref="V537">TRANSPOSE(_xlfn.UNIQUE(_xlfn._xlws.FILTER(cvm[CPU(核)],(cvm[地域]=T537)*(cvm[机型]=U537))))</f>
        <v>#VALUE!</v>
      </c>
      <c r="BA537" t="str">
        <v>北京</v>
      </c>
      <c r="BB537" t="str">
        <v>标准型 S4</v>
      </c>
      <c r="BC537">
        <v>1</v>
      </c>
      <c r="BD537" cm="1">
        <f t="array" ref="BD537:BF537">TRANSPOSE(_xlfn._xlws.FILTER(cvm[内存(G)],(cvm[地域]=BA537)*(cvm[机型]=BB537)*(cvm[CPU(核)]=BC537)))</f>
        <v>1</v>
      </c>
      <c r="BE537">
        <v>2</v>
      </c>
      <c r="BF537">
        <v>4</v>
      </c>
    </row>
    <row r="538" spans="2:58" x14ac:dyDescent="0.4">
      <c r="B538" s="17" t="s">
        <v>1</v>
      </c>
      <c r="C538" s="17" t="s">
        <v>1011</v>
      </c>
      <c r="D538" s="17">
        <v>32</v>
      </c>
      <c r="E538" s="17">
        <v>128</v>
      </c>
      <c r="F538" s="17" t="s">
        <v>835</v>
      </c>
      <c r="G538" s="17">
        <v>4368</v>
      </c>
      <c r="H538" s="17">
        <v>1</v>
      </c>
      <c r="I538" t="s">
        <v>1495</v>
      </c>
      <c r="O538" t="s">
        <v>788</v>
      </c>
      <c r="P538" t="s">
        <v>1011</v>
      </c>
      <c r="Q538">
        <v>2</v>
      </c>
      <c r="R538" t="str">
        <f>"cvm!"&amp;ADDRESS(ROW(BD550),COLUMN(BD550))&amp;"#"</f>
        <v>cvm!$BD$550#</v>
      </c>
      <c r="V538" t="e" cm="1" vm="1">
        <f t="array" ref="V538">TRANSPOSE(_xlfn.UNIQUE(_xlfn._xlws.FILTER(cvm[CPU(核)],(cvm[地域]=T538)*(cvm[机型]=U538))))</f>
        <v>#VALUE!</v>
      </c>
      <c r="BA538" t="str">
        <v>北京</v>
      </c>
      <c r="BB538" t="str">
        <v>标准型 S4</v>
      </c>
      <c r="BC538">
        <v>2</v>
      </c>
      <c r="BD538" cm="1">
        <f t="array" ref="BD538:BE538">TRANSPOSE(_xlfn._xlws.FILTER(cvm[内存(G)],(cvm[地域]=BA538)*(cvm[机型]=BB538)*(cvm[CPU(核)]=BC538)))</f>
        <v>4</v>
      </c>
      <c r="BE538">
        <v>8</v>
      </c>
    </row>
    <row r="539" spans="2:58" x14ac:dyDescent="0.4">
      <c r="B539" s="17" t="s">
        <v>1</v>
      </c>
      <c r="C539" s="17" t="s">
        <v>1011</v>
      </c>
      <c r="D539" s="17">
        <v>40</v>
      </c>
      <c r="E539" s="17">
        <v>160</v>
      </c>
      <c r="F539" s="17" t="s">
        <v>1283</v>
      </c>
      <c r="G539" s="17">
        <v>5460</v>
      </c>
      <c r="H539" s="17">
        <v>1</v>
      </c>
      <c r="I539" t="s">
        <v>1496</v>
      </c>
      <c r="O539" t="s">
        <v>788</v>
      </c>
      <c r="P539" t="s">
        <v>1011</v>
      </c>
      <c r="Q539">
        <v>4</v>
      </c>
      <c r="R539" t="str">
        <f>"cvm!"&amp;ADDRESS(ROW(BD551),COLUMN(BD551))&amp;"#"</f>
        <v>cvm!$BD$551#</v>
      </c>
      <c r="V539" t="e" cm="1" vm="1">
        <f t="array" ref="V539">TRANSPOSE(_xlfn.UNIQUE(_xlfn._xlws.FILTER(cvm[CPU(核)],(cvm[地域]=T539)*(cvm[机型]=U539))))</f>
        <v>#VALUE!</v>
      </c>
      <c r="BA539" t="str">
        <v>北京</v>
      </c>
      <c r="BB539" t="str">
        <v>标准型 S4</v>
      </c>
      <c r="BC539">
        <v>4</v>
      </c>
      <c r="BD539" cm="1">
        <f t="array" ref="BD539:BE539">TRANSPOSE(_xlfn._xlws.FILTER(cvm[内存(G)],(cvm[地域]=BA539)*(cvm[机型]=BB539)*(cvm[CPU(核)]=BC539)))</f>
        <v>8</v>
      </c>
      <c r="BE539">
        <v>16</v>
      </c>
    </row>
    <row r="540" spans="2:58" x14ac:dyDescent="0.4">
      <c r="B540" s="17" t="s">
        <v>1</v>
      </c>
      <c r="C540" s="17" t="s">
        <v>1011</v>
      </c>
      <c r="D540" s="17">
        <v>48</v>
      </c>
      <c r="E540" s="17">
        <v>96</v>
      </c>
      <c r="F540" s="17" t="s">
        <v>840</v>
      </c>
      <c r="G540" s="17">
        <v>4368</v>
      </c>
      <c r="H540" s="17">
        <v>1</v>
      </c>
      <c r="I540" t="s">
        <v>1497</v>
      </c>
      <c r="O540" t="s">
        <v>788</v>
      </c>
      <c r="P540" t="s">
        <v>1011</v>
      </c>
      <c r="Q540">
        <v>8</v>
      </c>
      <c r="R540" t="str">
        <f>"cvm!"&amp;ADDRESS(ROW(BD552),COLUMN(BD552))&amp;"#"</f>
        <v>cvm!$BD$552#</v>
      </c>
      <c r="V540" t="e" cm="1" vm="1">
        <f t="array" ref="V540">TRANSPOSE(_xlfn.UNIQUE(_xlfn._xlws.FILTER(cvm[CPU(核)],(cvm[地域]=T540)*(cvm[机型]=U540))))</f>
        <v>#VALUE!</v>
      </c>
      <c r="BA540" t="str">
        <v>北京</v>
      </c>
      <c r="BB540" t="str">
        <v>标准型 S4</v>
      </c>
      <c r="BC540">
        <v>8</v>
      </c>
      <c r="BD540" cm="1">
        <f t="array" ref="BD540:BE540">TRANSPOSE(_xlfn._xlws.FILTER(cvm[内存(G)],(cvm[地域]=BA540)*(cvm[机型]=BB540)*(cvm[CPU(核)]=BC540)))</f>
        <v>16</v>
      </c>
      <c r="BE540">
        <v>32</v>
      </c>
    </row>
    <row r="541" spans="2:58" x14ac:dyDescent="0.4">
      <c r="B541" s="17" t="s">
        <v>1</v>
      </c>
      <c r="C541" s="17" t="s">
        <v>1011</v>
      </c>
      <c r="D541" s="17">
        <v>48</v>
      </c>
      <c r="E541" s="17">
        <v>192</v>
      </c>
      <c r="F541" s="17" t="s">
        <v>843</v>
      </c>
      <c r="G541" s="17">
        <v>6552</v>
      </c>
      <c r="H541" s="17">
        <v>1</v>
      </c>
      <c r="I541" t="s">
        <v>1498</v>
      </c>
      <c r="O541" t="s">
        <v>788</v>
      </c>
      <c r="P541" t="s">
        <v>1011</v>
      </c>
      <c r="Q541">
        <v>12</v>
      </c>
      <c r="R541" t="str">
        <f>"cvm!"&amp;ADDRESS(ROW(BD553),COLUMN(BD553))&amp;"#"</f>
        <v>cvm!$BD$553#</v>
      </c>
      <c r="V541" t="e" cm="1" vm="1">
        <f t="array" ref="V541">TRANSPOSE(_xlfn.UNIQUE(_xlfn._xlws.FILTER(cvm[CPU(核)],(cvm[地域]=T541)*(cvm[机型]=U541))))</f>
        <v>#VALUE!</v>
      </c>
      <c r="BA541" t="str">
        <v>北京</v>
      </c>
      <c r="BB541" t="str">
        <v>标准型 S4</v>
      </c>
      <c r="BC541">
        <v>12</v>
      </c>
      <c r="BD541" cm="1">
        <f t="array" ref="BD541">TRANSPOSE(_xlfn._xlws.FILTER(cvm[内存(G)],(cvm[地域]=BA541)*(cvm[机型]=BB541)*(cvm[CPU(核)]=BC541)))</f>
        <v>48</v>
      </c>
    </row>
    <row r="542" spans="2:58" x14ac:dyDescent="0.4">
      <c r="B542" s="17" t="s">
        <v>1</v>
      </c>
      <c r="C542" s="17" t="s">
        <v>1011</v>
      </c>
      <c r="D542" s="17">
        <v>64</v>
      </c>
      <c r="E542" s="17">
        <v>256</v>
      </c>
      <c r="F542" s="17" t="s">
        <v>849</v>
      </c>
      <c r="G542" s="17">
        <v>8736</v>
      </c>
      <c r="H542" s="17">
        <v>1</v>
      </c>
      <c r="I542" t="s">
        <v>1499</v>
      </c>
      <c r="O542" t="s">
        <v>788</v>
      </c>
      <c r="P542" t="s">
        <v>1011</v>
      </c>
      <c r="Q542">
        <v>16</v>
      </c>
      <c r="R542" t="str">
        <f>"cvm!"&amp;ADDRESS(ROW(BD554),COLUMN(BD554))&amp;"#"</f>
        <v>cvm!$BD$554#</v>
      </c>
      <c r="V542" t="e" cm="1" vm="1">
        <f t="array" ref="V542">TRANSPOSE(_xlfn.UNIQUE(_xlfn._xlws.FILTER(cvm[CPU(核)],(cvm[地域]=T542)*(cvm[机型]=U542))))</f>
        <v>#VALUE!</v>
      </c>
      <c r="BA542" t="str">
        <v>北京</v>
      </c>
      <c r="BB542" t="str">
        <v>标准型 S4</v>
      </c>
      <c r="BC542">
        <v>16</v>
      </c>
      <c r="BD542" cm="1">
        <f t="array" ref="BD542:BE542">TRANSPOSE(_xlfn._xlws.FILTER(cvm[内存(G)],(cvm[地域]=BA542)*(cvm[机型]=BB542)*(cvm[CPU(核)]=BC542)))</f>
        <v>32</v>
      </c>
      <c r="BE542">
        <v>64</v>
      </c>
    </row>
    <row r="543" spans="2:58" x14ac:dyDescent="0.4">
      <c r="B543" s="17" t="s">
        <v>1</v>
      </c>
      <c r="C543" s="17" t="s">
        <v>1011</v>
      </c>
      <c r="D543" s="17">
        <v>80</v>
      </c>
      <c r="E543" s="17">
        <v>320</v>
      </c>
      <c r="F543" s="17" t="s">
        <v>943</v>
      </c>
      <c r="G543" s="17">
        <v>10920</v>
      </c>
      <c r="H543" s="17">
        <v>1</v>
      </c>
      <c r="I543" t="s">
        <v>1500</v>
      </c>
      <c r="O543" t="s">
        <v>788</v>
      </c>
      <c r="P543" t="s">
        <v>1011</v>
      </c>
      <c r="Q543">
        <v>24</v>
      </c>
      <c r="R543" t="str">
        <f>"cvm!"&amp;ADDRESS(ROW(BD555),COLUMN(BD555))&amp;"#"</f>
        <v>cvm!$BD$555#</v>
      </c>
      <c r="V543" t="e" cm="1" vm="1">
        <f t="array" ref="V543">TRANSPOSE(_xlfn.UNIQUE(_xlfn._xlws.FILTER(cvm[CPU(核)],(cvm[地域]=T543)*(cvm[机型]=U543))))</f>
        <v>#VALUE!</v>
      </c>
      <c r="BA543" t="str">
        <v>北京</v>
      </c>
      <c r="BB543" t="str">
        <v>标准型 S4</v>
      </c>
      <c r="BC543">
        <v>24</v>
      </c>
      <c r="BD543" cm="1">
        <f t="array" ref="BD543:BE543">TRANSPOSE(_xlfn._xlws.FILTER(cvm[内存(G)],(cvm[地域]=BA543)*(cvm[机型]=BB543)*(cvm[CPU(核)]=BC543)))</f>
        <v>48</v>
      </c>
      <c r="BE543">
        <v>96</v>
      </c>
    </row>
    <row r="544" spans="2:58" x14ac:dyDescent="0.4">
      <c r="B544" s="17" t="s">
        <v>1</v>
      </c>
      <c r="C544" s="17" t="s">
        <v>1039</v>
      </c>
      <c r="D544" s="17">
        <v>1</v>
      </c>
      <c r="E544" s="17">
        <v>1</v>
      </c>
      <c r="F544" s="17" t="s">
        <v>802</v>
      </c>
      <c r="G544" s="17">
        <v>32</v>
      </c>
      <c r="H544" s="17">
        <v>1</v>
      </c>
      <c r="I544" t="s">
        <v>1501</v>
      </c>
      <c r="O544" t="s">
        <v>788</v>
      </c>
      <c r="P544" t="s">
        <v>1011</v>
      </c>
      <c r="Q544">
        <v>32</v>
      </c>
      <c r="R544" t="str">
        <f>"cvm!"&amp;ADDRESS(ROW(BD556),COLUMN(BD556))&amp;"#"</f>
        <v>cvm!$BD$556#</v>
      </c>
      <c r="V544" t="e" cm="1" vm="1">
        <f t="array" ref="V544">TRANSPOSE(_xlfn.UNIQUE(_xlfn._xlws.FILTER(cvm[CPU(核)],(cvm[地域]=T544)*(cvm[机型]=U544))))</f>
        <v>#VALUE!</v>
      </c>
      <c r="BA544" t="str">
        <v>北京</v>
      </c>
      <c r="BB544" t="str">
        <v>标准型 S4</v>
      </c>
      <c r="BC544">
        <v>28</v>
      </c>
      <c r="BD544" cm="1">
        <f t="array" ref="BD544">TRANSPOSE(_xlfn._xlws.FILTER(cvm[内存(G)],(cvm[地域]=BA544)*(cvm[机型]=BB544)*(cvm[CPU(核)]=BC544)))</f>
        <v>128</v>
      </c>
    </row>
    <row r="545" spans="2:58" x14ac:dyDescent="0.4">
      <c r="B545" s="17" t="s">
        <v>1</v>
      </c>
      <c r="C545" s="17" t="s">
        <v>1039</v>
      </c>
      <c r="D545" s="17">
        <v>1</v>
      </c>
      <c r="E545" s="17">
        <v>2</v>
      </c>
      <c r="F545" s="17" t="s">
        <v>805</v>
      </c>
      <c r="G545" s="17">
        <v>64</v>
      </c>
      <c r="H545" s="17">
        <v>1</v>
      </c>
      <c r="I545" t="s">
        <v>1502</v>
      </c>
      <c r="O545" t="s">
        <v>788</v>
      </c>
      <c r="P545" t="s">
        <v>1011</v>
      </c>
      <c r="Q545">
        <v>48</v>
      </c>
      <c r="R545" t="str">
        <f>"cvm!"&amp;ADDRESS(ROW(BD557),COLUMN(BD557))&amp;"#"</f>
        <v>cvm!$BD$557#</v>
      </c>
      <c r="V545" t="e" cm="1" vm="1">
        <f t="array" ref="V545">TRANSPOSE(_xlfn.UNIQUE(_xlfn._xlws.FILTER(cvm[CPU(核)],(cvm[地域]=T545)*(cvm[机型]=U545))))</f>
        <v>#VALUE!</v>
      </c>
      <c r="BA545" t="str">
        <v>北京</v>
      </c>
      <c r="BB545" t="str">
        <v>标准型 S4</v>
      </c>
      <c r="BC545">
        <v>32</v>
      </c>
      <c r="BD545" cm="1">
        <f t="array" ref="BD545:BE545">TRANSPOSE(_xlfn._xlws.FILTER(cvm[内存(G)],(cvm[地域]=BA545)*(cvm[机型]=BB545)*(cvm[CPU(核)]=BC545)))</f>
        <v>64</v>
      </c>
      <c r="BE545">
        <v>128</v>
      </c>
    </row>
    <row r="546" spans="2:58" x14ac:dyDescent="0.4">
      <c r="B546" s="17" t="s">
        <v>1</v>
      </c>
      <c r="C546" s="17" t="s">
        <v>1039</v>
      </c>
      <c r="D546" s="17">
        <v>1</v>
      </c>
      <c r="E546" s="17">
        <v>4</v>
      </c>
      <c r="F546" s="17" t="s">
        <v>807</v>
      </c>
      <c r="G546" s="17">
        <v>96</v>
      </c>
      <c r="H546" s="17">
        <v>1</v>
      </c>
      <c r="I546" t="s">
        <v>1503</v>
      </c>
      <c r="O546" t="s">
        <v>788</v>
      </c>
      <c r="P546" t="s">
        <v>1011</v>
      </c>
      <c r="Q546">
        <v>64</v>
      </c>
      <c r="R546" t="str">
        <f>"cvm!"&amp;ADDRESS(ROW(BD558),COLUMN(BD558))&amp;"#"</f>
        <v>cvm!$BD$558#</v>
      </c>
      <c r="V546" t="e" cm="1" vm="1">
        <f t="array" ref="V546">TRANSPOSE(_xlfn.UNIQUE(_xlfn._xlws.FILTER(cvm[CPU(核)],(cvm[地域]=T546)*(cvm[机型]=U546))))</f>
        <v>#VALUE!</v>
      </c>
      <c r="BA546" t="str">
        <v>北京</v>
      </c>
      <c r="BB546" t="str">
        <v>标准型 S4</v>
      </c>
      <c r="BC546">
        <v>48</v>
      </c>
      <c r="BD546" cm="1">
        <f t="array" ref="BD546:BE546">TRANSPOSE(_xlfn._xlws.FILTER(cvm[内存(G)],(cvm[地域]=BA546)*(cvm[机型]=BB546)*(cvm[CPU(核)]=BC546)))</f>
        <v>96</v>
      </c>
      <c r="BE546">
        <v>192</v>
      </c>
    </row>
    <row r="547" spans="2:58" x14ac:dyDescent="0.4">
      <c r="B547" s="17" t="s">
        <v>1</v>
      </c>
      <c r="C547" s="17" t="s">
        <v>1039</v>
      </c>
      <c r="D547" s="17">
        <v>2</v>
      </c>
      <c r="E547" s="17">
        <v>4</v>
      </c>
      <c r="F547" s="17" t="s">
        <v>809</v>
      </c>
      <c r="G547" s="17">
        <v>128</v>
      </c>
      <c r="H547" s="17">
        <v>1</v>
      </c>
      <c r="I547" t="s">
        <v>1504</v>
      </c>
      <c r="O547" t="s">
        <v>788</v>
      </c>
      <c r="P547" t="s">
        <v>1011</v>
      </c>
      <c r="Q547">
        <v>80</v>
      </c>
      <c r="R547" t="str">
        <f>"cvm!"&amp;ADDRESS(ROW(BD559),COLUMN(BD559))&amp;"#"</f>
        <v>cvm!$BD$559#</v>
      </c>
      <c r="V547" t="e" cm="1" vm="1">
        <f t="array" ref="V547">TRANSPOSE(_xlfn.UNIQUE(_xlfn._xlws.FILTER(cvm[CPU(核)],(cvm[地域]=T547)*(cvm[机型]=U547))))</f>
        <v>#VALUE!</v>
      </c>
      <c r="BA547" t="str">
        <v>北京</v>
      </c>
      <c r="BB547" t="str">
        <v>标准型 S4</v>
      </c>
      <c r="BC547">
        <v>64</v>
      </c>
      <c r="BD547" cm="1">
        <f t="array" ref="BD547">TRANSPOSE(_xlfn._xlws.FILTER(cvm[内存(G)],(cvm[地域]=BA547)*(cvm[机型]=BB547)*(cvm[CPU(核)]=BC547)))</f>
        <v>256</v>
      </c>
    </row>
    <row r="548" spans="2:58" x14ac:dyDescent="0.4">
      <c r="B548" s="17" t="s">
        <v>1</v>
      </c>
      <c r="C548" s="17" t="s">
        <v>1039</v>
      </c>
      <c r="D548" s="17">
        <v>2</v>
      </c>
      <c r="E548" s="17">
        <v>8</v>
      </c>
      <c r="F548" s="17" t="s">
        <v>812</v>
      </c>
      <c r="G548" s="17">
        <v>192</v>
      </c>
      <c r="H548" s="17">
        <v>1</v>
      </c>
      <c r="I548" t="s">
        <v>1505</v>
      </c>
      <c r="O548" t="s">
        <v>1</v>
      </c>
      <c r="P548" t="s">
        <v>1011</v>
      </c>
      <c r="Q548">
        <v>1</v>
      </c>
      <c r="R548" t="str">
        <f>"cvm!"&amp;ADDRESS(ROW(BD560),COLUMN(BD560))&amp;"#"</f>
        <v>cvm!$BD$560#</v>
      </c>
      <c r="V548" t="e" cm="1" vm="1">
        <f t="array" ref="V548">TRANSPOSE(_xlfn.UNIQUE(_xlfn._xlws.FILTER(cvm[CPU(核)],(cvm[地域]=T548)*(cvm[机型]=U548))))</f>
        <v>#VALUE!</v>
      </c>
      <c r="BA548" t="str">
        <v>北京</v>
      </c>
      <c r="BB548" t="str">
        <v>标准型 S4</v>
      </c>
      <c r="BC548">
        <v>72</v>
      </c>
      <c r="BD548" cm="1">
        <f t="array" ref="BD548">TRANSPOSE(_xlfn._xlws.FILTER(cvm[内存(G)],(cvm[地域]=BA548)*(cvm[机型]=BB548)*(cvm[CPU(核)]=BC548)))</f>
        <v>288</v>
      </c>
    </row>
    <row r="549" spans="2:58" x14ac:dyDescent="0.4">
      <c r="B549" s="17" t="s">
        <v>1</v>
      </c>
      <c r="C549" s="17" t="s">
        <v>1039</v>
      </c>
      <c r="D549" s="17">
        <v>4</v>
      </c>
      <c r="E549" s="17">
        <v>8</v>
      </c>
      <c r="F549" s="17" t="s">
        <v>814</v>
      </c>
      <c r="G549" s="17">
        <v>256</v>
      </c>
      <c r="H549" s="17">
        <v>1</v>
      </c>
      <c r="I549" t="s">
        <v>1506</v>
      </c>
      <c r="O549" t="s">
        <v>1</v>
      </c>
      <c r="P549" t="s">
        <v>1011</v>
      </c>
      <c r="Q549">
        <v>2</v>
      </c>
      <c r="R549" t="str">
        <f>"cvm!"&amp;ADDRESS(ROW(BD561),COLUMN(BD561))&amp;"#"</f>
        <v>cvm!$BD$561#</v>
      </c>
      <c r="V549" t="e" cm="1" vm="1">
        <f t="array" ref="V549">TRANSPOSE(_xlfn.UNIQUE(_xlfn._xlws.FILTER(cvm[CPU(核)],(cvm[地域]=T549)*(cvm[机型]=U549))))</f>
        <v>#VALUE!</v>
      </c>
      <c r="BA549" t="str">
        <v>广州</v>
      </c>
      <c r="BB549" t="str">
        <v>标准型 S3</v>
      </c>
      <c r="BC549">
        <v>1</v>
      </c>
      <c r="BD549" cm="1">
        <f t="array" ref="BD549:BF549">TRANSPOSE(_xlfn._xlws.FILTER(cvm[内存(G)],(cvm[地域]=BA549)*(cvm[机型]=BB549)*(cvm[CPU(核)]=BC549)))</f>
        <v>1</v>
      </c>
      <c r="BE549">
        <v>2</v>
      </c>
      <c r="BF549">
        <v>4</v>
      </c>
    </row>
    <row r="550" spans="2:58" x14ac:dyDescent="0.4">
      <c r="B550" s="17" t="s">
        <v>1</v>
      </c>
      <c r="C550" s="17" t="s">
        <v>1039</v>
      </c>
      <c r="D550" s="17">
        <v>4</v>
      </c>
      <c r="E550" s="17">
        <v>16</v>
      </c>
      <c r="F550" s="17" t="s">
        <v>816</v>
      </c>
      <c r="G550" s="17">
        <v>384</v>
      </c>
      <c r="H550" s="17">
        <v>1</v>
      </c>
      <c r="I550" t="s">
        <v>1507</v>
      </c>
      <c r="O550" t="s">
        <v>1</v>
      </c>
      <c r="P550" t="s">
        <v>1011</v>
      </c>
      <c r="Q550">
        <v>4</v>
      </c>
      <c r="R550" t="str">
        <f>"cvm!"&amp;ADDRESS(ROW(BD562),COLUMN(BD562))&amp;"#"</f>
        <v>cvm!$BD$562#</v>
      </c>
      <c r="V550" t="e" cm="1" vm="1">
        <f t="array" ref="V550">TRANSPOSE(_xlfn.UNIQUE(_xlfn._xlws.FILTER(cvm[CPU(核)],(cvm[地域]=T550)*(cvm[机型]=U550))))</f>
        <v>#VALUE!</v>
      </c>
      <c r="BA550" t="str">
        <v>广州</v>
      </c>
      <c r="BB550" t="str">
        <v>标准型 S3</v>
      </c>
      <c r="BC550">
        <v>2</v>
      </c>
      <c r="BD550" cm="1">
        <f t="array" ref="BD550:BE550">TRANSPOSE(_xlfn._xlws.FILTER(cvm[内存(G)],(cvm[地域]=BA550)*(cvm[机型]=BB550)*(cvm[CPU(核)]=BC550)))</f>
        <v>4</v>
      </c>
      <c r="BE550">
        <v>8</v>
      </c>
    </row>
    <row r="551" spans="2:58" x14ac:dyDescent="0.4">
      <c r="B551" s="17" t="s">
        <v>1</v>
      </c>
      <c r="C551" s="17" t="s">
        <v>1039</v>
      </c>
      <c r="D551" s="17">
        <v>8</v>
      </c>
      <c r="E551" s="17">
        <v>16</v>
      </c>
      <c r="F551" s="17" t="s">
        <v>819</v>
      </c>
      <c r="G551" s="17">
        <v>512</v>
      </c>
      <c r="H551" s="17">
        <v>1</v>
      </c>
      <c r="I551" t="s">
        <v>1508</v>
      </c>
      <c r="O551" t="s">
        <v>1</v>
      </c>
      <c r="P551" t="s">
        <v>1011</v>
      </c>
      <c r="Q551">
        <v>8</v>
      </c>
      <c r="R551" t="str">
        <f>"cvm!"&amp;ADDRESS(ROW(BD563),COLUMN(BD563))&amp;"#"</f>
        <v>cvm!$BD$563#</v>
      </c>
      <c r="V551" t="e" cm="1" vm="1">
        <f t="array" ref="V551">TRANSPOSE(_xlfn.UNIQUE(_xlfn._xlws.FILTER(cvm[CPU(核)],(cvm[地域]=T551)*(cvm[机型]=U551))))</f>
        <v>#VALUE!</v>
      </c>
      <c r="BA551" t="str">
        <v>广州</v>
      </c>
      <c r="BB551" t="str">
        <v>标准型 S3</v>
      </c>
      <c r="BC551">
        <v>4</v>
      </c>
      <c r="BD551" cm="1">
        <f t="array" ref="BD551:BE551">TRANSPOSE(_xlfn._xlws.FILTER(cvm[内存(G)],(cvm[地域]=BA551)*(cvm[机型]=BB551)*(cvm[CPU(核)]=BC551)))</f>
        <v>8</v>
      </c>
      <c r="BE551">
        <v>16</v>
      </c>
    </row>
    <row r="552" spans="2:58" x14ac:dyDescent="0.4">
      <c r="B552" s="17" t="s">
        <v>1</v>
      </c>
      <c r="C552" s="17" t="s">
        <v>1039</v>
      </c>
      <c r="D552" s="17">
        <v>8</v>
      </c>
      <c r="E552" s="17">
        <v>32</v>
      </c>
      <c r="F552" s="17" t="s">
        <v>821</v>
      </c>
      <c r="G552" s="17">
        <v>768</v>
      </c>
      <c r="H552" s="17">
        <v>1</v>
      </c>
      <c r="I552" t="s">
        <v>1509</v>
      </c>
      <c r="O552" t="s">
        <v>1</v>
      </c>
      <c r="P552" t="s">
        <v>1011</v>
      </c>
      <c r="Q552">
        <v>12</v>
      </c>
      <c r="R552" t="str">
        <f>"cvm!"&amp;ADDRESS(ROW(BD564),COLUMN(BD564))&amp;"#"</f>
        <v>cvm!$BD$564#</v>
      </c>
      <c r="V552" t="e" cm="1" vm="1">
        <f t="array" ref="V552">TRANSPOSE(_xlfn.UNIQUE(_xlfn._xlws.FILTER(cvm[CPU(核)],(cvm[地域]=T552)*(cvm[机型]=U552))))</f>
        <v>#VALUE!</v>
      </c>
      <c r="BA552" t="str">
        <v>广州</v>
      </c>
      <c r="BB552" t="str">
        <v>标准型 S3</v>
      </c>
      <c r="BC552">
        <v>8</v>
      </c>
      <c r="BD552" cm="1">
        <f t="array" ref="BD552:BE552">TRANSPOSE(_xlfn._xlws.FILTER(cvm[内存(G)],(cvm[地域]=BA552)*(cvm[机型]=BB552)*(cvm[CPU(核)]=BC552)))</f>
        <v>16</v>
      </c>
      <c r="BE552">
        <v>32</v>
      </c>
    </row>
    <row r="553" spans="2:58" x14ac:dyDescent="0.4">
      <c r="B553" s="17" t="s">
        <v>1</v>
      </c>
      <c r="C553" s="17" t="s">
        <v>1039</v>
      </c>
      <c r="D553" s="17">
        <v>16</v>
      </c>
      <c r="E553" s="17">
        <v>32</v>
      </c>
      <c r="F553" s="17" t="s">
        <v>824</v>
      </c>
      <c r="G553" s="17">
        <v>1024</v>
      </c>
      <c r="H553" s="17">
        <v>1</v>
      </c>
      <c r="I553" t="s">
        <v>1510</v>
      </c>
      <c r="O553" t="s">
        <v>1</v>
      </c>
      <c r="P553" t="s">
        <v>1011</v>
      </c>
      <c r="Q553">
        <v>16</v>
      </c>
      <c r="R553" t="str">
        <f>"cvm!"&amp;ADDRESS(ROW(BD565),COLUMN(BD565))&amp;"#"</f>
        <v>cvm!$BD$565#</v>
      </c>
      <c r="V553" t="e" cm="1" vm="1">
        <f t="array" ref="V553">TRANSPOSE(_xlfn.UNIQUE(_xlfn._xlws.FILTER(cvm[CPU(核)],(cvm[地域]=T553)*(cvm[机型]=U553))))</f>
        <v>#VALUE!</v>
      </c>
      <c r="BA553" t="str">
        <v>广州</v>
      </c>
      <c r="BB553" t="str">
        <v>标准型 S3</v>
      </c>
      <c r="BC553">
        <v>12</v>
      </c>
      <c r="BD553" cm="1">
        <f t="array" ref="BD553:BE553">TRANSPOSE(_xlfn._xlws.FILTER(cvm[内存(G)],(cvm[地域]=BA553)*(cvm[机型]=BB553)*(cvm[CPU(核)]=BC553)))</f>
        <v>24</v>
      </c>
      <c r="BE553">
        <v>48</v>
      </c>
    </row>
    <row r="554" spans="2:58" x14ac:dyDescent="0.4">
      <c r="B554" s="17" t="s">
        <v>1</v>
      </c>
      <c r="C554" s="17" t="s">
        <v>1039</v>
      </c>
      <c r="D554" s="17">
        <v>16</v>
      </c>
      <c r="E554" s="17">
        <v>64</v>
      </c>
      <c r="F554" s="17" t="s">
        <v>826</v>
      </c>
      <c r="G554" s="17">
        <v>1536</v>
      </c>
      <c r="H554" s="17">
        <v>1</v>
      </c>
      <c r="I554" t="s">
        <v>1511</v>
      </c>
      <c r="O554" t="s">
        <v>1</v>
      </c>
      <c r="P554" t="s">
        <v>1011</v>
      </c>
      <c r="Q554">
        <v>24</v>
      </c>
      <c r="R554" t="str">
        <f>"cvm!"&amp;ADDRESS(ROW(BD566),COLUMN(BD566))&amp;"#"</f>
        <v>cvm!$BD$566#</v>
      </c>
      <c r="V554" t="e" cm="1" vm="1">
        <f t="array" ref="V554">TRANSPOSE(_xlfn.UNIQUE(_xlfn._xlws.FILTER(cvm[CPU(核)],(cvm[地域]=T554)*(cvm[机型]=U554))))</f>
        <v>#VALUE!</v>
      </c>
      <c r="BA554" t="str">
        <v>广州</v>
      </c>
      <c r="BB554" t="str">
        <v>标准型 S3</v>
      </c>
      <c r="BC554">
        <v>16</v>
      </c>
      <c r="BD554" cm="1">
        <f t="array" ref="BD554:BE554">TRANSPOSE(_xlfn._xlws.FILTER(cvm[内存(G)],(cvm[地域]=BA554)*(cvm[机型]=BB554)*(cvm[CPU(核)]=BC554)))</f>
        <v>32</v>
      </c>
      <c r="BE554">
        <v>64</v>
      </c>
    </row>
    <row r="555" spans="2:58" x14ac:dyDescent="0.4">
      <c r="B555" s="17" t="s">
        <v>1</v>
      </c>
      <c r="C555" s="17" t="s">
        <v>1039</v>
      </c>
      <c r="D555" s="17">
        <v>32</v>
      </c>
      <c r="E555" s="17">
        <v>64</v>
      </c>
      <c r="F555" s="17" t="s">
        <v>829</v>
      </c>
      <c r="G555" s="17">
        <v>2048</v>
      </c>
      <c r="H555" s="17">
        <v>1</v>
      </c>
      <c r="I555" t="s">
        <v>1512</v>
      </c>
      <c r="O555" t="s">
        <v>1</v>
      </c>
      <c r="P555" t="s">
        <v>1011</v>
      </c>
      <c r="Q555">
        <v>32</v>
      </c>
      <c r="R555" t="str">
        <f>"cvm!"&amp;ADDRESS(ROW(BD567),COLUMN(BD567))&amp;"#"</f>
        <v>cvm!$BD$567#</v>
      </c>
      <c r="V555" t="e" cm="1" vm="1">
        <f t="array" ref="V555">TRANSPOSE(_xlfn.UNIQUE(_xlfn._xlws.FILTER(cvm[CPU(核)],(cvm[地域]=T555)*(cvm[机型]=U555))))</f>
        <v>#VALUE!</v>
      </c>
      <c r="BA555" t="str">
        <v>广州</v>
      </c>
      <c r="BB555" t="str">
        <v>标准型 S3</v>
      </c>
      <c r="BC555">
        <v>24</v>
      </c>
      <c r="BD555" cm="1">
        <f t="array" ref="BD555:BE555">TRANSPOSE(_xlfn._xlws.FILTER(cvm[内存(G)],(cvm[地域]=BA555)*(cvm[机型]=BB555)*(cvm[CPU(核)]=BC555)))</f>
        <v>48</v>
      </c>
      <c r="BE555">
        <v>96</v>
      </c>
    </row>
    <row r="556" spans="2:58" x14ac:dyDescent="0.4">
      <c r="B556" s="17" t="s">
        <v>1</v>
      </c>
      <c r="C556" s="17" t="s">
        <v>1039</v>
      </c>
      <c r="D556" s="17">
        <v>32</v>
      </c>
      <c r="E556" s="17">
        <v>128</v>
      </c>
      <c r="F556" s="17" t="s">
        <v>835</v>
      </c>
      <c r="G556" s="17">
        <v>3072</v>
      </c>
      <c r="H556" s="17">
        <v>1</v>
      </c>
      <c r="I556" t="s">
        <v>1513</v>
      </c>
      <c r="O556" t="s">
        <v>1</v>
      </c>
      <c r="P556" t="s">
        <v>1011</v>
      </c>
      <c r="Q556">
        <v>40</v>
      </c>
      <c r="R556" t="str">
        <f>"cvm!"&amp;ADDRESS(ROW(BD568),COLUMN(BD568))&amp;"#"</f>
        <v>cvm!$BD$568#</v>
      </c>
      <c r="V556" t="e" cm="1" vm="1">
        <f t="array" ref="V556">TRANSPOSE(_xlfn.UNIQUE(_xlfn._xlws.FILTER(cvm[CPU(核)],(cvm[地域]=T556)*(cvm[机型]=U556))))</f>
        <v>#VALUE!</v>
      </c>
      <c r="BA556" t="str">
        <v>广州</v>
      </c>
      <c r="BB556" t="str">
        <v>标准型 S3</v>
      </c>
      <c r="BC556">
        <v>32</v>
      </c>
      <c r="BD556" cm="1">
        <f t="array" ref="BD556:BE556">TRANSPOSE(_xlfn._xlws.FILTER(cvm[内存(G)],(cvm[地域]=BA556)*(cvm[机型]=BB556)*(cvm[CPU(核)]=BC556)))</f>
        <v>64</v>
      </c>
      <c r="BE556">
        <v>128</v>
      </c>
    </row>
    <row r="557" spans="2:58" x14ac:dyDescent="0.4">
      <c r="B557" s="17" t="s">
        <v>1</v>
      </c>
      <c r="C557" s="17" t="s">
        <v>1039</v>
      </c>
      <c r="D557" s="17">
        <v>64</v>
      </c>
      <c r="E557" s="17">
        <v>128</v>
      </c>
      <c r="F557" s="17" t="s">
        <v>876</v>
      </c>
      <c r="G557" s="17">
        <v>4096</v>
      </c>
      <c r="H557" s="17">
        <v>1</v>
      </c>
      <c r="I557" t="s">
        <v>1514</v>
      </c>
      <c r="O557" t="s">
        <v>1</v>
      </c>
      <c r="P557" t="s">
        <v>1011</v>
      </c>
      <c r="Q557">
        <v>48</v>
      </c>
      <c r="R557" t="str">
        <f>"cvm!"&amp;ADDRESS(ROW(BD569),COLUMN(BD569))&amp;"#"</f>
        <v>cvm!$BD$569#</v>
      </c>
      <c r="V557" t="e" cm="1" vm="1">
        <f t="array" ref="V557">TRANSPOSE(_xlfn.UNIQUE(_xlfn._xlws.FILTER(cvm[CPU(核)],(cvm[地域]=T557)*(cvm[机型]=U557))))</f>
        <v>#VALUE!</v>
      </c>
      <c r="BA557" t="str">
        <v>广州</v>
      </c>
      <c r="BB557" t="str">
        <v>标准型 S3</v>
      </c>
      <c r="BC557">
        <v>48</v>
      </c>
      <c r="BD557" cm="1">
        <f t="array" ref="BD557:BE557">TRANSPOSE(_xlfn._xlws.FILTER(cvm[内存(G)],(cvm[地域]=BA557)*(cvm[机型]=BB557)*(cvm[CPU(核)]=BC557)))</f>
        <v>96</v>
      </c>
      <c r="BE557">
        <v>192</v>
      </c>
    </row>
    <row r="558" spans="2:58" x14ac:dyDescent="0.4">
      <c r="B558" s="17" t="s">
        <v>1</v>
      </c>
      <c r="C558" s="17" t="s">
        <v>1039</v>
      </c>
      <c r="D558" s="17">
        <v>64</v>
      </c>
      <c r="E558" s="17">
        <v>256</v>
      </c>
      <c r="F558" s="17" t="s">
        <v>849</v>
      </c>
      <c r="G558" s="17">
        <v>6144</v>
      </c>
      <c r="H558" s="17">
        <v>1</v>
      </c>
      <c r="I558" t="s">
        <v>1515</v>
      </c>
      <c r="O558" t="s">
        <v>1</v>
      </c>
      <c r="P558" t="s">
        <v>1011</v>
      </c>
      <c r="Q558">
        <v>64</v>
      </c>
      <c r="R558" t="str">
        <f>"cvm!"&amp;ADDRESS(ROW(BD570),COLUMN(BD570))&amp;"#"</f>
        <v>cvm!$BD$570#</v>
      </c>
      <c r="V558" t="e" cm="1" vm="1">
        <f t="array" ref="V558">TRANSPOSE(_xlfn.UNIQUE(_xlfn._xlws.FILTER(cvm[CPU(核)],(cvm[地域]=T558)*(cvm[机型]=U558))))</f>
        <v>#VALUE!</v>
      </c>
      <c r="BA558" t="str">
        <v>广州</v>
      </c>
      <c r="BB558" t="str">
        <v>标准型 S3</v>
      </c>
      <c r="BC558">
        <v>64</v>
      </c>
      <c r="BD558" cm="1">
        <f t="array" ref="BD558">TRANSPOSE(_xlfn._xlws.FILTER(cvm[内存(G)],(cvm[地域]=BA558)*(cvm[机型]=BB558)*(cvm[CPU(核)]=BC558)))</f>
        <v>256</v>
      </c>
    </row>
    <row r="559" spans="2:58" x14ac:dyDescent="0.4">
      <c r="B559" s="17" t="s">
        <v>1</v>
      </c>
      <c r="C559" s="17" t="s">
        <v>1039</v>
      </c>
      <c r="D559" s="17">
        <v>128</v>
      </c>
      <c r="E559" s="17">
        <v>448</v>
      </c>
      <c r="F559" s="17" t="s">
        <v>1057</v>
      </c>
      <c r="G559" s="17">
        <v>11264</v>
      </c>
      <c r="H559" s="17">
        <v>1</v>
      </c>
      <c r="I559" t="s">
        <v>1516</v>
      </c>
      <c r="O559" t="s">
        <v>1</v>
      </c>
      <c r="P559" t="s">
        <v>1011</v>
      </c>
      <c r="Q559">
        <v>80</v>
      </c>
      <c r="R559" t="str">
        <f>"cvm!"&amp;ADDRESS(ROW(BD571),COLUMN(BD571))&amp;"#"</f>
        <v>cvm!$BD$571#</v>
      </c>
      <c r="V559" t="e" cm="1" vm="1">
        <f t="array" ref="V559">TRANSPOSE(_xlfn.UNIQUE(_xlfn._xlws.FILTER(cvm[CPU(核)],(cvm[地域]=T559)*(cvm[机型]=U559))))</f>
        <v>#VALUE!</v>
      </c>
      <c r="BA559" t="str">
        <v>广州</v>
      </c>
      <c r="BB559" t="str">
        <v>标准型 S3</v>
      </c>
      <c r="BC559">
        <v>80</v>
      </c>
      <c r="BD559" cm="1">
        <f t="array" ref="BD559">TRANSPOSE(_xlfn._xlws.FILTER(cvm[内存(G)],(cvm[地域]=BA559)*(cvm[机型]=BB559)*(cvm[CPU(核)]=BC559)))</f>
        <v>320</v>
      </c>
    </row>
    <row r="560" spans="2:58" x14ac:dyDescent="0.4">
      <c r="B560" s="17" t="s">
        <v>1</v>
      </c>
      <c r="C560" s="17" t="s">
        <v>1059</v>
      </c>
      <c r="D560" s="17">
        <v>1</v>
      </c>
      <c r="E560" s="17">
        <v>1</v>
      </c>
      <c r="F560" s="17" t="s">
        <v>802</v>
      </c>
      <c r="G560" s="17">
        <v>42</v>
      </c>
      <c r="H560" s="17">
        <v>1</v>
      </c>
      <c r="I560" t="s">
        <v>1517</v>
      </c>
      <c r="O560" t="s">
        <v>789</v>
      </c>
      <c r="P560" t="s">
        <v>1011</v>
      </c>
      <c r="Q560">
        <v>1</v>
      </c>
      <c r="R560" t="str">
        <f>"cvm!"&amp;ADDRESS(ROW(BD572),COLUMN(BD572))&amp;"#"</f>
        <v>cvm!$BD$572#</v>
      </c>
      <c r="V560" t="e" cm="1" vm="1">
        <f t="array" ref="V560">TRANSPOSE(_xlfn.UNIQUE(_xlfn._xlws.FILTER(cvm[CPU(核)],(cvm[地域]=T560)*(cvm[机型]=U560))))</f>
        <v>#VALUE!</v>
      </c>
      <c r="BA560" t="str">
        <v>上海</v>
      </c>
      <c r="BB560" t="str">
        <v>标准型 S3</v>
      </c>
      <c r="BC560">
        <v>1</v>
      </c>
      <c r="BD560" cm="1">
        <f t="array" ref="BD560:BF560">TRANSPOSE(_xlfn._xlws.FILTER(cvm[内存(G)],(cvm[地域]=BA560)*(cvm[机型]=BB560)*(cvm[CPU(核)]=BC560)))</f>
        <v>1</v>
      </c>
      <c r="BE560">
        <v>2</v>
      </c>
      <c r="BF560">
        <v>4</v>
      </c>
    </row>
    <row r="561" spans="2:58" x14ac:dyDescent="0.4">
      <c r="B561" s="17" t="s">
        <v>1</v>
      </c>
      <c r="C561" s="17" t="s">
        <v>1059</v>
      </c>
      <c r="D561" s="17">
        <v>1</v>
      </c>
      <c r="E561" s="17">
        <v>2</v>
      </c>
      <c r="F561" s="17" t="s">
        <v>805</v>
      </c>
      <c r="G561" s="17">
        <v>79</v>
      </c>
      <c r="H561" s="17">
        <v>1</v>
      </c>
      <c r="I561" t="s">
        <v>1518</v>
      </c>
      <c r="O561" t="s">
        <v>789</v>
      </c>
      <c r="P561" t="s">
        <v>1011</v>
      </c>
      <c r="Q561">
        <v>2</v>
      </c>
      <c r="R561" t="str">
        <f>"cvm!"&amp;ADDRESS(ROW(BD573),COLUMN(BD573))&amp;"#"</f>
        <v>cvm!$BD$573#</v>
      </c>
      <c r="V561" t="e" cm="1" vm="1">
        <f t="array" ref="V561">TRANSPOSE(_xlfn.UNIQUE(_xlfn._xlws.FILTER(cvm[CPU(核)],(cvm[地域]=T561)*(cvm[机型]=U561))))</f>
        <v>#VALUE!</v>
      </c>
      <c r="BA561" t="str">
        <v>上海</v>
      </c>
      <c r="BB561" t="str">
        <v>标准型 S3</v>
      </c>
      <c r="BC561">
        <v>2</v>
      </c>
      <c r="BD561" cm="1">
        <f t="array" ref="BD561:BE561">TRANSPOSE(_xlfn._xlws.FILTER(cvm[内存(G)],(cvm[地域]=BA561)*(cvm[机型]=BB561)*(cvm[CPU(核)]=BC561)))</f>
        <v>4</v>
      </c>
      <c r="BE561">
        <v>8</v>
      </c>
    </row>
    <row r="562" spans="2:58" x14ac:dyDescent="0.4">
      <c r="B562" s="17" t="s">
        <v>1</v>
      </c>
      <c r="C562" s="17" t="s">
        <v>1059</v>
      </c>
      <c r="D562" s="17">
        <v>1</v>
      </c>
      <c r="E562" s="17">
        <v>4</v>
      </c>
      <c r="F562" s="17" t="s">
        <v>807</v>
      </c>
      <c r="G562" s="17">
        <v>135</v>
      </c>
      <c r="H562" s="17">
        <v>1</v>
      </c>
      <c r="I562" t="s">
        <v>1519</v>
      </c>
      <c r="O562" t="s">
        <v>789</v>
      </c>
      <c r="P562" t="s">
        <v>1011</v>
      </c>
      <c r="Q562">
        <v>4</v>
      </c>
      <c r="R562" t="str">
        <f>"cvm!"&amp;ADDRESS(ROW(BD574),COLUMN(BD574))&amp;"#"</f>
        <v>cvm!$BD$574#</v>
      </c>
      <c r="V562" t="e" cm="1" vm="1">
        <f t="array" ref="V562">TRANSPOSE(_xlfn.UNIQUE(_xlfn._xlws.FILTER(cvm[CPU(核)],(cvm[地域]=T562)*(cvm[机型]=U562))))</f>
        <v>#VALUE!</v>
      </c>
      <c r="BA562" t="str">
        <v>上海</v>
      </c>
      <c r="BB562" t="str">
        <v>标准型 S3</v>
      </c>
      <c r="BC562">
        <v>4</v>
      </c>
      <c r="BD562" cm="1">
        <f t="array" ref="BD562:BE562">TRANSPOSE(_xlfn._xlws.FILTER(cvm[内存(G)],(cvm[地域]=BA562)*(cvm[机型]=BB562)*(cvm[CPU(核)]=BC562)))</f>
        <v>8</v>
      </c>
      <c r="BE562">
        <v>16</v>
      </c>
    </row>
    <row r="563" spans="2:58" x14ac:dyDescent="0.4">
      <c r="B563" s="17" t="s">
        <v>1</v>
      </c>
      <c r="C563" s="17" t="s">
        <v>1059</v>
      </c>
      <c r="D563" s="17">
        <v>2</v>
      </c>
      <c r="E563" s="17">
        <v>2</v>
      </c>
      <c r="F563" s="17" t="s">
        <v>1063</v>
      </c>
      <c r="G563" s="17">
        <v>135</v>
      </c>
      <c r="H563" s="17">
        <v>1</v>
      </c>
      <c r="I563" t="s">
        <v>1520</v>
      </c>
      <c r="O563" t="s">
        <v>789</v>
      </c>
      <c r="P563" t="s">
        <v>1011</v>
      </c>
      <c r="Q563">
        <v>8</v>
      </c>
      <c r="R563" t="str">
        <f>"cvm!"&amp;ADDRESS(ROW(BD575),COLUMN(BD575))&amp;"#"</f>
        <v>cvm!$BD$575#</v>
      </c>
      <c r="V563" t="e" cm="1" vm="1">
        <f t="array" ref="V563">TRANSPOSE(_xlfn.UNIQUE(_xlfn._xlws.FILTER(cvm[CPU(核)],(cvm[地域]=T563)*(cvm[机型]=U563))))</f>
        <v>#VALUE!</v>
      </c>
      <c r="BA563" t="str">
        <v>上海</v>
      </c>
      <c r="BB563" t="str">
        <v>标准型 S3</v>
      </c>
      <c r="BC563">
        <v>8</v>
      </c>
      <c r="BD563" cm="1">
        <f t="array" ref="BD563:BE563">TRANSPOSE(_xlfn._xlws.FILTER(cvm[内存(G)],(cvm[地域]=BA563)*(cvm[机型]=BB563)*(cvm[CPU(核)]=BC563)))</f>
        <v>16</v>
      </c>
      <c r="BE563">
        <v>32</v>
      </c>
    </row>
    <row r="564" spans="2:58" x14ac:dyDescent="0.4">
      <c r="B564" s="17" t="s">
        <v>1</v>
      </c>
      <c r="C564" s="17" t="s">
        <v>1059</v>
      </c>
      <c r="D564" s="17">
        <v>2</v>
      </c>
      <c r="E564" s="17">
        <v>4</v>
      </c>
      <c r="F564" s="17" t="s">
        <v>809</v>
      </c>
      <c r="G564" s="17">
        <v>179</v>
      </c>
      <c r="H564" s="17">
        <v>1</v>
      </c>
      <c r="I564" t="s">
        <v>1521</v>
      </c>
      <c r="O564" t="s">
        <v>789</v>
      </c>
      <c r="P564" t="s">
        <v>1011</v>
      </c>
      <c r="Q564">
        <v>12</v>
      </c>
      <c r="R564" t="str">
        <f>"cvm!"&amp;ADDRESS(ROW(BD576),COLUMN(BD576))&amp;"#"</f>
        <v>cvm!$BD$576#</v>
      </c>
      <c r="V564" t="e" cm="1" vm="1">
        <f t="array" ref="V564">TRANSPOSE(_xlfn.UNIQUE(_xlfn._xlws.FILTER(cvm[CPU(核)],(cvm[地域]=T564)*(cvm[机型]=U564))))</f>
        <v>#VALUE!</v>
      </c>
      <c r="BA564" t="str">
        <v>上海</v>
      </c>
      <c r="BB564" t="str">
        <v>标准型 S3</v>
      </c>
      <c r="BC564">
        <v>12</v>
      </c>
      <c r="BD564" cm="1">
        <f t="array" ref="BD564:BE564">TRANSPOSE(_xlfn._xlws.FILTER(cvm[内存(G)],(cvm[地域]=BA564)*(cvm[机型]=BB564)*(cvm[CPU(核)]=BC564)))</f>
        <v>24</v>
      </c>
      <c r="BE564">
        <v>48</v>
      </c>
    </row>
    <row r="565" spans="2:58" x14ac:dyDescent="0.4">
      <c r="B565" s="17" t="s">
        <v>1</v>
      </c>
      <c r="C565" s="17" t="s">
        <v>1059</v>
      </c>
      <c r="D565" s="17">
        <v>2</v>
      </c>
      <c r="E565" s="17">
        <v>8</v>
      </c>
      <c r="F565" s="17" t="s">
        <v>812</v>
      </c>
      <c r="G565" s="17">
        <v>270</v>
      </c>
      <c r="H565" s="17">
        <v>1</v>
      </c>
      <c r="I565" t="s">
        <v>1522</v>
      </c>
      <c r="O565" t="s">
        <v>789</v>
      </c>
      <c r="P565" t="s">
        <v>1011</v>
      </c>
      <c r="Q565">
        <v>16</v>
      </c>
      <c r="R565" t="str">
        <f>"cvm!"&amp;ADDRESS(ROW(BD577),COLUMN(BD577))&amp;"#"</f>
        <v>cvm!$BD$577#</v>
      </c>
      <c r="V565" t="e" cm="1" vm="1">
        <f t="array" ref="V565">TRANSPOSE(_xlfn.UNIQUE(_xlfn._xlws.FILTER(cvm[CPU(核)],(cvm[地域]=T565)*(cvm[机型]=U565))))</f>
        <v>#VALUE!</v>
      </c>
      <c r="BA565" t="str">
        <v>上海</v>
      </c>
      <c r="BB565" t="str">
        <v>标准型 S3</v>
      </c>
      <c r="BC565">
        <v>16</v>
      </c>
      <c r="BD565" cm="1">
        <f t="array" ref="BD565:BE565">TRANSPOSE(_xlfn._xlws.FILTER(cvm[内存(G)],(cvm[地域]=BA565)*(cvm[机型]=BB565)*(cvm[CPU(核)]=BC565)))</f>
        <v>32</v>
      </c>
      <c r="BE565">
        <v>64</v>
      </c>
    </row>
    <row r="566" spans="2:58" x14ac:dyDescent="0.4">
      <c r="B566" s="17" t="s">
        <v>1</v>
      </c>
      <c r="C566" s="17" t="s">
        <v>1059</v>
      </c>
      <c r="D566" s="17">
        <v>4</v>
      </c>
      <c r="E566" s="17">
        <v>8</v>
      </c>
      <c r="F566" s="17" t="s">
        <v>814</v>
      </c>
      <c r="G566" s="17">
        <v>360</v>
      </c>
      <c r="H566" s="17">
        <v>1</v>
      </c>
      <c r="I566" t="s">
        <v>1523</v>
      </c>
      <c r="O566" t="s">
        <v>789</v>
      </c>
      <c r="P566" t="s">
        <v>1011</v>
      </c>
      <c r="Q566">
        <v>24</v>
      </c>
      <c r="R566" t="str">
        <f>"cvm!"&amp;ADDRESS(ROW(BD578),COLUMN(BD578))&amp;"#"</f>
        <v>cvm!$BD$578#</v>
      </c>
      <c r="V566" t="e" cm="1" vm="1">
        <f t="array" ref="V566">TRANSPOSE(_xlfn.UNIQUE(_xlfn._xlws.FILTER(cvm[CPU(核)],(cvm[地域]=T566)*(cvm[机型]=U566))))</f>
        <v>#VALUE!</v>
      </c>
      <c r="BA566" t="str">
        <v>上海</v>
      </c>
      <c r="BB566" t="str">
        <v>标准型 S3</v>
      </c>
      <c r="BC566">
        <v>24</v>
      </c>
      <c r="BD566" cm="1">
        <f t="array" ref="BD566:BF566">TRANSPOSE(_xlfn._xlws.FILTER(cvm[内存(G)],(cvm[地域]=BA566)*(cvm[机型]=BB566)*(cvm[CPU(核)]=BC566)))</f>
        <v>48</v>
      </c>
      <c r="BE566">
        <v>96</v>
      </c>
      <c r="BF566">
        <v>128</v>
      </c>
    </row>
    <row r="567" spans="2:58" x14ac:dyDescent="0.4">
      <c r="B567" s="17" t="s">
        <v>1</v>
      </c>
      <c r="C567" s="17" t="s">
        <v>1059</v>
      </c>
      <c r="D567" s="17">
        <v>4</v>
      </c>
      <c r="E567" s="17">
        <v>16</v>
      </c>
      <c r="F567" s="17" t="s">
        <v>816</v>
      </c>
      <c r="G567" s="17">
        <v>540</v>
      </c>
      <c r="H567" s="17">
        <v>1</v>
      </c>
      <c r="I567" t="s">
        <v>1524</v>
      </c>
      <c r="O567" t="s">
        <v>789</v>
      </c>
      <c r="P567" t="s">
        <v>1011</v>
      </c>
      <c r="Q567">
        <v>32</v>
      </c>
      <c r="R567" t="str">
        <f>"cvm!"&amp;ADDRESS(ROW(BD579),COLUMN(BD579))&amp;"#"</f>
        <v>cvm!$BD$579#</v>
      </c>
      <c r="V567" t="e" cm="1" vm="1">
        <f t="array" ref="V567">TRANSPOSE(_xlfn.UNIQUE(_xlfn._xlws.FILTER(cvm[CPU(核)],(cvm[地域]=T567)*(cvm[机型]=U567))))</f>
        <v>#VALUE!</v>
      </c>
      <c r="BA567" t="str">
        <v>上海</v>
      </c>
      <c r="BB567" t="str">
        <v>标准型 S3</v>
      </c>
      <c r="BC567">
        <v>32</v>
      </c>
      <c r="BD567" cm="1">
        <f t="array" ref="BD567:BE567">TRANSPOSE(_xlfn._xlws.FILTER(cvm[内存(G)],(cvm[地域]=BA567)*(cvm[机型]=BB567)*(cvm[CPU(核)]=BC567)))</f>
        <v>64</v>
      </c>
      <c r="BE567">
        <v>128</v>
      </c>
    </row>
    <row r="568" spans="2:58" x14ac:dyDescent="0.4">
      <c r="B568" s="17" t="s">
        <v>1</v>
      </c>
      <c r="C568" s="17" t="s">
        <v>1059</v>
      </c>
      <c r="D568" s="17">
        <v>8</v>
      </c>
      <c r="E568" s="17">
        <v>16</v>
      </c>
      <c r="F568" s="17" t="s">
        <v>819</v>
      </c>
      <c r="G568" s="17">
        <v>720</v>
      </c>
      <c r="H568" s="17">
        <v>1</v>
      </c>
      <c r="I568" t="s">
        <v>1525</v>
      </c>
      <c r="O568" t="s">
        <v>789</v>
      </c>
      <c r="P568" t="s">
        <v>1011</v>
      </c>
      <c r="Q568">
        <v>48</v>
      </c>
      <c r="R568" t="str">
        <f>"cvm!"&amp;ADDRESS(ROW(BD580),COLUMN(BD580))&amp;"#"</f>
        <v>cvm!$BD$580#</v>
      </c>
      <c r="V568" t="e" cm="1" vm="1">
        <f t="array" ref="V568">TRANSPOSE(_xlfn.UNIQUE(_xlfn._xlws.FILTER(cvm[CPU(核)],(cvm[地域]=T568)*(cvm[机型]=U568))))</f>
        <v>#VALUE!</v>
      </c>
      <c r="BA568" t="str">
        <v>上海</v>
      </c>
      <c r="BB568" t="str">
        <v>标准型 S3</v>
      </c>
      <c r="BC568">
        <v>40</v>
      </c>
      <c r="BD568" cm="1">
        <f t="array" ref="BD568">TRANSPOSE(_xlfn._xlws.FILTER(cvm[内存(G)],(cvm[地域]=BA568)*(cvm[机型]=BB568)*(cvm[CPU(核)]=BC568)))</f>
        <v>160</v>
      </c>
    </row>
    <row r="569" spans="2:58" x14ac:dyDescent="0.4">
      <c r="B569" s="17" t="s">
        <v>1</v>
      </c>
      <c r="C569" s="17" t="s">
        <v>1059</v>
      </c>
      <c r="D569" s="17">
        <v>8</v>
      </c>
      <c r="E569" s="17">
        <v>32</v>
      </c>
      <c r="F569" s="17" t="s">
        <v>821</v>
      </c>
      <c r="G569" s="17">
        <v>1080</v>
      </c>
      <c r="H569" s="17">
        <v>1</v>
      </c>
      <c r="I569" t="s">
        <v>1526</v>
      </c>
      <c r="O569" t="s">
        <v>789</v>
      </c>
      <c r="P569" t="s">
        <v>1011</v>
      </c>
      <c r="Q569">
        <v>64</v>
      </c>
      <c r="R569" t="str">
        <f>"cvm!"&amp;ADDRESS(ROW(BD581),COLUMN(BD581))&amp;"#"</f>
        <v>cvm!$BD$581#</v>
      </c>
      <c r="V569" t="e" cm="1" vm="1">
        <f t="array" ref="V569">TRANSPOSE(_xlfn.UNIQUE(_xlfn._xlws.FILTER(cvm[CPU(核)],(cvm[地域]=T569)*(cvm[机型]=U569))))</f>
        <v>#VALUE!</v>
      </c>
      <c r="BA569" t="str">
        <v>上海</v>
      </c>
      <c r="BB569" t="str">
        <v>标准型 S3</v>
      </c>
      <c r="BC569">
        <v>48</v>
      </c>
      <c r="BD569" cm="1">
        <f t="array" ref="BD569:BE569">TRANSPOSE(_xlfn._xlws.FILTER(cvm[内存(G)],(cvm[地域]=BA569)*(cvm[机型]=BB569)*(cvm[CPU(核)]=BC569)))</f>
        <v>96</v>
      </c>
      <c r="BE569">
        <v>192</v>
      </c>
    </row>
    <row r="570" spans="2:58" x14ac:dyDescent="0.4">
      <c r="B570" s="17" t="s">
        <v>1</v>
      </c>
      <c r="C570" s="17" t="s">
        <v>1059</v>
      </c>
      <c r="D570" s="17">
        <v>12</v>
      </c>
      <c r="E570" s="17">
        <v>24</v>
      </c>
      <c r="F570" s="17" t="s">
        <v>997</v>
      </c>
      <c r="G570" s="17">
        <v>1080</v>
      </c>
      <c r="H570" s="17">
        <v>1</v>
      </c>
      <c r="I570" t="s">
        <v>1527</v>
      </c>
      <c r="O570" t="s">
        <v>789</v>
      </c>
      <c r="P570" t="s">
        <v>1011</v>
      </c>
      <c r="Q570">
        <v>80</v>
      </c>
      <c r="R570" t="str">
        <f>"cvm!"&amp;ADDRESS(ROW(BD582),COLUMN(BD582))&amp;"#"</f>
        <v>cvm!$BD$582#</v>
      </c>
      <c r="V570" t="e" cm="1" vm="1">
        <f t="array" ref="V570">TRANSPOSE(_xlfn.UNIQUE(_xlfn._xlws.FILTER(cvm[CPU(核)],(cvm[地域]=T570)*(cvm[机型]=U570))))</f>
        <v>#VALUE!</v>
      </c>
      <c r="BA570" t="str">
        <v>上海</v>
      </c>
      <c r="BB570" t="str">
        <v>标准型 S3</v>
      </c>
      <c r="BC570">
        <v>64</v>
      </c>
      <c r="BD570" cm="1">
        <f t="array" ref="BD570">TRANSPOSE(_xlfn._xlws.FILTER(cvm[内存(G)],(cvm[地域]=BA570)*(cvm[机型]=BB570)*(cvm[CPU(核)]=BC570)))</f>
        <v>256</v>
      </c>
    </row>
    <row r="571" spans="2:58" x14ac:dyDescent="0.4">
      <c r="B571" s="17" t="s">
        <v>1</v>
      </c>
      <c r="C571" s="17" t="s">
        <v>1059</v>
      </c>
      <c r="D571" s="17">
        <v>12</v>
      </c>
      <c r="E571" s="17">
        <v>48</v>
      </c>
      <c r="F571" s="17" t="s">
        <v>1025</v>
      </c>
      <c r="G571" s="17">
        <v>1620</v>
      </c>
      <c r="H571" s="17">
        <v>1</v>
      </c>
      <c r="I571" t="s">
        <v>1528</v>
      </c>
      <c r="O571" t="s">
        <v>788</v>
      </c>
      <c r="P571" t="s">
        <v>1059</v>
      </c>
      <c r="Q571">
        <v>1</v>
      </c>
      <c r="R571" t="str">
        <f>"cvm!"&amp;ADDRESS(ROW(BD583),COLUMN(BD583))&amp;"#"</f>
        <v>cvm!$BD$583#</v>
      </c>
      <c r="V571" t="e" cm="1" vm="1">
        <f t="array" ref="V571">TRANSPOSE(_xlfn.UNIQUE(_xlfn._xlws.FILTER(cvm[CPU(核)],(cvm[地域]=T571)*(cvm[机型]=U571))))</f>
        <v>#VALUE!</v>
      </c>
      <c r="BA571" t="str">
        <v>上海</v>
      </c>
      <c r="BB571" t="str">
        <v>标准型 S3</v>
      </c>
      <c r="BC571">
        <v>80</v>
      </c>
      <c r="BD571" cm="1">
        <f t="array" ref="BD571">TRANSPOSE(_xlfn._xlws.FILTER(cvm[内存(G)],(cvm[地域]=BA571)*(cvm[机型]=BB571)*(cvm[CPU(核)]=BC571)))</f>
        <v>320</v>
      </c>
    </row>
    <row r="572" spans="2:58" x14ac:dyDescent="0.4">
      <c r="B572" s="17" t="s">
        <v>1</v>
      </c>
      <c r="C572" s="17" t="s">
        <v>1059</v>
      </c>
      <c r="D572" s="17">
        <v>16</v>
      </c>
      <c r="E572" s="17">
        <v>32</v>
      </c>
      <c r="F572" s="17" t="s">
        <v>824</v>
      </c>
      <c r="G572" s="17">
        <v>1440</v>
      </c>
      <c r="H572" s="17">
        <v>1</v>
      </c>
      <c r="I572" t="s">
        <v>1529</v>
      </c>
      <c r="O572" t="s">
        <v>788</v>
      </c>
      <c r="P572" t="s">
        <v>1059</v>
      </c>
      <c r="Q572">
        <v>2</v>
      </c>
      <c r="R572" t="str">
        <f>"cvm!"&amp;ADDRESS(ROW(BD584),COLUMN(BD584))&amp;"#"</f>
        <v>cvm!$BD$584#</v>
      </c>
      <c r="V572" t="e" cm="1" vm="1">
        <f t="array" ref="V572">TRANSPOSE(_xlfn.UNIQUE(_xlfn._xlws.FILTER(cvm[CPU(核)],(cvm[地域]=T572)*(cvm[机型]=U572))))</f>
        <v>#VALUE!</v>
      </c>
      <c r="BA572" t="str">
        <v>北京</v>
      </c>
      <c r="BB572" t="str">
        <v>标准型 S3</v>
      </c>
      <c r="BC572">
        <v>1</v>
      </c>
      <c r="BD572" cm="1">
        <f t="array" ref="BD572:BE572">TRANSPOSE(_xlfn._xlws.FILTER(cvm[内存(G)],(cvm[地域]=BA572)*(cvm[机型]=BB572)*(cvm[CPU(核)]=BC572)))</f>
        <v>1</v>
      </c>
      <c r="BE572">
        <v>4</v>
      </c>
    </row>
    <row r="573" spans="2:58" x14ac:dyDescent="0.4">
      <c r="B573" s="17" t="s">
        <v>1</v>
      </c>
      <c r="C573" s="17" t="s">
        <v>1059</v>
      </c>
      <c r="D573" s="17">
        <v>16</v>
      </c>
      <c r="E573" s="17">
        <v>48</v>
      </c>
      <c r="F573" s="17" t="s">
        <v>1530</v>
      </c>
      <c r="G573" s="17">
        <v>1800</v>
      </c>
      <c r="H573" s="17">
        <v>1</v>
      </c>
      <c r="I573" t="s">
        <v>1531</v>
      </c>
      <c r="O573" t="s">
        <v>788</v>
      </c>
      <c r="P573" t="s">
        <v>1059</v>
      </c>
      <c r="Q573">
        <v>4</v>
      </c>
      <c r="R573" t="str">
        <f>"cvm!"&amp;ADDRESS(ROW(BD585),COLUMN(BD585))&amp;"#"</f>
        <v>cvm!$BD$585#</v>
      </c>
      <c r="V573" t="e" cm="1" vm="1">
        <f t="array" ref="V573">TRANSPOSE(_xlfn.UNIQUE(_xlfn._xlws.FILTER(cvm[CPU(核)],(cvm[地域]=T573)*(cvm[机型]=U573))))</f>
        <v>#VALUE!</v>
      </c>
      <c r="BA573" t="str">
        <v>北京</v>
      </c>
      <c r="BB573" t="str">
        <v>标准型 S3</v>
      </c>
      <c r="BC573">
        <v>2</v>
      </c>
      <c r="BD573" cm="1">
        <f t="array" ref="BD573:BE573">TRANSPOSE(_xlfn._xlws.FILTER(cvm[内存(G)],(cvm[地域]=BA573)*(cvm[机型]=BB573)*(cvm[CPU(核)]=BC573)))</f>
        <v>4</v>
      </c>
      <c r="BE573">
        <v>8</v>
      </c>
    </row>
    <row r="574" spans="2:58" x14ac:dyDescent="0.4">
      <c r="B574" s="17" t="s">
        <v>1</v>
      </c>
      <c r="C574" s="17" t="s">
        <v>1059</v>
      </c>
      <c r="D574" s="17">
        <v>16</v>
      </c>
      <c r="E574" s="17">
        <v>64</v>
      </c>
      <c r="F574" s="17" t="s">
        <v>826</v>
      </c>
      <c r="G574" s="17">
        <v>2160</v>
      </c>
      <c r="H574" s="17">
        <v>1</v>
      </c>
      <c r="I574" t="s">
        <v>1532</v>
      </c>
      <c r="O574" t="s">
        <v>788</v>
      </c>
      <c r="P574" t="s">
        <v>1059</v>
      </c>
      <c r="Q574">
        <v>8</v>
      </c>
      <c r="R574" t="str">
        <f>"cvm!"&amp;ADDRESS(ROW(BD586),COLUMN(BD586))&amp;"#"</f>
        <v>cvm!$BD$586#</v>
      </c>
      <c r="V574" t="e" cm="1" vm="1">
        <f t="array" ref="V574">TRANSPOSE(_xlfn.UNIQUE(_xlfn._xlws.FILTER(cvm[CPU(核)],(cvm[地域]=T574)*(cvm[机型]=U574))))</f>
        <v>#VALUE!</v>
      </c>
      <c r="BA574" t="str">
        <v>北京</v>
      </c>
      <c r="BB574" t="str">
        <v>标准型 S3</v>
      </c>
      <c r="BC574">
        <v>4</v>
      </c>
      <c r="BD574" cm="1">
        <f t="array" ref="BD574:BE574">TRANSPOSE(_xlfn._xlws.FILTER(cvm[内存(G)],(cvm[地域]=BA574)*(cvm[机型]=BB574)*(cvm[CPU(核)]=BC574)))</f>
        <v>8</v>
      </c>
      <c r="BE574">
        <v>16</v>
      </c>
    </row>
    <row r="575" spans="2:58" x14ac:dyDescent="0.4">
      <c r="B575" s="17" t="s">
        <v>1</v>
      </c>
      <c r="C575" s="17" t="s">
        <v>1059</v>
      </c>
      <c r="D575" s="17">
        <v>24</v>
      </c>
      <c r="E575" s="17">
        <v>48</v>
      </c>
      <c r="F575" s="17" t="s">
        <v>901</v>
      </c>
      <c r="G575" s="17">
        <v>2160</v>
      </c>
      <c r="H575" s="17">
        <v>1</v>
      </c>
      <c r="I575" t="s">
        <v>1533</v>
      </c>
      <c r="O575" t="s">
        <v>788</v>
      </c>
      <c r="P575" t="s">
        <v>1059</v>
      </c>
      <c r="Q575">
        <v>12</v>
      </c>
      <c r="R575" t="str">
        <f>"cvm!"&amp;ADDRESS(ROW(BD587),COLUMN(BD587))&amp;"#"</f>
        <v>cvm!$BD$587#</v>
      </c>
      <c r="V575" t="e" cm="1" vm="1">
        <f t="array" ref="V575">TRANSPOSE(_xlfn.UNIQUE(_xlfn._xlws.FILTER(cvm[CPU(核)],(cvm[地域]=T575)*(cvm[机型]=U575))))</f>
        <v>#VALUE!</v>
      </c>
      <c r="BA575" t="str">
        <v>北京</v>
      </c>
      <c r="BB575" t="str">
        <v>标准型 S3</v>
      </c>
      <c r="BC575">
        <v>8</v>
      </c>
      <c r="BD575" cm="1">
        <f t="array" ref="BD575:BE575">TRANSPOSE(_xlfn._xlws.FILTER(cvm[内存(G)],(cvm[地域]=BA575)*(cvm[机型]=BB575)*(cvm[CPU(核)]=BC575)))</f>
        <v>16</v>
      </c>
      <c r="BE575">
        <v>32</v>
      </c>
    </row>
    <row r="576" spans="2:58" x14ac:dyDescent="0.4">
      <c r="B576" s="17" t="s">
        <v>1</v>
      </c>
      <c r="C576" s="17" t="s">
        <v>1059</v>
      </c>
      <c r="D576" s="17">
        <v>24</v>
      </c>
      <c r="E576" s="17">
        <v>96</v>
      </c>
      <c r="F576" s="17" t="s">
        <v>903</v>
      </c>
      <c r="G576" s="17">
        <v>3240</v>
      </c>
      <c r="H576" s="17">
        <v>1</v>
      </c>
      <c r="I576" t="s">
        <v>1534</v>
      </c>
      <c r="O576" t="s">
        <v>788</v>
      </c>
      <c r="P576" t="s">
        <v>1059</v>
      </c>
      <c r="Q576">
        <v>16</v>
      </c>
      <c r="R576" t="str">
        <f>"cvm!"&amp;ADDRESS(ROW(BD588),COLUMN(BD588))&amp;"#"</f>
        <v>cvm!$BD$588#</v>
      </c>
      <c r="V576" t="e" cm="1" vm="1">
        <f t="array" ref="V576">TRANSPOSE(_xlfn.UNIQUE(_xlfn._xlws.FILTER(cvm[CPU(核)],(cvm[地域]=T576)*(cvm[机型]=U576))))</f>
        <v>#VALUE!</v>
      </c>
      <c r="BA576" t="str">
        <v>北京</v>
      </c>
      <c r="BB576" t="str">
        <v>标准型 S3</v>
      </c>
      <c r="BC576">
        <v>12</v>
      </c>
      <c r="BD576" cm="1">
        <f t="array" ref="BD576:BE576">TRANSPOSE(_xlfn._xlws.FILTER(cvm[内存(G)],(cvm[地域]=BA576)*(cvm[机型]=BB576)*(cvm[CPU(核)]=BC576)))</f>
        <v>24</v>
      </c>
      <c r="BE576">
        <v>48</v>
      </c>
    </row>
    <row r="577" spans="2:58" x14ac:dyDescent="0.4">
      <c r="B577" s="17" t="s">
        <v>1</v>
      </c>
      <c r="C577" s="17" t="s">
        <v>1059</v>
      </c>
      <c r="D577" s="17">
        <v>32</v>
      </c>
      <c r="E577" s="17">
        <v>64</v>
      </c>
      <c r="F577" s="17" t="s">
        <v>829</v>
      </c>
      <c r="G577" s="17">
        <v>2880</v>
      </c>
      <c r="H577" s="17">
        <v>1</v>
      </c>
      <c r="I577" t="s">
        <v>1535</v>
      </c>
      <c r="O577" t="s">
        <v>788</v>
      </c>
      <c r="P577" t="s">
        <v>1059</v>
      </c>
      <c r="Q577">
        <v>24</v>
      </c>
      <c r="R577" t="str">
        <f>"cvm!"&amp;ADDRESS(ROW(BD589),COLUMN(BD589))&amp;"#"</f>
        <v>cvm!$BD$589#</v>
      </c>
      <c r="V577" t="e" cm="1" vm="1">
        <f t="array" ref="V577">TRANSPOSE(_xlfn.UNIQUE(_xlfn._xlws.FILTER(cvm[CPU(核)],(cvm[地域]=T577)*(cvm[机型]=U577))))</f>
        <v>#VALUE!</v>
      </c>
      <c r="BA577" t="str">
        <v>北京</v>
      </c>
      <c r="BB577" t="str">
        <v>标准型 S3</v>
      </c>
      <c r="BC577">
        <v>16</v>
      </c>
      <c r="BD577" cm="1">
        <f t="array" ref="BD577:BE577">TRANSPOSE(_xlfn._xlws.FILTER(cvm[内存(G)],(cvm[地域]=BA577)*(cvm[机型]=BB577)*(cvm[CPU(核)]=BC577)))</f>
        <v>32</v>
      </c>
      <c r="BE577">
        <v>64</v>
      </c>
    </row>
    <row r="578" spans="2:58" x14ac:dyDescent="0.4">
      <c r="B578" s="17" t="s">
        <v>1</v>
      </c>
      <c r="C578" s="17" t="s">
        <v>1059</v>
      </c>
      <c r="D578" s="17">
        <v>32</v>
      </c>
      <c r="E578" s="17">
        <v>128</v>
      </c>
      <c r="F578" s="17" t="s">
        <v>835</v>
      </c>
      <c r="G578" s="17">
        <v>4320</v>
      </c>
      <c r="H578" s="17">
        <v>1</v>
      </c>
      <c r="I578" t="s">
        <v>1536</v>
      </c>
      <c r="O578" t="s">
        <v>788</v>
      </c>
      <c r="P578" t="s">
        <v>1059</v>
      </c>
      <c r="Q578">
        <v>32</v>
      </c>
      <c r="R578" t="str">
        <f>"cvm!"&amp;ADDRESS(ROW(BD590),COLUMN(BD590))&amp;"#"</f>
        <v>cvm!$BD$590#</v>
      </c>
      <c r="V578" t="e" cm="1" vm="1">
        <f t="array" ref="V578">TRANSPOSE(_xlfn.UNIQUE(_xlfn._xlws.FILTER(cvm[CPU(核)],(cvm[地域]=T578)*(cvm[机型]=U578))))</f>
        <v>#VALUE!</v>
      </c>
      <c r="BA578" t="str">
        <v>北京</v>
      </c>
      <c r="BB578" t="str">
        <v>标准型 S3</v>
      </c>
      <c r="BC578">
        <v>24</v>
      </c>
      <c r="BD578" cm="1">
        <f t="array" ref="BD578:BE578">TRANSPOSE(_xlfn._xlws.FILTER(cvm[内存(G)],(cvm[地域]=BA578)*(cvm[机型]=BB578)*(cvm[CPU(核)]=BC578)))</f>
        <v>48</v>
      </c>
      <c r="BE578">
        <v>96</v>
      </c>
    </row>
    <row r="579" spans="2:58" x14ac:dyDescent="0.4">
      <c r="B579" s="17" t="s">
        <v>1</v>
      </c>
      <c r="C579" s="17" t="s">
        <v>1059</v>
      </c>
      <c r="D579" s="17">
        <v>56</v>
      </c>
      <c r="E579" s="17">
        <v>224</v>
      </c>
      <c r="F579" s="17" t="s">
        <v>1079</v>
      </c>
      <c r="G579" s="17">
        <v>7560</v>
      </c>
      <c r="H579" s="17">
        <v>1</v>
      </c>
      <c r="I579" t="s">
        <v>1537</v>
      </c>
      <c r="O579" t="s">
        <v>788</v>
      </c>
      <c r="P579" t="s">
        <v>1059</v>
      </c>
      <c r="Q579">
        <v>56</v>
      </c>
      <c r="R579" t="str">
        <f>"cvm!"&amp;ADDRESS(ROW(BD591),COLUMN(BD591))&amp;"#"</f>
        <v>cvm!$BD$591#</v>
      </c>
      <c r="V579" t="e" cm="1" vm="1">
        <f t="array" ref="V579">TRANSPOSE(_xlfn.UNIQUE(_xlfn._xlws.FILTER(cvm[CPU(核)],(cvm[地域]=T579)*(cvm[机型]=U579))))</f>
        <v>#VALUE!</v>
      </c>
      <c r="BA579" t="str">
        <v>北京</v>
      </c>
      <c r="BB579" t="str">
        <v>标准型 S3</v>
      </c>
      <c r="BC579">
        <v>32</v>
      </c>
      <c r="BD579" cm="1">
        <f t="array" ref="BD579:BE579">TRANSPOSE(_xlfn._xlws.FILTER(cvm[内存(G)],(cvm[地域]=BA579)*(cvm[机型]=BB579)*(cvm[CPU(核)]=BC579)))</f>
        <v>64</v>
      </c>
      <c r="BE579">
        <v>128</v>
      </c>
    </row>
    <row r="580" spans="2:58" x14ac:dyDescent="0.4">
      <c r="B580" s="17" t="s">
        <v>1</v>
      </c>
      <c r="C580" s="17" t="s">
        <v>996</v>
      </c>
      <c r="D580" s="17">
        <v>16</v>
      </c>
      <c r="E580" s="17">
        <v>64</v>
      </c>
      <c r="F580" s="17" t="s">
        <v>826</v>
      </c>
      <c r="G580" s="17">
        <v>2608</v>
      </c>
      <c r="H580" s="17">
        <v>1</v>
      </c>
      <c r="I580" t="s">
        <v>1538</v>
      </c>
      <c r="O580" t="s">
        <v>1</v>
      </c>
      <c r="P580" t="s">
        <v>1059</v>
      </c>
      <c r="Q580">
        <v>1</v>
      </c>
      <c r="R580" t="str">
        <f>"cvm!"&amp;ADDRESS(ROW(BD592),COLUMN(BD592))&amp;"#"</f>
        <v>cvm!$BD$592#</v>
      </c>
      <c r="V580" t="e" cm="1" vm="1">
        <f t="array" ref="V580">TRANSPOSE(_xlfn.UNIQUE(_xlfn._xlws.FILTER(cvm[CPU(核)],(cvm[地域]=T580)*(cvm[机型]=U580))))</f>
        <v>#VALUE!</v>
      </c>
      <c r="BA580" t="str">
        <v>北京</v>
      </c>
      <c r="BB580" t="str">
        <v>标准型 S3</v>
      </c>
      <c r="BC580">
        <v>48</v>
      </c>
      <c r="BD580" cm="1">
        <f t="array" ref="BD580:BE580">TRANSPOSE(_xlfn._xlws.FILTER(cvm[内存(G)],(cvm[地域]=BA580)*(cvm[机型]=BB580)*(cvm[CPU(核)]=BC580)))</f>
        <v>96</v>
      </c>
      <c r="BE580">
        <v>192</v>
      </c>
    </row>
    <row r="581" spans="2:58" x14ac:dyDescent="0.4">
      <c r="B581" s="17" t="s">
        <v>1</v>
      </c>
      <c r="C581" s="17" t="s">
        <v>996</v>
      </c>
      <c r="D581" s="17">
        <v>32</v>
      </c>
      <c r="E581" s="17">
        <v>128</v>
      </c>
      <c r="F581" s="17" t="s">
        <v>835</v>
      </c>
      <c r="G581" s="17">
        <v>5216</v>
      </c>
      <c r="H581" s="17">
        <v>1</v>
      </c>
      <c r="I581" t="s">
        <v>1539</v>
      </c>
      <c r="O581" t="s">
        <v>1</v>
      </c>
      <c r="P581" t="s">
        <v>1059</v>
      </c>
      <c r="Q581">
        <v>2</v>
      </c>
      <c r="R581" t="str">
        <f>"cvm!"&amp;ADDRESS(ROW(BD593),COLUMN(BD593))&amp;"#"</f>
        <v>cvm!$BD$593#</v>
      </c>
      <c r="V581" t="e" cm="1" vm="1">
        <f t="array" ref="V581">TRANSPOSE(_xlfn.UNIQUE(_xlfn._xlws.FILTER(cvm[CPU(核)],(cvm[地域]=T581)*(cvm[机型]=U581))))</f>
        <v>#VALUE!</v>
      </c>
      <c r="BA581" t="str">
        <v>北京</v>
      </c>
      <c r="BB581" t="str">
        <v>标准型 S3</v>
      </c>
      <c r="BC581">
        <v>64</v>
      </c>
      <c r="BD581" cm="1">
        <f t="array" ref="BD581">TRANSPOSE(_xlfn._xlws.FILTER(cvm[内存(G)],(cvm[地域]=BA581)*(cvm[机型]=BB581)*(cvm[CPU(核)]=BC581)))</f>
        <v>256</v>
      </c>
    </row>
    <row r="582" spans="2:58" x14ac:dyDescent="0.4">
      <c r="B582" s="17" t="s">
        <v>1</v>
      </c>
      <c r="C582" s="17" t="s">
        <v>996</v>
      </c>
      <c r="D582" s="17">
        <v>64</v>
      </c>
      <c r="E582" s="17">
        <v>256</v>
      </c>
      <c r="F582" s="17" t="s">
        <v>849</v>
      </c>
      <c r="G582" s="17">
        <v>10432</v>
      </c>
      <c r="H582" s="17">
        <v>1</v>
      </c>
      <c r="I582" t="s">
        <v>1540</v>
      </c>
      <c r="O582" t="s">
        <v>1</v>
      </c>
      <c r="P582" t="s">
        <v>1059</v>
      </c>
      <c r="Q582">
        <v>4</v>
      </c>
      <c r="R582" t="str">
        <f>"cvm!"&amp;ADDRESS(ROW(BD594),COLUMN(BD594))&amp;"#"</f>
        <v>cvm!$BD$594#</v>
      </c>
      <c r="V582" t="e" cm="1" vm="1">
        <f t="array" ref="V582">TRANSPOSE(_xlfn.UNIQUE(_xlfn._xlws.FILTER(cvm[CPU(核)],(cvm[地域]=T582)*(cvm[机型]=U582))))</f>
        <v>#VALUE!</v>
      </c>
      <c r="BA582" t="str">
        <v>北京</v>
      </c>
      <c r="BB582" t="str">
        <v>标准型 S3</v>
      </c>
      <c r="BC582">
        <v>80</v>
      </c>
      <c r="BD582" cm="1">
        <f t="array" ref="BD582">TRANSPOSE(_xlfn._xlws.FILTER(cvm[内存(G)],(cvm[地域]=BA582)*(cvm[机型]=BB582)*(cvm[CPU(核)]=BC582)))</f>
        <v>320</v>
      </c>
    </row>
    <row r="583" spans="2:58" x14ac:dyDescent="0.4">
      <c r="B583" s="17" t="s">
        <v>1</v>
      </c>
      <c r="C583" s="17" t="s">
        <v>996</v>
      </c>
      <c r="D583" s="17">
        <v>84</v>
      </c>
      <c r="E583" s="17">
        <v>320</v>
      </c>
      <c r="F583" s="17" t="s">
        <v>1105</v>
      </c>
      <c r="G583" s="17">
        <v>12824</v>
      </c>
      <c r="H583" s="17">
        <v>1</v>
      </c>
      <c r="I583" t="s">
        <v>1541</v>
      </c>
      <c r="O583" t="s">
        <v>1</v>
      </c>
      <c r="P583" t="s">
        <v>1059</v>
      </c>
      <c r="Q583">
        <v>8</v>
      </c>
      <c r="R583" t="str">
        <f>"cvm!"&amp;ADDRESS(ROW(BD595),COLUMN(BD595))&amp;"#"</f>
        <v>cvm!$BD$595#</v>
      </c>
      <c r="V583" t="e" cm="1" vm="1">
        <f t="array" ref="V583">TRANSPOSE(_xlfn.UNIQUE(_xlfn._xlws.FILTER(cvm[CPU(核)],(cvm[地域]=T583)*(cvm[机型]=U583))))</f>
        <v>#VALUE!</v>
      </c>
      <c r="BA583" t="str">
        <v>广州</v>
      </c>
      <c r="BB583" t="str">
        <v>标准型 S2</v>
      </c>
      <c r="BC583">
        <v>1</v>
      </c>
      <c r="BD583" cm="1">
        <f t="array" ref="BD583:BF583">TRANSPOSE(_xlfn._xlws.FILTER(cvm[内存(G)],(cvm[地域]=BA583)*(cvm[机型]=BB583)*(cvm[CPU(核)]=BC583)))</f>
        <v>1</v>
      </c>
      <c r="BE583">
        <v>2</v>
      </c>
      <c r="BF583">
        <v>4</v>
      </c>
    </row>
    <row r="584" spans="2:58" x14ac:dyDescent="0.4">
      <c r="B584" s="17" t="s">
        <v>1</v>
      </c>
      <c r="C584" s="17" t="s">
        <v>1006</v>
      </c>
      <c r="D584" s="17">
        <v>16</v>
      </c>
      <c r="E584" s="17">
        <v>64</v>
      </c>
      <c r="F584" s="17" t="s">
        <v>826</v>
      </c>
      <c r="G584" s="17">
        <v>2804</v>
      </c>
      <c r="H584" s="17">
        <v>1</v>
      </c>
      <c r="I584" t="s">
        <v>1542</v>
      </c>
      <c r="O584" t="s">
        <v>1</v>
      </c>
      <c r="P584" t="s">
        <v>1059</v>
      </c>
      <c r="Q584">
        <v>12</v>
      </c>
      <c r="R584" t="str">
        <f>"cvm!"&amp;ADDRESS(ROW(BD596),COLUMN(BD596))&amp;"#"</f>
        <v>cvm!$BD$596#</v>
      </c>
      <c r="V584" t="e" cm="1" vm="1">
        <f t="array" ref="V584">TRANSPOSE(_xlfn.UNIQUE(_xlfn._xlws.FILTER(cvm[CPU(核)],(cvm[地域]=T584)*(cvm[机型]=U584))))</f>
        <v>#VALUE!</v>
      </c>
      <c r="BA584" t="str">
        <v>广州</v>
      </c>
      <c r="BB584" t="str">
        <v>标准型 S2</v>
      </c>
      <c r="BC584">
        <v>2</v>
      </c>
      <c r="BD584" cm="1">
        <f t="array" ref="BD584:BF584">TRANSPOSE(_xlfn._xlws.FILTER(cvm[内存(G)],(cvm[地域]=BA584)*(cvm[机型]=BB584)*(cvm[CPU(核)]=BC584)))</f>
        <v>2</v>
      </c>
      <c r="BE584">
        <v>4</v>
      </c>
      <c r="BF584">
        <v>8</v>
      </c>
    </row>
    <row r="585" spans="2:58" x14ac:dyDescent="0.4">
      <c r="B585" s="17" t="s">
        <v>1</v>
      </c>
      <c r="C585" s="17" t="s">
        <v>1006</v>
      </c>
      <c r="D585" s="17">
        <v>32</v>
      </c>
      <c r="E585" s="17">
        <v>128</v>
      </c>
      <c r="F585" s="17" t="s">
        <v>835</v>
      </c>
      <c r="G585" s="17">
        <v>5608</v>
      </c>
      <c r="H585" s="17">
        <v>1</v>
      </c>
      <c r="I585" t="s">
        <v>1543</v>
      </c>
      <c r="O585" t="s">
        <v>1</v>
      </c>
      <c r="P585" t="s">
        <v>1059</v>
      </c>
      <c r="Q585">
        <v>16</v>
      </c>
      <c r="R585" t="str">
        <f>"cvm!"&amp;ADDRESS(ROW(BD597),COLUMN(BD597))&amp;"#"</f>
        <v>cvm!$BD$597#</v>
      </c>
      <c r="V585" t="e" cm="1" vm="1">
        <f t="array" ref="V585">TRANSPOSE(_xlfn.UNIQUE(_xlfn._xlws.FILTER(cvm[CPU(核)],(cvm[地域]=T585)*(cvm[机型]=U585))))</f>
        <v>#VALUE!</v>
      </c>
      <c r="BA585" t="str">
        <v>广州</v>
      </c>
      <c r="BB585" t="str">
        <v>标准型 S2</v>
      </c>
      <c r="BC585">
        <v>4</v>
      </c>
      <c r="BD585" cm="1">
        <f t="array" ref="BD585:BE585">TRANSPOSE(_xlfn._xlws.FILTER(cvm[内存(G)],(cvm[地域]=BA585)*(cvm[机型]=BB585)*(cvm[CPU(核)]=BC585)))</f>
        <v>8</v>
      </c>
      <c r="BE585">
        <v>16</v>
      </c>
    </row>
    <row r="586" spans="2:58" x14ac:dyDescent="0.4">
      <c r="B586" s="17" t="s">
        <v>1</v>
      </c>
      <c r="C586" s="17" t="s">
        <v>1006</v>
      </c>
      <c r="D586" s="17">
        <v>64</v>
      </c>
      <c r="E586" s="17">
        <v>256</v>
      </c>
      <c r="F586" s="17" t="s">
        <v>849</v>
      </c>
      <c r="G586" s="17">
        <v>11216</v>
      </c>
      <c r="H586" s="17">
        <v>1</v>
      </c>
      <c r="I586" t="s">
        <v>1544</v>
      </c>
      <c r="O586" t="s">
        <v>1</v>
      </c>
      <c r="P586" t="s">
        <v>1059</v>
      </c>
      <c r="Q586">
        <v>24</v>
      </c>
      <c r="R586" t="str">
        <f>"cvm!"&amp;ADDRESS(ROW(BD598),COLUMN(BD598))&amp;"#"</f>
        <v>cvm!$BD$598#</v>
      </c>
      <c r="V586" t="e" cm="1" vm="1">
        <f t="array" ref="V586">TRANSPOSE(_xlfn.UNIQUE(_xlfn._xlws.FILTER(cvm[CPU(核)],(cvm[地域]=T586)*(cvm[机型]=U586))))</f>
        <v>#VALUE!</v>
      </c>
      <c r="BA586" t="str">
        <v>广州</v>
      </c>
      <c r="BB586" t="str">
        <v>标准型 S2</v>
      </c>
      <c r="BC586">
        <v>8</v>
      </c>
      <c r="BD586" cm="1">
        <f t="array" ref="BD586:BE586">TRANSPOSE(_xlfn._xlws.FILTER(cvm[内存(G)],(cvm[地域]=BA586)*(cvm[机型]=BB586)*(cvm[CPU(核)]=BC586)))</f>
        <v>16</v>
      </c>
      <c r="BE586">
        <v>32</v>
      </c>
    </row>
    <row r="587" spans="2:58" x14ac:dyDescent="0.4">
      <c r="B587" s="17" t="s">
        <v>1</v>
      </c>
      <c r="C587" s="17" t="s">
        <v>1014</v>
      </c>
      <c r="D587" s="17">
        <v>8</v>
      </c>
      <c r="E587" s="17">
        <v>32</v>
      </c>
      <c r="F587" s="17" t="s">
        <v>821</v>
      </c>
      <c r="G587" s="17">
        <v>1404</v>
      </c>
      <c r="H587" s="17">
        <v>1</v>
      </c>
      <c r="I587" t="s">
        <v>1545</v>
      </c>
      <c r="O587" t="s">
        <v>1</v>
      </c>
      <c r="P587" t="s">
        <v>1059</v>
      </c>
      <c r="Q587">
        <v>32</v>
      </c>
      <c r="R587" t="str">
        <f>"cvm!"&amp;ADDRESS(ROW(BD599),COLUMN(BD599))&amp;"#"</f>
        <v>cvm!$BD$599#</v>
      </c>
      <c r="V587" t="e" cm="1" vm="1">
        <f t="array" ref="V587">TRANSPOSE(_xlfn.UNIQUE(_xlfn._xlws.FILTER(cvm[CPU(核)],(cvm[地域]=T587)*(cvm[机型]=U587))))</f>
        <v>#VALUE!</v>
      </c>
      <c r="BA587" t="str">
        <v>广州</v>
      </c>
      <c r="BB587" t="str">
        <v>标准型 S2</v>
      </c>
      <c r="BC587">
        <v>12</v>
      </c>
      <c r="BD587" cm="1">
        <f t="array" ref="BD587:BE587">TRANSPOSE(_xlfn._xlws.FILTER(cvm[内存(G)],(cvm[地域]=BA587)*(cvm[机型]=BB587)*(cvm[CPU(核)]=BC587)))</f>
        <v>24</v>
      </c>
      <c r="BE587">
        <v>48</v>
      </c>
    </row>
    <row r="588" spans="2:58" x14ac:dyDescent="0.4">
      <c r="B588" s="17" t="s">
        <v>1</v>
      </c>
      <c r="C588" s="17" t="s">
        <v>1014</v>
      </c>
      <c r="D588" s="17">
        <v>16</v>
      </c>
      <c r="E588" s="17">
        <v>64</v>
      </c>
      <c r="F588" s="17" t="s">
        <v>826</v>
      </c>
      <c r="G588" s="17">
        <v>2808</v>
      </c>
      <c r="H588" s="17">
        <v>1</v>
      </c>
      <c r="I588" t="s">
        <v>1546</v>
      </c>
      <c r="O588" t="s">
        <v>1</v>
      </c>
      <c r="P588" t="s">
        <v>1059</v>
      </c>
      <c r="Q588">
        <v>56</v>
      </c>
      <c r="R588" t="str">
        <f>"cvm!"&amp;ADDRESS(ROW(BD600),COLUMN(BD600))&amp;"#"</f>
        <v>cvm!$BD$600#</v>
      </c>
      <c r="V588" t="e" cm="1" vm="1">
        <f t="array" ref="V588">TRANSPOSE(_xlfn.UNIQUE(_xlfn._xlws.FILTER(cvm[CPU(核)],(cvm[地域]=T588)*(cvm[机型]=U588))))</f>
        <v>#VALUE!</v>
      </c>
      <c r="BA588" t="str">
        <v>广州</v>
      </c>
      <c r="BB588" t="str">
        <v>标准型 S2</v>
      </c>
      <c r="BC588">
        <v>16</v>
      </c>
      <c r="BD588" cm="1">
        <f t="array" ref="BD588:BE588">TRANSPOSE(_xlfn._xlws.FILTER(cvm[内存(G)],(cvm[地域]=BA588)*(cvm[机型]=BB588)*(cvm[CPU(核)]=BC588)))</f>
        <v>32</v>
      </c>
      <c r="BE588">
        <v>64</v>
      </c>
    </row>
    <row r="589" spans="2:58" x14ac:dyDescent="0.4">
      <c r="B589" s="17" t="s">
        <v>1</v>
      </c>
      <c r="C589" s="17" t="s">
        <v>1014</v>
      </c>
      <c r="D589" s="17">
        <v>24</v>
      </c>
      <c r="E589" s="17">
        <v>96</v>
      </c>
      <c r="F589" s="17" t="s">
        <v>903</v>
      </c>
      <c r="G589" s="17">
        <v>4512</v>
      </c>
      <c r="H589" s="17">
        <v>1</v>
      </c>
      <c r="I589" t="s">
        <v>1547</v>
      </c>
      <c r="O589" t="s">
        <v>789</v>
      </c>
      <c r="P589" t="s">
        <v>1059</v>
      </c>
      <c r="Q589">
        <v>1</v>
      </c>
      <c r="R589" t="str">
        <f>"cvm!"&amp;ADDRESS(ROW(BD601),COLUMN(BD601))&amp;"#"</f>
        <v>cvm!$BD$601#</v>
      </c>
      <c r="V589" t="e" cm="1" vm="1">
        <f t="array" ref="V589">TRANSPOSE(_xlfn.UNIQUE(_xlfn._xlws.FILTER(cvm[CPU(核)],(cvm[地域]=T589)*(cvm[机型]=U589))))</f>
        <v>#VALUE!</v>
      </c>
      <c r="BA589" t="str">
        <v>广州</v>
      </c>
      <c r="BB589" t="str">
        <v>标准型 S2</v>
      </c>
      <c r="BC589">
        <v>24</v>
      </c>
      <c r="BD589" cm="1">
        <f t="array" ref="BD589:BE589">TRANSPOSE(_xlfn._xlws.FILTER(cvm[内存(G)],(cvm[地域]=BA589)*(cvm[机型]=BB589)*(cvm[CPU(核)]=BC589)))</f>
        <v>48</v>
      </c>
      <c r="BE589">
        <v>96</v>
      </c>
    </row>
    <row r="590" spans="2:58" x14ac:dyDescent="0.4">
      <c r="B590" s="17" t="s">
        <v>1</v>
      </c>
      <c r="C590" s="17" t="s">
        <v>1014</v>
      </c>
      <c r="D590" s="17">
        <v>32</v>
      </c>
      <c r="E590" s="17">
        <v>128</v>
      </c>
      <c r="F590" s="17" t="s">
        <v>835</v>
      </c>
      <c r="G590" s="17">
        <v>6216</v>
      </c>
      <c r="H590" s="17">
        <v>1</v>
      </c>
      <c r="I590" t="s">
        <v>1548</v>
      </c>
      <c r="O590" t="s">
        <v>789</v>
      </c>
      <c r="P590" t="s">
        <v>1059</v>
      </c>
      <c r="Q590">
        <v>2</v>
      </c>
      <c r="R590" t="str">
        <f>"cvm!"&amp;ADDRESS(ROW(BD602),COLUMN(BD602))&amp;"#"</f>
        <v>cvm!$BD$602#</v>
      </c>
      <c r="V590" t="e" cm="1" vm="1">
        <f t="array" ref="V590">TRANSPOSE(_xlfn.UNIQUE(_xlfn._xlws.FILTER(cvm[CPU(核)],(cvm[地域]=T590)*(cvm[机型]=U590))))</f>
        <v>#VALUE!</v>
      </c>
      <c r="BA590" t="str">
        <v>广州</v>
      </c>
      <c r="BB590" t="str">
        <v>标准型 S2</v>
      </c>
      <c r="BC590">
        <v>32</v>
      </c>
      <c r="BD590" cm="1">
        <f t="array" ref="BD590:BE590">TRANSPOSE(_xlfn._xlws.FILTER(cvm[内存(G)],(cvm[地域]=BA590)*(cvm[机型]=BB590)*(cvm[CPU(核)]=BC590)))</f>
        <v>64</v>
      </c>
      <c r="BE590">
        <v>128</v>
      </c>
    </row>
    <row r="591" spans="2:58" x14ac:dyDescent="0.4">
      <c r="B591" s="17" t="s">
        <v>1</v>
      </c>
      <c r="C591" s="17" t="s">
        <v>1014</v>
      </c>
      <c r="D591" s="17">
        <v>64</v>
      </c>
      <c r="E591" s="17">
        <v>256</v>
      </c>
      <c r="F591" s="17" t="s">
        <v>849</v>
      </c>
      <c r="G591" s="17">
        <v>11232</v>
      </c>
      <c r="H591" s="17">
        <v>1</v>
      </c>
      <c r="I591" t="s">
        <v>1549</v>
      </c>
      <c r="O591" t="s">
        <v>789</v>
      </c>
      <c r="P591" t="s">
        <v>1059</v>
      </c>
      <c r="Q591">
        <v>4</v>
      </c>
      <c r="R591" t="str">
        <f>"cvm!"&amp;ADDRESS(ROW(BD603),COLUMN(BD603))&amp;"#"</f>
        <v>cvm!$BD$603#</v>
      </c>
      <c r="V591" t="e" cm="1" vm="1">
        <f t="array" ref="V591">TRANSPOSE(_xlfn.UNIQUE(_xlfn._xlws.FILTER(cvm[CPU(核)],(cvm[地域]=T591)*(cvm[机型]=U591))))</f>
        <v>#VALUE!</v>
      </c>
      <c r="BA591" t="str">
        <v>广州</v>
      </c>
      <c r="BB591" t="str">
        <v>标准型 S2</v>
      </c>
      <c r="BC591">
        <v>56</v>
      </c>
      <c r="BD591" cm="1">
        <f t="array" ref="BD591">TRANSPOSE(_xlfn._xlws.FILTER(cvm[内存(G)],(cvm[地域]=BA591)*(cvm[机型]=BB591)*(cvm[CPU(核)]=BC591)))</f>
        <v>224</v>
      </c>
    </row>
    <row r="592" spans="2:58" x14ac:dyDescent="0.4">
      <c r="B592" s="17" t="s">
        <v>1</v>
      </c>
      <c r="C592" s="17" t="s">
        <v>1014</v>
      </c>
      <c r="D592" s="17">
        <v>76</v>
      </c>
      <c r="E592" s="17">
        <v>320</v>
      </c>
      <c r="F592" s="17" t="s">
        <v>1333</v>
      </c>
      <c r="G592" s="17">
        <v>14456</v>
      </c>
      <c r="H592" s="17">
        <v>1</v>
      </c>
      <c r="I592" t="s">
        <v>1550</v>
      </c>
      <c r="O592" t="s">
        <v>789</v>
      </c>
      <c r="P592" t="s">
        <v>1059</v>
      </c>
      <c r="Q592">
        <v>8</v>
      </c>
      <c r="R592" t="str">
        <f>"cvm!"&amp;ADDRESS(ROW(BD604),COLUMN(BD604))&amp;"#"</f>
        <v>cvm!$BD$604#</v>
      </c>
      <c r="V592" t="e" cm="1" vm="1">
        <f t="array" ref="V592">TRANSPOSE(_xlfn.UNIQUE(_xlfn._xlws.FILTER(cvm[CPU(核)],(cvm[地域]=T592)*(cvm[机型]=U592))))</f>
        <v>#VALUE!</v>
      </c>
      <c r="BA592" t="str">
        <v>上海</v>
      </c>
      <c r="BB592" t="str">
        <v>标准型 S2</v>
      </c>
      <c r="BC592">
        <v>1</v>
      </c>
      <c r="BD592" cm="1">
        <f t="array" ref="BD592:BF592">TRANSPOSE(_xlfn._xlws.FILTER(cvm[内存(G)],(cvm[地域]=BA592)*(cvm[机型]=BB592)*(cvm[CPU(核)]=BC592)))</f>
        <v>1</v>
      </c>
      <c r="BE592">
        <v>2</v>
      </c>
      <c r="BF592">
        <v>4</v>
      </c>
    </row>
    <row r="593" spans="2:58" x14ac:dyDescent="0.4">
      <c r="B593" s="17" t="s">
        <v>1</v>
      </c>
      <c r="C593" s="17" t="s">
        <v>811</v>
      </c>
      <c r="D593" s="17">
        <v>1</v>
      </c>
      <c r="E593" s="17">
        <v>8</v>
      </c>
      <c r="F593" s="17" t="s">
        <v>1115</v>
      </c>
      <c r="G593" s="17">
        <v>193.6</v>
      </c>
      <c r="H593" s="17">
        <v>1</v>
      </c>
      <c r="I593" t="s">
        <v>1551</v>
      </c>
      <c r="O593" t="s">
        <v>789</v>
      </c>
      <c r="P593" t="s">
        <v>1059</v>
      </c>
      <c r="Q593">
        <v>12</v>
      </c>
      <c r="R593" t="str">
        <f>"cvm!"&amp;ADDRESS(ROW(BD605),COLUMN(BD605))&amp;"#"</f>
        <v>cvm!$BD$605#</v>
      </c>
      <c r="V593" t="e" cm="1" vm="1">
        <f t="array" ref="V593">TRANSPOSE(_xlfn.UNIQUE(_xlfn._xlws.FILTER(cvm[CPU(核)],(cvm[地域]=T593)*(cvm[机型]=U593))))</f>
        <v>#VALUE!</v>
      </c>
      <c r="BA593" t="str">
        <v>上海</v>
      </c>
      <c r="BB593" t="str">
        <v>标准型 S2</v>
      </c>
      <c r="BC593">
        <v>2</v>
      </c>
      <c r="BD593" cm="1">
        <f t="array" ref="BD593:BF593">TRANSPOSE(_xlfn._xlws.FILTER(cvm[内存(G)],(cvm[地域]=BA593)*(cvm[机型]=BB593)*(cvm[CPU(核)]=BC593)))</f>
        <v>2</v>
      </c>
      <c r="BE593">
        <v>4</v>
      </c>
      <c r="BF593">
        <v>8</v>
      </c>
    </row>
    <row r="594" spans="2:58" x14ac:dyDescent="0.4">
      <c r="B594" s="17" t="s">
        <v>1</v>
      </c>
      <c r="C594" s="17" t="s">
        <v>811</v>
      </c>
      <c r="D594" s="17">
        <v>2</v>
      </c>
      <c r="E594" s="17">
        <v>12</v>
      </c>
      <c r="F594" s="17" t="s">
        <v>1117</v>
      </c>
      <c r="G594" s="17">
        <v>316.8</v>
      </c>
      <c r="H594" s="17">
        <v>1</v>
      </c>
      <c r="I594" t="s">
        <v>1552</v>
      </c>
      <c r="O594" t="s">
        <v>789</v>
      </c>
      <c r="P594" t="s">
        <v>1059</v>
      </c>
      <c r="Q594">
        <v>16</v>
      </c>
      <c r="R594" t="str">
        <f>"cvm!"&amp;ADDRESS(ROW(BD606),COLUMN(BD606))&amp;"#"</f>
        <v>cvm!$BD$606#</v>
      </c>
      <c r="V594" t="e" cm="1" vm="1">
        <f t="array" ref="V594">TRANSPOSE(_xlfn.UNIQUE(_xlfn._xlws.FILTER(cvm[CPU(核)],(cvm[地域]=T594)*(cvm[机型]=U594))))</f>
        <v>#VALUE!</v>
      </c>
      <c r="BA594" t="str">
        <v>上海</v>
      </c>
      <c r="BB594" t="str">
        <v>标准型 S2</v>
      </c>
      <c r="BC594">
        <v>4</v>
      </c>
      <c r="BD594" cm="1">
        <f t="array" ref="BD594:BE594">TRANSPOSE(_xlfn._xlws.FILTER(cvm[内存(G)],(cvm[地域]=BA594)*(cvm[机型]=BB594)*(cvm[CPU(核)]=BC594)))</f>
        <v>8</v>
      </c>
      <c r="BE594">
        <v>16</v>
      </c>
    </row>
    <row r="595" spans="2:58" x14ac:dyDescent="0.4">
      <c r="B595" s="17" t="s">
        <v>1</v>
      </c>
      <c r="C595" s="17" t="s">
        <v>811</v>
      </c>
      <c r="D595" s="17">
        <v>4</v>
      </c>
      <c r="E595" s="17">
        <v>32</v>
      </c>
      <c r="F595" s="17" t="s">
        <v>1119</v>
      </c>
      <c r="G595" s="17">
        <v>774.4</v>
      </c>
      <c r="H595" s="17">
        <v>1</v>
      </c>
      <c r="I595" t="s">
        <v>1553</v>
      </c>
      <c r="O595" t="s">
        <v>789</v>
      </c>
      <c r="P595" t="s">
        <v>1059</v>
      </c>
      <c r="Q595">
        <v>24</v>
      </c>
      <c r="R595" t="str">
        <f>"cvm!"&amp;ADDRESS(ROW(BD607),COLUMN(BD607))&amp;"#"</f>
        <v>cvm!$BD$607#</v>
      </c>
      <c r="V595" t="e" cm="1" vm="1">
        <f t="array" ref="V595">TRANSPOSE(_xlfn.UNIQUE(_xlfn._xlws.FILTER(cvm[CPU(核)],(cvm[地域]=T595)*(cvm[机型]=U595))))</f>
        <v>#VALUE!</v>
      </c>
      <c r="BA595" t="str">
        <v>上海</v>
      </c>
      <c r="BB595" t="str">
        <v>标准型 S2</v>
      </c>
      <c r="BC595">
        <v>8</v>
      </c>
      <c r="BD595" cm="1">
        <f t="array" ref="BD595:BE595">TRANSPOSE(_xlfn._xlws.FILTER(cvm[内存(G)],(cvm[地域]=BA595)*(cvm[机型]=BB595)*(cvm[CPU(核)]=BC595)))</f>
        <v>16</v>
      </c>
      <c r="BE595">
        <v>32</v>
      </c>
    </row>
    <row r="596" spans="2:58" x14ac:dyDescent="0.4">
      <c r="B596" s="17" t="s">
        <v>1</v>
      </c>
      <c r="C596" s="17" t="s">
        <v>811</v>
      </c>
      <c r="D596" s="17">
        <v>8</v>
      </c>
      <c r="E596" s="17">
        <v>64</v>
      </c>
      <c r="F596" s="17" t="s">
        <v>1121</v>
      </c>
      <c r="G596" s="17">
        <v>1548.8</v>
      </c>
      <c r="H596" s="17">
        <v>1</v>
      </c>
      <c r="I596" t="s">
        <v>1554</v>
      </c>
      <c r="O596" t="s">
        <v>789</v>
      </c>
      <c r="P596" t="s">
        <v>1059</v>
      </c>
      <c r="Q596">
        <v>32</v>
      </c>
      <c r="R596" t="str">
        <f>"cvm!"&amp;ADDRESS(ROW(BD608),COLUMN(BD608))&amp;"#"</f>
        <v>cvm!$BD$608#</v>
      </c>
      <c r="V596" t="e" cm="1" vm="1">
        <f t="array" ref="V596">TRANSPOSE(_xlfn.UNIQUE(_xlfn._xlws.FILTER(cvm[CPU(核)],(cvm[地域]=T596)*(cvm[机型]=U596))))</f>
        <v>#VALUE!</v>
      </c>
      <c r="BA596" t="str">
        <v>上海</v>
      </c>
      <c r="BB596" t="str">
        <v>标准型 S2</v>
      </c>
      <c r="BC596">
        <v>12</v>
      </c>
      <c r="BD596" cm="1">
        <f t="array" ref="BD596:BE596">TRANSPOSE(_xlfn._xlws.FILTER(cvm[内存(G)],(cvm[地域]=BA596)*(cvm[机型]=BB596)*(cvm[CPU(核)]=BC596)))</f>
        <v>24</v>
      </c>
      <c r="BE596">
        <v>48</v>
      </c>
    </row>
    <row r="597" spans="2:58" x14ac:dyDescent="0.4">
      <c r="B597" s="17" t="s">
        <v>1</v>
      </c>
      <c r="C597" s="17" t="s">
        <v>811</v>
      </c>
      <c r="D597" s="17">
        <v>16</v>
      </c>
      <c r="E597" s="17">
        <v>128</v>
      </c>
      <c r="F597" s="17" t="s">
        <v>1123</v>
      </c>
      <c r="G597" s="17">
        <v>3097.6</v>
      </c>
      <c r="H597" s="17">
        <v>1</v>
      </c>
      <c r="I597" t="s">
        <v>1555</v>
      </c>
      <c r="O597" t="s">
        <v>789</v>
      </c>
      <c r="P597" t="s">
        <v>1059</v>
      </c>
      <c r="Q597">
        <v>56</v>
      </c>
      <c r="R597" t="str">
        <f>"cvm!"&amp;ADDRESS(ROW(BD609),COLUMN(BD609))&amp;"#"</f>
        <v>cvm!$BD$609#</v>
      </c>
      <c r="V597" t="e" cm="1" vm="1">
        <f t="array" ref="V597">TRANSPOSE(_xlfn.UNIQUE(_xlfn._xlws.FILTER(cvm[CPU(核)],(cvm[地域]=T597)*(cvm[机型]=U597))))</f>
        <v>#VALUE!</v>
      </c>
      <c r="BA597" t="str">
        <v>上海</v>
      </c>
      <c r="BB597" t="str">
        <v>标准型 S2</v>
      </c>
      <c r="BC597">
        <v>16</v>
      </c>
      <c r="BD597" cm="1">
        <f t="array" ref="BD597:BF597">TRANSPOSE(_xlfn._xlws.FILTER(cvm[内存(G)],(cvm[地域]=BA597)*(cvm[机型]=BB597)*(cvm[CPU(核)]=BC597)))</f>
        <v>32</v>
      </c>
      <c r="BE597">
        <v>48</v>
      </c>
      <c r="BF597">
        <v>64</v>
      </c>
    </row>
    <row r="598" spans="2:58" x14ac:dyDescent="0.4">
      <c r="B598" s="17" t="s">
        <v>1</v>
      </c>
      <c r="C598" s="17" t="s">
        <v>811</v>
      </c>
      <c r="D598" s="17">
        <v>32</v>
      </c>
      <c r="E598" s="17">
        <v>256</v>
      </c>
      <c r="F598" s="17" t="s">
        <v>1125</v>
      </c>
      <c r="G598" s="17">
        <v>6195.2</v>
      </c>
      <c r="H598" s="17">
        <v>1</v>
      </c>
      <c r="I598" t="s">
        <v>1556</v>
      </c>
      <c r="O598" t="s">
        <v>788</v>
      </c>
      <c r="P598" t="s">
        <v>1081</v>
      </c>
      <c r="Q598">
        <v>1</v>
      </c>
      <c r="R598" t="str">
        <f>"cvm!"&amp;ADDRESS(ROW(BD610),COLUMN(BD610))&amp;"#"</f>
        <v>cvm!$BD$610#</v>
      </c>
      <c r="V598" t="e" cm="1" vm="1">
        <f t="array" ref="V598">TRANSPOSE(_xlfn.UNIQUE(_xlfn._xlws.FILTER(cvm[CPU(核)],(cvm[地域]=T598)*(cvm[机型]=U598))))</f>
        <v>#VALUE!</v>
      </c>
      <c r="BA598" t="str">
        <v>上海</v>
      </c>
      <c r="BB598" t="str">
        <v>标准型 S2</v>
      </c>
      <c r="BC598">
        <v>24</v>
      </c>
      <c r="BD598" cm="1">
        <f t="array" ref="BD598:BE598">TRANSPOSE(_xlfn._xlws.FILTER(cvm[内存(G)],(cvm[地域]=BA598)*(cvm[机型]=BB598)*(cvm[CPU(核)]=BC598)))</f>
        <v>48</v>
      </c>
      <c r="BE598">
        <v>96</v>
      </c>
    </row>
    <row r="599" spans="2:58" x14ac:dyDescent="0.4">
      <c r="B599" s="17" t="s">
        <v>1</v>
      </c>
      <c r="C599" s="17" t="s">
        <v>811</v>
      </c>
      <c r="D599" s="17">
        <v>62</v>
      </c>
      <c r="E599" s="17">
        <v>470</v>
      </c>
      <c r="F599" s="17" t="s">
        <v>1127</v>
      </c>
      <c r="G599" s="17">
        <v>11545.6</v>
      </c>
      <c r="H599" s="17">
        <v>1</v>
      </c>
      <c r="I599" t="s">
        <v>1557</v>
      </c>
      <c r="O599" t="s">
        <v>788</v>
      </c>
      <c r="P599" t="s">
        <v>1081</v>
      </c>
      <c r="Q599">
        <v>2</v>
      </c>
      <c r="R599" t="str">
        <f>"cvm!"&amp;ADDRESS(ROW(BD611),COLUMN(BD611))&amp;"#"</f>
        <v>cvm!$BD$611#</v>
      </c>
      <c r="V599" t="e" cm="1" vm="1">
        <f t="array" ref="V599">TRANSPOSE(_xlfn.UNIQUE(_xlfn._xlws.FILTER(cvm[CPU(核)],(cvm[地域]=T599)*(cvm[机型]=U599))))</f>
        <v>#VALUE!</v>
      </c>
      <c r="BA599" t="str">
        <v>上海</v>
      </c>
      <c r="BB599" t="str">
        <v>标准型 S2</v>
      </c>
      <c r="BC599">
        <v>32</v>
      </c>
      <c r="BD599" cm="1">
        <f t="array" ref="BD599:BE599">TRANSPOSE(_xlfn._xlws.FILTER(cvm[内存(G)],(cvm[地域]=BA599)*(cvm[机型]=BB599)*(cvm[CPU(核)]=BC599)))</f>
        <v>64</v>
      </c>
      <c r="BE599">
        <v>128</v>
      </c>
    </row>
    <row r="600" spans="2:58" x14ac:dyDescent="0.4">
      <c r="B600" s="17" t="s">
        <v>1</v>
      </c>
      <c r="C600" s="17" t="s">
        <v>811</v>
      </c>
      <c r="D600" s="17">
        <v>64</v>
      </c>
      <c r="E600" s="17">
        <v>512</v>
      </c>
      <c r="F600" s="17" t="s">
        <v>1129</v>
      </c>
      <c r="G600" s="17">
        <v>12390.4</v>
      </c>
      <c r="H600" s="17">
        <v>1</v>
      </c>
      <c r="I600" t="s">
        <v>1558</v>
      </c>
      <c r="O600" t="s">
        <v>788</v>
      </c>
      <c r="P600" t="s">
        <v>1081</v>
      </c>
      <c r="Q600">
        <v>4</v>
      </c>
      <c r="R600" t="str">
        <f>"cvm!"&amp;ADDRESS(ROW(BD612),COLUMN(BD612))&amp;"#"</f>
        <v>cvm!$BD$612#</v>
      </c>
      <c r="V600" t="e" cm="1" vm="1">
        <f t="array" ref="V600">TRANSPOSE(_xlfn.UNIQUE(_xlfn._xlws.FILTER(cvm[CPU(核)],(cvm[地域]=T600)*(cvm[机型]=U600))))</f>
        <v>#VALUE!</v>
      </c>
      <c r="BA600" t="str">
        <v>上海</v>
      </c>
      <c r="BB600" t="str">
        <v>标准型 S2</v>
      </c>
      <c r="BC600">
        <v>56</v>
      </c>
      <c r="BD600" cm="1">
        <f t="array" ref="BD600">TRANSPOSE(_xlfn._xlws.FILTER(cvm[内存(G)],(cvm[地域]=BA600)*(cvm[机型]=BB600)*(cvm[CPU(核)]=BC600)))</f>
        <v>224</v>
      </c>
    </row>
    <row r="601" spans="2:58" x14ac:dyDescent="0.4">
      <c r="B601" s="17" t="s">
        <v>1</v>
      </c>
      <c r="C601" s="17" t="s">
        <v>811</v>
      </c>
      <c r="D601" s="17">
        <v>124</v>
      </c>
      <c r="E601" s="17">
        <v>940</v>
      </c>
      <c r="F601" s="17" t="s">
        <v>1131</v>
      </c>
      <c r="G601" s="17">
        <v>23091.200000000001</v>
      </c>
      <c r="H601" s="17">
        <v>1</v>
      </c>
      <c r="I601" t="s">
        <v>1559</v>
      </c>
      <c r="O601" t="s">
        <v>788</v>
      </c>
      <c r="P601" t="s">
        <v>1081</v>
      </c>
      <c r="Q601">
        <v>8</v>
      </c>
      <c r="R601" t="str">
        <f>"cvm!"&amp;ADDRESS(ROW(BD613),COLUMN(BD613))&amp;"#"</f>
        <v>cvm!$BD$613#</v>
      </c>
      <c r="V601" t="e" cm="1" vm="1">
        <f t="array" ref="V601">TRANSPOSE(_xlfn.UNIQUE(_xlfn._xlws.FILTER(cvm[CPU(核)],(cvm[地域]=T601)*(cvm[机型]=U601))))</f>
        <v>#VALUE!</v>
      </c>
      <c r="BA601" t="str">
        <v>北京</v>
      </c>
      <c r="BB601" t="str">
        <v>标准型 S2</v>
      </c>
      <c r="BC601">
        <v>1</v>
      </c>
      <c r="BD601" cm="1">
        <f t="array" ref="BD601:BF601">TRANSPOSE(_xlfn._xlws.FILTER(cvm[内存(G)],(cvm[地域]=BA601)*(cvm[机型]=BB601)*(cvm[CPU(核)]=BC601)))</f>
        <v>1</v>
      </c>
      <c r="BE601">
        <v>2</v>
      </c>
      <c r="BF601">
        <v>4</v>
      </c>
    </row>
    <row r="602" spans="2:58" x14ac:dyDescent="0.4">
      <c r="B602" s="17" t="s">
        <v>1</v>
      </c>
      <c r="C602" s="17" t="s">
        <v>804</v>
      </c>
      <c r="D602" s="17">
        <v>1</v>
      </c>
      <c r="E602" s="17">
        <v>8</v>
      </c>
      <c r="F602" s="17" t="s">
        <v>1115</v>
      </c>
      <c r="G602" s="17">
        <v>123.2</v>
      </c>
      <c r="H602" s="17">
        <v>1</v>
      </c>
      <c r="I602" t="s">
        <v>1560</v>
      </c>
      <c r="O602" t="s">
        <v>788</v>
      </c>
      <c r="P602" t="s">
        <v>1081</v>
      </c>
      <c r="Q602">
        <v>12</v>
      </c>
      <c r="R602" t="str">
        <f>"cvm!"&amp;ADDRESS(ROW(BD614),COLUMN(BD614))&amp;"#"</f>
        <v>cvm!$BD$614#</v>
      </c>
      <c r="V602" t="e" cm="1" vm="1">
        <f t="array" ref="V602">TRANSPOSE(_xlfn.UNIQUE(_xlfn._xlws.FILTER(cvm[CPU(核)],(cvm[地域]=T602)*(cvm[机型]=U602))))</f>
        <v>#VALUE!</v>
      </c>
      <c r="BA602" t="str">
        <v>北京</v>
      </c>
      <c r="BB602" t="str">
        <v>标准型 S2</v>
      </c>
      <c r="BC602">
        <v>2</v>
      </c>
      <c r="BD602" cm="1">
        <f t="array" ref="BD602:BF602">TRANSPOSE(_xlfn._xlws.FILTER(cvm[内存(G)],(cvm[地域]=BA602)*(cvm[机型]=BB602)*(cvm[CPU(核)]=BC602)))</f>
        <v>2</v>
      </c>
      <c r="BE602">
        <v>4</v>
      </c>
      <c r="BF602">
        <v>8</v>
      </c>
    </row>
    <row r="603" spans="2:58" x14ac:dyDescent="0.4">
      <c r="B603" s="17" t="s">
        <v>1</v>
      </c>
      <c r="C603" s="17" t="s">
        <v>804</v>
      </c>
      <c r="D603" s="17">
        <v>4</v>
      </c>
      <c r="E603" s="17">
        <v>32</v>
      </c>
      <c r="F603" s="17" t="s">
        <v>1119</v>
      </c>
      <c r="G603" s="17">
        <v>492.8</v>
      </c>
      <c r="H603" s="17">
        <v>1</v>
      </c>
      <c r="I603" t="s">
        <v>1561</v>
      </c>
      <c r="O603" t="s">
        <v>788</v>
      </c>
      <c r="P603" t="s">
        <v>1081</v>
      </c>
      <c r="Q603">
        <v>16</v>
      </c>
      <c r="R603" t="str">
        <f>"cvm!"&amp;ADDRESS(ROW(BD615),COLUMN(BD615))&amp;"#"</f>
        <v>cvm!$BD$615#</v>
      </c>
      <c r="V603" t="e" cm="1" vm="1">
        <f t="array" ref="V603">TRANSPOSE(_xlfn.UNIQUE(_xlfn._xlws.FILTER(cvm[CPU(核)],(cvm[地域]=T603)*(cvm[机型]=U603))))</f>
        <v>#VALUE!</v>
      </c>
      <c r="BA603" t="str">
        <v>北京</v>
      </c>
      <c r="BB603" t="str">
        <v>标准型 S2</v>
      </c>
      <c r="BC603">
        <v>4</v>
      </c>
      <c r="BD603" cm="1">
        <f t="array" ref="BD603:BE603">TRANSPOSE(_xlfn._xlws.FILTER(cvm[内存(G)],(cvm[地域]=BA603)*(cvm[机型]=BB603)*(cvm[CPU(核)]=BC603)))</f>
        <v>8</v>
      </c>
      <c r="BE603">
        <v>16</v>
      </c>
    </row>
    <row r="604" spans="2:58" x14ac:dyDescent="0.4">
      <c r="B604" s="17" t="s">
        <v>1</v>
      </c>
      <c r="C604" s="17" t="s">
        <v>804</v>
      </c>
      <c r="D604" s="17">
        <v>8</v>
      </c>
      <c r="E604" s="17">
        <v>64</v>
      </c>
      <c r="F604" s="17" t="s">
        <v>1121</v>
      </c>
      <c r="G604" s="17">
        <v>985.6</v>
      </c>
      <c r="H604" s="17">
        <v>1</v>
      </c>
      <c r="I604" t="s">
        <v>1562</v>
      </c>
      <c r="O604" t="s">
        <v>788</v>
      </c>
      <c r="P604" t="s">
        <v>1081</v>
      </c>
      <c r="Q604">
        <v>24</v>
      </c>
      <c r="R604" t="str">
        <f>"cvm!"&amp;ADDRESS(ROW(BD616),COLUMN(BD616))&amp;"#"</f>
        <v>cvm!$BD$616#</v>
      </c>
      <c r="V604" t="e" cm="1" vm="1">
        <f t="array" ref="V604">TRANSPOSE(_xlfn.UNIQUE(_xlfn._xlws.FILTER(cvm[CPU(核)],(cvm[地域]=T604)*(cvm[机型]=U604))))</f>
        <v>#VALUE!</v>
      </c>
      <c r="BA604" t="str">
        <v>北京</v>
      </c>
      <c r="BB604" t="str">
        <v>标准型 S2</v>
      </c>
      <c r="BC604">
        <v>8</v>
      </c>
      <c r="BD604" cm="1">
        <f t="array" ref="BD604:BE604">TRANSPOSE(_xlfn._xlws.FILTER(cvm[内存(G)],(cvm[地域]=BA604)*(cvm[机型]=BB604)*(cvm[CPU(核)]=BC604)))</f>
        <v>16</v>
      </c>
      <c r="BE604">
        <v>32</v>
      </c>
    </row>
    <row r="605" spans="2:58" x14ac:dyDescent="0.4">
      <c r="B605" s="17" t="s">
        <v>1</v>
      </c>
      <c r="C605" s="17" t="s">
        <v>804</v>
      </c>
      <c r="D605" s="17">
        <v>16</v>
      </c>
      <c r="E605" s="17">
        <v>128</v>
      </c>
      <c r="F605" s="17" t="s">
        <v>1123</v>
      </c>
      <c r="G605" s="17">
        <v>1971.2</v>
      </c>
      <c r="H605" s="17">
        <v>1</v>
      </c>
      <c r="I605" t="s">
        <v>1563</v>
      </c>
      <c r="O605" t="s">
        <v>788</v>
      </c>
      <c r="P605" t="s">
        <v>1081</v>
      </c>
      <c r="Q605">
        <v>32</v>
      </c>
      <c r="R605" t="str">
        <f>"cvm!"&amp;ADDRESS(ROW(BD617),COLUMN(BD617))&amp;"#"</f>
        <v>cvm!$BD$617#</v>
      </c>
      <c r="V605" t="e" cm="1" vm="1">
        <f t="array" ref="V605">TRANSPOSE(_xlfn.UNIQUE(_xlfn._xlws.FILTER(cvm[CPU(核)],(cvm[地域]=T605)*(cvm[机型]=U605))))</f>
        <v>#VALUE!</v>
      </c>
      <c r="BA605" t="str">
        <v>北京</v>
      </c>
      <c r="BB605" t="str">
        <v>标准型 S2</v>
      </c>
      <c r="BC605">
        <v>12</v>
      </c>
      <c r="BD605" cm="1">
        <f t="array" ref="BD605:BE605">TRANSPOSE(_xlfn._xlws.FILTER(cvm[内存(G)],(cvm[地域]=BA605)*(cvm[机型]=BB605)*(cvm[CPU(核)]=BC605)))</f>
        <v>24</v>
      </c>
      <c r="BE605">
        <v>48</v>
      </c>
    </row>
    <row r="606" spans="2:58" x14ac:dyDescent="0.4">
      <c r="B606" s="17" t="s">
        <v>1</v>
      </c>
      <c r="C606" s="17" t="s">
        <v>804</v>
      </c>
      <c r="D606" s="17">
        <v>32</v>
      </c>
      <c r="E606" s="17">
        <v>256</v>
      </c>
      <c r="F606" s="17" t="s">
        <v>1125</v>
      </c>
      <c r="G606" s="17">
        <v>3942.4</v>
      </c>
      <c r="H606" s="17">
        <v>1</v>
      </c>
      <c r="I606" t="s">
        <v>1564</v>
      </c>
      <c r="O606" t="s">
        <v>788</v>
      </c>
      <c r="P606" t="s">
        <v>1081</v>
      </c>
      <c r="Q606">
        <v>48</v>
      </c>
      <c r="R606" t="str">
        <f>"cvm!"&amp;ADDRESS(ROW(BD618),COLUMN(BD618))&amp;"#"</f>
        <v>cvm!$BD$618#</v>
      </c>
      <c r="V606" t="e" cm="1" vm="1">
        <f t="array" ref="V606">TRANSPOSE(_xlfn.UNIQUE(_xlfn._xlws.FILTER(cvm[CPU(核)],(cvm[地域]=T606)*(cvm[机型]=U606))))</f>
        <v>#VALUE!</v>
      </c>
      <c r="BA606" t="str">
        <v>北京</v>
      </c>
      <c r="BB606" t="str">
        <v>标准型 S2</v>
      </c>
      <c r="BC606">
        <v>16</v>
      </c>
      <c r="BD606" cm="1">
        <f t="array" ref="BD606:BE606">TRANSPOSE(_xlfn._xlws.FILTER(cvm[内存(G)],(cvm[地域]=BA606)*(cvm[机型]=BB606)*(cvm[CPU(核)]=BC606)))</f>
        <v>32</v>
      </c>
      <c r="BE606">
        <v>64</v>
      </c>
    </row>
    <row r="607" spans="2:58" x14ac:dyDescent="0.4">
      <c r="B607" s="17" t="s">
        <v>1</v>
      </c>
      <c r="C607" s="17" t="s">
        <v>804</v>
      </c>
      <c r="D607" s="17">
        <v>48</v>
      </c>
      <c r="E607" s="17">
        <v>384</v>
      </c>
      <c r="F607" s="17" t="s">
        <v>1138</v>
      </c>
      <c r="G607" s="17">
        <v>5913.6</v>
      </c>
      <c r="H607" s="17">
        <v>1</v>
      </c>
      <c r="I607" t="s">
        <v>1565</v>
      </c>
      <c r="O607" t="s">
        <v>789</v>
      </c>
      <c r="P607" t="s">
        <v>1081</v>
      </c>
      <c r="Q607">
        <v>1</v>
      </c>
      <c r="R607" t="str">
        <f>"cvm!"&amp;ADDRESS(ROW(BD619),COLUMN(BD619))&amp;"#"</f>
        <v>cvm!$BD$619#</v>
      </c>
      <c r="V607" t="e" cm="1" vm="1">
        <f t="array" ref="V607">TRANSPOSE(_xlfn.UNIQUE(_xlfn._xlws.FILTER(cvm[CPU(核)],(cvm[地域]=T607)*(cvm[机型]=U607))))</f>
        <v>#VALUE!</v>
      </c>
      <c r="BA607" t="str">
        <v>北京</v>
      </c>
      <c r="BB607" t="str">
        <v>标准型 S2</v>
      </c>
      <c r="BC607">
        <v>24</v>
      </c>
      <c r="BD607" cm="1">
        <f t="array" ref="BD607:BE607">TRANSPOSE(_xlfn._xlws.FILTER(cvm[内存(G)],(cvm[地域]=BA607)*(cvm[机型]=BB607)*(cvm[CPU(核)]=BC607)))</f>
        <v>48</v>
      </c>
      <c r="BE607">
        <v>96</v>
      </c>
    </row>
    <row r="608" spans="2:58" x14ac:dyDescent="0.4">
      <c r="B608" s="17" t="s">
        <v>1</v>
      </c>
      <c r="C608" s="17" t="s">
        <v>818</v>
      </c>
      <c r="D608" s="17">
        <v>1</v>
      </c>
      <c r="E608" s="17">
        <v>8</v>
      </c>
      <c r="F608" s="17" t="s">
        <v>1115</v>
      </c>
      <c r="G608" s="17">
        <v>176</v>
      </c>
      <c r="H608" s="17">
        <v>1</v>
      </c>
      <c r="I608" t="s">
        <v>1566</v>
      </c>
      <c r="O608" t="s">
        <v>789</v>
      </c>
      <c r="P608" t="s">
        <v>1081</v>
      </c>
      <c r="Q608">
        <v>2</v>
      </c>
      <c r="R608" t="str">
        <f>"cvm!"&amp;ADDRESS(ROW(BD620),COLUMN(BD620))&amp;"#"</f>
        <v>cvm!$BD$620#</v>
      </c>
      <c r="V608" t="e" cm="1" vm="1">
        <f t="array" ref="V608">TRANSPOSE(_xlfn.UNIQUE(_xlfn._xlws.FILTER(cvm[CPU(核)],(cvm[地域]=T608)*(cvm[机型]=U608))))</f>
        <v>#VALUE!</v>
      </c>
      <c r="BA608" t="str">
        <v>北京</v>
      </c>
      <c r="BB608" t="str">
        <v>标准型 S2</v>
      </c>
      <c r="BC608">
        <v>32</v>
      </c>
      <c r="BD608" cm="1">
        <f t="array" ref="BD608:BE608">TRANSPOSE(_xlfn._xlws.FILTER(cvm[内存(G)],(cvm[地域]=BA608)*(cvm[机型]=BB608)*(cvm[CPU(核)]=BC608)))</f>
        <v>64</v>
      </c>
      <c r="BE608">
        <v>128</v>
      </c>
    </row>
    <row r="609" spans="2:58" x14ac:dyDescent="0.4">
      <c r="B609" s="17" t="s">
        <v>1</v>
      </c>
      <c r="C609" s="17" t="s">
        <v>818</v>
      </c>
      <c r="D609" s="17">
        <v>2</v>
      </c>
      <c r="E609" s="17">
        <v>16</v>
      </c>
      <c r="F609" s="17" t="s">
        <v>1141</v>
      </c>
      <c r="G609" s="17">
        <v>352</v>
      </c>
      <c r="H609" s="17">
        <v>1</v>
      </c>
      <c r="I609" t="s">
        <v>1567</v>
      </c>
      <c r="O609" t="s">
        <v>789</v>
      </c>
      <c r="P609" t="s">
        <v>1081</v>
      </c>
      <c r="Q609">
        <v>4</v>
      </c>
      <c r="R609" t="str">
        <f>"cvm!"&amp;ADDRESS(ROW(BD621),COLUMN(BD621))&amp;"#"</f>
        <v>cvm!$BD$621#</v>
      </c>
      <c r="V609" t="e" cm="1" vm="1">
        <f t="array" ref="V609">TRANSPOSE(_xlfn.UNIQUE(_xlfn._xlws.FILTER(cvm[CPU(核)],(cvm[地域]=T609)*(cvm[机型]=U609))))</f>
        <v>#VALUE!</v>
      </c>
      <c r="BA609" t="str">
        <v>北京</v>
      </c>
      <c r="BB609" t="str">
        <v>标准型 S2</v>
      </c>
      <c r="BC609">
        <v>56</v>
      </c>
      <c r="BD609" cm="1">
        <f t="array" ref="BD609">TRANSPOSE(_xlfn._xlws.FILTER(cvm[内存(G)],(cvm[地域]=BA609)*(cvm[机型]=BB609)*(cvm[CPU(核)]=BC609)))</f>
        <v>224</v>
      </c>
    </row>
    <row r="610" spans="2:58" x14ac:dyDescent="0.4">
      <c r="B610" s="17" t="s">
        <v>1</v>
      </c>
      <c r="C610" s="17" t="s">
        <v>818</v>
      </c>
      <c r="D610" s="17">
        <v>4</v>
      </c>
      <c r="E610" s="17">
        <v>32</v>
      </c>
      <c r="F610" s="17" t="s">
        <v>1119</v>
      </c>
      <c r="G610" s="17">
        <v>704</v>
      </c>
      <c r="H610" s="17">
        <v>1</v>
      </c>
      <c r="I610" t="s">
        <v>1568</v>
      </c>
      <c r="O610" t="s">
        <v>789</v>
      </c>
      <c r="P610" t="s">
        <v>1081</v>
      </c>
      <c r="Q610">
        <v>8</v>
      </c>
      <c r="R610" t="str">
        <f>"cvm!"&amp;ADDRESS(ROW(BD622),COLUMN(BD622))&amp;"#"</f>
        <v>cvm!$BD$622#</v>
      </c>
      <c r="V610" t="e" cm="1" vm="1">
        <f t="array" ref="V610">TRANSPOSE(_xlfn.UNIQUE(_xlfn._xlws.FILTER(cvm[CPU(核)],(cvm[地域]=T610)*(cvm[机型]=U610))))</f>
        <v>#VALUE!</v>
      </c>
      <c r="BA610" t="str">
        <v>广州</v>
      </c>
      <c r="BB610" t="str">
        <v>标准型 S1</v>
      </c>
      <c r="BC610">
        <v>1</v>
      </c>
      <c r="BD610" cm="1">
        <f t="array" ref="BD610:BF610">TRANSPOSE(_xlfn._xlws.FILTER(cvm[内存(G)],(cvm[地域]=BA610)*(cvm[机型]=BB610)*(cvm[CPU(核)]=BC610)))</f>
        <v>1</v>
      </c>
      <c r="BE610">
        <v>2</v>
      </c>
      <c r="BF610">
        <v>4</v>
      </c>
    </row>
    <row r="611" spans="2:58" x14ac:dyDescent="0.4">
      <c r="B611" s="17" t="s">
        <v>1</v>
      </c>
      <c r="C611" s="17" t="s">
        <v>818</v>
      </c>
      <c r="D611" s="17">
        <v>8</v>
      </c>
      <c r="E611" s="17">
        <v>64</v>
      </c>
      <c r="F611" s="17" t="s">
        <v>1121</v>
      </c>
      <c r="G611" s="17">
        <v>1408</v>
      </c>
      <c r="H611" s="17">
        <v>1</v>
      </c>
      <c r="I611" t="s">
        <v>1569</v>
      </c>
      <c r="O611" t="s">
        <v>789</v>
      </c>
      <c r="P611" t="s">
        <v>1081</v>
      </c>
      <c r="Q611">
        <v>12</v>
      </c>
      <c r="R611" t="str">
        <f>"cvm!"&amp;ADDRESS(ROW(BD623),COLUMN(BD623))&amp;"#"</f>
        <v>cvm!$BD$623#</v>
      </c>
      <c r="V611" t="e" cm="1" vm="1">
        <f t="array" ref="V611">TRANSPOSE(_xlfn.UNIQUE(_xlfn._xlws.FILTER(cvm[CPU(核)],(cvm[地域]=T611)*(cvm[机型]=U611))))</f>
        <v>#VALUE!</v>
      </c>
      <c r="BA611" t="str">
        <v>广州</v>
      </c>
      <c r="BB611" t="str">
        <v>标准型 S1</v>
      </c>
      <c r="BC611">
        <v>2</v>
      </c>
      <c r="BD611" cm="1">
        <f t="array" ref="BD611:BF611">TRANSPOSE(_xlfn._xlws.FILTER(cvm[内存(G)],(cvm[地域]=BA611)*(cvm[机型]=BB611)*(cvm[CPU(核)]=BC611)))</f>
        <v>2</v>
      </c>
      <c r="BE611">
        <v>4</v>
      </c>
      <c r="BF611">
        <v>8</v>
      </c>
    </row>
    <row r="612" spans="2:58" x14ac:dyDescent="0.4">
      <c r="B612" s="17" t="s">
        <v>1</v>
      </c>
      <c r="C612" s="17" t="s">
        <v>818</v>
      </c>
      <c r="D612" s="17">
        <v>12</v>
      </c>
      <c r="E612" s="17">
        <v>96</v>
      </c>
      <c r="F612" s="17" t="s">
        <v>1145</v>
      </c>
      <c r="G612" s="17">
        <v>2112</v>
      </c>
      <c r="H612" s="17">
        <v>1</v>
      </c>
      <c r="I612" t="s">
        <v>1570</v>
      </c>
      <c r="O612" t="s">
        <v>789</v>
      </c>
      <c r="P612" t="s">
        <v>1081</v>
      </c>
      <c r="Q612">
        <v>16</v>
      </c>
      <c r="R612" t="str">
        <f>"cvm!"&amp;ADDRESS(ROW(BD624),COLUMN(BD624))&amp;"#"</f>
        <v>cvm!$BD$624#</v>
      </c>
      <c r="V612" t="e" cm="1" vm="1">
        <f t="array" ref="V612">TRANSPOSE(_xlfn.UNIQUE(_xlfn._xlws.FILTER(cvm[CPU(核)],(cvm[地域]=T612)*(cvm[机型]=U612))))</f>
        <v>#VALUE!</v>
      </c>
      <c r="BA612" t="str">
        <v>广州</v>
      </c>
      <c r="BB612" t="str">
        <v>标准型 S1</v>
      </c>
      <c r="BC612">
        <v>4</v>
      </c>
      <c r="BD612" cm="1">
        <f t="array" ref="BD612:BF612">TRANSPOSE(_xlfn._xlws.FILTER(cvm[内存(G)],(cvm[地域]=BA612)*(cvm[机型]=BB612)*(cvm[CPU(核)]=BC612)))</f>
        <v>4</v>
      </c>
      <c r="BE612">
        <v>8</v>
      </c>
      <c r="BF612">
        <v>16</v>
      </c>
    </row>
    <row r="613" spans="2:58" x14ac:dyDescent="0.4">
      <c r="B613" s="17" t="s">
        <v>1</v>
      </c>
      <c r="C613" s="17" t="s">
        <v>818</v>
      </c>
      <c r="D613" s="17">
        <v>16</v>
      </c>
      <c r="E613" s="17">
        <v>128</v>
      </c>
      <c r="F613" s="17" t="s">
        <v>1123</v>
      </c>
      <c r="G613" s="17">
        <v>2816</v>
      </c>
      <c r="H613" s="17">
        <v>1</v>
      </c>
      <c r="I613" t="s">
        <v>1571</v>
      </c>
      <c r="O613" t="s">
        <v>789</v>
      </c>
      <c r="P613" t="s">
        <v>1081</v>
      </c>
      <c r="Q613">
        <v>24</v>
      </c>
      <c r="R613" t="str">
        <f>"cvm!"&amp;ADDRESS(ROW(BD625),COLUMN(BD625))&amp;"#"</f>
        <v>cvm!$BD$625#</v>
      </c>
      <c r="V613" t="e" cm="1" vm="1">
        <f t="array" ref="V613">TRANSPOSE(_xlfn.UNIQUE(_xlfn._xlws.FILTER(cvm[CPU(核)],(cvm[地域]=T613)*(cvm[机型]=U613))))</f>
        <v>#VALUE!</v>
      </c>
      <c r="BA613" t="str">
        <v>广州</v>
      </c>
      <c r="BB613" t="str">
        <v>标准型 S1</v>
      </c>
      <c r="BC613">
        <v>8</v>
      </c>
      <c r="BD613" cm="1">
        <f t="array" ref="BD613:BF613">TRANSPOSE(_xlfn._xlws.FILTER(cvm[内存(G)],(cvm[地域]=BA613)*(cvm[机型]=BB613)*(cvm[CPU(核)]=BC613)))</f>
        <v>8</v>
      </c>
      <c r="BE613">
        <v>16</v>
      </c>
      <c r="BF613">
        <v>32</v>
      </c>
    </row>
    <row r="614" spans="2:58" x14ac:dyDescent="0.4">
      <c r="B614" s="17" t="s">
        <v>1</v>
      </c>
      <c r="C614" s="17" t="s">
        <v>818</v>
      </c>
      <c r="D614" s="17">
        <v>32</v>
      </c>
      <c r="E614" s="17">
        <v>256</v>
      </c>
      <c r="F614" s="17" t="s">
        <v>1125</v>
      </c>
      <c r="G614" s="17">
        <v>5632</v>
      </c>
      <c r="H614" s="17">
        <v>1</v>
      </c>
      <c r="I614" t="s">
        <v>1572</v>
      </c>
      <c r="O614" t="s">
        <v>789</v>
      </c>
      <c r="P614" t="s">
        <v>1081</v>
      </c>
      <c r="Q614">
        <v>32</v>
      </c>
      <c r="R614" t="str">
        <f>"cvm!"&amp;ADDRESS(ROW(BD626),COLUMN(BD626))&amp;"#"</f>
        <v>cvm!$BD$626#</v>
      </c>
      <c r="V614" t="e" cm="1" vm="1">
        <f t="array" ref="V614">TRANSPOSE(_xlfn.UNIQUE(_xlfn._xlws.FILTER(cvm[CPU(核)],(cvm[地域]=T614)*(cvm[机型]=U614))))</f>
        <v>#VALUE!</v>
      </c>
      <c r="BA614" t="str">
        <v>广州</v>
      </c>
      <c r="BB614" t="str">
        <v>标准型 S1</v>
      </c>
      <c r="BC614">
        <v>12</v>
      </c>
      <c r="BD614" cm="1">
        <f t="array" ref="BD614:BE614">TRANSPOSE(_xlfn._xlws.FILTER(cvm[内存(G)],(cvm[地域]=BA614)*(cvm[机型]=BB614)*(cvm[CPU(核)]=BC614)))</f>
        <v>24</v>
      </c>
      <c r="BE614">
        <v>48</v>
      </c>
    </row>
    <row r="615" spans="2:58" x14ac:dyDescent="0.4">
      <c r="B615" s="17" t="s">
        <v>1</v>
      </c>
      <c r="C615" s="17" t="s">
        <v>818</v>
      </c>
      <c r="D615" s="17">
        <v>64</v>
      </c>
      <c r="E615" s="17">
        <v>512</v>
      </c>
      <c r="F615" s="17" t="s">
        <v>1129</v>
      </c>
      <c r="G615" s="17">
        <v>11264</v>
      </c>
      <c r="H615" s="17">
        <v>1</v>
      </c>
      <c r="I615" t="s">
        <v>1573</v>
      </c>
      <c r="O615" t="s">
        <v>789</v>
      </c>
      <c r="P615" t="s">
        <v>1081</v>
      </c>
      <c r="Q615">
        <v>48</v>
      </c>
      <c r="R615" t="str">
        <f>"cvm!"&amp;ADDRESS(ROW(BD627),COLUMN(BD627))&amp;"#"</f>
        <v>cvm!$BD$627#</v>
      </c>
      <c r="V615" t="e" cm="1" vm="1">
        <f t="array" ref="V615">TRANSPOSE(_xlfn.UNIQUE(_xlfn._xlws.FILTER(cvm[CPU(核)],(cvm[地域]=T615)*(cvm[机型]=U615))))</f>
        <v>#VALUE!</v>
      </c>
      <c r="BA615" t="str">
        <v>广州</v>
      </c>
      <c r="BB615" t="str">
        <v>标准型 S1</v>
      </c>
      <c r="BC615">
        <v>16</v>
      </c>
      <c r="BD615" cm="1">
        <f t="array" ref="BD615">TRANSPOSE(_xlfn._xlws.FILTER(cvm[内存(G)],(cvm[地域]=BA615)*(cvm[机型]=BB615)*(cvm[CPU(核)]=BC615)))</f>
        <v>32</v>
      </c>
    </row>
    <row r="616" spans="2:58" x14ac:dyDescent="0.4">
      <c r="B616" s="17" t="s">
        <v>1</v>
      </c>
      <c r="C616" s="17" t="s">
        <v>865</v>
      </c>
      <c r="D616" s="17">
        <v>1</v>
      </c>
      <c r="E616" s="17">
        <v>8</v>
      </c>
      <c r="F616" s="17" t="s">
        <v>1115</v>
      </c>
      <c r="G616" s="17">
        <v>176</v>
      </c>
      <c r="H616" s="17">
        <v>1</v>
      </c>
      <c r="I616" t="s">
        <v>1574</v>
      </c>
      <c r="O616" t="s">
        <v>788</v>
      </c>
      <c r="P616" t="s">
        <v>989</v>
      </c>
      <c r="Q616">
        <v>1</v>
      </c>
      <c r="R616" t="str">
        <f>"cvm!"&amp;ADDRESS(ROW(BD628),COLUMN(BD628))&amp;"#"</f>
        <v>cvm!$BD$628#</v>
      </c>
      <c r="V616" t="e" cm="1" vm="1">
        <f t="array" ref="V616">TRANSPOSE(_xlfn.UNIQUE(_xlfn._xlws.FILTER(cvm[CPU(核)],(cvm[地域]=T616)*(cvm[机型]=U616))))</f>
        <v>#VALUE!</v>
      </c>
      <c r="BA616" t="str">
        <v>广州</v>
      </c>
      <c r="BB616" t="str">
        <v>标准型 S1</v>
      </c>
      <c r="BC616">
        <v>24</v>
      </c>
      <c r="BD616" cm="1">
        <f t="array" ref="BD616">TRANSPOSE(_xlfn._xlws.FILTER(cvm[内存(G)],(cvm[地域]=BA616)*(cvm[机型]=BB616)*(cvm[CPU(核)]=BC616)))</f>
        <v>48</v>
      </c>
    </row>
    <row r="617" spans="2:58" x14ac:dyDescent="0.4">
      <c r="B617" s="17" t="s">
        <v>1</v>
      </c>
      <c r="C617" s="17" t="s">
        <v>865</v>
      </c>
      <c r="D617" s="17">
        <v>2</v>
      </c>
      <c r="E617" s="17">
        <v>16</v>
      </c>
      <c r="F617" s="17" t="s">
        <v>1141</v>
      </c>
      <c r="G617" s="17">
        <v>352</v>
      </c>
      <c r="H617" s="17">
        <v>1</v>
      </c>
      <c r="I617" t="s">
        <v>1575</v>
      </c>
      <c r="O617" t="s">
        <v>788</v>
      </c>
      <c r="P617" t="s">
        <v>989</v>
      </c>
      <c r="Q617">
        <v>2</v>
      </c>
      <c r="R617" t="str">
        <f>"cvm!"&amp;ADDRESS(ROW(BD629),COLUMN(BD629))&amp;"#"</f>
        <v>cvm!$BD$629#</v>
      </c>
      <c r="V617" t="e" cm="1" vm="1">
        <f t="array" ref="V617">TRANSPOSE(_xlfn.UNIQUE(_xlfn._xlws.FILTER(cvm[CPU(核)],(cvm[地域]=T617)*(cvm[机型]=U617))))</f>
        <v>#VALUE!</v>
      </c>
      <c r="BA617" t="str">
        <v>广州</v>
      </c>
      <c r="BB617" t="str">
        <v>标准型 S1</v>
      </c>
      <c r="BC617">
        <v>32</v>
      </c>
      <c r="BD617" cm="1">
        <f t="array" ref="BD617">TRANSPOSE(_xlfn._xlws.FILTER(cvm[内存(G)],(cvm[地域]=BA617)*(cvm[机型]=BB617)*(cvm[CPU(核)]=BC617)))</f>
        <v>64</v>
      </c>
    </row>
    <row r="618" spans="2:58" x14ac:dyDescent="0.4">
      <c r="B618" s="17" t="s">
        <v>1</v>
      </c>
      <c r="C618" s="17" t="s">
        <v>865</v>
      </c>
      <c r="D618" s="17">
        <v>4</v>
      </c>
      <c r="E618" s="17">
        <v>32</v>
      </c>
      <c r="F618" s="17" t="s">
        <v>1119</v>
      </c>
      <c r="G618" s="17">
        <v>704</v>
      </c>
      <c r="H618" s="17">
        <v>1</v>
      </c>
      <c r="I618" t="s">
        <v>1576</v>
      </c>
      <c r="O618" t="s">
        <v>788</v>
      </c>
      <c r="P618" t="s">
        <v>989</v>
      </c>
      <c r="Q618">
        <v>4</v>
      </c>
      <c r="R618" t="str">
        <f>"cvm!"&amp;ADDRESS(ROW(BD630),COLUMN(BD630))&amp;"#"</f>
        <v>cvm!$BD$630#</v>
      </c>
      <c r="V618" t="e" cm="1" vm="1">
        <f t="array" ref="V618">TRANSPOSE(_xlfn.UNIQUE(_xlfn._xlws.FILTER(cvm[CPU(核)],(cvm[地域]=T618)*(cvm[机型]=U618))))</f>
        <v>#VALUE!</v>
      </c>
      <c r="BA618" t="str">
        <v>广州</v>
      </c>
      <c r="BB618" t="str">
        <v>标准型 S1</v>
      </c>
      <c r="BC618">
        <v>48</v>
      </c>
      <c r="BD618" cm="1">
        <f t="array" ref="BD618">TRANSPOSE(_xlfn._xlws.FILTER(cvm[内存(G)],(cvm[地域]=BA618)*(cvm[机型]=BB618)*(cvm[CPU(核)]=BC618)))</f>
        <v>96</v>
      </c>
    </row>
    <row r="619" spans="2:58" x14ac:dyDescent="0.4">
      <c r="B619" s="17" t="s">
        <v>1</v>
      </c>
      <c r="C619" s="17" t="s">
        <v>865</v>
      </c>
      <c r="D619" s="17">
        <v>8</v>
      </c>
      <c r="E619" s="17">
        <v>64</v>
      </c>
      <c r="F619" s="17" t="s">
        <v>1121</v>
      </c>
      <c r="G619" s="17">
        <v>1408</v>
      </c>
      <c r="H619" s="17">
        <v>1</v>
      </c>
      <c r="I619" t="s">
        <v>1577</v>
      </c>
      <c r="O619" t="s">
        <v>788</v>
      </c>
      <c r="P619" t="s">
        <v>989</v>
      </c>
      <c r="Q619">
        <v>8</v>
      </c>
      <c r="R619" t="str">
        <f>"cvm!"&amp;ADDRESS(ROW(BD631),COLUMN(BD631))&amp;"#"</f>
        <v>cvm!$BD$631#</v>
      </c>
      <c r="V619" t="e" cm="1" vm="1">
        <f t="array" ref="V619">TRANSPOSE(_xlfn.UNIQUE(_xlfn._xlws.FILTER(cvm[CPU(核)],(cvm[地域]=T619)*(cvm[机型]=U619))))</f>
        <v>#VALUE!</v>
      </c>
      <c r="BA619" t="str">
        <v>北京</v>
      </c>
      <c r="BB619" t="str">
        <v>标准型 S1</v>
      </c>
      <c r="BC619">
        <v>1</v>
      </c>
      <c r="BD619" cm="1">
        <f t="array" ref="BD619:BF619">TRANSPOSE(_xlfn._xlws.FILTER(cvm[内存(G)],(cvm[地域]=BA619)*(cvm[机型]=BB619)*(cvm[CPU(核)]=BC619)))</f>
        <v>1</v>
      </c>
      <c r="BE619">
        <v>2</v>
      </c>
      <c r="BF619">
        <v>4</v>
      </c>
    </row>
    <row r="620" spans="2:58" x14ac:dyDescent="0.4">
      <c r="B620" s="17" t="s">
        <v>1</v>
      </c>
      <c r="C620" s="17" t="s">
        <v>865</v>
      </c>
      <c r="D620" s="17">
        <v>12</v>
      </c>
      <c r="E620" s="17">
        <v>96</v>
      </c>
      <c r="F620" s="17" t="s">
        <v>1145</v>
      </c>
      <c r="G620" s="17">
        <v>2112</v>
      </c>
      <c r="H620" s="17">
        <v>1</v>
      </c>
      <c r="I620" t="s">
        <v>1578</v>
      </c>
      <c r="O620" t="s">
        <v>788</v>
      </c>
      <c r="P620" t="s">
        <v>989</v>
      </c>
      <c r="Q620">
        <v>12</v>
      </c>
      <c r="R620" t="str">
        <f>"cvm!"&amp;ADDRESS(ROW(BD632),COLUMN(BD632))&amp;"#"</f>
        <v>cvm!$BD$632#</v>
      </c>
      <c r="V620" t="e" cm="1" vm="1">
        <f t="array" ref="V620">TRANSPOSE(_xlfn.UNIQUE(_xlfn._xlws.FILTER(cvm[CPU(核)],(cvm[地域]=T620)*(cvm[机型]=U620))))</f>
        <v>#VALUE!</v>
      </c>
      <c r="BA620" t="str">
        <v>北京</v>
      </c>
      <c r="BB620" t="str">
        <v>标准型 S1</v>
      </c>
      <c r="BC620">
        <v>2</v>
      </c>
      <c r="BD620" cm="1">
        <f t="array" ref="BD620:BF620">TRANSPOSE(_xlfn._xlws.FILTER(cvm[内存(G)],(cvm[地域]=BA620)*(cvm[机型]=BB620)*(cvm[CPU(核)]=BC620)))</f>
        <v>2</v>
      </c>
      <c r="BE620">
        <v>4</v>
      </c>
      <c r="BF620">
        <v>8</v>
      </c>
    </row>
    <row r="621" spans="2:58" x14ac:dyDescent="0.4">
      <c r="B621" s="17" t="s">
        <v>1</v>
      </c>
      <c r="C621" s="17" t="s">
        <v>865</v>
      </c>
      <c r="D621" s="17">
        <v>12</v>
      </c>
      <c r="E621" s="17">
        <v>144</v>
      </c>
      <c r="F621" s="17" t="s">
        <v>1155</v>
      </c>
      <c r="G621" s="17">
        <v>2880</v>
      </c>
      <c r="H621" s="17">
        <v>1</v>
      </c>
      <c r="I621" t="s">
        <v>1579</v>
      </c>
      <c r="O621" t="s">
        <v>788</v>
      </c>
      <c r="P621" t="s">
        <v>989</v>
      </c>
      <c r="Q621">
        <v>16</v>
      </c>
      <c r="R621" t="str">
        <f>"cvm!"&amp;ADDRESS(ROW(BD633),COLUMN(BD633))&amp;"#"</f>
        <v>cvm!$BD$633#</v>
      </c>
      <c r="V621" t="e" cm="1" vm="1">
        <f t="array" ref="V621">TRANSPOSE(_xlfn.UNIQUE(_xlfn._xlws.FILTER(cvm[CPU(核)],(cvm[地域]=T621)*(cvm[机型]=U621))))</f>
        <v>#VALUE!</v>
      </c>
      <c r="BA621" t="str">
        <v>北京</v>
      </c>
      <c r="BB621" t="str">
        <v>标准型 S1</v>
      </c>
      <c r="BC621">
        <v>4</v>
      </c>
      <c r="BD621" cm="1">
        <f t="array" ref="BD621:BF621">TRANSPOSE(_xlfn._xlws.FILTER(cvm[内存(G)],(cvm[地域]=BA621)*(cvm[机型]=BB621)*(cvm[CPU(核)]=BC621)))</f>
        <v>4</v>
      </c>
      <c r="BE621">
        <v>8</v>
      </c>
      <c r="BF621">
        <v>16</v>
      </c>
    </row>
    <row r="622" spans="2:58" x14ac:dyDescent="0.4">
      <c r="B622" s="17" t="s">
        <v>1</v>
      </c>
      <c r="C622" s="17" t="s">
        <v>865</v>
      </c>
      <c r="D622" s="17">
        <v>16</v>
      </c>
      <c r="E622" s="17">
        <v>128</v>
      </c>
      <c r="F622" s="17" t="s">
        <v>1123</v>
      </c>
      <c r="G622" s="17">
        <v>2816</v>
      </c>
      <c r="H622" s="17">
        <v>1</v>
      </c>
      <c r="I622" t="s">
        <v>1580</v>
      </c>
      <c r="O622" t="s">
        <v>788</v>
      </c>
      <c r="P622" t="s">
        <v>989</v>
      </c>
      <c r="Q622">
        <v>24</v>
      </c>
      <c r="R622" t="str">
        <f>"cvm!"&amp;ADDRESS(ROW(BD634),COLUMN(BD634))&amp;"#"</f>
        <v>cvm!$BD$634#</v>
      </c>
      <c r="V622" t="e" cm="1" vm="1">
        <f t="array" ref="V622">TRANSPOSE(_xlfn.UNIQUE(_xlfn._xlws.FILTER(cvm[CPU(核)],(cvm[地域]=T622)*(cvm[机型]=U622))))</f>
        <v>#VALUE!</v>
      </c>
      <c r="BA622" t="str">
        <v>北京</v>
      </c>
      <c r="BB622" t="str">
        <v>标准型 S1</v>
      </c>
      <c r="BC622">
        <v>8</v>
      </c>
      <c r="BD622" cm="1">
        <f t="array" ref="BD622:BE622">TRANSPOSE(_xlfn._xlws.FILTER(cvm[内存(G)],(cvm[地域]=BA622)*(cvm[机型]=BB622)*(cvm[CPU(核)]=BC622)))</f>
        <v>16</v>
      </c>
      <c r="BE622">
        <v>32</v>
      </c>
    </row>
    <row r="623" spans="2:58" x14ac:dyDescent="0.4">
      <c r="B623" s="17" t="s">
        <v>1</v>
      </c>
      <c r="C623" s="17" t="s">
        <v>865</v>
      </c>
      <c r="D623" s="17">
        <v>16</v>
      </c>
      <c r="E623" s="17">
        <v>192</v>
      </c>
      <c r="F623" s="17" t="s">
        <v>1158</v>
      </c>
      <c r="G623" s="17">
        <v>3840</v>
      </c>
      <c r="H623" s="17">
        <v>1</v>
      </c>
      <c r="I623" t="s">
        <v>1581</v>
      </c>
      <c r="O623" t="s">
        <v>788</v>
      </c>
      <c r="P623" t="s">
        <v>989</v>
      </c>
      <c r="Q623">
        <v>32</v>
      </c>
      <c r="R623" t="str">
        <f>"cvm!"&amp;ADDRESS(ROW(BD635),COLUMN(BD635))&amp;"#"</f>
        <v>cvm!$BD$635#</v>
      </c>
      <c r="V623" t="e" cm="1" vm="1">
        <f t="array" ref="V623">TRANSPOSE(_xlfn.UNIQUE(_xlfn._xlws.FILTER(cvm[CPU(核)],(cvm[地域]=T623)*(cvm[机型]=U623))))</f>
        <v>#VALUE!</v>
      </c>
      <c r="BA623" t="str">
        <v>北京</v>
      </c>
      <c r="BB623" t="str">
        <v>标准型 S1</v>
      </c>
      <c r="BC623">
        <v>12</v>
      </c>
      <c r="BD623" cm="1">
        <f t="array" ref="BD623:BE623">TRANSPOSE(_xlfn._xlws.FILTER(cvm[内存(G)],(cvm[地域]=BA623)*(cvm[机型]=BB623)*(cvm[CPU(核)]=BC623)))</f>
        <v>24</v>
      </c>
      <c r="BE623">
        <v>48</v>
      </c>
    </row>
    <row r="624" spans="2:58" x14ac:dyDescent="0.4">
      <c r="B624" s="17" t="s">
        <v>1</v>
      </c>
      <c r="C624" s="17" t="s">
        <v>865</v>
      </c>
      <c r="D624" s="17">
        <v>24</v>
      </c>
      <c r="E624" s="17">
        <v>192</v>
      </c>
      <c r="F624" s="17" t="s">
        <v>1185</v>
      </c>
      <c r="G624" s="17">
        <v>4224</v>
      </c>
      <c r="H624" s="17">
        <v>1</v>
      </c>
      <c r="I624" t="s">
        <v>1582</v>
      </c>
      <c r="O624" t="s">
        <v>788</v>
      </c>
      <c r="P624" t="s">
        <v>989</v>
      </c>
      <c r="Q624">
        <v>48</v>
      </c>
      <c r="R624" t="str">
        <f>"cvm!"&amp;ADDRESS(ROW(BD636),COLUMN(BD636))&amp;"#"</f>
        <v>cvm!$BD$636#</v>
      </c>
      <c r="V624" t="e" cm="1" vm="1">
        <f t="array" ref="V624">TRANSPOSE(_xlfn.UNIQUE(_xlfn._xlws.FILTER(cvm[CPU(核)],(cvm[地域]=T624)*(cvm[机型]=U624))))</f>
        <v>#VALUE!</v>
      </c>
      <c r="BA624" t="str">
        <v>北京</v>
      </c>
      <c r="BB624" t="str">
        <v>标准型 S1</v>
      </c>
      <c r="BC624">
        <v>16</v>
      </c>
      <c r="BD624" cm="1">
        <f t="array" ref="BD624:BE624">TRANSPOSE(_xlfn._xlws.FILTER(cvm[内存(G)],(cvm[地域]=BA624)*(cvm[机型]=BB624)*(cvm[CPU(核)]=BC624)))</f>
        <v>16</v>
      </c>
      <c r="BE624">
        <v>32</v>
      </c>
    </row>
    <row r="625" spans="2:57" x14ac:dyDescent="0.4">
      <c r="B625" s="17" t="s">
        <v>1</v>
      </c>
      <c r="C625" s="17" t="s">
        <v>865</v>
      </c>
      <c r="D625" s="17">
        <v>32</v>
      </c>
      <c r="E625" s="17">
        <v>256</v>
      </c>
      <c r="F625" s="17" t="s">
        <v>1125</v>
      </c>
      <c r="G625" s="17">
        <v>5632</v>
      </c>
      <c r="H625" s="17">
        <v>1</v>
      </c>
      <c r="I625" t="s">
        <v>1583</v>
      </c>
      <c r="O625" t="s">
        <v>788</v>
      </c>
      <c r="P625" t="s">
        <v>989</v>
      </c>
      <c r="Q625">
        <v>64</v>
      </c>
      <c r="R625" t="str">
        <f>"cvm!"&amp;ADDRESS(ROW(BD637),COLUMN(BD637))&amp;"#"</f>
        <v>cvm!$BD$637#</v>
      </c>
      <c r="V625" t="e" cm="1" vm="1">
        <f t="array" ref="V625">TRANSPOSE(_xlfn.UNIQUE(_xlfn._xlws.FILTER(cvm[CPU(核)],(cvm[地域]=T625)*(cvm[机型]=U625))))</f>
        <v>#VALUE!</v>
      </c>
      <c r="BA625" t="str">
        <v>北京</v>
      </c>
      <c r="BB625" t="str">
        <v>标准型 S1</v>
      </c>
      <c r="BC625">
        <v>24</v>
      </c>
      <c r="BD625" cm="1">
        <f t="array" ref="BD625">TRANSPOSE(_xlfn._xlws.FILTER(cvm[内存(G)],(cvm[地域]=BA625)*(cvm[机型]=BB625)*(cvm[CPU(核)]=BC625)))</f>
        <v>48</v>
      </c>
    </row>
    <row r="626" spans="2:57" x14ac:dyDescent="0.4">
      <c r="B626" s="17" t="s">
        <v>1</v>
      </c>
      <c r="C626" s="17" t="s">
        <v>865</v>
      </c>
      <c r="D626" s="17">
        <v>32</v>
      </c>
      <c r="E626" s="17">
        <v>384</v>
      </c>
      <c r="F626" s="17" t="s">
        <v>1161</v>
      </c>
      <c r="G626" s="17">
        <v>7680</v>
      </c>
      <c r="H626" s="17">
        <v>1</v>
      </c>
      <c r="I626" t="s">
        <v>1584</v>
      </c>
      <c r="O626" t="s">
        <v>788</v>
      </c>
      <c r="P626" t="s">
        <v>989</v>
      </c>
      <c r="Q626">
        <v>72</v>
      </c>
      <c r="R626" t="str">
        <f>"cvm!"&amp;ADDRESS(ROW(BD638),COLUMN(BD638))&amp;"#"</f>
        <v>cvm!$BD$638#</v>
      </c>
      <c r="V626" t="e" cm="1" vm="1">
        <f t="array" ref="V626">TRANSPOSE(_xlfn.UNIQUE(_xlfn._xlws.FILTER(cvm[CPU(核)],(cvm[地域]=T626)*(cvm[机型]=U626))))</f>
        <v>#VALUE!</v>
      </c>
      <c r="BA626" t="str">
        <v>北京</v>
      </c>
      <c r="BB626" t="str">
        <v>标准型 S1</v>
      </c>
      <c r="BC626">
        <v>32</v>
      </c>
      <c r="BD626" cm="1">
        <f t="array" ref="BD626">TRANSPOSE(_xlfn._xlws.FILTER(cvm[内存(G)],(cvm[地域]=BA626)*(cvm[机型]=BB626)*(cvm[CPU(核)]=BC626)))</f>
        <v>64</v>
      </c>
    </row>
    <row r="627" spans="2:57" x14ac:dyDescent="0.4">
      <c r="B627" s="17" t="s">
        <v>1</v>
      </c>
      <c r="C627" s="17" t="s">
        <v>865</v>
      </c>
      <c r="D627" s="17">
        <v>64</v>
      </c>
      <c r="E627" s="17">
        <v>512</v>
      </c>
      <c r="F627" s="17" t="s">
        <v>1129</v>
      </c>
      <c r="G627" s="17">
        <v>11264</v>
      </c>
      <c r="H627" s="17">
        <v>1</v>
      </c>
      <c r="I627" t="s">
        <v>1585</v>
      </c>
      <c r="O627" t="s">
        <v>1</v>
      </c>
      <c r="P627" t="s">
        <v>989</v>
      </c>
      <c r="Q627">
        <v>1</v>
      </c>
      <c r="R627" t="str">
        <f>"cvm!"&amp;ADDRESS(ROW(BD639),COLUMN(BD639))&amp;"#"</f>
        <v>cvm!$BD$639#</v>
      </c>
      <c r="V627" t="e" cm="1" vm="1">
        <f t="array" ref="V627">TRANSPOSE(_xlfn.UNIQUE(_xlfn._xlws.FILTER(cvm[CPU(核)],(cvm[地域]=T627)*(cvm[机型]=U627))))</f>
        <v>#VALUE!</v>
      </c>
      <c r="BA627" t="str">
        <v>北京</v>
      </c>
      <c r="BB627" t="str">
        <v>标准型 S1</v>
      </c>
      <c r="BC627">
        <v>48</v>
      </c>
      <c r="BD627" cm="1">
        <f t="array" ref="BD627">TRANSPOSE(_xlfn._xlws.FILTER(cvm[内存(G)],(cvm[地域]=BA627)*(cvm[机型]=BB627)*(cvm[CPU(核)]=BC627)))</f>
        <v>96</v>
      </c>
    </row>
    <row r="628" spans="2:57" x14ac:dyDescent="0.4">
      <c r="B628" s="17" t="s">
        <v>1</v>
      </c>
      <c r="C628" s="17" t="s">
        <v>865</v>
      </c>
      <c r="D628" s="17">
        <v>72</v>
      </c>
      <c r="E628" s="17">
        <v>648</v>
      </c>
      <c r="F628" s="17" t="s">
        <v>1164</v>
      </c>
      <c r="G628" s="17">
        <v>13824</v>
      </c>
      <c r="H628" s="17">
        <v>1</v>
      </c>
      <c r="I628" t="s">
        <v>1586</v>
      </c>
      <c r="O628" t="s">
        <v>1</v>
      </c>
      <c r="P628" t="s">
        <v>989</v>
      </c>
      <c r="Q628">
        <v>2</v>
      </c>
      <c r="R628" t="str">
        <f>"cvm!"&amp;ADDRESS(ROW(BD640),COLUMN(BD640))&amp;"#"</f>
        <v>cvm!$BD$640#</v>
      </c>
      <c r="V628" t="e" cm="1" vm="1">
        <f t="array" ref="V628">TRANSPOSE(_xlfn.UNIQUE(_xlfn._xlws.FILTER(cvm[CPU(核)],(cvm[地域]=T628)*(cvm[机型]=U628))))</f>
        <v>#VALUE!</v>
      </c>
      <c r="BA628" t="str">
        <v>广州</v>
      </c>
      <c r="BB628" t="str">
        <v>标准网络优化型 SN3ne</v>
      </c>
      <c r="BC628">
        <v>1</v>
      </c>
      <c r="BD628" cm="1">
        <f t="array" ref="BD628">TRANSPOSE(_xlfn._xlws.FILTER(cvm[内存(G)],(cvm[地域]=BA628)*(cvm[机型]=BB628)*(cvm[CPU(核)]=BC628)))</f>
        <v>2</v>
      </c>
    </row>
    <row r="629" spans="2:57" x14ac:dyDescent="0.4">
      <c r="B629" s="17" t="s">
        <v>1</v>
      </c>
      <c r="C629" s="17" t="s">
        <v>870</v>
      </c>
      <c r="D629" s="17">
        <v>1</v>
      </c>
      <c r="E629" s="17">
        <v>8</v>
      </c>
      <c r="F629" s="17" t="s">
        <v>1115</v>
      </c>
      <c r="G629" s="17">
        <v>176</v>
      </c>
      <c r="H629" s="17">
        <v>1</v>
      </c>
      <c r="I629" t="s">
        <v>1587</v>
      </c>
      <c r="O629" t="s">
        <v>1</v>
      </c>
      <c r="P629" t="s">
        <v>989</v>
      </c>
      <c r="Q629">
        <v>4</v>
      </c>
      <c r="R629" t="str">
        <f>"cvm!"&amp;ADDRESS(ROW(BD641),COLUMN(BD641))&amp;"#"</f>
        <v>cvm!$BD$641#</v>
      </c>
      <c r="V629" t="e" cm="1" vm="1">
        <f t="array" ref="V629">TRANSPOSE(_xlfn.UNIQUE(_xlfn._xlws.FILTER(cvm[CPU(核)],(cvm[地域]=T629)*(cvm[机型]=U629))))</f>
        <v>#VALUE!</v>
      </c>
      <c r="BA629" t="str">
        <v>广州</v>
      </c>
      <c r="BB629" t="str">
        <v>标准网络优化型 SN3ne</v>
      </c>
      <c r="BC629">
        <v>2</v>
      </c>
      <c r="BD629" cm="1">
        <f t="array" ref="BD629">TRANSPOSE(_xlfn._xlws.FILTER(cvm[内存(G)],(cvm[地域]=BA629)*(cvm[机型]=BB629)*(cvm[CPU(核)]=BC629)))</f>
        <v>4</v>
      </c>
    </row>
    <row r="630" spans="2:57" x14ac:dyDescent="0.4">
      <c r="B630" s="17" t="s">
        <v>1</v>
      </c>
      <c r="C630" s="17" t="s">
        <v>870</v>
      </c>
      <c r="D630" s="17">
        <v>2</v>
      </c>
      <c r="E630" s="17">
        <v>16</v>
      </c>
      <c r="F630" s="17" t="s">
        <v>1141</v>
      </c>
      <c r="G630" s="17">
        <v>352</v>
      </c>
      <c r="H630" s="17">
        <v>1</v>
      </c>
      <c r="I630" t="s">
        <v>1588</v>
      </c>
      <c r="O630" t="s">
        <v>1</v>
      </c>
      <c r="P630" t="s">
        <v>989</v>
      </c>
      <c r="Q630">
        <v>8</v>
      </c>
      <c r="R630" t="str">
        <f>"cvm!"&amp;ADDRESS(ROW(BD642),COLUMN(BD642))&amp;"#"</f>
        <v>cvm!$BD$642#</v>
      </c>
      <c r="V630" t="e" cm="1" vm="1">
        <f t="array" ref="V630">TRANSPOSE(_xlfn.UNIQUE(_xlfn._xlws.FILTER(cvm[CPU(核)],(cvm[地域]=T630)*(cvm[机型]=U630))))</f>
        <v>#VALUE!</v>
      </c>
      <c r="BA630" t="str">
        <v>广州</v>
      </c>
      <c r="BB630" t="str">
        <v>标准网络优化型 SN3ne</v>
      </c>
      <c r="BC630">
        <v>4</v>
      </c>
      <c r="BD630" cm="1">
        <f t="array" ref="BD630:BE630">TRANSPOSE(_xlfn._xlws.FILTER(cvm[内存(G)],(cvm[地域]=BA630)*(cvm[机型]=BB630)*(cvm[CPU(核)]=BC630)))</f>
        <v>8</v>
      </c>
      <c r="BE630">
        <v>16</v>
      </c>
    </row>
    <row r="631" spans="2:57" x14ac:dyDescent="0.4">
      <c r="B631" s="17" t="s">
        <v>1</v>
      </c>
      <c r="C631" s="17" t="s">
        <v>870</v>
      </c>
      <c r="D631" s="17">
        <v>4</v>
      </c>
      <c r="E631" s="17">
        <v>32</v>
      </c>
      <c r="F631" s="17" t="s">
        <v>1119</v>
      </c>
      <c r="G631" s="17">
        <v>704</v>
      </c>
      <c r="H631" s="17">
        <v>1</v>
      </c>
      <c r="I631" t="s">
        <v>1589</v>
      </c>
      <c r="O631" t="s">
        <v>1</v>
      </c>
      <c r="P631" t="s">
        <v>989</v>
      </c>
      <c r="Q631">
        <v>12</v>
      </c>
      <c r="R631" t="str">
        <f>"cvm!"&amp;ADDRESS(ROW(BD643),COLUMN(BD643))&amp;"#"</f>
        <v>cvm!$BD$643#</v>
      </c>
      <c r="V631" t="e" cm="1" vm="1">
        <f t="array" ref="V631">TRANSPOSE(_xlfn.UNIQUE(_xlfn._xlws.FILTER(cvm[CPU(核)],(cvm[地域]=T631)*(cvm[机型]=U631))))</f>
        <v>#VALUE!</v>
      </c>
      <c r="BA631" t="str">
        <v>广州</v>
      </c>
      <c r="BB631" t="str">
        <v>标准网络优化型 SN3ne</v>
      </c>
      <c r="BC631">
        <v>8</v>
      </c>
      <c r="BD631" cm="1">
        <f t="array" ref="BD631:BE631">TRANSPOSE(_xlfn._xlws.FILTER(cvm[内存(G)],(cvm[地域]=BA631)*(cvm[机型]=BB631)*(cvm[CPU(核)]=BC631)))</f>
        <v>16</v>
      </c>
      <c r="BE631">
        <v>32</v>
      </c>
    </row>
    <row r="632" spans="2:57" x14ac:dyDescent="0.4">
      <c r="B632" s="17" t="s">
        <v>1</v>
      </c>
      <c r="C632" s="17" t="s">
        <v>870</v>
      </c>
      <c r="D632" s="17">
        <v>8</v>
      </c>
      <c r="E632" s="17">
        <v>64</v>
      </c>
      <c r="F632" s="17" t="s">
        <v>1121</v>
      </c>
      <c r="G632" s="17">
        <v>1408</v>
      </c>
      <c r="H632" s="17">
        <v>1</v>
      </c>
      <c r="I632" t="s">
        <v>1590</v>
      </c>
      <c r="O632" t="s">
        <v>1</v>
      </c>
      <c r="P632" t="s">
        <v>989</v>
      </c>
      <c r="Q632">
        <v>16</v>
      </c>
      <c r="R632" t="str">
        <f>"cvm!"&amp;ADDRESS(ROW(BD644),COLUMN(BD644))&amp;"#"</f>
        <v>cvm!$BD$644#</v>
      </c>
      <c r="V632" t="e" cm="1" vm="1">
        <f t="array" ref="V632">TRANSPOSE(_xlfn.UNIQUE(_xlfn._xlws.FILTER(cvm[CPU(核)],(cvm[地域]=T632)*(cvm[机型]=U632))))</f>
        <v>#VALUE!</v>
      </c>
      <c r="BA632" t="str">
        <v>广州</v>
      </c>
      <c r="BB632" t="str">
        <v>标准网络优化型 SN3ne</v>
      </c>
      <c r="BC632">
        <v>12</v>
      </c>
      <c r="BD632" cm="1">
        <f t="array" ref="BD632">TRANSPOSE(_xlfn._xlws.FILTER(cvm[内存(G)],(cvm[地域]=BA632)*(cvm[机型]=BB632)*(cvm[CPU(核)]=BC632)))</f>
        <v>24</v>
      </c>
    </row>
    <row r="633" spans="2:57" x14ac:dyDescent="0.4">
      <c r="B633" s="17" t="s">
        <v>1</v>
      </c>
      <c r="C633" s="17" t="s">
        <v>870</v>
      </c>
      <c r="D633" s="17">
        <v>12</v>
      </c>
      <c r="E633" s="17">
        <v>96</v>
      </c>
      <c r="F633" s="17" t="s">
        <v>1145</v>
      </c>
      <c r="G633" s="17">
        <v>2112</v>
      </c>
      <c r="H633" s="17">
        <v>1</v>
      </c>
      <c r="I633" t="s">
        <v>1591</v>
      </c>
      <c r="O633" t="s">
        <v>1</v>
      </c>
      <c r="P633" t="s">
        <v>989</v>
      </c>
      <c r="Q633">
        <v>24</v>
      </c>
      <c r="R633" t="str">
        <f>"cvm!"&amp;ADDRESS(ROW(BD645),COLUMN(BD645))&amp;"#"</f>
        <v>cvm!$BD$645#</v>
      </c>
      <c r="V633" t="e" cm="1" vm="1">
        <f t="array" ref="V633">TRANSPOSE(_xlfn.UNIQUE(_xlfn._xlws.FILTER(cvm[CPU(核)],(cvm[地域]=T633)*(cvm[机型]=U633))))</f>
        <v>#VALUE!</v>
      </c>
      <c r="BA633" t="str">
        <v>广州</v>
      </c>
      <c r="BB633" t="str">
        <v>标准网络优化型 SN3ne</v>
      </c>
      <c r="BC633">
        <v>16</v>
      </c>
      <c r="BD633" cm="1">
        <f t="array" ref="BD633:BE633">TRANSPOSE(_xlfn._xlws.FILTER(cvm[内存(G)],(cvm[地域]=BA633)*(cvm[机型]=BB633)*(cvm[CPU(核)]=BC633)))</f>
        <v>32</v>
      </c>
      <c r="BE633">
        <v>64</v>
      </c>
    </row>
    <row r="634" spans="2:57" x14ac:dyDescent="0.4">
      <c r="B634" s="17" t="s">
        <v>1</v>
      </c>
      <c r="C634" s="17" t="s">
        <v>870</v>
      </c>
      <c r="D634" s="17">
        <v>12</v>
      </c>
      <c r="E634" s="17">
        <v>144</v>
      </c>
      <c r="F634" s="17" t="s">
        <v>1155</v>
      </c>
      <c r="G634" s="17">
        <v>2880</v>
      </c>
      <c r="H634" s="17">
        <v>1</v>
      </c>
      <c r="I634" t="s">
        <v>1592</v>
      </c>
      <c r="O634" t="s">
        <v>1</v>
      </c>
      <c r="P634" t="s">
        <v>989</v>
      </c>
      <c r="Q634">
        <v>32</v>
      </c>
      <c r="R634" t="str">
        <f>"cvm!"&amp;ADDRESS(ROW(BD646),COLUMN(BD646))&amp;"#"</f>
        <v>cvm!$BD$646#</v>
      </c>
      <c r="V634" t="e" cm="1" vm="1">
        <f t="array" ref="V634">TRANSPOSE(_xlfn.UNIQUE(_xlfn._xlws.FILTER(cvm[CPU(核)],(cvm[地域]=T634)*(cvm[机型]=U634))))</f>
        <v>#VALUE!</v>
      </c>
      <c r="BA634" t="str">
        <v>广州</v>
      </c>
      <c r="BB634" t="str">
        <v>标准网络优化型 SN3ne</v>
      </c>
      <c r="BC634">
        <v>24</v>
      </c>
      <c r="BD634" cm="1">
        <f t="array" ref="BD634:BE634">TRANSPOSE(_xlfn._xlws.FILTER(cvm[内存(G)],(cvm[地域]=BA634)*(cvm[机型]=BB634)*(cvm[CPU(核)]=BC634)))</f>
        <v>48</v>
      </c>
      <c r="BE634">
        <v>96</v>
      </c>
    </row>
    <row r="635" spans="2:57" x14ac:dyDescent="0.4">
      <c r="B635" s="17" t="s">
        <v>1</v>
      </c>
      <c r="C635" s="17" t="s">
        <v>870</v>
      </c>
      <c r="D635" s="17">
        <v>16</v>
      </c>
      <c r="E635" s="17">
        <v>128</v>
      </c>
      <c r="F635" s="17" t="s">
        <v>1123</v>
      </c>
      <c r="G635" s="17">
        <v>2816</v>
      </c>
      <c r="H635" s="17">
        <v>1</v>
      </c>
      <c r="I635" t="s">
        <v>1593</v>
      </c>
      <c r="O635" t="s">
        <v>1</v>
      </c>
      <c r="P635" t="s">
        <v>989</v>
      </c>
      <c r="Q635">
        <v>48</v>
      </c>
      <c r="R635" t="str">
        <f>"cvm!"&amp;ADDRESS(ROW(BD647),COLUMN(BD647))&amp;"#"</f>
        <v>cvm!$BD$647#</v>
      </c>
      <c r="V635" t="e" cm="1" vm="1">
        <f t="array" ref="V635">TRANSPOSE(_xlfn.UNIQUE(_xlfn._xlws.FILTER(cvm[CPU(核)],(cvm[地域]=T635)*(cvm[机型]=U635))))</f>
        <v>#VALUE!</v>
      </c>
      <c r="BA635" t="str">
        <v>广州</v>
      </c>
      <c r="BB635" t="str">
        <v>标准网络优化型 SN3ne</v>
      </c>
      <c r="BC635">
        <v>32</v>
      </c>
      <c r="BD635" cm="1">
        <f t="array" ref="BD635:BE635">TRANSPOSE(_xlfn._xlws.FILTER(cvm[内存(G)],(cvm[地域]=BA635)*(cvm[机型]=BB635)*(cvm[CPU(核)]=BC635)))</f>
        <v>64</v>
      </c>
      <c r="BE635">
        <v>128</v>
      </c>
    </row>
    <row r="636" spans="2:57" x14ac:dyDescent="0.4">
      <c r="B636" s="17" t="s">
        <v>1</v>
      </c>
      <c r="C636" s="17" t="s">
        <v>870</v>
      </c>
      <c r="D636" s="17">
        <v>16</v>
      </c>
      <c r="E636" s="17">
        <v>192</v>
      </c>
      <c r="F636" s="17" t="s">
        <v>1158</v>
      </c>
      <c r="G636" s="17">
        <v>3840</v>
      </c>
      <c r="H636" s="17">
        <v>1</v>
      </c>
      <c r="I636" t="s">
        <v>1594</v>
      </c>
      <c r="O636" t="s">
        <v>1</v>
      </c>
      <c r="P636" t="s">
        <v>989</v>
      </c>
      <c r="Q636">
        <v>64</v>
      </c>
      <c r="R636" t="str">
        <f>"cvm!"&amp;ADDRESS(ROW(BD648),COLUMN(BD648))&amp;"#"</f>
        <v>cvm!$BD$648#</v>
      </c>
      <c r="V636" t="e" cm="1" vm="1">
        <f t="array" ref="V636">TRANSPOSE(_xlfn.UNIQUE(_xlfn._xlws.FILTER(cvm[CPU(核)],(cvm[地域]=T636)*(cvm[机型]=U636))))</f>
        <v>#VALUE!</v>
      </c>
      <c r="BA636" t="str">
        <v>广州</v>
      </c>
      <c r="BB636" t="str">
        <v>标准网络优化型 SN3ne</v>
      </c>
      <c r="BC636">
        <v>48</v>
      </c>
      <c r="BD636" cm="1">
        <f t="array" ref="BD636:BE636">TRANSPOSE(_xlfn._xlws.FILTER(cvm[内存(G)],(cvm[地域]=BA636)*(cvm[机型]=BB636)*(cvm[CPU(核)]=BC636)))</f>
        <v>96</v>
      </c>
      <c r="BE636">
        <v>192</v>
      </c>
    </row>
    <row r="637" spans="2:57" x14ac:dyDescent="0.4">
      <c r="B637" s="17" t="s">
        <v>1</v>
      </c>
      <c r="C637" s="17" t="s">
        <v>870</v>
      </c>
      <c r="D637" s="17">
        <v>32</v>
      </c>
      <c r="E637" s="17">
        <v>256</v>
      </c>
      <c r="F637" s="17" t="s">
        <v>1125</v>
      </c>
      <c r="G637" s="17">
        <v>5632</v>
      </c>
      <c r="H637" s="17">
        <v>1</v>
      </c>
      <c r="I637" t="s">
        <v>1595</v>
      </c>
      <c r="O637" t="s">
        <v>1</v>
      </c>
      <c r="P637" t="s">
        <v>989</v>
      </c>
      <c r="Q637">
        <v>72</v>
      </c>
      <c r="R637" t="str">
        <f>"cvm!"&amp;ADDRESS(ROW(BD649),COLUMN(BD649))&amp;"#"</f>
        <v>cvm!$BD$649#</v>
      </c>
      <c r="V637" t="e" cm="1" vm="1">
        <f t="array" ref="V637">TRANSPOSE(_xlfn.UNIQUE(_xlfn._xlws.FILTER(cvm[CPU(核)],(cvm[地域]=T637)*(cvm[机型]=U637))))</f>
        <v>#VALUE!</v>
      </c>
      <c r="BA637" t="str">
        <v>广州</v>
      </c>
      <c r="BB637" t="str">
        <v>标准网络优化型 SN3ne</v>
      </c>
      <c r="BC637">
        <v>64</v>
      </c>
      <c r="BD637" cm="1">
        <f t="array" ref="BD637:BE637">TRANSPOSE(_xlfn._xlws.FILTER(cvm[内存(G)],(cvm[地域]=BA637)*(cvm[机型]=BB637)*(cvm[CPU(核)]=BC637)))</f>
        <v>128</v>
      </c>
      <c r="BE637">
        <v>256</v>
      </c>
    </row>
    <row r="638" spans="2:57" x14ac:dyDescent="0.4">
      <c r="B638" s="17" t="s">
        <v>1</v>
      </c>
      <c r="C638" s="17" t="s">
        <v>870</v>
      </c>
      <c r="D638" s="17">
        <v>32</v>
      </c>
      <c r="E638" s="17">
        <v>384</v>
      </c>
      <c r="F638" s="17" t="s">
        <v>1161</v>
      </c>
      <c r="G638" s="17">
        <v>7680</v>
      </c>
      <c r="H638" s="17">
        <v>1</v>
      </c>
      <c r="I638" t="s">
        <v>1596</v>
      </c>
      <c r="O638" t="s">
        <v>1</v>
      </c>
      <c r="P638" t="s">
        <v>989</v>
      </c>
      <c r="Q638">
        <v>76</v>
      </c>
      <c r="R638" t="str">
        <f>"cvm!"&amp;ADDRESS(ROW(BD650),COLUMN(BD650))&amp;"#"</f>
        <v>cvm!$BD$650#</v>
      </c>
      <c r="V638" t="e" cm="1" vm="1">
        <f t="array" ref="V638">TRANSPOSE(_xlfn.UNIQUE(_xlfn._xlws.FILTER(cvm[CPU(核)],(cvm[地域]=T638)*(cvm[机型]=U638))))</f>
        <v>#VALUE!</v>
      </c>
      <c r="BA638" t="str">
        <v>广州</v>
      </c>
      <c r="BB638" t="str">
        <v>标准网络优化型 SN3ne</v>
      </c>
      <c r="BC638">
        <v>72</v>
      </c>
      <c r="BD638" cm="1">
        <f t="array" ref="BD638">TRANSPOSE(_xlfn._xlws.FILTER(cvm[内存(G)],(cvm[地域]=BA638)*(cvm[机型]=BB638)*(cvm[CPU(核)]=BC638)))</f>
        <v>288</v>
      </c>
    </row>
    <row r="639" spans="2:57" x14ac:dyDescent="0.4">
      <c r="B639" s="17" t="s">
        <v>1</v>
      </c>
      <c r="C639" s="17" t="s">
        <v>870</v>
      </c>
      <c r="D639" s="17">
        <v>64</v>
      </c>
      <c r="E639" s="17">
        <v>512</v>
      </c>
      <c r="F639" s="17" t="s">
        <v>1129</v>
      </c>
      <c r="G639" s="17">
        <v>11264</v>
      </c>
      <c r="H639" s="17">
        <v>1</v>
      </c>
      <c r="I639" t="s">
        <v>1597</v>
      </c>
      <c r="O639" t="s">
        <v>789</v>
      </c>
      <c r="P639" t="s">
        <v>989</v>
      </c>
      <c r="Q639">
        <v>32</v>
      </c>
      <c r="R639" t="str">
        <f>"cvm!"&amp;ADDRESS(ROW(BD651),COLUMN(BD651))&amp;"#"</f>
        <v>cvm!$BD$651#</v>
      </c>
      <c r="V639" t="e" cm="1" vm="1">
        <f t="array" ref="V639">TRANSPOSE(_xlfn.UNIQUE(_xlfn._xlws.FILTER(cvm[CPU(核)],(cvm[地域]=T639)*(cvm[机型]=U639))))</f>
        <v>#VALUE!</v>
      </c>
      <c r="BA639" t="str">
        <v>上海</v>
      </c>
      <c r="BB639" t="str">
        <v>标准网络优化型 SN3ne</v>
      </c>
      <c r="BC639">
        <v>1</v>
      </c>
      <c r="BD639" cm="1">
        <f t="array" ref="BD639">TRANSPOSE(_xlfn._xlws.FILTER(cvm[内存(G)],(cvm[地域]=BA639)*(cvm[机型]=BB639)*(cvm[CPU(核)]=BC639)))</f>
        <v>2</v>
      </c>
    </row>
    <row r="640" spans="2:57" x14ac:dyDescent="0.4">
      <c r="B640" s="17" t="s">
        <v>1</v>
      </c>
      <c r="C640" s="17" t="s">
        <v>885</v>
      </c>
      <c r="D640" s="17">
        <v>1</v>
      </c>
      <c r="E640" s="17">
        <v>8</v>
      </c>
      <c r="F640" s="17" t="s">
        <v>1115</v>
      </c>
      <c r="G640" s="17">
        <v>176</v>
      </c>
      <c r="H640" s="17">
        <v>1</v>
      </c>
      <c r="I640" t="s">
        <v>1598</v>
      </c>
      <c r="O640" t="s">
        <v>788</v>
      </c>
      <c r="P640" t="s">
        <v>913</v>
      </c>
      <c r="Q640">
        <v>4</v>
      </c>
      <c r="R640" t="str">
        <f>"cvm!"&amp;ADDRESS(ROW(BD652),COLUMN(BD652))&amp;"#"</f>
        <v>cvm!$BD$652#</v>
      </c>
      <c r="V640" t="e" cm="1" vm="1">
        <f t="array" ref="V640">TRANSPOSE(_xlfn.UNIQUE(_xlfn._xlws.FILTER(cvm[CPU(核)],(cvm[地域]=T640)*(cvm[机型]=U640))))</f>
        <v>#VALUE!</v>
      </c>
      <c r="BA640" t="str">
        <v>上海</v>
      </c>
      <c r="BB640" t="str">
        <v>标准网络优化型 SN3ne</v>
      </c>
      <c r="BC640">
        <v>2</v>
      </c>
      <c r="BD640" cm="1">
        <f t="array" ref="BD640">TRANSPOSE(_xlfn._xlws.FILTER(cvm[内存(G)],(cvm[地域]=BA640)*(cvm[机型]=BB640)*(cvm[CPU(核)]=BC640)))</f>
        <v>4</v>
      </c>
    </row>
    <row r="641" spans="2:57" x14ac:dyDescent="0.4">
      <c r="B641" s="17" t="s">
        <v>1</v>
      </c>
      <c r="C641" s="17" t="s">
        <v>885</v>
      </c>
      <c r="D641" s="17">
        <v>2</v>
      </c>
      <c r="E641" s="17">
        <v>16</v>
      </c>
      <c r="F641" s="17" t="s">
        <v>1141</v>
      </c>
      <c r="G641" s="17">
        <v>352</v>
      </c>
      <c r="H641" s="17">
        <v>1</v>
      </c>
      <c r="I641" t="s">
        <v>1599</v>
      </c>
      <c r="O641" t="s">
        <v>788</v>
      </c>
      <c r="P641" t="s">
        <v>913</v>
      </c>
      <c r="Q641">
        <v>8</v>
      </c>
      <c r="R641" t="str">
        <f>"cvm!"&amp;ADDRESS(ROW(BD653),COLUMN(BD653))&amp;"#"</f>
        <v>cvm!$BD$653#</v>
      </c>
      <c r="V641" t="e" cm="1" vm="1">
        <f t="array" ref="V641">TRANSPOSE(_xlfn.UNIQUE(_xlfn._xlws.FILTER(cvm[CPU(核)],(cvm[地域]=T641)*(cvm[机型]=U641))))</f>
        <v>#VALUE!</v>
      </c>
      <c r="BA641" t="str">
        <v>上海</v>
      </c>
      <c r="BB641" t="str">
        <v>标准网络优化型 SN3ne</v>
      </c>
      <c r="BC641">
        <v>4</v>
      </c>
      <c r="BD641" cm="1">
        <f t="array" ref="BD641:BE641">TRANSPOSE(_xlfn._xlws.FILTER(cvm[内存(G)],(cvm[地域]=BA641)*(cvm[机型]=BB641)*(cvm[CPU(核)]=BC641)))</f>
        <v>8</v>
      </c>
      <c r="BE641">
        <v>16</v>
      </c>
    </row>
    <row r="642" spans="2:57" x14ac:dyDescent="0.4">
      <c r="B642" s="17" t="s">
        <v>1</v>
      </c>
      <c r="C642" s="17" t="s">
        <v>885</v>
      </c>
      <c r="D642" s="17">
        <v>4</v>
      </c>
      <c r="E642" s="17">
        <v>32</v>
      </c>
      <c r="F642" s="17" t="s">
        <v>1119</v>
      </c>
      <c r="G642" s="17">
        <v>704</v>
      </c>
      <c r="H642" s="17">
        <v>1</v>
      </c>
      <c r="I642" t="s">
        <v>1600</v>
      </c>
      <c r="O642" t="s">
        <v>788</v>
      </c>
      <c r="P642" t="s">
        <v>913</v>
      </c>
      <c r="Q642">
        <v>16</v>
      </c>
      <c r="R642" t="str">
        <f>"cvm!"&amp;ADDRESS(ROW(BD654),COLUMN(BD654))&amp;"#"</f>
        <v>cvm!$BD$654#</v>
      </c>
      <c r="V642" t="e" cm="1" vm="1">
        <f t="array" ref="V642">TRANSPOSE(_xlfn.UNIQUE(_xlfn._xlws.FILTER(cvm[CPU(核)],(cvm[地域]=T642)*(cvm[机型]=U642))))</f>
        <v>#VALUE!</v>
      </c>
      <c r="BA642" t="str">
        <v>上海</v>
      </c>
      <c r="BB642" t="str">
        <v>标准网络优化型 SN3ne</v>
      </c>
      <c r="BC642">
        <v>8</v>
      </c>
      <c r="BD642" cm="1">
        <f t="array" ref="BD642:BE642">TRANSPOSE(_xlfn._xlws.FILTER(cvm[内存(G)],(cvm[地域]=BA642)*(cvm[机型]=BB642)*(cvm[CPU(核)]=BC642)))</f>
        <v>16</v>
      </c>
      <c r="BE642">
        <v>32</v>
      </c>
    </row>
    <row r="643" spans="2:57" x14ac:dyDescent="0.4">
      <c r="B643" s="17" t="s">
        <v>1</v>
      </c>
      <c r="C643" s="17" t="s">
        <v>885</v>
      </c>
      <c r="D643" s="17">
        <v>8</v>
      </c>
      <c r="E643" s="17">
        <v>64</v>
      </c>
      <c r="F643" s="17" t="s">
        <v>1121</v>
      </c>
      <c r="G643" s="17">
        <v>1408</v>
      </c>
      <c r="H643" s="17">
        <v>1</v>
      </c>
      <c r="I643" t="s">
        <v>1601</v>
      </c>
      <c r="O643" t="s">
        <v>788</v>
      </c>
      <c r="P643" t="s">
        <v>913</v>
      </c>
      <c r="Q643">
        <v>32</v>
      </c>
      <c r="R643" t="str">
        <f>"cvm!"&amp;ADDRESS(ROW(BD655),COLUMN(BD655))&amp;"#"</f>
        <v>cvm!$BD$655#</v>
      </c>
      <c r="V643" t="e" cm="1" vm="1">
        <f t="array" ref="V643">TRANSPOSE(_xlfn.UNIQUE(_xlfn._xlws.FILTER(cvm[CPU(核)],(cvm[地域]=T643)*(cvm[机型]=U643))))</f>
        <v>#VALUE!</v>
      </c>
      <c r="BA643" t="str">
        <v>上海</v>
      </c>
      <c r="BB643" t="str">
        <v>标准网络优化型 SN3ne</v>
      </c>
      <c r="BC643">
        <v>12</v>
      </c>
      <c r="BD643" cm="1">
        <f t="array" ref="BD643">TRANSPOSE(_xlfn._xlws.FILTER(cvm[内存(G)],(cvm[地域]=BA643)*(cvm[机型]=BB643)*(cvm[CPU(核)]=BC643)))</f>
        <v>24</v>
      </c>
    </row>
    <row r="644" spans="2:57" x14ac:dyDescent="0.4">
      <c r="B644" s="17" t="s">
        <v>1</v>
      </c>
      <c r="C644" s="17" t="s">
        <v>885</v>
      </c>
      <c r="D644" s="17">
        <v>12</v>
      </c>
      <c r="E644" s="17">
        <v>96</v>
      </c>
      <c r="F644" s="17" t="s">
        <v>1145</v>
      </c>
      <c r="G644" s="17">
        <v>2112</v>
      </c>
      <c r="H644" s="17">
        <v>1</v>
      </c>
      <c r="I644" t="s">
        <v>1602</v>
      </c>
      <c r="O644" t="s">
        <v>788</v>
      </c>
      <c r="P644" t="s">
        <v>913</v>
      </c>
      <c r="Q644">
        <v>68</v>
      </c>
      <c r="R644" t="str">
        <f>"cvm!"&amp;ADDRESS(ROW(BD656),COLUMN(BD656))&amp;"#"</f>
        <v>cvm!$BD$656#</v>
      </c>
      <c r="V644" t="e" cm="1" vm="1">
        <f t="array" ref="V644">TRANSPOSE(_xlfn.UNIQUE(_xlfn._xlws.FILTER(cvm[CPU(核)],(cvm[地域]=T644)*(cvm[机型]=U644))))</f>
        <v>#VALUE!</v>
      </c>
      <c r="BA644" t="str">
        <v>上海</v>
      </c>
      <c r="BB644" t="str">
        <v>标准网络优化型 SN3ne</v>
      </c>
      <c r="BC644">
        <v>16</v>
      </c>
      <c r="BD644" cm="1">
        <f t="array" ref="BD644:BE644">TRANSPOSE(_xlfn._xlws.FILTER(cvm[内存(G)],(cvm[地域]=BA644)*(cvm[机型]=BB644)*(cvm[CPU(核)]=BC644)))</f>
        <v>32</v>
      </c>
      <c r="BE644">
        <v>64</v>
      </c>
    </row>
    <row r="645" spans="2:57" x14ac:dyDescent="0.4">
      <c r="B645" s="17" t="s">
        <v>1</v>
      </c>
      <c r="C645" s="17" t="s">
        <v>885</v>
      </c>
      <c r="D645" s="17">
        <v>16</v>
      </c>
      <c r="E645" s="17">
        <v>128</v>
      </c>
      <c r="F645" s="17" t="s">
        <v>1123</v>
      </c>
      <c r="G645" s="17">
        <v>2816</v>
      </c>
      <c r="H645" s="17">
        <v>1</v>
      </c>
      <c r="I645" t="s">
        <v>1603</v>
      </c>
      <c r="O645" t="s">
        <v>1</v>
      </c>
      <c r="P645" t="s">
        <v>913</v>
      </c>
      <c r="Q645">
        <v>8</v>
      </c>
      <c r="R645" t="str">
        <f>"cvm!"&amp;ADDRESS(ROW(BD657),COLUMN(BD657))&amp;"#"</f>
        <v>cvm!$BD$657#</v>
      </c>
      <c r="V645" t="e" cm="1" vm="1">
        <f t="array" ref="V645">TRANSPOSE(_xlfn.UNIQUE(_xlfn._xlws.FILTER(cvm[CPU(核)],(cvm[地域]=T645)*(cvm[机型]=U645))))</f>
        <v>#VALUE!</v>
      </c>
      <c r="BA645" t="str">
        <v>上海</v>
      </c>
      <c r="BB645" t="str">
        <v>标准网络优化型 SN3ne</v>
      </c>
      <c r="BC645">
        <v>24</v>
      </c>
      <c r="BD645" cm="1">
        <f t="array" ref="BD645:BE645">TRANSPOSE(_xlfn._xlws.FILTER(cvm[内存(G)],(cvm[地域]=BA645)*(cvm[机型]=BB645)*(cvm[CPU(核)]=BC645)))</f>
        <v>48</v>
      </c>
      <c r="BE645">
        <v>96</v>
      </c>
    </row>
    <row r="646" spans="2:57" x14ac:dyDescent="0.4">
      <c r="B646" s="17" t="s">
        <v>1</v>
      </c>
      <c r="C646" s="17" t="s">
        <v>885</v>
      </c>
      <c r="D646" s="17">
        <v>24</v>
      </c>
      <c r="E646" s="17">
        <v>192</v>
      </c>
      <c r="F646" s="17" t="s">
        <v>1185</v>
      </c>
      <c r="G646" s="17">
        <v>4224</v>
      </c>
      <c r="H646" s="17">
        <v>1</v>
      </c>
      <c r="I646" t="s">
        <v>1604</v>
      </c>
      <c r="O646" t="s">
        <v>1</v>
      </c>
      <c r="P646" t="s">
        <v>913</v>
      </c>
      <c r="Q646">
        <v>16</v>
      </c>
      <c r="R646" t="str">
        <f>"cvm!"&amp;ADDRESS(ROW(BD658),COLUMN(BD658))&amp;"#"</f>
        <v>cvm!$BD$658#</v>
      </c>
      <c r="V646" t="e" cm="1" vm="1">
        <f t="array" ref="V646">TRANSPOSE(_xlfn.UNIQUE(_xlfn._xlws.FILTER(cvm[CPU(核)],(cvm[地域]=T646)*(cvm[机型]=U646))))</f>
        <v>#VALUE!</v>
      </c>
      <c r="BA646" t="str">
        <v>上海</v>
      </c>
      <c r="BB646" t="str">
        <v>标准网络优化型 SN3ne</v>
      </c>
      <c r="BC646">
        <v>32</v>
      </c>
      <c r="BD646" cm="1">
        <f t="array" ref="BD646:BE646">TRANSPOSE(_xlfn._xlws.FILTER(cvm[内存(G)],(cvm[地域]=BA646)*(cvm[机型]=BB646)*(cvm[CPU(核)]=BC646)))</f>
        <v>64</v>
      </c>
      <c r="BE646">
        <v>128</v>
      </c>
    </row>
    <row r="647" spans="2:57" x14ac:dyDescent="0.4">
      <c r="B647" s="17" t="s">
        <v>1</v>
      </c>
      <c r="C647" s="17" t="s">
        <v>885</v>
      </c>
      <c r="D647" s="17">
        <v>32</v>
      </c>
      <c r="E647" s="17">
        <v>256</v>
      </c>
      <c r="F647" s="17" t="s">
        <v>1125</v>
      </c>
      <c r="G647" s="17">
        <v>5632</v>
      </c>
      <c r="H647" s="17">
        <v>1</v>
      </c>
      <c r="I647" t="s">
        <v>1605</v>
      </c>
      <c r="O647" t="s">
        <v>1</v>
      </c>
      <c r="P647" t="s">
        <v>913</v>
      </c>
      <c r="Q647">
        <v>32</v>
      </c>
      <c r="R647" t="str">
        <f>"cvm!"&amp;ADDRESS(ROW(BD659),COLUMN(BD659))&amp;"#"</f>
        <v>cvm!$BD$659#</v>
      </c>
      <c r="V647" t="e" cm="1" vm="1">
        <f t="array" ref="V647">TRANSPOSE(_xlfn.UNIQUE(_xlfn._xlws.FILTER(cvm[CPU(核)],(cvm[地域]=T647)*(cvm[机型]=U647))))</f>
        <v>#VALUE!</v>
      </c>
      <c r="BA647" t="str">
        <v>上海</v>
      </c>
      <c r="BB647" t="str">
        <v>标准网络优化型 SN3ne</v>
      </c>
      <c r="BC647">
        <v>48</v>
      </c>
      <c r="BD647" cm="1">
        <f t="array" ref="BD647:BE647">TRANSPOSE(_xlfn._xlws.FILTER(cvm[内存(G)],(cvm[地域]=BA647)*(cvm[机型]=BB647)*(cvm[CPU(核)]=BC647)))</f>
        <v>96</v>
      </c>
      <c r="BE647">
        <v>192</v>
      </c>
    </row>
    <row r="648" spans="2:57" x14ac:dyDescent="0.4">
      <c r="B648" s="17" t="s">
        <v>1</v>
      </c>
      <c r="C648" s="17" t="s">
        <v>885</v>
      </c>
      <c r="D648" s="17">
        <v>48</v>
      </c>
      <c r="E648" s="17">
        <v>384</v>
      </c>
      <c r="F648" s="17" t="s">
        <v>1138</v>
      </c>
      <c r="G648" s="17">
        <v>8448</v>
      </c>
      <c r="H648" s="17">
        <v>1</v>
      </c>
      <c r="I648" t="s">
        <v>1606</v>
      </c>
      <c r="O648" t="s">
        <v>1</v>
      </c>
      <c r="P648" t="s">
        <v>913</v>
      </c>
      <c r="Q648">
        <v>68</v>
      </c>
      <c r="R648" t="str">
        <f>"cvm!"&amp;ADDRESS(ROW(BD660),COLUMN(BD660))&amp;"#"</f>
        <v>cvm!$BD$660#</v>
      </c>
      <c r="V648" t="e" cm="1" vm="1">
        <f t="array" ref="V648">TRANSPOSE(_xlfn.UNIQUE(_xlfn._xlws.FILTER(cvm[CPU(核)],(cvm[地域]=T648)*(cvm[机型]=U648))))</f>
        <v>#VALUE!</v>
      </c>
      <c r="BA648" t="str">
        <v>上海</v>
      </c>
      <c r="BB648" t="str">
        <v>标准网络优化型 SN3ne</v>
      </c>
      <c r="BC648">
        <v>64</v>
      </c>
      <c r="BD648" cm="1">
        <f t="array" ref="BD648:BE648">TRANSPOSE(_xlfn._xlws.FILTER(cvm[内存(G)],(cvm[地域]=BA648)*(cvm[机型]=BB648)*(cvm[CPU(核)]=BC648)))</f>
        <v>128</v>
      </c>
      <c r="BE648">
        <v>256</v>
      </c>
    </row>
    <row r="649" spans="2:57" x14ac:dyDescent="0.4">
      <c r="B649" s="17" t="s">
        <v>1</v>
      </c>
      <c r="C649" s="17" t="s">
        <v>885</v>
      </c>
      <c r="D649" s="17">
        <v>56</v>
      </c>
      <c r="E649" s="17">
        <v>448</v>
      </c>
      <c r="F649" s="17" t="s">
        <v>1190</v>
      </c>
      <c r="G649" s="17">
        <v>9856</v>
      </c>
      <c r="H649" s="17">
        <v>1</v>
      </c>
      <c r="I649" t="s">
        <v>1607</v>
      </c>
      <c r="O649" t="s">
        <v>789</v>
      </c>
      <c r="P649" t="s">
        <v>913</v>
      </c>
      <c r="Q649">
        <v>4</v>
      </c>
      <c r="R649" t="str">
        <f>"cvm!"&amp;ADDRESS(ROW(BD661),COLUMN(BD661))&amp;"#"</f>
        <v>cvm!$BD$661#</v>
      </c>
      <c r="V649" t="e" cm="1" vm="1">
        <f t="array" ref="V649">TRANSPOSE(_xlfn.UNIQUE(_xlfn._xlws.FILTER(cvm[CPU(核)],(cvm[地域]=T649)*(cvm[机型]=U649))))</f>
        <v>#VALUE!</v>
      </c>
      <c r="BA649" t="str">
        <v>上海</v>
      </c>
      <c r="BB649" t="str">
        <v>标准网络优化型 SN3ne</v>
      </c>
      <c r="BC649">
        <v>72</v>
      </c>
      <c r="BD649" cm="1">
        <f t="array" ref="BD649">TRANSPOSE(_xlfn._xlws.FILTER(cvm[内存(G)],(cvm[地域]=BA649)*(cvm[机型]=BB649)*(cvm[CPU(核)]=BC649)))</f>
        <v>288</v>
      </c>
    </row>
    <row r="650" spans="2:57" x14ac:dyDescent="0.4">
      <c r="B650" s="17" t="s">
        <v>1</v>
      </c>
      <c r="C650" s="17" t="s">
        <v>912</v>
      </c>
      <c r="D650" s="17">
        <v>2</v>
      </c>
      <c r="E650" s="17">
        <v>4</v>
      </c>
      <c r="F650" s="17" t="s">
        <v>809</v>
      </c>
      <c r="G650" s="17">
        <v>200</v>
      </c>
      <c r="H650" s="17">
        <v>1</v>
      </c>
      <c r="I650" t="s">
        <v>1608</v>
      </c>
      <c r="O650" t="s">
        <v>789</v>
      </c>
      <c r="P650" t="s">
        <v>913</v>
      </c>
      <c r="Q650">
        <v>8</v>
      </c>
      <c r="R650" t="str">
        <f>"cvm!"&amp;ADDRESS(ROW(BD662),COLUMN(BD662))&amp;"#"</f>
        <v>cvm!$BD$662#</v>
      </c>
      <c r="V650" t="e" cm="1" vm="1">
        <f t="array" ref="V650">TRANSPOSE(_xlfn.UNIQUE(_xlfn._xlws.FILTER(cvm[CPU(核)],(cvm[地域]=T650)*(cvm[机型]=U650))))</f>
        <v>#VALUE!</v>
      </c>
      <c r="BA650" t="str">
        <v>上海</v>
      </c>
      <c r="BB650" t="str">
        <v>标准网络优化型 SN3ne</v>
      </c>
      <c r="BC650">
        <v>76</v>
      </c>
      <c r="BD650" cm="1">
        <f t="array" ref="BD650">TRANSPOSE(_xlfn._xlws.FILTER(cvm[内存(G)],(cvm[地域]=BA650)*(cvm[机型]=BB650)*(cvm[CPU(核)]=BC650)))</f>
        <v>320</v>
      </c>
    </row>
    <row r="651" spans="2:57" x14ac:dyDescent="0.4">
      <c r="B651" s="17" t="s">
        <v>1</v>
      </c>
      <c r="C651" s="17" t="s">
        <v>912</v>
      </c>
      <c r="D651" s="17">
        <v>4</v>
      </c>
      <c r="E651" s="17">
        <v>8</v>
      </c>
      <c r="F651" s="17" t="s">
        <v>814</v>
      </c>
      <c r="G651" s="17">
        <v>400</v>
      </c>
      <c r="H651" s="17">
        <v>1</v>
      </c>
      <c r="I651" t="s">
        <v>1609</v>
      </c>
      <c r="O651" t="s">
        <v>789</v>
      </c>
      <c r="P651" t="s">
        <v>913</v>
      </c>
      <c r="Q651">
        <v>16</v>
      </c>
      <c r="R651" t="str">
        <f>"cvm!"&amp;ADDRESS(ROW(BD663),COLUMN(BD663))&amp;"#"</f>
        <v>cvm!$BD$663#</v>
      </c>
      <c r="V651" t="e" cm="1" vm="1">
        <f t="array" ref="V651">TRANSPOSE(_xlfn.UNIQUE(_xlfn._xlws.FILTER(cvm[CPU(核)],(cvm[地域]=T651)*(cvm[机型]=U651))))</f>
        <v>#VALUE!</v>
      </c>
      <c r="BA651" t="str">
        <v>北京</v>
      </c>
      <c r="BB651" t="str">
        <v>标准网络优化型 SN3ne</v>
      </c>
      <c r="BC651">
        <v>32</v>
      </c>
      <c r="BD651" cm="1">
        <f t="array" ref="BD651">TRANSPOSE(_xlfn._xlws.FILTER(cvm[内存(G)],(cvm[地域]=BA651)*(cvm[机型]=BB651)*(cvm[CPU(核)]=BC651)))</f>
        <v>64</v>
      </c>
    </row>
    <row r="652" spans="2:57" x14ac:dyDescent="0.4">
      <c r="B652" s="17" t="s">
        <v>1</v>
      </c>
      <c r="C652" s="17" t="s">
        <v>912</v>
      </c>
      <c r="D652" s="17">
        <v>4</v>
      </c>
      <c r="E652" s="17">
        <v>16</v>
      </c>
      <c r="F652" s="17" t="s">
        <v>816</v>
      </c>
      <c r="G652" s="17">
        <v>600</v>
      </c>
      <c r="H652" s="17">
        <v>1</v>
      </c>
      <c r="I652" t="s">
        <v>1610</v>
      </c>
      <c r="O652" t="s">
        <v>789</v>
      </c>
      <c r="P652" t="s">
        <v>913</v>
      </c>
      <c r="Q652">
        <v>32</v>
      </c>
      <c r="R652" t="str">
        <f>"cvm!"&amp;ADDRESS(ROW(BD664),COLUMN(BD664))&amp;"#"</f>
        <v>cvm!$BD$664#</v>
      </c>
      <c r="V652" t="e" cm="1" vm="1">
        <f t="array" ref="V652">TRANSPOSE(_xlfn.UNIQUE(_xlfn._xlws.FILTER(cvm[CPU(核)],(cvm[地域]=T652)*(cvm[机型]=U652))))</f>
        <v>#VALUE!</v>
      </c>
      <c r="BA652" t="str">
        <v>广州</v>
      </c>
      <c r="BB652" t="str">
        <v>标准存储增强型 S5se</v>
      </c>
      <c r="BC652">
        <v>4</v>
      </c>
      <c r="BD652" cm="1">
        <f t="array" ref="BD652">TRANSPOSE(_xlfn._xlws.FILTER(cvm[内存(G)],(cvm[地域]=BA652)*(cvm[机型]=BB652)*(cvm[CPU(核)]=BC652)))</f>
        <v>16</v>
      </c>
    </row>
    <row r="653" spans="2:57" x14ac:dyDescent="0.4">
      <c r="B653" s="17" t="s">
        <v>1</v>
      </c>
      <c r="C653" s="17" t="s">
        <v>912</v>
      </c>
      <c r="D653" s="17">
        <v>8</v>
      </c>
      <c r="E653" s="17">
        <v>16</v>
      </c>
      <c r="F653" s="17" t="s">
        <v>819</v>
      </c>
      <c r="G653" s="17">
        <v>800</v>
      </c>
      <c r="H653" s="17">
        <v>1</v>
      </c>
      <c r="I653" t="s">
        <v>1611</v>
      </c>
      <c r="O653" t="s">
        <v>789</v>
      </c>
      <c r="P653" t="s">
        <v>913</v>
      </c>
      <c r="Q653">
        <v>68</v>
      </c>
      <c r="R653" t="str">
        <f>"cvm!"&amp;ADDRESS(ROW(BD665),COLUMN(BD665))&amp;"#"</f>
        <v>cvm!$BD$665#</v>
      </c>
      <c r="V653" t="e" cm="1" vm="1">
        <f t="array" ref="V653">TRANSPOSE(_xlfn.UNIQUE(_xlfn._xlws.FILTER(cvm[CPU(核)],(cvm[地域]=T653)*(cvm[机型]=U653))))</f>
        <v>#VALUE!</v>
      </c>
      <c r="BA653" t="str">
        <v>广州</v>
      </c>
      <c r="BB653" t="str">
        <v>标准存储增强型 S5se</v>
      </c>
      <c r="BC653">
        <v>8</v>
      </c>
      <c r="BD653" cm="1">
        <f t="array" ref="BD653:BE653">TRANSPOSE(_xlfn._xlws.FILTER(cvm[内存(G)],(cvm[地域]=BA653)*(cvm[机型]=BB653)*(cvm[CPU(核)]=BC653)))</f>
        <v>16</v>
      </c>
      <c r="BE653">
        <v>32</v>
      </c>
    </row>
    <row r="654" spans="2:57" x14ac:dyDescent="0.4">
      <c r="B654" s="17" t="s">
        <v>1</v>
      </c>
      <c r="C654" s="17" t="s">
        <v>912</v>
      </c>
      <c r="D654" s="17">
        <v>8</v>
      </c>
      <c r="E654" s="17">
        <v>32</v>
      </c>
      <c r="F654" s="17" t="s">
        <v>821</v>
      </c>
      <c r="G654" s="17">
        <v>1200</v>
      </c>
      <c r="H654" s="17">
        <v>1</v>
      </c>
      <c r="I654" t="s">
        <v>1612</v>
      </c>
      <c r="O654" t="s">
        <v>789</v>
      </c>
      <c r="P654" t="s">
        <v>1172</v>
      </c>
      <c r="Q654">
        <v>96</v>
      </c>
      <c r="R654" t="str">
        <f>"cvm!"&amp;ADDRESS(ROW(BD666),COLUMN(BD666))&amp;"#"</f>
        <v>cvm!$BD$666#</v>
      </c>
      <c r="V654" t="e" cm="1" vm="1">
        <f t="array" ref="V654">TRANSPOSE(_xlfn.UNIQUE(_xlfn._xlws.FILTER(cvm[CPU(核)],(cvm[地域]=T654)*(cvm[机型]=U654))))</f>
        <v>#VALUE!</v>
      </c>
      <c r="BA654" t="str">
        <v>广州</v>
      </c>
      <c r="BB654" t="str">
        <v>标准存储增强型 S5se</v>
      </c>
      <c r="BC654">
        <v>16</v>
      </c>
      <c r="BD654" cm="1">
        <f t="array" ref="BD654:BE654">TRANSPOSE(_xlfn._xlws.FILTER(cvm[内存(G)],(cvm[地域]=BA654)*(cvm[机型]=BB654)*(cvm[CPU(核)]=BC654)))</f>
        <v>32</v>
      </c>
      <c r="BE654">
        <v>64</v>
      </c>
    </row>
    <row r="655" spans="2:57" x14ac:dyDescent="0.4">
      <c r="B655" s="17" t="s">
        <v>1</v>
      </c>
      <c r="C655" s="17" t="s">
        <v>912</v>
      </c>
      <c r="D655" s="17">
        <v>16</v>
      </c>
      <c r="E655" s="17">
        <v>32</v>
      </c>
      <c r="F655" s="17" t="s">
        <v>824</v>
      </c>
      <c r="G655" s="17">
        <v>1600</v>
      </c>
      <c r="H655" s="17">
        <v>1</v>
      </c>
      <c r="I655" t="s">
        <v>1613</v>
      </c>
      <c r="O655" t="s">
        <v>788</v>
      </c>
      <c r="P655" t="s">
        <v>1175</v>
      </c>
      <c r="Q655">
        <v>96</v>
      </c>
      <c r="R655" t="str">
        <f>"cvm!"&amp;ADDRESS(ROW(BD667),COLUMN(BD667))&amp;"#"</f>
        <v>cvm!$BD$667#</v>
      </c>
      <c r="V655" t="e" cm="1" vm="1">
        <f t="array" ref="V655">TRANSPOSE(_xlfn.UNIQUE(_xlfn._xlws.FILTER(cvm[CPU(核)],(cvm[地域]=T655)*(cvm[机型]=U655))))</f>
        <v>#VALUE!</v>
      </c>
      <c r="BA655" t="str">
        <v>广州</v>
      </c>
      <c r="BB655" t="str">
        <v>标准存储增强型 S5se</v>
      </c>
      <c r="BC655">
        <v>32</v>
      </c>
      <c r="BD655" cm="1">
        <f t="array" ref="BD655:BE655">TRANSPOSE(_xlfn._xlws.FILTER(cvm[内存(G)],(cvm[地域]=BA655)*(cvm[机型]=BB655)*(cvm[CPU(核)]=BC655)))</f>
        <v>64</v>
      </c>
      <c r="BE655">
        <v>128</v>
      </c>
    </row>
    <row r="656" spans="2:57" x14ac:dyDescent="0.4">
      <c r="B656" s="17" t="s">
        <v>1</v>
      </c>
      <c r="C656" s="17" t="s">
        <v>912</v>
      </c>
      <c r="D656" s="17">
        <v>16</v>
      </c>
      <c r="E656" s="17">
        <v>64</v>
      </c>
      <c r="F656" s="17" t="s">
        <v>826</v>
      </c>
      <c r="G656" s="17">
        <v>2400</v>
      </c>
      <c r="H656" s="17">
        <v>1</v>
      </c>
      <c r="I656" t="s">
        <v>1614</v>
      </c>
      <c r="O656" t="s">
        <v>1</v>
      </c>
      <c r="P656" t="s">
        <v>1175</v>
      </c>
      <c r="Q656">
        <v>96</v>
      </c>
      <c r="R656" t="str">
        <f>"cvm!"&amp;ADDRESS(ROW(BD668),COLUMN(BD668))&amp;"#"</f>
        <v>cvm!$BD$668#</v>
      </c>
      <c r="V656" t="e" cm="1" vm="1">
        <f t="array" ref="V656">TRANSPOSE(_xlfn.UNIQUE(_xlfn._xlws.FILTER(cvm[CPU(核)],(cvm[地域]=T656)*(cvm[机型]=U656))))</f>
        <v>#VALUE!</v>
      </c>
      <c r="BA656" t="str">
        <v>广州</v>
      </c>
      <c r="BB656" t="str">
        <v>标准存储增强型 S5se</v>
      </c>
      <c r="BC656">
        <v>68</v>
      </c>
      <c r="BD656" cm="1">
        <f t="array" ref="BD656">TRANSPOSE(_xlfn._xlws.FILTER(cvm[内存(G)],(cvm[地域]=BA656)*(cvm[机型]=BB656)*(cvm[CPU(核)]=BC656)))</f>
        <v>316</v>
      </c>
    </row>
    <row r="657" spans="2:57" x14ac:dyDescent="0.4">
      <c r="B657" s="17" t="s">
        <v>1</v>
      </c>
      <c r="C657" s="17" t="s">
        <v>912</v>
      </c>
      <c r="D657" s="17">
        <v>32</v>
      </c>
      <c r="E657" s="17">
        <v>64</v>
      </c>
      <c r="F657" s="17" t="s">
        <v>829</v>
      </c>
      <c r="G657" s="17">
        <v>3200</v>
      </c>
      <c r="H657" s="17">
        <v>1</v>
      </c>
      <c r="I657" t="s">
        <v>1615</v>
      </c>
      <c r="O657" t="s">
        <v>789</v>
      </c>
      <c r="P657" t="s">
        <v>1175</v>
      </c>
      <c r="Q657">
        <v>96</v>
      </c>
      <c r="R657" t="str">
        <f>"cvm!"&amp;ADDRESS(ROW(BD669),COLUMN(BD669))&amp;"#"</f>
        <v>cvm!$BD$669#</v>
      </c>
      <c r="V657" t="e" cm="1" vm="1">
        <f t="array" ref="V657">TRANSPOSE(_xlfn.UNIQUE(_xlfn._xlws.FILTER(cvm[CPU(核)],(cvm[地域]=T657)*(cvm[机型]=U657))))</f>
        <v>#VALUE!</v>
      </c>
      <c r="BA657" t="str">
        <v>上海</v>
      </c>
      <c r="BB657" t="str">
        <v>标准存储增强型 S5se</v>
      </c>
      <c r="BC657">
        <v>8</v>
      </c>
      <c r="BD657" cm="1">
        <f t="array" ref="BD657:BE657">TRANSPOSE(_xlfn._xlws.FILTER(cvm[内存(G)],(cvm[地域]=BA657)*(cvm[机型]=BB657)*(cvm[CPU(核)]=BC657)))</f>
        <v>16</v>
      </c>
      <c r="BE657">
        <v>32</v>
      </c>
    </row>
    <row r="658" spans="2:57" x14ac:dyDescent="0.4">
      <c r="B658" s="17" t="s">
        <v>1</v>
      </c>
      <c r="C658" s="17" t="s">
        <v>912</v>
      </c>
      <c r="D658" s="17">
        <v>32</v>
      </c>
      <c r="E658" s="17">
        <v>128</v>
      </c>
      <c r="F658" s="17" t="s">
        <v>835</v>
      </c>
      <c r="G658" s="17">
        <v>4800</v>
      </c>
      <c r="H658" s="17">
        <v>1</v>
      </c>
      <c r="I658" t="s">
        <v>1616</v>
      </c>
      <c r="O658" t="s">
        <v>788</v>
      </c>
      <c r="P658" t="s">
        <v>1187</v>
      </c>
      <c r="Q658">
        <v>32</v>
      </c>
      <c r="R658" t="str">
        <f>"cvm!"&amp;ADDRESS(ROW(BD670),COLUMN(BD670))&amp;"#"</f>
        <v>cvm!$BD$670#</v>
      </c>
      <c r="V658" t="e" cm="1" vm="1">
        <f t="array" ref="V658">TRANSPOSE(_xlfn.UNIQUE(_xlfn._xlws.FILTER(cvm[CPU(核)],(cvm[地域]=T658)*(cvm[机型]=U658))))</f>
        <v>#VALUE!</v>
      </c>
      <c r="BA658" t="str">
        <v>上海</v>
      </c>
      <c r="BB658" t="str">
        <v>标准存储增强型 S5se</v>
      </c>
      <c r="BC658">
        <v>16</v>
      </c>
      <c r="BD658" cm="1">
        <f t="array" ref="BD658:BE658">TRANSPOSE(_xlfn._xlws.FILTER(cvm[内存(G)],(cvm[地域]=BA658)*(cvm[机型]=BB658)*(cvm[CPU(核)]=BC658)))</f>
        <v>32</v>
      </c>
      <c r="BE658">
        <v>64</v>
      </c>
    </row>
    <row r="659" spans="2:57" x14ac:dyDescent="0.4">
      <c r="B659" s="17" t="s">
        <v>1</v>
      </c>
      <c r="C659" s="17" t="s">
        <v>912</v>
      </c>
      <c r="D659" s="17">
        <v>32</v>
      </c>
      <c r="E659" s="17">
        <v>256</v>
      </c>
      <c r="F659" s="17" t="s">
        <v>1125</v>
      </c>
      <c r="G659" s="17">
        <v>8000</v>
      </c>
      <c r="H659" s="17">
        <v>1</v>
      </c>
      <c r="I659" t="s">
        <v>1617</v>
      </c>
      <c r="O659" t="s">
        <v>788</v>
      </c>
      <c r="P659" t="s">
        <v>1187</v>
      </c>
      <c r="Q659">
        <v>90</v>
      </c>
      <c r="R659" t="str">
        <f>"cvm!"&amp;ADDRESS(ROW(BD671),COLUMN(BD671))&amp;"#"</f>
        <v>cvm!$BD$671#</v>
      </c>
      <c r="V659" t="e" cm="1" vm="1">
        <f t="array" ref="V659">TRANSPOSE(_xlfn.UNIQUE(_xlfn._xlws.FILTER(cvm[CPU(核)],(cvm[地域]=T659)*(cvm[机型]=U659))))</f>
        <v>#VALUE!</v>
      </c>
      <c r="BA659" t="str">
        <v>上海</v>
      </c>
      <c r="BB659" t="str">
        <v>标准存储增强型 S5se</v>
      </c>
      <c r="BC659">
        <v>32</v>
      </c>
      <c r="BD659" cm="1">
        <f t="array" ref="BD659:BE659">TRANSPOSE(_xlfn._xlws.FILTER(cvm[内存(G)],(cvm[地域]=BA659)*(cvm[机型]=BB659)*(cvm[CPU(核)]=BC659)))</f>
        <v>64</v>
      </c>
      <c r="BE659">
        <v>128</v>
      </c>
    </row>
    <row r="660" spans="2:57" x14ac:dyDescent="0.4">
      <c r="B660" s="17" t="s">
        <v>1</v>
      </c>
      <c r="C660" s="17" t="s">
        <v>912</v>
      </c>
      <c r="D660" s="17">
        <v>48</v>
      </c>
      <c r="E660" s="17">
        <v>96</v>
      </c>
      <c r="F660" s="17" t="s">
        <v>840</v>
      </c>
      <c r="G660" s="17">
        <v>4800</v>
      </c>
      <c r="H660" s="17">
        <v>1</v>
      </c>
      <c r="I660" t="s">
        <v>1618</v>
      </c>
      <c r="O660" t="s">
        <v>788</v>
      </c>
      <c r="P660" t="s">
        <v>1187</v>
      </c>
      <c r="Q660">
        <v>180</v>
      </c>
      <c r="R660" t="str">
        <f>"cvm!"&amp;ADDRESS(ROW(BD672),COLUMN(BD672))&amp;"#"</f>
        <v>cvm!$BD$672#</v>
      </c>
      <c r="V660" t="e" cm="1" vm="1">
        <f t="array" ref="V660">TRANSPOSE(_xlfn.UNIQUE(_xlfn._xlws.FILTER(cvm[CPU(核)],(cvm[地域]=T660)*(cvm[机型]=U660))))</f>
        <v>#VALUE!</v>
      </c>
      <c r="BA660" t="str">
        <v>上海</v>
      </c>
      <c r="BB660" t="str">
        <v>标准存储增强型 S5se</v>
      </c>
      <c r="BC660">
        <v>68</v>
      </c>
      <c r="BD660" cm="1">
        <f t="array" ref="BD660">TRANSPOSE(_xlfn._xlws.FILTER(cvm[内存(G)],(cvm[地域]=BA660)*(cvm[机型]=BB660)*(cvm[CPU(核)]=BC660)))</f>
        <v>316</v>
      </c>
    </row>
    <row r="661" spans="2:57" x14ac:dyDescent="0.4">
      <c r="B661" s="17" t="s">
        <v>1</v>
      </c>
      <c r="C661" s="17" t="s">
        <v>912</v>
      </c>
      <c r="D661" s="17">
        <v>48</v>
      </c>
      <c r="E661" s="17">
        <v>192</v>
      </c>
      <c r="F661" s="17" t="s">
        <v>843</v>
      </c>
      <c r="G661" s="17">
        <v>7200</v>
      </c>
      <c r="H661" s="17">
        <v>1</v>
      </c>
      <c r="I661" t="s">
        <v>1619</v>
      </c>
      <c r="O661" t="s">
        <v>1</v>
      </c>
      <c r="P661" t="s">
        <v>1187</v>
      </c>
      <c r="Q661">
        <v>32</v>
      </c>
      <c r="R661" t="str">
        <f>"cvm!"&amp;ADDRESS(ROW(BD673),COLUMN(BD673))&amp;"#"</f>
        <v>cvm!$BD$673#</v>
      </c>
      <c r="V661" t="e" cm="1" vm="1">
        <f t="array" ref="V661">TRANSPOSE(_xlfn.UNIQUE(_xlfn._xlws.FILTER(cvm[CPU(核)],(cvm[地域]=T661)*(cvm[机型]=U661))))</f>
        <v>#VALUE!</v>
      </c>
      <c r="BA661" t="str">
        <v>北京</v>
      </c>
      <c r="BB661" t="str">
        <v>标准存储增强型 S5se</v>
      </c>
      <c r="BC661">
        <v>4</v>
      </c>
      <c r="BD661" cm="1">
        <f t="array" ref="BD661">TRANSPOSE(_xlfn._xlws.FILTER(cvm[内存(G)],(cvm[地域]=BA661)*(cvm[机型]=BB661)*(cvm[CPU(核)]=BC661)))</f>
        <v>16</v>
      </c>
    </row>
    <row r="662" spans="2:57" x14ac:dyDescent="0.4">
      <c r="B662" s="17" t="s">
        <v>1</v>
      </c>
      <c r="C662" s="17" t="s">
        <v>912</v>
      </c>
      <c r="D662" s="17">
        <v>52</v>
      </c>
      <c r="E662" s="17">
        <v>184</v>
      </c>
      <c r="F662" s="17" t="s">
        <v>1227</v>
      </c>
      <c r="G662" s="17">
        <v>7200</v>
      </c>
      <c r="H662" s="17">
        <v>1</v>
      </c>
      <c r="I662" t="s">
        <v>1620</v>
      </c>
      <c r="O662" t="s">
        <v>1</v>
      </c>
      <c r="P662" t="s">
        <v>1187</v>
      </c>
      <c r="Q662">
        <v>90</v>
      </c>
      <c r="R662" t="str">
        <f>"cvm!"&amp;ADDRESS(ROW(BD674),COLUMN(BD674))&amp;"#"</f>
        <v>cvm!$BD$674#</v>
      </c>
      <c r="V662" t="e" cm="1" vm="1">
        <f t="array" ref="V662">TRANSPOSE(_xlfn.UNIQUE(_xlfn._xlws.FILTER(cvm[CPU(核)],(cvm[地域]=T662)*(cvm[机型]=U662))))</f>
        <v>#VALUE!</v>
      </c>
      <c r="BA662" t="str">
        <v>北京</v>
      </c>
      <c r="BB662" t="str">
        <v>标准存储增强型 S5se</v>
      </c>
      <c r="BC662">
        <v>8</v>
      </c>
      <c r="BD662" cm="1">
        <f t="array" ref="BD662:BE662">TRANSPOSE(_xlfn._xlws.FILTER(cvm[内存(G)],(cvm[地域]=BA662)*(cvm[机型]=BB662)*(cvm[CPU(核)]=BC662)))</f>
        <v>16</v>
      </c>
      <c r="BE662">
        <v>32</v>
      </c>
    </row>
    <row r="663" spans="2:57" x14ac:dyDescent="0.4">
      <c r="B663" s="17" t="s">
        <v>1</v>
      </c>
      <c r="C663" s="17" t="s">
        <v>912</v>
      </c>
      <c r="D663" s="17">
        <v>64</v>
      </c>
      <c r="E663" s="17">
        <v>128</v>
      </c>
      <c r="F663" s="17" t="s">
        <v>876</v>
      </c>
      <c r="G663" s="17">
        <v>6400</v>
      </c>
      <c r="H663" s="17">
        <v>1</v>
      </c>
      <c r="I663" t="s">
        <v>1621</v>
      </c>
      <c r="O663" t="s">
        <v>1</v>
      </c>
      <c r="P663" t="s">
        <v>1187</v>
      </c>
      <c r="Q663">
        <v>180</v>
      </c>
      <c r="R663" t="str">
        <f>"cvm!"&amp;ADDRESS(ROW(BD675),COLUMN(BD675))&amp;"#"</f>
        <v>cvm!$BD$675#</v>
      </c>
      <c r="V663" t="e" cm="1" vm="1">
        <f t="array" ref="V663">TRANSPOSE(_xlfn.UNIQUE(_xlfn._xlws.FILTER(cvm[CPU(核)],(cvm[地域]=T663)*(cvm[机型]=U663))))</f>
        <v>#VALUE!</v>
      </c>
      <c r="BA663" t="str">
        <v>北京</v>
      </c>
      <c r="BB663" t="str">
        <v>标准存储增强型 S5se</v>
      </c>
      <c r="BC663">
        <v>16</v>
      </c>
      <c r="BD663" cm="1">
        <f t="array" ref="BD663:BE663">TRANSPOSE(_xlfn._xlws.FILTER(cvm[内存(G)],(cvm[地域]=BA663)*(cvm[机型]=BB663)*(cvm[CPU(核)]=BC663)))</f>
        <v>32</v>
      </c>
      <c r="BE663">
        <v>64</v>
      </c>
    </row>
    <row r="664" spans="2:57" x14ac:dyDescent="0.4">
      <c r="B664" s="17" t="s">
        <v>1</v>
      </c>
      <c r="C664" s="17" t="s">
        <v>912</v>
      </c>
      <c r="D664" s="17">
        <v>64</v>
      </c>
      <c r="E664" s="17">
        <v>256</v>
      </c>
      <c r="F664" s="17" t="s">
        <v>849</v>
      </c>
      <c r="G664" s="17">
        <v>9600</v>
      </c>
      <c r="H664" s="17">
        <v>1</v>
      </c>
      <c r="I664" t="s">
        <v>1622</v>
      </c>
      <c r="O664" t="s">
        <v>789</v>
      </c>
      <c r="P664" t="s">
        <v>1187</v>
      </c>
      <c r="Q664">
        <v>32</v>
      </c>
      <c r="R664" t="str">
        <f>"cvm!"&amp;ADDRESS(ROW(BD676),COLUMN(BD676))&amp;"#"</f>
        <v>cvm!$BD$676#</v>
      </c>
      <c r="V664" t="e" cm="1" vm="1">
        <f t="array" ref="V664">TRANSPOSE(_xlfn.UNIQUE(_xlfn._xlws.FILTER(cvm[CPU(核)],(cvm[地域]=T664)*(cvm[机型]=U664))))</f>
        <v>#VALUE!</v>
      </c>
      <c r="BA664" t="str">
        <v>北京</v>
      </c>
      <c r="BB664" t="str">
        <v>标准存储增强型 S5se</v>
      </c>
      <c r="BC664">
        <v>32</v>
      </c>
      <c r="BD664" cm="1">
        <f t="array" ref="BD664:BE664">TRANSPOSE(_xlfn._xlws.FILTER(cvm[内存(G)],(cvm[地域]=BA664)*(cvm[机型]=BB664)*(cvm[CPU(核)]=BC664)))</f>
        <v>64</v>
      </c>
      <c r="BE664">
        <v>128</v>
      </c>
    </row>
    <row r="665" spans="2:57" x14ac:dyDescent="0.4">
      <c r="B665" s="17" t="s">
        <v>1</v>
      </c>
      <c r="C665" s="17" t="s">
        <v>912</v>
      </c>
      <c r="D665" s="17">
        <v>104</v>
      </c>
      <c r="E665" s="17">
        <v>368</v>
      </c>
      <c r="F665" s="17" t="s">
        <v>1232</v>
      </c>
      <c r="G665" s="17">
        <v>14400</v>
      </c>
      <c r="H665" s="17">
        <v>1</v>
      </c>
      <c r="I665" t="s">
        <v>1623</v>
      </c>
      <c r="O665" t="s">
        <v>789</v>
      </c>
      <c r="P665" t="s">
        <v>1187</v>
      </c>
      <c r="Q665">
        <v>90</v>
      </c>
      <c r="R665" t="str">
        <f>"cvm!"&amp;ADDRESS(ROW(BD677),COLUMN(BD677))&amp;"#"</f>
        <v>cvm!$BD$677#</v>
      </c>
      <c r="V665" t="e" cm="1" vm="1">
        <f t="array" ref="V665">TRANSPOSE(_xlfn.UNIQUE(_xlfn._xlws.FILTER(cvm[CPU(核)],(cvm[地域]=T665)*(cvm[机型]=U665))))</f>
        <v>#VALUE!</v>
      </c>
      <c r="BA665" t="str">
        <v>北京</v>
      </c>
      <c r="BB665" t="str">
        <v>标准存储增强型 S5se</v>
      </c>
      <c r="BC665">
        <v>68</v>
      </c>
      <c r="BD665" cm="1">
        <f t="array" ref="BD665">TRANSPOSE(_xlfn._xlws.FILTER(cvm[内存(G)],(cvm[地域]=BA665)*(cvm[机型]=BB665)*(cvm[CPU(核)]=BC665)))</f>
        <v>316</v>
      </c>
    </row>
    <row r="666" spans="2:57" x14ac:dyDescent="0.4">
      <c r="B666" s="17" t="s">
        <v>1</v>
      </c>
      <c r="C666" s="17" t="s">
        <v>919</v>
      </c>
      <c r="D666" s="17">
        <v>2</v>
      </c>
      <c r="E666" s="17">
        <v>4</v>
      </c>
      <c r="F666" s="17" t="s">
        <v>809</v>
      </c>
      <c r="G666" s="17">
        <v>226</v>
      </c>
      <c r="H666" s="17">
        <v>1</v>
      </c>
      <c r="I666" t="s">
        <v>1624</v>
      </c>
      <c r="O666" t="s">
        <v>789</v>
      </c>
      <c r="P666" t="s">
        <v>1187</v>
      </c>
      <c r="Q666">
        <v>180</v>
      </c>
      <c r="R666" t="str">
        <f>"cvm!"&amp;ADDRESS(ROW(BD678),COLUMN(BD678))&amp;"#"</f>
        <v>cvm!$BD$678#</v>
      </c>
      <c r="V666" t="e" cm="1" vm="1">
        <f t="array" ref="V666">TRANSPOSE(_xlfn.UNIQUE(_xlfn._xlws.FILTER(cvm[CPU(核)],(cvm[地域]=T666)*(cvm[机型]=U666))))</f>
        <v>#VALUE!</v>
      </c>
      <c r="BA666" t="str">
        <v>北京</v>
      </c>
      <c r="BB666" t="str">
        <v>GPU型 黑石物理服务器BMG5v</v>
      </c>
      <c r="BC666">
        <v>96</v>
      </c>
      <c r="BD666" cm="1">
        <f t="array" ref="BD666">TRANSPOSE(_xlfn._xlws.FILTER(cvm[内存(G)],(cvm[地域]=BA666)*(cvm[机型]=BB666)*(cvm[CPU(核)]=BC666)))</f>
        <v>384</v>
      </c>
    </row>
    <row r="667" spans="2:57" x14ac:dyDescent="0.4">
      <c r="B667" s="17" t="s">
        <v>1</v>
      </c>
      <c r="C667" s="17" t="s">
        <v>919</v>
      </c>
      <c r="D667" s="17">
        <v>4</v>
      </c>
      <c r="E667" s="17">
        <v>8</v>
      </c>
      <c r="F667" s="17" t="s">
        <v>814</v>
      </c>
      <c r="G667" s="17">
        <v>452</v>
      </c>
      <c r="H667" s="17">
        <v>1</v>
      </c>
      <c r="I667" t="s">
        <v>1625</v>
      </c>
      <c r="O667" t="s">
        <v>788</v>
      </c>
      <c r="P667" t="s">
        <v>1195</v>
      </c>
      <c r="Q667">
        <v>16</v>
      </c>
      <c r="R667" t="str">
        <f>"cvm!"&amp;ADDRESS(ROW(BD679),COLUMN(BD679))&amp;"#"</f>
        <v>cvm!$BD$679#</v>
      </c>
      <c r="V667" t="e" cm="1" vm="1">
        <f t="array" ref="V667">TRANSPOSE(_xlfn.UNIQUE(_xlfn._xlws.FILTER(cvm[CPU(核)],(cvm[地域]=T667)*(cvm[机型]=U667))))</f>
        <v>#VALUE!</v>
      </c>
      <c r="BA667" t="str">
        <v>广州</v>
      </c>
      <c r="BB667" t="str">
        <v>GPU型 黑石物理服务器BMG5t</v>
      </c>
      <c r="BC667">
        <v>96</v>
      </c>
      <c r="BD667" cm="1">
        <f t="array" ref="BD667">TRANSPOSE(_xlfn._xlws.FILTER(cvm[内存(G)],(cvm[地域]=BA667)*(cvm[机型]=BB667)*(cvm[CPU(核)]=BC667)))</f>
        <v>384</v>
      </c>
    </row>
    <row r="668" spans="2:57" x14ac:dyDescent="0.4">
      <c r="B668" s="17" t="s">
        <v>1</v>
      </c>
      <c r="C668" s="17" t="s">
        <v>919</v>
      </c>
      <c r="D668" s="17">
        <v>4</v>
      </c>
      <c r="E668" s="17">
        <v>16</v>
      </c>
      <c r="F668" s="17" t="s">
        <v>816</v>
      </c>
      <c r="G668" s="17">
        <v>678</v>
      </c>
      <c r="H668" s="17">
        <v>1</v>
      </c>
      <c r="I668" t="s">
        <v>1626</v>
      </c>
      <c r="O668" t="s">
        <v>788</v>
      </c>
      <c r="P668" t="s">
        <v>1195</v>
      </c>
      <c r="Q668">
        <v>32</v>
      </c>
      <c r="R668" t="str">
        <f>"cvm!"&amp;ADDRESS(ROW(BD680),COLUMN(BD680))&amp;"#"</f>
        <v>cvm!$BD$680#</v>
      </c>
      <c r="V668" t="e" cm="1" vm="1">
        <f t="array" ref="V668">TRANSPOSE(_xlfn.UNIQUE(_xlfn._xlws.FILTER(cvm[CPU(核)],(cvm[地域]=T668)*(cvm[机型]=U668))))</f>
        <v>#VALUE!</v>
      </c>
      <c r="BA668" t="str">
        <v>上海</v>
      </c>
      <c r="BB668" t="str">
        <v>GPU型 黑石物理服务器BMG5t</v>
      </c>
      <c r="BC668">
        <v>96</v>
      </c>
      <c r="BD668" cm="1">
        <f t="array" ref="BD668">TRANSPOSE(_xlfn._xlws.FILTER(cvm[内存(G)],(cvm[地域]=BA668)*(cvm[机型]=BB668)*(cvm[CPU(核)]=BC668)))</f>
        <v>384</v>
      </c>
    </row>
    <row r="669" spans="2:57" x14ac:dyDescent="0.4">
      <c r="B669" s="17" t="s">
        <v>1</v>
      </c>
      <c r="C669" s="17" t="s">
        <v>919</v>
      </c>
      <c r="D669" s="17">
        <v>8</v>
      </c>
      <c r="E669" s="17">
        <v>16</v>
      </c>
      <c r="F669" s="17" t="s">
        <v>819</v>
      </c>
      <c r="G669" s="17">
        <v>904</v>
      </c>
      <c r="H669" s="17">
        <v>1</v>
      </c>
      <c r="I669" t="s">
        <v>1627</v>
      </c>
      <c r="O669" t="s">
        <v>788</v>
      </c>
      <c r="P669" t="s">
        <v>1195</v>
      </c>
      <c r="Q669">
        <v>82</v>
      </c>
      <c r="R669" t="str">
        <f>"cvm!"&amp;ADDRESS(ROW(BD681),COLUMN(BD681))&amp;"#"</f>
        <v>cvm!$BD$681#</v>
      </c>
      <c r="V669" t="e" cm="1" vm="1">
        <f t="array" ref="V669">TRANSPOSE(_xlfn.UNIQUE(_xlfn._xlws.FILTER(cvm[CPU(核)],(cvm[地域]=T669)*(cvm[机型]=U669))))</f>
        <v>#VALUE!</v>
      </c>
      <c r="BA669" t="str">
        <v>北京</v>
      </c>
      <c r="BB669" t="str">
        <v>GPU型 黑石物理服务器BMG5t</v>
      </c>
      <c r="BC669">
        <v>96</v>
      </c>
      <c r="BD669" cm="1">
        <f t="array" ref="BD669">TRANSPOSE(_xlfn._xlws.FILTER(cvm[内存(G)],(cvm[地域]=BA669)*(cvm[机型]=BB669)*(cvm[CPU(核)]=BC669)))</f>
        <v>384</v>
      </c>
    </row>
    <row r="670" spans="2:57" x14ac:dyDescent="0.4">
      <c r="B670" s="17" t="s">
        <v>1</v>
      </c>
      <c r="C670" s="17" t="s">
        <v>919</v>
      </c>
      <c r="D670" s="17">
        <v>8</v>
      </c>
      <c r="E670" s="17">
        <v>32</v>
      </c>
      <c r="F670" s="17" t="s">
        <v>821</v>
      </c>
      <c r="G670" s="17">
        <v>1356</v>
      </c>
      <c r="H670" s="17">
        <v>1</v>
      </c>
      <c r="I670" t="s">
        <v>1628</v>
      </c>
      <c r="O670" t="s">
        <v>788</v>
      </c>
      <c r="P670" t="s">
        <v>1195</v>
      </c>
      <c r="Q670">
        <v>164</v>
      </c>
      <c r="R670" t="str">
        <f>"cvm!"&amp;ADDRESS(ROW(BD682),COLUMN(BD682))&amp;"#"</f>
        <v>cvm!$BD$682#</v>
      </c>
      <c r="V670" t="e" cm="1" vm="1">
        <f t="array" ref="V670">TRANSPOSE(_xlfn.UNIQUE(_xlfn._xlws.FILTER(cvm[CPU(核)],(cvm[地域]=T670)*(cvm[机型]=U670))))</f>
        <v>#VALUE!</v>
      </c>
      <c r="BA670" t="str">
        <v>广州</v>
      </c>
      <c r="BB670" t="str">
        <v>GPU推理型 GI3X</v>
      </c>
      <c r="BC670">
        <v>32</v>
      </c>
      <c r="BD670" cm="1">
        <f t="array" ref="BD670">TRANSPOSE(_xlfn._xlws.FILTER(cvm[内存(G)],(cvm[地域]=BA670)*(cvm[机型]=BB670)*(cvm[CPU(核)]=BC670)))</f>
        <v>64</v>
      </c>
    </row>
    <row r="671" spans="2:57" x14ac:dyDescent="0.4">
      <c r="B671" s="17" t="s">
        <v>1</v>
      </c>
      <c r="C671" s="17" t="s">
        <v>919</v>
      </c>
      <c r="D671" s="17">
        <v>16</v>
      </c>
      <c r="E671" s="17">
        <v>64</v>
      </c>
      <c r="F671" s="17" t="s">
        <v>826</v>
      </c>
      <c r="G671" s="17">
        <v>2712</v>
      </c>
      <c r="H671" s="17">
        <v>1</v>
      </c>
      <c r="I671" t="s">
        <v>1629</v>
      </c>
      <c r="O671" t="s">
        <v>1</v>
      </c>
      <c r="P671" t="s">
        <v>1195</v>
      </c>
      <c r="Q671">
        <v>16</v>
      </c>
      <c r="R671" t="str">
        <f>"cvm!"&amp;ADDRESS(ROW(BD683),COLUMN(BD683))&amp;"#"</f>
        <v>cvm!$BD$683#</v>
      </c>
      <c r="V671" t="e" cm="1" vm="1">
        <f t="array" ref="V671">TRANSPOSE(_xlfn.UNIQUE(_xlfn._xlws.FILTER(cvm[CPU(核)],(cvm[地域]=T671)*(cvm[机型]=U671))))</f>
        <v>#VALUE!</v>
      </c>
      <c r="BA671" t="str">
        <v>广州</v>
      </c>
      <c r="BB671" t="str">
        <v>GPU推理型 GI3X</v>
      </c>
      <c r="BC671">
        <v>90</v>
      </c>
      <c r="BD671" cm="1">
        <f t="array" ref="BD671">TRANSPOSE(_xlfn._xlws.FILTER(cvm[内存(G)],(cvm[地域]=BA671)*(cvm[机型]=BB671)*(cvm[CPU(核)]=BC671)))</f>
        <v>226</v>
      </c>
    </row>
    <row r="672" spans="2:57" x14ac:dyDescent="0.4">
      <c r="B672" s="17" t="s">
        <v>1</v>
      </c>
      <c r="C672" s="17" t="s">
        <v>919</v>
      </c>
      <c r="D672" s="17">
        <v>32</v>
      </c>
      <c r="E672" s="17">
        <v>174</v>
      </c>
      <c r="F672" s="17" t="s">
        <v>1241</v>
      </c>
      <c r="G672" s="17">
        <v>6723.5</v>
      </c>
      <c r="H672" s="17">
        <v>1</v>
      </c>
      <c r="I672" t="s">
        <v>1630</v>
      </c>
      <c r="O672" t="s">
        <v>1</v>
      </c>
      <c r="P672" t="s">
        <v>1195</v>
      </c>
      <c r="Q672">
        <v>32</v>
      </c>
      <c r="R672" t="str">
        <f>"cvm!"&amp;ADDRESS(ROW(BD684),COLUMN(BD684))&amp;"#"</f>
        <v>cvm!$BD$684#</v>
      </c>
      <c r="V672" t="e" cm="1" vm="1">
        <f t="array" ref="V672">TRANSPOSE(_xlfn.UNIQUE(_xlfn._xlws.FILTER(cvm[CPU(核)],(cvm[地域]=T672)*(cvm[机型]=U672))))</f>
        <v>#VALUE!</v>
      </c>
      <c r="BA672" t="str">
        <v>广州</v>
      </c>
      <c r="BB672" t="str">
        <v>GPU推理型 GI3X</v>
      </c>
      <c r="BC672">
        <v>180</v>
      </c>
      <c r="BD672" cm="1">
        <f t="array" ref="BD672">TRANSPOSE(_xlfn._xlws.FILTER(cvm[内存(G)],(cvm[地域]=BA672)*(cvm[机型]=BB672)*(cvm[CPU(核)]=BC672)))</f>
        <v>452</v>
      </c>
    </row>
    <row r="673" spans="2:56" x14ac:dyDescent="0.4">
      <c r="B673" s="17" t="s">
        <v>1</v>
      </c>
      <c r="C673" s="17" t="s">
        <v>919</v>
      </c>
      <c r="D673" s="17">
        <v>64</v>
      </c>
      <c r="E673" s="17">
        <v>348</v>
      </c>
      <c r="F673" s="17" t="s">
        <v>1243</v>
      </c>
      <c r="G673" s="17">
        <v>13447</v>
      </c>
      <c r="H673" s="17">
        <v>1</v>
      </c>
      <c r="I673" t="s">
        <v>1631</v>
      </c>
      <c r="O673" t="s">
        <v>1</v>
      </c>
      <c r="P673" t="s">
        <v>1195</v>
      </c>
      <c r="Q673">
        <v>82</v>
      </c>
      <c r="R673" t="str">
        <f>"cvm!"&amp;ADDRESS(ROW(BD685),COLUMN(BD685))&amp;"#"</f>
        <v>cvm!$BD$685#</v>
      </c>
      <c r="V673" t="e" cm="1" vm="1">
        <f t="array" ref="V673">TRANSPOSE(_xlfn.UNIQUE(_xlfn._xlws.FILTER(cvm[CPU(核)],(cvm[地域]=T673)*(cvm[机型]=U673))))</f>
        <v>#VALUE!</v>
      </c>
      <c r="BA673" t="str">
        <v>上海</v>
      </c>
      <c r="BB673" t="str">
        <v>GPU推理型 GI3X</v>
      </c>
      <c r="BC673">
        <v>32</v>
      </c>
      <c r="BD673" cm="1">
        <f t="array" ref="BD673">TRANSPOSE(_xlfn._xlws.FILTER(cvm[内存(G)],(cvm[地域]=BA673)*(cvm[机型]=BB673)*(cvm[CPU(核)]=BC673)))</f>
        <v>64</v>
      </c>
    </row>
    <row r="674" spans="2:56" x14ac:dyDescent="0.4">
      <c r="B674" s="17" t="s">
        <v>1</v>
      </c>
      <c r="C674" s="17" t="s">
        <v>970</v>
      </c>
      <c r="D674" s="17">
        <v>4</v>
      </c>
      <c r="E674" s="17">
        <v>8</v>
      </c>
      <c r="F674" s="17" t="s">
        <v>814</v>
      </c>
      <c r="G674" s="17">
        <v>452</v>
      </c>
      <c r="H674" s="17">
        <v>1</v>
      </c>
      <c r="I674" t="s">
        <v>1632</v>
      </c>
      <c r="O674" t="s">
        <v>1</v>
      </c>
      <c r="P674" t="s">
        <v>1195</v>
      </c>
      <c r="Q674">
        <v>164</v>
      </c>
      <c r="R674" t="str">
        <f>"cvm!"&amp;ADDRESS(ROW(BD686),COLUMN(BD686))&amp;"#"</f>
        <v>cvm!$BD$686#</v>
      </c>
      <c r="V674" t="e" cm="1" vm="1">
        <f t="array" ref="V674">TRANSPOSE(_xlfn.UNIQUE(_xlfn._xlws.FILTER(cvm[CPU(核)],(cvm[地域]=T674)*(cvm[机型]=U674))))</f>
        <v>#VALUE!</v>
      </c>
      <c r="BA674" t="str">
        <v>上海</v>
      </c>
      <c r="BB674" t="str">
        <v>GPU推理型 GI3X</v>
      </c>
      <c r="BC674">
        <v>90</v>
      </c>
      <c r="BD674" cm="1">
        <f t="array" ref="BD674">TRANSPOSE(_xlfn._xlws.FILTER(cvm[内存(G)],(cvm[地域]=BA674)*(cvm[机型]=BB674)*(cvm[CPU(核)]=BC674)))</f>
        <v>226</v>
      </c>
    </row>
    <row r="675" spans="2:56" x14ac:dyDescent="0.4">
      <c r="B675" s="17" t="s">
        <v>1</v>
      </c>
      <c r="C675" s="17" t="s">
        <v>970</v>
      </c>
      <c r="D675" s="17">
        <v>4</v>
      </c>
      <c r="E675" s="17">
        <v>16</v>
      </c>
      <c r="F675" s="17" t="s">
        <v>816</v>
      </c>
      <c r="G675" s="17">
        <v>678</v>
      </c>
      <c r="H675" s="17">
        <v>1</v>
      </c>
      <c r="I675" t="s">
        <v>1633</v>
      </c>
      <c r="O675" t="s">
        <v>789</v>
      </c>
      <c r="P675" t="s">
        <v>1195</v>
      </c>
      <c r="Q675">
        <v>16</v>
      </c>
      <c r="R675" t="str">
        <f>"cvm!"&amp;ADDRESS(ROW(BD687),COLUMN(BD687))&amp;"#"</f>
        <v>cvm!$BD$687#</v>
      </c>
      <c r="V675" t="e" cm="1" vm="1">
        <f t="array" ref="V675">TRANSPOSE(_xlfn.UNIQUE(_xlfn._xlws.FILTER(cvm[CPU(核)],(cvm[地域]=T675)*(cvm[机型]=U675))))</f>
        <v>#VALUE!</v>
      </c>
      <c r="BA675" t="str">
        <v>上海</v>
      </c>
      <c r="BB675" t="str">
        <v>GPU推理型 GI3X</v>
      </c>
      <c r="BC675">
        <v>180</v>
      </c>
      <c r="BD675" cm="1">
        <f t="array" ref="BD675">TRANSPOSE(_xlfn._xlws.FILTER(cvm[内存(G)],(cvm[地域]=BA675)*(cvm[机型]=BB675)*(cvm[CPU(核)]=BC675)))</f>
        <v>452</v>
      </c>
    </row>
    <row r="676" spans="2:56" x14ac:dyDescent="0.4">
      <c r="B676" s="17" t="s">
        <v>1</v>
      </c>
      <c r="C676" s="17" t="s">
        <v>970</v>
      </c>
      <c r="D676" s="17">
        <v>8</v>
      </c>
      <c r="E676" s="17">
        <v>16</v>
      </c>
      <c r="F676" s="17" t="s">
        <v>819</v>
      </c>
      <c r="G676" s="17">
        <v>904</v>
      </c>
      <c r="H676" s="17">
        <v>1</v>
      </c>
      <c r="I676" t="s">
        <v>1634</v>
      </c>
      <c r="O676" t="s">
        <v>789</v>
      </c>
      <c r="P676" t="s">
        <v>1195</v>
      </c>
      <c r="Q676">
        <v>32</v>
      </c>
      <c r="R676" t="str">
        <f>"cvm!"&amp;ADDRESS(ROW(BD688),COLUMN(BD688))&amp;"#"</f>
        <v>cvm!$BD$688#</v>
      </c>
      <c r="V676" t="e" cm="1" vm="1">
        <f t="array" ref="V676">TRANSPOSE(_xlfn.UNIQUE(_xlfn._xlws.FILTER(cvm[CPU(核)],(cvm[地域]=T676)*(cvm[机型]=U676))))</f>
        <v>#VALUE!</v>
      </c>
      <c r="BA676" t="str">
        <v>北京</v>
      </c>
      <c r="BB676" t="str">
        <v>GPU推理型 GI3X</v>
      </c>
      <c r="BC676">
        <v>32</v>
      </c>
      <c r="BD676" cm="1">
        <f t="array" ref="BD676">TRANSPOSE(_xlfn._xlws.FILTER(cvm[内存(G)],(cvm[地域]=BA676)*(cvm[机型]=BB676)*(cvm[CPU(核)]=BC676)))</f>
        <v>64</v>
      </c>
    </row>
    <row r="677" spans="2:56" x14ac:dyDescent="0.4">
      <c r="B677" s="17" t="s">
        <v>1</v>
      </c>
      <c r="C677" s="17" t="s">
        <v>970</v>
      </c>
      <c r="D677" s="17">
        <v>8</v>
      </c>
      <c r="E677" s="17">
        <v>32</v>
      </c>
      <c r="F677" s="17" t="s">
        <v>821</v>
      </c>
      <c r="G677" s="17">
        <v>1356</v>
      </c>
      <c r="H677" s="17">
        <v>1</v>
      </c>
      <c r="I677" t="s">
        <v>1635</v>
      </c>
      <c r="O677" t="s">
        <v>789</v>
      </c>
      <c r="P677" t="s">
        <v>1195</v>
      </c>
      <c r="Q677">
        <v>82</v>
      </c>
      <c r="R677" t="str">
        <f>"cvm!"&amp;ADDRESS(ROW(BD689),COLUMN(BD689))&amp;"#"</f>
        <v>cvm!$BD$689#</v>
      </c>
      <c r="V677" t="e" cm="1" vm="1">
        <f t="array" ref="V677">TRANSPOSE(_xlfn.UNIQUE(_xlfn._xlws.FILTER(cvm[CPU(核)],(cvm[地域]=T677)*(cvm[机型]=U677))))</f>
        <v>#VALUE!</v>
      </c>
      <c r="BA677" t="str">
        <v>北京</v>
      </c>
      <c r="BB677" t="str">
        <v>GPU推理型 GI3X</v>
      </c>
      <c r="BC677">
        <v>90</v>
      </c>
      <c r="BD677" cm="1">
        <f t="array" ref="BD677">TRANSPOSE(_xlfn._xlws.FILTER(cvm[内存(G)],(cvm[地域]=BA677)*(cvm[机型]=BB677)*(cvm[CPU(核)]=BC677)))</f>
        <v>226</v>
      </c>
    </row>
    <row r="678" spans="2:56" x14ac:dyDescent="0.4">
      <c r="B678" s="17" t="s">
        <v>1</v>
      </c>
      <c r="C678" s="17" t="s">
        <v>970</v>
      </c>
      <c r="D678" s="17">
        <v>16</v>
      </c>
      <c r="E678" s="17">
        <v>32</v>
      </c>
      <c r="F678" s="17" t="s">
        <v>824</v>
      </c>
      <c r="G678" s="17">
        <v>1808</v>
      </c>
      <c r="H678" s="17">
        <v>1</v>
      </c>
      <c r="I678" t="s">
        <v>1636</v>
      </c>
      <c r="O678" t="s">
        <v>789</v>
      </c>
      <c r="P678" t="s">
        <v>1195</v>
      </c>
      <c r="Q678">
        <v>164</v>
      </c>
      <c r="R678" t="str">
        <f>"cvm!"&amp;ADDRESS(ROW(BD690),COLUMN(BD690))&amp;"#"</f>
        <v>cvm!$BD$690#</v>
      </c>
      <c r="V678" t="e" cm="1" vm="1">
        <f t="array" ref="V678">TRANSPOSE(_xlfn.UNIQUE(_xlfn._xlws.FILTER(cvm[CPU(核)],(cvm[地域]=T678)*(cvm[机型]=U678))))</f>
        <v>#VALUE!</v>
      </c>
      <c r="BA678" t="str">
        <v>北京</v>
      </c>
      <c r="BB678" t="str">
        <v>GPU推理型 GI3X</v>
      </c>
      <c r="BC678">
        <v>180</v>
      </c>
      <c r="BD678" cm="1">
        <f t="array" ref="BD678">TRANSPOSE(_xlfn._xlws.FILTER(cvm[内存(G)],(cvm[地域]=BA678)*(cvm[机型]=BB678)*(cvm[CPU(核)]=BC678)))</f>
        <v>452</v>
      </c>
    </row>
    <row r="679" spans="2:56" x14ac:dyDescent="0.4">
      <c r="B679" s="17" t="s">
        <v>1</v>
      </c>
      <c r="C679" s="17" t="s">
        <v>970</v>
      </c>
      <c r="D679" s="17">
        <v>16</v>
      </c>
      <c r="E679" s="17">
        <v>64</v>
      </c>
      <c r="F679" s="17" t="s">
        <v>826</v>
      </c>
      <c r="G679" s="17">
        <v>2712</v>
      </c>
      <c r="H679" s="17">
        <v>1</v>
      </c>
      <c r="I679" t="s">
        <v>1637</v>
      </c>
      <c r="O679" t="s">
        <v>788</v>
      </c>
      <c r="P679" t="s">
        <v>1199</v>
      </c>
      <c r="Q679">
        <v>6</v>
      </c>
      <c r="R679" t="str">
        <f>"cvm!"&amp;ADDRESS(ROW(BD691),COLUMN(BD691))&amp;"#"</f>
        <v>cvm!$BD$691#</v>
      </c>
      <c r="V679" t="e" cm="1" vm="1">
        <f t="array" ref="V679">TRANSPOSE(_xlfn.UNIQUE(_xlfn._xlws.FILTER(cvm[CPU(核)],(cvm[地域]=T679)*(cvm[机型]=U679))))</f>
        <v>#VALUE!</v>
      </c>
      <c r="BA679" t="str">
        <v>广州</v>
      </c>
      <c r="BB679" t="str">
        <v>GPU计算型 GT4</v>
      </c>
      <c r="BC679">
        <v>16</v>
      </c>
      <c r="BD679" cm="1">
        <f t="array" ref="BD679">TRANSPOSE(_xlfn._xlws.FILTER(cvm[内存(G)],(cvm[地域]=BA679)*(cvm[机型]=BB679)*(cvm[CPU(核)]=BC679)))</f>
        <v>96</v>
      </c>
    </row>
    <row r="680" spans="2:56" x14ac:dyDescent="0.4">
      <c r="B680" s="17" t="s">
        <v>1</v>
      </c>
      <c r="C680" s="17" t="s">
        <v>970</v>
      </c>
      <c r="D680" s="17">
        <v>32</v>
      </c>
      <c r="E680" s="17">
        <v>64</v>
      </c>
      <c r="F680" s="17" t="s">
        <v>829</v>
      </c>
      <c r="G680" s="17">
        <v>3616</v>
      </c>
      <c r="H680" s="17">
        <v>1</v>
      </c>
      <c r="I680" t="s">
        <v>1638</v>
      </c>
      <c r="O680" t="s">
        <v>788</v>
      </c>
      <c r="P680" t="s">
        <v>1199</v>
      </c>
      <c r="Q680">
        <v>14</v>
      </c>
      <c r="R680" t="str">
        <f>"cvm!"&amp;ADDRESS(ROW(BD692),COLUMN(BD692))&amp;"#"</f>
        <v>cvm!$BD$692#</v>
      </c>
      <c r="V680" t="e" cm="1" vm="1">
        <f t="array" ref="V680">TRANSPOSE(_xlfn.UNIQUE(_xlfn._xlws.FILTER(cvm[CPU(核)],(cvm[地域]=T680)*(cvm[机型]=U680))))</f>
        <v>#VALUE!</v>
      </c>
      <c r="BA680" t="str">
        <v>广州</v>
      </c>
      <c r="BB680" t="str">
        <v>GPU计算型 GT4</v>
      </c>
      <c r="BC680">
        <v>32</v>
      </c>
      <c r="BD680" cm="1">
        <f t="array" ref="BD680">TRANSPOSE(_xlfn._xlws.FILTER(cvm[内存(G)],(cvm[地域]=BA680)*(cvm[机型]=BB680)*(cvm[CPU(核)]=BC680)))</f>
        <v>192</v>
      </c>
    </row>
    <row r="681" spans="2:56" x14ac:dyDescent="0.4">
      <c r="B681" s="17" t="s">
        <v>1</v>
      </c>
      <c r="C681" s="17" t="s">
        <v>970</v>
      </c>
      <c r="D681" s="17">
        <v>32</v>
      </c>
      <c r="E681" s="17">
        <v>128</v>
      </c>
      <c r="F681" s="17" t="s">
        <v>835</v>
      </c>
      <c r="G681" s="17">
        <v>5424</v>
      </c>
      <c r="H681" s="17">
        <v>1</v>
      </c>
      <c r="I681" t="s">
        <v>1639</v>
      </c>
      <c r="O681" t="s">
        <v>788</v>
      </c>
      <c r="P681" t="s">
        <v>1199</v>
      </c>
      <c r="Q681">
        <v>28</v>
      </c>
      <c r="R681" t="str">
        <f>"cvm!"&amp;ADDRESS(ROW(BD693),COLUMN(BD693))&amp;"#"</f>
        <v>cvm!$BD$693#</v>
      </c>
      <c r="V681" t="e" cm="1" vm="1">
        <f t="array" ref="V681">TRANSPOSE(_xlfn.UNIQUE(_xlfn._xlws.FILTER(cvm[CPU(核)],(cvm[地域]=T681)*(cvm[机型]=U681))))</f>
        <v>#VALUE!</v>
      </c>
      <c r="BA681" t="str">
        <v>广州</v>
      </c>
      <c r="BB681" t="str">
        <v>GPU计算型 GT4</v>
      </c>
      <c r="BC681">
        <v>82</v>
      </c>
      <c r="BD681" cm="1">
        <f t="array" ref="BD681">TRANSPOSE(_xlfn._xlws.FILTER(cvm[内存(G)],(cvm[地域]=BA681)*(cvm[机型]=BB681)*(cvm[CPU(核)]=BC681)))</f>
        <v>474</v>
      </c>
    </row>
    <row r="682" spans="2:56" x14ac:dyDescent="0.4">
      <c r="B682" s="17" t="s">
        <v>1</v>
      </c>
      <c r="C682" s="17" t="s">
        <v>930</v>
      </c>
      <c r="D682" s="17">
        <v>4</v>
      </c>
      <c r="E682" s="17">
        <v>8</v>
      </c>
      <c r="F682" s="17" t="s">
        <v>814</v>
      </c>
      <c r="G682" s="17">
        <v>560</v>
      </c>
      <c r="H682" s="17">
        <v>1</v>
      </c>
      <c r="I682" t="s">
        <v>1640</v>
      </c>
      <c r="O682" t="s">
        <v>788</v>
      </c>
      <c r="P682" t="s">
        <v>1199</v>
      </c>
      <c r="Q682">
        <v>56</v>
      </c>
      <c r="R682" t="str">
        <f>"cvm!"&amp;ADDRESS(ROW(BD694),COLUMN(BD694))&amp;"#"</f>
        <v>cvm!$BD$694#</v>
      </c>
      <c r="V682" t="e" cm="1" vm="1">
        <f t="array" ref="V682">TRANSPOSE(_xlfn.UNIQUE(_xlfn._xlws.FILTER(cvm[CPU(核)],(cvm[地域]=T682)*(cvm[机型]=U682))))</f>
        <v>#VALUE!</v>
      </c>
      <c r="BA682" t="str">
        <v>广州</v>
      </c>
      <c r="BB682" t="str">
        <v>GPU计算型 GT4</v>
      </c>
      <c r="BC682">
        <v>164</v>
      </c>
      <c r="BD682" cm="1">
        <f t="array" ref="BD682">TRANSPOSE(_xlfn._xlws.FILTER(cvm[内存(G)],(cvm[地域]=BA682)*(cvm[机型]=BB682)*(cvm[CPU(核)]=BC682)))</f>
        <v>948</v>
      </c>
    </row>
    <row r="683" spans="2:56" x14ac:dyDescent="0.4">
      <c r="B683" s="17" t="s">
        <v>1</v>
      </c>
      <c r="C683" s="17" t="s">
        <v>930</v>
      </c>
      <c r="D683" s="17">
        <v>4</v>
      </c>
      <c r="E683" s="17">
        <v>16</v>
      </c>
      <c r="F683" s="17" t="s">
        <v>816</v>
      </c>
      <c r="G683" s="17">
        <v>840</v>
      </c>
      <c r="H683" s="17">
        <v>1</v>
      </c>
      <c r="I683" t="s">
        <v>1641</v>
      </c>
      <c r="O683" t="s">
        <v>1</v>
      </c>
      <c r="P683" t="s">
        <v>1199</v>
      </c>
      <c r="Q683">
        <v>6</v>
      </c>
      <c r="R683" t="str">
        <f>"cvm!"&amp;ADDRESS(ROW(BD695),COLUMN(BD695))&amp;"#"</f>
        <v>cvm!$BD$695#</v>
      </c>
      <c r="V683" t="e" cm="1" vm="1">
        <f t="array" ref="V683">TRANSPOSE(_xlfn.UNIQUE(_xlfn._xlws.FILTER(cvm[CPU(核)],(cvm[地域]=T683)*(cvm[机型]=U683))))</f>
        <v>#VALUE!</v>
      </c>
      <c r="BA683" t="str">
        <v>上海</v>
      </c>
      <c r="BB683" t="str">
        <v>GPU计算型 GT4</v>
      </c>
      <c r="BC683">
        <v>16</v>
      </c>
      <c r="BD683" cm="1">
        <f t="array" ref="BD683">TRANSPOSE(_xlfn._xlws.FILTER(cvm[内存(G)],(cvm[地域]=BA683)*(cvm[机型]=BB683)*(cvm[CPU(核)]=BC683)))</f>
        <v>96</v>
      </c>
    </row>
    <row r="684" spans="2:56" x14ac:dyDescent="0.4">
      <c r="B684" s="17" t="s">
        <v>1</v>
      </c>
      <c r="C684" s="17" t="s">
        <v>930</v>
      </c>
      <c r="D684" s="17">
        <v>8</v>
      </c>
      <c r="E684" s="17">
        <v>16</v>
      </c>
      <c r="F684" s="17" t="s">
        <v>819</v>
      </c>
      <c r="G684" s="17">
        <v>1120</v>
      </c>
      <c r="H684" s="17">
        <v>1</v>
      </c>
      <c r="I684" t="s">
        <v>1642</v>
      </c>
      <c r="O684" t="s">
        <v>1</v>
      </c>
      <c r="P684" t="s">
        <v>1199</v>
      </c>
      <c r="Q684">
        <v>14</v>
      </c>
      <c r="R684" t="str">
        <f>"cvm!"&amp;ADDRESS(ROW(BD696),COLUMN(BD696))&amp;"#"</f>
        <v>cvm!$BD$696#</v>
      </c>
      <c r="V684" t="e" cm="1" vm="1">
        <f t="array" ref="V684">TRANSPOSE(_xlfn.UNIQUE(_xlfn._xlws.FILTER(cvm[CPU(核)],(cvm[地域]=T684)*(cvm[机型]=U684))))</f>
        <v>#VALUE!</v>
      </c>
      <c r="BA684" t="str">
        <v>上海</v>
      </c>
      <c r="BB684" t="str">
        <v>GPU计算型 GT4</v>
      </c>
      <c r="BC684">
        <v>32</v>
      </c>
      <c r="BD684" cm="1">
        <f t="array" ref="BD684">TRANSPOSE(_xlfn._xlws.FILTER(cvm[内存(G)],(cvm[地域]=BA684)*(cvm[机型]=BB684)*(cvm[CPU(核)]=BC684)))</f>
        <v>192</v>
      </c>
    </row>
    <row r="685" spans="2:56" x14ac:dyDescent="0.4">
      <c r="B685" s="17" t="s">
        <v>1</v>
      </c>
      <c r="C685" s="17" t="s">
        <v>930</v>
      </c>
      <c r="D685" s="17">
        <v>8</v>
      </c>
      <c r="E685" s="17">
        <v>32</v>
      </c>
      <c r="F685" s="17" t="s">
        <v>821</v>
      </c>
      <c r="G685" s="17">
        <v>1680</v>
      </c>
      <c r="H685" s="17">
        <v>1</v>
      </c>
      <c r="I685" t="s">
        <v>1643</v>
      </c>
      <c r="O685" t="s">
        <v>1</v>
      </c>
      <c r="P685" t="s">
        <v>1199</v>
      </c>
      <c r="Q685">
        <v>28</v>
      </c>
      <c r="R685" t="str">
        <f>"cvm!"&amp;ADDRESS(ROW(BD697),COLUMN(BD697))&amp;"#"</f>
        <v>cvm!$BD$697#</v>
      </c>
      <c r="V685" t="e" cm="1" vm="1">
        <f t="array" ref="V685">TRANSPOSE(_xlfn.UNIQUE(_xlfn._xlws.FILTER(cvm[CPU(核)],(cvm[地域]=T685)*(cvm[机型]=U685))))</f>
        <v>#VALUE!</v>
      </c>
      <c r="BA685" t="str">
        <v>上海</v>
      </c>
      <c r="BB685" t="str">
        <v>GPU计算型 GT4</v>
      </c>
      <c r="BC685">
        <v>82</v>
      </c>
      <c r="BD685" cm="1">
        <f t="array" ref="BD685">TRANSPOSE(_xlfn._xlws.FILTER(cvm[内存(G)],(cvm[地域]=BA685)*(cvm[机型]=BB685)*(cvm[CPU(核)]=BC685)))</f>
        <v>474</v>
      </c>
    </row>
    <row r="686" spans="2:56" x14ac:dyDescent="0.4">
      <c r="B686" s="17" t="s">
        <v>1</v>
      </c>
      <c r="C686" s="17" t="s">
        <v>930</v>
      </c>
      <c r="D686" s="17">
        <v>16</v>
      </c>
      <c r="E686" s="17">
        <v>32</v>
      </c>
      <c r="F686" s="17" t="s">
        <v>824</v>
      </c>
      <c r="G686" s="17">
        <v>2240</v>
      </c>
      <c r="H686" s="17">
        <v>1</v>
      </c>
      <c r="I686" t="s">
        <v>1644</v>
      </c>
      <c r="O686" t="s">
        <v>1</v>
      </c>
      <c r="P686" t="s">
        <v>1199</v>
      </c>
      <c r="Q686">
        <v>56</v>
      </c>
      <c r="R686" t="str">
        <f>"cvm!"&amp;ADDRESS(ROW(BD698),COLUMN(BD698))&amp;"#"</f>
        <v>cvm!$BD$698#</v>
      </c>
      <c r="V686" t="e" cm="1" vm="1">
        <f t="array" ref="V686">TRANSPOSE(_xlfn.UNIQUE(_xlfn._xlws.FILTER(cvm[CPU(核)],(cvm[地域]=T686)*(cvm[机型]=U686))))</f>
        <v>#VALUE!</v>
      </c>
      <c r="BA686" t="str">
        <v>上海</v>
      </c>
      <c r="BB686" t="str">
        <v>GPU计算型 GT4</v>
      </c>
      <c r="BC686">
        <v>164</v>
      </c>
      <c r="BD686" cm="1">
        <f t="array" ref="BD686">TRANSPOSE(_xlfn._xlws.FILTER(cvm[内存(G)],(cvm[地域]=BA686)*(cvm[机型]=BB686)*(cvm[CPU(核)]=BC686)))</f>
        <v>948</v>
      </c>
    </row>
    <row r="687" spans="2:56" x14ac:dyDescent="0.4">
      <c r="B687" s="17" t="s">
        <v>1</v>
      </c>
      <c r="C687" s="17" t="s">
        <v>930</v>
      </c>
      <c r="D687" s="17">
        <v>16</v>
      </c>
      <c r="E687" s="17">
        <v>64</v>
      </c>
      <c r="F687" s="17" t="s">
        <v>826</v>
      </c>
      <c r="G687" s="17">
        <v>3360</v>
      </c>
      <c r="H687" s="17">
        <v>1</v>
      </c>
      <c r="I687" t="s">
        <v>1645</v>
      </c>
      <c r="O687" t="s">
        <v>789</v>
      </c>
      <c r="P687" t="s">
        <v>1199</v>
      </c>
      <c r="Q687">
        <v>6</v>
      </c>
      <c r="R687" t="str">
        <f>"cvm!"&amp;ADDRESS(ROW(BD699),COLUMN(BD699))&amp;"#"</f>
        <v>cvm!$BD$699#</v>
      </c>
      <c r="V687" t="e" cm="1" vm="1">
        <f t="array" ref="V687">TRANSPOSE(_xlfn.UNIQUE(_xlfn._xlws.FILTER(cvm[CPU(核)],(cvm[地域]=T687)*(cvm[机型]=U687))))</f>
        <v>#VALUE!</v>
      </c>
      <c r="BA687" t="str">
        <v>北京</v>
      </c>
      <c r="BB687" t="str">
        <v>GPU计算型 GT4</v>
      </c>
      <c r="BC687">
        <v>16</v>
      </c>
      <c r="BD687" cm="1">
        <f t="array" ref="BD687">TRANSPOSE(_xlfn._xlws.FILTER(cvm[内存(G)],(cvm[地域]=BA687)*(cvm[机型]=BB687)*(cvm[CPU(核)]=BC687)))</f>
        <v>96</v>
      </c>
    </row>
    <row r="688" spans="2:56" x14ac:dyDescent="0.4">
      <c r="B688" s="17" t="s">
        <v>1</v>
      </c>
      <c r="C688" s="17" t="s">
        <v>930</v>
      </c>
      <c r="D688" s="17">
        <v>32</v>
      </c>
      <c r="E688" s="17">
        <v>64</v>
      </c>
      <c r="F688" s="17" t="s">
        <v>829</v>
      </c>
      <c r="G688" s="17">
        <v>4480</v>
      </c>
      <c r="H688" s="17">
        <v>1</v>
      </c>
      <c r="I688" t="s">
        <v>1646</v>
      </c>
      <c r="O688" t="s">
        <v>789</v>
      </c>
      <c r="P688" t="s">
        <v>1199</v>
      </c>
      <c r="Q688">
        <v>14</v>
      </c>
      <c r="R688" t="str">
        <f>"cvm!"&amp;ADDRESS(ROW(BD700),COLUMN(BD700))&amp;"#"</f>
        <v>cvm!$BD$700#</v>
      </c>
      <c r="V688" t="e" cm="1" vm="1">
        <f t="array" ref="V688">TRANSPOSE(_xlfn.UNIQUE(_xlfn._xlws.FILTER(cvm[CPU(核)],(cvm[地域]=T688)*(cvm[机型]=U688))))</f>
        <v>#VALUE!</v>
      </c>
      <c r="BA688" t="str">
        <v>北京</v>
      </c>
      <c r="BB688" t="str">
        <v>GPU计算型 GT4</v>
      </c>
      <c r="BC688">
        <v>32</v>
      </c>
      <c r="BD688" cm="1">
        <f t="array" ref="BD688">TRANSPOSE(_xlfn._xlws.FILTER(cvm[内存(G)],(cvm[地域]=BA688)*(cvm[机型]=BB688)*(cvm[CPU(核)]=BC688)))</f>
        <v>192</v>
      </c>
    </row>
    <row r="689" spans="2:56" x14ac:dyDescent="0.4">
      <c r="B689" s="17" t="s">
        <v>1</v>
      </c>
      <c r="C689" s="17" t="s">
        <v>930</v>
      </c>
      <c r="D689" s="17">
        <v>32</v>
      </c>
      <c r="E689" s="17">
        <v>128</v>
      </c>
      <c r="F689" s="17" t="s">
        <v>835</v>
      </c>
      <c r="G689" s="17">
        <v>6720</v>
      </c>
      <c r="H689" s="17">
        <v>1</v>
      </c>
      <c r="I689" t="s">
        <v>1647</v>
      </c>
      <c r="O689" t="s">
        <v>789</v>
      </c>
      <c r="P689" t="s">
        <v>1199</v>
      </c>
      <c r="Q689">
        <v>28</v>
      </c>
      <c r="R689" t="str">
        <f>"cvm!"&amp;ADDRESS(ROW(BD701),COLUMN(BD701))&amp;"#"</f>
        <v>cvm!$BD$701#</v>
      </c>
      <c r="V689" t="e" cm="1" vm="1">
        <f t="array" ref="V689">TRANSPOSE(_xlfn.UNIQUE(_xlfn._xlws.FILTER(cvm[CPU(核)],(cvm[地域]=T689)*(cvm[机型]=U689))))</f>
        <v>#VALUE!</v>
      </c>
      <c r="BA689" t="str">
        <v>北京</v>
      </c>
      <c r="BB689" t="str">
        <v>GPU计算型 GT4</v>
      </c>
      <c r="BC689">
        <v>82</v>
      </c>
      <c r="BD689" cm="1">
        <f t="array" ref="BD689">TRANSPOSE(_xlfn._xlws.FILTER(cvm[内存(G)],(cvm[地域]=BA689)*(cvm[机型]=BB689)*(cvm[CPU(核)]=BC689)))</f>
        <v>474</v>
      </c>
    </row>
    <row r="690" spans="2:56" x14ac:dyDescent="0.4">
      <c r="B690" s="17" t="s">
        <v>1</v>
      </c>
      <c r="C690" s="17" t="s">
        <v>949</v>
      </c>
      <c r="D690" s="17">
        <v>4</v>
      </c>
      <c r="E690" s="17">
        <v>8</v>
      </c>
      <c r="F690" s="17" t="s">
        <v>814</v>
      </c>
      <c r="G690" s="17">
        <v>528</v>
      </c>
      <c r="H690" s="17">
        <v>1</v>
      </c>
      <c r="I690" t="s">
        <v>1648</v>
      </c>
      <c r="O690" t="s">
        <v>789</v>
      </c>
      <c r="P690" t="s">
        <v>1199</v>
      </c>
      <c r="Q690">
        <v>56</v>
      </c>
      <c r="R690" t="str">
        <f>"cvm!"&amp;ADDRESS(ROW(BD702),COLUMN(BD702))&amp;"#"</f>
        <v>cvm!$BD$702#</v>
      </c>
      <c r="V690" t="e" cm="1" vm="1">
        <f t="array" ref="V690">TRANSPOSE(_xlfn.UNIQUE(_xlfn._xlws.FILTER(cvm[CPU(核)],(cvm[地域]=T690)*(cvm[机型]=U690))))</f>
        <v>#VALUE!</v>
      </c>
      <c r="BA690" t="str">
        <v>北京</v>
      </c>
      <c r="BB690" t="str">
        <v>GPU计算型 GT4</v>
      </c>
      <c r="BC690">
        <v>164</v>
      </c>
      <c r="BD690" cm="1">
        <f t="array" ref="BD690">TRANSPOSE(_xlfn._xlws.FILTER(cvm[内存(G)],(cvm[地域]=BA690)*(cvm[机型]=BB690)*(cvm[CPU(核)]=BC690)))</f>
        <v>948</v>
      </c>
    </row>
    <row r="691" spans="2:56" x14ac:dyDescent="0.4">
      <c r="B691" s="17" t="s">
        <v>1</v>
      </c>
      <c r="C691" s="17" t="s">
        <v>949</v>
      </c>
      <c r="D691" s="17">
        <v>4</v>
      </c>
      <c r="E691" s="17">
        <v>16</v>
      </c>
      <c r="F691" s="17" t="s">
        <v>816</v>
      </c>
      <c r="G691" s="17">
        <v>792</v>
      </c>
      <c r="H691" s="17">
        <v>1</v>
      </c>
      <c r="I691" t="s">
        <v>1649</v>
      </c>
      <c r="O691" t="s">
        <v>788</v>
      </c>
      <c r="P691" t="s">
        <v>1207</v>
      </c>
      <c r="Q691">
        <v>4</v>
      </c>
      <c r="R691" t="str">
        <f>"cvm!"&amp;ADDRESS(ROW(BD703),COLUMN(BD703))&amp;"#"</f>
        <v>cvm!$BD$703#</v>
      </c>
      <c r="V691" t="e" cm="1" vm="1">
        <f t="array" ref="V691">TRANSPOSE(_xlfn.UNIQUE(_xlfn._xlws.FILTER(cvm[CPU(核)],(cvm[地域]=T691)*(cvm[机型]=U691))))</f>
        <v>#VALUE!</v>
      </c>
      <c r="BA691" t="str">
        <v>广州</v>
      </c>
      <c r="BB691" t="str">
        <v>GPU计算型 GN8</v>
      </c>
      <c r="BC691">
        <v>6</v>
      </c>
      <c r="BD691" cm="1">
        <f t="array" ref="BD691">TRANSPOSE(_xlfn._xlws.FILTER(cvm[内存(G)],(cvm[地域]=BA691)*(cvm[机型]=BB691)*(cvm[CPU(核)]=BC691)))</f>
        <v>56</v>
      </c>
    </row>
    <row r="692" spans="2:56" x14ac:dyDescent="0.4">
      <c r="B692" s="17" t="s">
        <v>1</v>
      </c>
      <c r="C692" s="17" t="s">
        <v>949</v>
      </c>
      <c r="D692" s="17">
        <v>4</v>
      </c>
      <c r="E692" s="17">
        <v>32</v>
      </c>
      <c r="F692" s="17" t="s">
        <v>1119</v>
      </c>
      <c r="G692" s="17">
        <v>1320</v>
      </c>
      <c r="H692" s="17">
        <v>1</v>
      </c>
      <c r="I692" t="s">
        <v>1650</v>
      </c>
      <c r="O692" t="s">
        <v>788</v>
      </c>
      <c r="P692" t="s">
        <v>1207</v>
      </c>
      <c r="Q692">
        <v>8</v>
      </c>
      <c r="R692" t="str">
        <f>"cvm!"&amp;ADDRESS(ROW(BD704),COLUMN(BD704))&amp;"#"</f>
        <v>cvm!$BD$704#</v>
      </c>
      <c r="V692" t="e" cm="1" vm="1">
        <f t="array" ref="V692">TRANSPOSE(_xlfn.UNIQUE(_xlfn._xlws.FILTER(cvm[CPU(核)],(cvm[地域]=T692)*(cvm[机型]=U692))))</f>
        <v>#VALUE!</v>
      </c>
      <c r="BA692" t="str">
        <v>广州</v>
      </c>
      <c r="BB692" t="str">
        <v>GPU计算型 GN8</v>
      </c>
      <c r="BC692">
        <v>14</v>
      </c>
      <c r="BD692" cm="1">
        <f t="array" ref="BD692">TRANSPOSE(_xlfn._xlws.FILTER(cvm[内存(G)],(cvm[地域]=BA692)*(cvm[机型]=BB692)*(cvm[CPU(核)]=BC692)))</f>
        <v>112</v>
      </c>
    </row>
    <row r="693" spans="2:56" x14ac:dyDescent="0.4">
      <c r="B693" s="17" t="s">
        <v>1</v>
      </c>
      <c r="C693" s="17" t="s">
        <v>949</v>
      </c>
      <c r="D693" s="17">
        <v>8</v>
      </c>
      <c r="E693" s="17">
        <v>16</v>
      </c>
      <c r="F693" s="17" t="s">
        <v>819</v>
      </c>
      <c r="G693" s="17">
        <v>1056</v>
      </c>
      <c r="H693" s="17">
        <v>1</v>
      </c>
      <c r="I693" t="s">
        <v>1651</v>
      </c>
      <c r="O693" t="s">
        <v>788</v>
      </c>
      <c r="P693" t="s">
        <v>1207</v>
      </c>
      <c r="Q693">
        <v>10</v>
      </c>
      <c r="R693" t="str">
        <f>"cvm!"&amp;ADDRESS(ROW(BD705),COLUMN(BD705))&amp;"#"</f>
        <v>cvm!$BD$705#</v>
      </c>
      <c r="V693" t="e" cm="1" vm="1">
        <f t="array" ref="V693">TRANSPOSE(_xlfn.UNIQUE(_xlfn._xlws.FILTER(cvm[CPU(核)],(cvm[地域]=T693)*(cvm[机型]=U693))))</f>
        <v>#VALUE!</v>
      </c>
      <c r="BA693" t="str">
        <v>广州</v>
      </c>
      <c r="BB693" t="str">
        <v>GPU计算型 GN8</v>
      </c>
      <c r="BC693">
        <v>28</v>
      </c>
      <c r="BD693" cm="1">
        <f t="array" ref="BD693">TRANSPOSE(_xlfn._xlws.FILTER(cvm[内存(G)],(cvm[地域]=BA693)*(cvm[机型]=BB693)*(cvm[CPU(核)]=BC693)))</f>
        <v>224</v>
      </c>
    </row>
    <row r="694" spans="2:56" x14ac:dyDescent="0.4">
      <c r="B694" s="17" t="s">
        <v>1</v>
      </c>
      <c r="C694" s="17" t="s">
        <v>949</v>
      </c>
      <c r="D694" s="17">
        <v>8</v>
      </c>
      <c r="E694" s="17">
        <v>32</v>
      </c>
      <c r="F694" s="17" t="s">
        <v>821</v>
      </c>
      <c r="G694" s="17">
        <v>1584</v>
      </c>
      <c r="H694" s="17">
        <v>1</v>
      </c>
      <c r="I694" t="s">
        <v>1652</v>
      </c>
      <c r="O694" t="s">
        <v>788</v>
      </c>
      <c r="P694" t="s">
        <v>1207</v>
      </c>
      <c r="Q694">
        <v>20</v>
      </c>
      <c r="R694" t="str">
        <f>"cvm!"&amp;ADDRESS(ROW(BD706),COLUMN(BD706))&amp;"#"</f>
        <v>cvm!$BD$706#</v>
      </c>
      <c r="V694" t="e" cm="1" vm="1">
        <f t="array" ref="V694">TRANSPOSE(_xlfn.UNIQUE(_xlfn._xlws.FILTER(cvm[CPU(核)],(cvm[地域]=T694)*(cvm[机型]=U694))))</f>
        <v>#VALUE!</v>
      </c>
      <c r="BA694" t="str">
        <v>广州</v>
      </c>
      <c r="BB694" t="str">
        <v>GPU计算型 GN8</v>
      </c>
      <c r="BC694">
        <v>56</v>
      </c>
      <c r="BD694" cm="1">
        <f t="array" ref="BD694">TRANSPOSE(_xlfn._xlws.FILTER(cvm[内存(G)],(cvm[地域]=BA694)*(cvm[机型]=BB694)*(cvm[CPU(核)]=BC694)))</f>
        <v>448</v>
      </c>
    </row>
    <row r="695" spans="2:56" x14ac:dyDescent="0.4">
      <c r="B695" s="17" t="s">
        <v>1</v>
      </c>
      <c r="C695" s="17" t="s">
        <v>949</v>
      </c>
      <c r="D695" s="17">
        <v>16</v>
      </c>
      <c r="E695" s="17">
        <v>32</v>
      </c>
      <c r="F695" s="17" t="s">
        <v>824</v>
      </c>
      <c r="G695" s="17">
        <v>2112</v>
      </c>
      <c r="H695" s="17">
        <v>1</v>
      </c>
      <c r="I695" t="s">
        <v>1653</v>
      </c>
      <c r="O695" t="s">
        <v>788</v>
      </c>
      <c r="P695" t="s">
        <v>1207</v>
      </c>
      <c r="Q695">
        <v>32</v>
      </c>
      <c r="R695" t="str">
        <f>"cvm!"&amp;ADDRESS(ROW(BD707),COLUMN(BD707))&amp;"#"</f>
        <v>cvm!$BD$707#</v>
      </c>
      <c r="V695" t="e" cm="1" vm="1">
        <f t="array" ref="V695">TRANSPOSE(_xlfn.UNIQUE(_xlfn._xlws.FILTER(cvm[CPU(核)],(cvm[地域]=T695)*(cvm[机型]=U695))))</f>
        <v>#VALUE!</v>
      </c>
      <c r="BA695" t="str">
        <v>上海</v>
      </c>
      <c r="BB695" t="str">
        <v>GPU计算型 GN8</v>
      </c>
      <c r="BC695">
        <v>6</v>
      </c>
      <c r="BD695" cm="1">
        <f t="array" ref="BD695">TRANSPOSE(_xlfn._xlws.FILTER(cvm[内存(G)],(cvm[地域]=BA695)*(cvm[机型]=BB695)*(cvm[CPU(核)]=BC695)))</f>
        <v>56</v>
      </c>
    </row>
    <row r="696" spans="2:56" x14ac:dyDescent="0.4">
      <c r="B696" s="17" t="s">
        <v>1</v>
      </c>
      <c r="C696" s="17" t="s">
        <v>949</v>
      </c>
      <c r="D696" s="17">
        <v>16</v>
      </c>
      <c r="E696" s="17">
        <v>64</v>
      </c>
      <c r="F696" s="17" t="s">
        <v>826</v>
      </c>
      <c r="G696" s="17">
        <v>3168</v>
      </c>
      <c r="H696" s="17">
        <v>1</v>
      </c>
      <c r="I696" t="s">
        <v>1654</v>
      </c>
      <c r="O696" t="s">
        <v>788</v>
      </c>
      <c r="P696" t="s">
        <v>1207</v>
      </c>
      <c r="Q696">
        <v>40</v>
      </c>
      <c r="R696" t="str">
        <f>"cvm!"&amp;ADDRESS(ROW(BD708),COLUMN(BD708))&amp;"#"</f>
        <v>cvm!$BD$708#</v>
      </c>
      <c r="V696" t="e" cm="1" vm="1">
        <f t="array" ref="V696">TRANSPOSE(_xlfn.UNIQUE(_xlfn._xlws.FILTER(cvm[CPU(核)],(cvm[地域]=T696)*(cvm[机型]=U696))))</f>
        <v>#VALUE!</v>
      </c>
      <c r="BA696" t="str">
        <v>上海</v>
      </c>
      <c r="BB696" t="str">
        <v>GPU计算型 GN8</v>
      </c>
      <c r="BC696">
        <v>14</v>
      </c>
      <c r="BD696" cm="1">
        <f t="array" ref="BD696">TRANSPOSE(_xlfn._xlws.FILTER(cvm[内存(G)],(cvm[地域]=BA696)*(cvm[机型]=BB696)*(cvm[CPU(核)]=BC696)))</f>
        <v>112</v>
      </c>
    </row>
    <row r="697" spans="2:56" x14ac:dyDescent="0.4">
      <c r="B697" s="17" t="s">
        <v>1</v>
      </c>
      <c r="C697" s="17" t="s">
        <v>949</v>
      </c>
      <c r="D697" s="17">
        <v>32</v>
      </c>
      <c r="E697" s="17">
        <v>96</v>
      </c>
      <c r="F697" s="17" t="s">
        <v>1270</v>
      </c>
      <c r="G697" s="17">
        <v>5280</v>
      </c>
      <c r="H697" s="17">
        <v>1</v>
      </c>
      <c r="I697" t="s">
        <v>1655</v>
      </c>
      <c r="O697" t="s">
        <v>788</v>
      </c>
      <c r="P697" t="s">
        <v>1207</v>
      </c>
      <c r="Q697">
        <v>80</v>
      </c>
      <c r="R697" t="str">
        <f>"cvm!"&amp;ADDRESS(ROW(BD709),COLUMN(BD709))&amp;"#"</f>
        <v>cvm!$BD$709#</v>
      </c>
      <c r="V697" t="e" cm="1" vm="1">
        <f t="array" ref="V697">TRANSPOSE(_xlfn.UNIQUE(_xlfn._xlws.FILTER(cvm[CPU(核)],(cvm[地域]=T697)*(cvm[机型]=U697))))</f>
        <v>#VALUE!</v>
      </c>
      <c r="BA697" t="str">
        <v>上海</v>
      </c>
      <c r="BB697" t="str">
        <v>GPU计算型 GN8</v>
      </c>
      <c r="BC697">
        <v>28</v>
      </c>
      <c r="BD697" cm="1">
        <f t="array" ref="BD697">TRANSPOSE(_xlfn._xlws.FILTER(cvm[内存(G)],(cvm[地域]=BA697)*(cvm[机型]=BB697)*(cvm[CPU(核)]=BC697)))</f>
        <v>224</v>
      </c>
    </row>
    <row r="698" spans="2:56" x14ac:dyDescent="0.4">
      <c r="B698" s="17" t="s">
        <v>1</v>
      </c>
      <c r="C698" s="17" t="s">
        <v>1226</v>
      </c>
      <c r="D698" s="17">
        <v>4</v>
      </c>
      <c r="E698" s="17">
        <v>20</v>
      </c>
      <c r="F698" s="17" t="s">
        <v>1272</v>
      </c>
      <c r="G698" s="17">
        <v>2000</v>
      </c>
      <c r="H698" s="17">
        <v>1</v>
      </c>
      <c r="I698" t="s">
        <v>1656</v>
      </c>
      <c r="O698" t="s">
        <v>1</v>
      </c>
      <c r="P698" t="s">
        <v>1207</v>
      </c>
      <c r="Q698">
        <v>4</v>
      </c>
      <c r="R698" t="str">
        <f>"cvm!"&amp;ADDRESS(ROW(BD710),COLUMN(BD710))&amp;"#"</f>
        <v>cvm!$BD$710#</v>
      </c>
      <c r="V698" t="e" cm="1" vm="1">
        <f t="array" ref="V698">TRANSPOSE(_xlfn.UNIQUE(_xlfn._xlws.FILTER(cvm[CPU(核)],(cvm[地域]=T698)*(cvm[机型]=U698))))</f>
        <v>#VALUE!</v>
      </c>
      <c r="BA698" t="str">
        <v>上海</v>
      </c>
      <c r="BB698" t="str">
        <v>GPU计算型 GN8</v>
      </c>
      <c r="BC698">
        <v>56</v>
      </c>
      <c r="BD698" cm="1">
        <f t="array" ref="BD698">TRANSPOSE(_xlfn._xlws.FILTER(cvm[内存(G)],(cvm[地域]=BA698)*(cvm[机型]=BB698)*(cvm[CPU(核)]=BC698)))</f>
        <v>448</v>
      </c>
    </row>
    <row r="699" spans="2:56" x14ac:dyDescent="0.4">
      <c r="B699" s="17" t="s">
        <v>1</v>
      </c>
      <c r="C699" s="17" t="s">
        <v>1226</v>
      </c>
      <c r="D699" s="17">
        <v>8</v>
      </c>
      <c r="E699" s="17">
        <v>40</v>
      </c>
      <c r="F699" s="17" t="s">
        <v>1274</v>
      </c>
      <c r="G699" s="17">
        <v>4000</v>
      </c>
      <c r="H699" s="17">
        <v>1</v>
      </c>
      <c r="I699" t="s">
        <v>1657</v>
      </c>
      <c r="O699" t="s">
        <v>1</v>
      </c>
      <c r="P699" t="s">
        <v>1207</v>
      </c>
      <c r="Q699">
        <v>8</v>
      </c>
      <c r="R699" t="str">
        <f>"cvm!"&amp;ADDRESS(ROW(BD711),COLUMN(BD711))&amp;"#"</f>
        <v>cvm!$BD$711#</v>
      </c>
      <c r="V699" t="e" cm="1" vm="1">
        <f t="array" ref="V699">TRANSPOSE(_xlfn.UNIQUE(_xlfn._xlws.FILTER(cvm[CPU(核)],(cvm[地域]=T699)*(cvm[机型]=U699))))</f>
        <v>#VALUE!</v>
      </c>
      <c r="BA699" t="str">
        <v>北京</v>
      </c>
      <c r="BB699" t="str">
        <v>GPU计算型 GN8</v>
      </c>
      <c r="BC699">
        <v>6</v>
      </c>
      <c r="BD699" cm="1">
        <f t="array" ref="BD699">TRANSPOSE(_xlfn._xlws.FILTER(cvm[内存(G)],(cvm[地域]=BA699)*(cvm[机型]=BB699)*(cvm[CPU(核)]=BC699)))</f>
        <v>56</v>
      </c>
    </row>
    <row r="700" spans="2:56" x14ac:dyDescent="0.4">
      <c r="B700" s="17" t="s">
        <v>1</v>
      </c>
      <c r="C700" s="17" t="s">
        <v>1207</v>
      </c>
      <c r="D700" s="17">
        <v>4</v>
      </c>
      <c r="E700" s="17">
        <v>20</v>
      </c>
      <c r="F700" s="17" t="s">
        <v>1272</v>
      </c>
      <c r="G700" s="17">
        <v>975</v>
      </c>
      <c r="H700" s="17">
        <v>1</v>
      </c>
      <c r="I700" t="s">
        <v>1658</v>
      </c>
      <c r="O700" t="s">
        <v>1</v>
      </c>
      <c r="P700" t="s">
        <v>1207</v>
      </c>
      <c r="Q700">
        <v>10</v>
      </c>
      <c r="R700" t="str">
        <f>"cvm!"&amp;ADDRESS(ROW(BD712),COLUMN(BD712))&amp;"#"</f>
        <v>cvm!$BD$712#</v>
      </c>
      <c r="V700" t="e" cm="1" vm="1">
        <f t="array" ref="V700">TRANSPOSE(_xlfn.UNIQUE(_xlfn._xlws.FILTER(cvm[CPU(核)],(cvm[地域]=T700)*(cvm[机型]=U700))))</f>
        <v>#VALUE!</v>
      </c>
      <c r="BA700" t="str">
        <v>北京</v>
      </c>
      <c r="BB700" t="str">
        <v>GPU计算型 GN8</v>
      </c>
      <c r="BC700">
        <v>14</v>
      </c>
      <c r="BD700" cm="1">
        <f t="array" ref="BD700">TRANSPOSE(_xlfn._xlws.FILTER(cvm[内存(G)],(cvm[地域]=BA700)*(cvm[机型]=BB700)*(cvm[CPU(核)]=BC700)))</f>
        <v>112</v>
      </c>
    </row>
    <row r="701" spans="2:56" x14ac:dyDescent="0.4">
      <c r="B701" s="17" t="s">
        <v>1</v>
      </c>
      <c r="C701" s="17" t="s">
        <v>1207</v>
      </c>
      <c r="D701" s="17">
        <v>8</v>
      </c>
      <c r="E701" s="17">
        <v>32</v>
      </c>
      <c r="F701" s="17" t="s">
        <v>821</v>
      </c>
      <c r="G701" s="17">
        <v>2500</v>
      </c>
      <c r="H701" s="17">
        <v>1</v>
      </c>
      <c r="I701" t="s">
        <v>1659</v>
      </c>
      <c r="O701" t="s">
        <v>1</v>
      </c>
      <c r="P701" t="s">
        <v>1207</v>
      </c>
      <c r="Q701">
        <v>20</v>
      </c>
      <c r="R701" t="str">
        <f>"cvm!"&amp;ADDRESS(ROW(BD713),COLUMN(BD713))&amp;"#"</f>
        <v>cvm!$BD$713#</v>
      </c>
      <c r="V701" t="e" cm="1" vm="1">
        <f t="array" ref="V701">TRANSPOSE(_xlfn.UNIQUE(_xlfn._xlws.FILTER(cvm[CPU(核)],(cvm[地域]=T701)*(cvm[机型]=U701))))</f>
        <v>#VALUE!</v>
      </c>
      <c r="BA701" t="str">
        <v>北京</v>
      </c>
      <c r="BB701" t="str">
        <v>GPU计算型 GN8</v>
      </c>
      <c r="BC701">
        <v>28</v>
      </c>
      <c r="BD701" cm="1">
        <f t="array" ref="BD701">TRANSPOSE(_xlfn._xlws.FILTER(cvm[内存(G)],(cvm[地域]=BA701)*(cvm[机型]=BB701)*(cvm[CPU(核)]=BC701)))</f>
        <v>224</v>
      </c>
    </row>
    <row r="702" spans="2:56" x14ac:dyDescent="0.4">
      <c r="B702" s="17" t="s">
        <v>1</v>
      </c>
      <c r="C702" s="17" t="s">
        <v>1207</v>
      </c>
      <c r="D702" s="17">
        <v>10</v>
      </c>
      <c r="E702" s="17">
        <v>40</v>
      </c>
      <c r="F702" s="17" t="s">
        <v>1278</v>
      </c>
      <c r="G702" s="17">
        <v>2000</v>
      </c>
      <c r="H702" s="17">
        <v>1</v>
      </c>
      <c r="I702" t="s">
        <v>1660</v>
      </c>
      <c r="O702" t="s">
        <v>1</v>
      </c>
      <c r="P702" t="s">
        <v>1207</v>
      </c>
      <c r="Q702">
        <v>32</v>
      </c>
      <c r="R702" t="str">
        <f>"cvm!"&amp;ADDRESS(ROW(BD714),COLUMN(BD714))&amp;"#"</f>
        <v>cvm!$BD$714#</v>
      </c>
      <c r="V702" t="e" cm="1" vm="1">
        <f t="array" ref="V702">TRANSPOSE(_xlfn.UNIQUE(_xlfn._xlws.FILTER(cvm[CPU(核)],(cvm[地域]=T702)*(cvm[机型]=U702))))</f>
        <v>#VALUE!</v>
      </c>
      <c r="BA702" t="str">
        <v>北京</v>
      </c>
      <c r="BB702" t="str">
        <v>GPU计算型 GN8</v>
      </c>
      <c r="BC702">
        <v>56</v>
      </c>
      <c r="BD702" cm="1">
        <f t="array" ref="BD702">TRANSPOSE(_xlfn._xlws.FILTER(cvm[内存(G)],(cvm[地域]=BA702)*(cvm[机型]=BB702)*(cvm[CPU(核)]=BC702)))</f>
        <v>448</v>
      </c>
    </row>
    <row r="703" spans="2:56" x14ac:dyDescent="0.4">
      <c r="B703" s="17" t="s">
        <v>1</v>
      </c>
      <c r="C703" s="17" t="s">
        <v>1207</v>
      </c>
      <c r="D703" s="17">
        <v>20</v>
      </c>
      <c r="E703" s="17">
        <v>80</v>
      </c>
      <c r="F703" s="17" t="s">
        <v>1280</v>
      </c>
      <c r="G703" s="17">
        <v>4000</v>
      </c>
      <c r="H703" s="17">
        <v>1</v>
      </c>
      <c r="I703" t="s">
        <v>1661</v>
      </c>
      <c r="O703" t="s">
        <v>1</v>
      </c>
      <c r="P703" t="s">
        <v>1207</v>
      </c>
      <c r="Q703">
        <v>40</v>
      </c>
      <c r="R703" t="str">
        <f>"cvm!"&amp;ADDRESS(ROW(BD715),COLUMN(BD715))&amp;"#"</f>
        <v>cvm!$BD$715#</v>
      </c>
      <c r="V703" t="e" cm="1" vm="1">
        <f t="array" ref="V703">TRANSPOSE(_xlfn.UNIQUE(_xlfn._xlws.FILTER(cvm[CPU(核)],(cvm[地域]=T703)*(cvm[机型]=U703))))</f>
        <v>#VALUE!</v>
      </c>
      <c r="BA703" t="str">
        <v>广州</v>
      </c>
      <c r="BB703" t="str">
        <v>GPU计算型 GN7</v>
      </c>
      <c r="BC703">
        <v>4</v>
      </c>
      <c r="BD703" cm="1">
        <f t="array" ref="BD703">TRANSPOSE(_xlfn._xlws.FILTER(cvm[内存(G)],(cvm[地域]=BA703)*(cvm[机型]=BB703)*(cvm[CPU(核)]=BC703)))</f>
        <v>20</v>
      </c>
    </row>
    <row r="704" spans="2:56" x14ac:dyDescent="0.4">
      <c r="B704" s="17" t="s">
        <v>1</v>
      </c>
      <c r="C704" s="17" t="s">
        <v>1207</v>
      </c>
      <c r="D704" s="17">
        <v>32</v>
      </c>
      <c r="E704" s="17">
        <v>128</v>
      </c>
      <c r="F704" s="17" t="s">
        <v>835</v>
      </c>
      <c r="G704" s="17">
        <v>5500</v>
      </c>
      <c r="H704" s="17">
        <v>1</v>
      </c>
      <c r="I704" t="s">
        <v>1662</v>
      </c>
      <c r="O704" t="s">
        <v>1</v>
      </c>
      <c r="P704" t="s">
        <v>1207</v>
      </c>
      <c r="Q704">
        <v>80</v>
      </c>
      <c r="R704" t="str">
        <f>"cvm!"&amp;ADDRESS(ROW(BD716),COLUMN(BD716))&amp;"#"</f>
        <v>cvm!$BD$716#</v>
      </c>
      <c r="V704" t="e" cm="1" vm="1">
        <f t="array" ref="V704">TRANSPOSE(_xlfn.UNIQUE(_xlfn._xlws.FILTER(cvm[CPU(核)],(cvm[地域]=T704)*(cvm[机型]=U704))))</f>
        <v>#VALUE!</v>
      </c>
      <c r="BA704" t="str">
        <v>广州</v>
      </c>
      <c r="BB704" t="str">
        <v>GPU计算型 GN7</v>
      </c>
      <c r="BC704">
        <v>8</v>
      </c>
      <c r="BD704" cm="1">
        <f t="array" ref="BD704">TRANSPOSE(_xlfn._xlws.FILTER(cvm[内存(G)],(cvm[地域]=BA704)*(cvm[机型]=BB704)*(cvm[CPU(核)]=BC704)))</f>
        <v>32</v>
      </c>
    </row>
    <row r="705" spans="2:56" x14ac:dyDescent="0.4">
      <c r="B705" s="17" t="s">
        <v>1</v>
      </c>
      <c r="C705" s="17" t="s">
        <v>1207</v>
      </c>
      <c r="D705" s="17">
        <v>40</v>
      </c>
      <c r="E705" s="17">
        <v>160</v>
      </c>
      <c r="F705" s="17" t="s">
        <v>1283</v>
      </c>
      <c r="G705" s="17">
        <v>8000</v>
      </c>
      <c r="H705" s="17">
        <v>1</v>
      </c>
      <c r="I705" t="s">
        <v>1663</v>
      </c>
      <c r="O705" t="s">
        <v>789</v>
      </c>
      <c r="P705" t="s">
        <v>1207</v>
      </c>
      <c r="Q705">
        <v>4</v>
      </c>
      <c r="R705" t="str">
        <f>"cvm!"&amp;ADDRESS(ROW(BD717),COLUMN(BD717))&amp;"#"</f>
        <v>cvm!$BD$717#</v>
      </c>
      <c r="V705" t="e" cm="1" vm="1">
        <f t="array" ref="V705">TRANSPOSE(_xlfn.UNIQUE(_xlfn._xlws.FILTER(cvm[CPU(核)],(cvm[地域]=T705)*(cvm[机型]=U705))))</f>
        <v>#VALUE!</v>
      </c>
      <c r="BA705" t="str">
        <v>广州</v>
      </c>
      <c r="BB705" t="str">
        <v>GPU计算型 GN7</v>
      </c>
      <c r="BC705">
        <v>10</v>
      </c>
      <c r="BD705" cm="1">
        <f t="array" ref="BD705">TRANSPOSE(_xlfn._xlws.FILTER(cvm[内存(G)],(cvm[地域]=BA705)*(cvm[机型]=BB705)*(cvm[CPU(核)]=BC705)))</f>
        <v>40</v>
      </c>
    </row>
    <row r="706" spans="2:56" x14ac:dyDescent="0.4">
      <c r="B706" s="17" t="s">
        <v>1</v>
      </c>
      <c r="C706" s="17" t="s">
        <v>1207</v>
      </c>
      <c r="D706" s="17">
        <v>80</v>
      </c>
      <c r="E706" s="17">
        <v>320</v>
      </c>
      <c r="F706" s="17" t="s">
        <v>943</v>
      </c>
      <c r="G706" s="17">
        <v>16000</v>
      </c>
      <c r="H706" s="17">
        <v>1</v>
      </c>
      <c r="I706" t="s">
        <v>1664</v>
      </c>
      <c r="O706" t="s">
        <v>789</v>
      </c>
      <c r="P706" t="s">
        <v>1207</v>
      </c>
      <c r="Q706">
        <v>8</v>
      </c>
      <c r="R706" t="str">
        <f>"cvm!"&amp;ADDRESS(ROW(BD718),COLUMN(BD718))&amp;"#"</f>
        <v>cvm!$BD$718#</v>
      </c>
      <c r="V706" t="e" cm="1" vm="1">
        <f t="array" ref="V706">TRANSPOSE(_xlfn.UNIQUE(_xlfn._xlws.FILTER(cvm[CPU(核)],(cvm[地域]=T706)*(cvm[机型]=U706))))</f>
        <v>#VALUE!</v>
      </c>
      <c r="BA706" t="str">
        <v>广州</v>
      </c>
      <c r="BB706" t="str">
        <v>GPU计算型 GN7</v>
      </c>
      <c r="BC706">
        <v>20</v>
      </c>
      <c r="BD706" cm="1">
        <f t="array" ref="BD706">TRANSPOSE(_xlfn._xlws.FILTER(cvm[内存(G)],(cvm[地域]=BA706)*(cvm[机型]=BB706)*(cvm[CPU(核)]=BC706)))</f>
        <v>80</v>
      </c>
    </row>
    <row r="707" spans="2:56" x14ac:dyDescent="0.4">
      <c r="B707" s="17" t="s">
        <v>1</v>
      </c>
      <c r="C707" s="17" t="s">
        <v>1199</v>
      </c>
      <c r="D707" s="17">
        <v>6</v>
      </c>
      <c r="E707" s="17">
        <v>56</v>
      </c>
      <c r="F707" s="17" t="s">
        <v>1286</v>
      </c>
      <c r="G707" s="17">
        <v>4400</v>
      </c>
      <c r="H707" s="17">
        <v>1</v>
      </c>
      <c r="I707" t="s">
        <v>1665</v>
      </c>
      <c r="O707" t="s">
        <v>789</v>
      </c>
      <c r="P707" t="s">
        <v>1207</v>
      </c>
      <c r="Q707">
        <v>10</v>
      </c>
      <c r="R707" t="str">
        <f>"cvm!"&amp;ADDRESS(ROW(BD719),COLUMN(BD719))&amp;"#"</f>
        <v>cvm!$BD$719#</v>
      </c>
      <c r="V707" t="e" cm="1" vm="1">
        <f t="array" ref="V707">TRANSPOSE(_xlfn.UNIQUE(_xlfn._xlws.FILTER(cvm[CPU(核)],(cvm[地域]=T707)*(cvm[机型]=U707))))</f>
        <v>#VALUE!</v>
      </c>
      <c r="BA707" t="str">
        <v>广州</v>
      </c>
      <c r="BB707" t="str">
        <v>GPU计算型 GN7</v>
      </c>
      <c r="BC707">
        <v>32</v>
      </c>
      <c r="BD707" cm="1">
        <f t="array" ref="BD707">TRANSPOSE(_xlfn._xlws.FILTER(cvm[内存(G)],(cvm[地域]=BA707)*(cvm[机型]=BB707)*(cvm[CPU(核)]=BC707)))</f>
        <v>128</v>
      </c>
    </row>
    <row r="708" spans="2:56" x14ac:dyDescent="0.4">
      <c r="B708" s="17" t="s">
        <v>1</v>
      </c>
      <c r="C708" s="17" t="s">
        <v>1199</v>
      </c>
      <c r="D708" s="17">
        <v>14</v>
      </c>
      <c r="E708" s="17">
        <v>112</v>
      </c>
      <c r="F708" s="17" t="s">
        <v>1288</v>
      </c>
      <c r="G708" s="17">
        <v>9000</v>
      </c>
      <c r="H708" s="17">
        <v>1</v>
      </c>
      <c r="I708" t="s">
        <v>1666</v>
      </c>
      <c r="O708" t="s">
        <v>789</v>
      </c>
      <c r="P708" t="s">
        <v>1207</v>
      </c>
      <c r="Q708">
        <v>20</v>
      </c>
      <c r="R708" t="str">
        <f>"cvm!"&amp;ADDRESS(ROW(BD720),COLUMN(BD720))&amp;"#"</f>
        <v>cvm!$BD$720#</v>
      </c>
      <c r="V708" t="e" cm="1" vm="1">
        <f t="array" ref="V708">TRANSPOSE(_xlfn.UNIQUE(_xlfn._xlws.FILTER(cvm[CPU(核)],(cvm[地域]=T708)*(cvm[机型]=U708))))</f>
        <v>#VALUE!</v>
      </c>
      <c r="BA708" t="str">
        <v>广州</v>
      </c>
      <c r="BB708" t="str">
        <v>GPU计算型 GN7</v>
      </c>
      <c r="BC708">
        <v>40</v>
      </c>
      <c r="BD708" cm="1">
        <f t="array" ref="BD708">TRANSPOSE(_xlfn._xlws.FILTER(cvm[内存(G)],(cvm[地域]=BA708)*(cvm[机型]=BB708)*(cvm[CPU(核)]=BC708)))</f>
        <v>160</v>
      </c>
    </row>
    <row r="709" spans="2:56" x14ac:dyDescent="0.4">
      <c r="B709" s="17" t="s">
        <v>1</v>
      </c>
      <c r="C709" s="17" t="s">
        <v>1199</v>
      </c>
      <c r="D709" s="17">
        <v>28</v>
      </c>
      <c r="E709" s="17">
        <v>224</v>
      </c>
      <c r="F709" s="17" t="s">
        <v>1290</v>
      </c>
      <c r="G709" s="17">
        <v>18000</v>
      </c>
      <c r="H709" s="17">
        <v>1</v>
      </c>
      <c r="I709" t="s">
        <v>1667</v>
      </c>
      <c r="O709" t="s">
        <v>789</v>
      </c>
      <c r="P709" t="s">
        <v>1207</v>
      </c>
      <c r="Q709">
        <v>32</v>
      </c>
      <c r="R709" t="str">
        <f>"cvm!"&amp;ADDRESS(ROW(BD721),COLUMN(BD721))&amp;"#"</f>
        <v>cvm!$BD$721#</v>
      </c>
      <c r="V709" t="e" cm="1" vm="1">
        <f t="array" ref="V709">TRANSPOSE(_xlfn.UNIQUE(_xlfn._xlws.FILTER(cvm[CPU(核)],(cvm[地域]=T709)*(cvm[机型]=U709))))</f>
        <v>#VALUE!</v>
      </c>
      <c r="BA709" t="str">
        <v>广州</v>
      </c>
      <c r="BB709" t="str">
        <v>GPU计算型 GN7</v>
      </c>
      <c r="BC709">
        <v>80</v>
      </c>
      <c r="BD709" cm="1">
        <f t="array" ref="BD709">TRANSPOSE(_xlfn._xlws.FILTER(cvm[内存(G)],(cvm[地域]=BA709)*(cvm[机型]=BB709)*(cvm[CPU(核)]=BC709)))</f>
        <v>320</v>
      </c>
    </row>
    <row r="710" spans="2:56" x14ac:dyDescent="0.4">
      <c r="B710" s="17" t="s">
        <v>1</v>
      </c>
      <c r="C710" s="17" t="s">
        <v>1199</v>
      </c>
      <c r="D710" s="17">
        <v>56</v>
      </c>
      <c r="E710" s="17">
        <v>448</v>
      </c>
      <c r="F710" s="17" t="s">
        <v>1190</v>
      </c>
      <c r="G710" s="17">
        <v>36000</v>
      </c>
      <c r="H710" s="17">
        <v>1</v>
      </c>
      <c r="I710" t="s">
        <v>1668</v>
      </c>
      <c r="O710" t="s">
        <v>789</v>
      </c>
      <c r="P710" t="s">
        <v>1207</v>
      </c>
      <c r="Q710">
        <v>40</v>
      </c>
      <c r="R710" t="str">
        <f>"cvm!"&amp;ADDRESS(ROW(BD722),COLUMN(BD722))&amp;"#"</f>
        <v>cvm!$BD$722#</v>
      </c>
      <c r="V710" t="e" cm="1" vm="1">
        <f t="array" ref="V710">TRANSPOSE(_xlfn.UNIQUE(_xlfn._xlws.FILTER(cvm[CPU(核)],(cvm[地域]=T710)*(cvm[机型]=U710))))</f>
        <v>#VALUE!</v>
      </c>
      <c r="BA710" t="str">
        <v>上海</v>
      </c>
      <c r="BB710" t="str">
        <v>GPU计算型 GN7</v>
      </c>
      <c r="BC710">
        <v>4</v>
      </c>
      <c r="BD710" cm="1">
        <f t="array" ref="BD710">TRANSPOSE(_xlfn._xlws.FILTER(cvm[内存(G)],(cvm[地域]=BA710)*(cvm[机型]=BB710)*(cvm[CPU(核)]=BC710)))</f>
        <v>20</v>
      </c>
    </row>
    <row r="711" spans="2:56" x14ac:dyDescent="0.4">
      <c r="B711" s="17" t="s">
        <v>1</v>
      </c>
      <c r="C711" s="17" t="s">
        <v>1250</v>
      </c>
      <c r="D711" s="17">
        <v>8</v>
      </c>
      <c r="E711" s="17">
        <v>40</v>
      </c>
      <c r="F711" s="17" t="s">
        <v>1274</v>
      </c>
      <c r="G711" s="17">
        <v>5190</v>
      </c>
      <c r="H711" s="17">
        <v>1</v>
      </c>
      <c r="I711" t="s">
        <v>1669</v>
      </c>
      <c r="O711" t="s">
        <v>789</v>
      </c>
      <c r="P711" t="s">
        <v>1207</v>
      </c>
      <c r="Q711">
        <v>80</v>
      </c>
      <c r="R711" t="str">
        <f>"cvm!"&amp;ADDRESS(ROW(BD723),COLUMN(BD723))&amp;"#"</f>
        <v>cvm!$BD$723#</v>
      </c>
      <c r="V711" t="e" cm="1" vm="1">
        <f t="array" ref="V711">TRANSPOSE(_xlfn.UNIQUE(_xlfn._xlws.FILTER(cvm[CPU(核)],(cvm[地域]=T711)*(cvm[机型]=U711))))</f>
        <v>#VALUE!</v>
      </c>
      <c r="BA711" t="str">
        <v>上海</v>
      </c>
      <c r="BB711" t="str">
        <v>GPU计算型 GN7</v>
      </c>
      <c r="BC711">
        <v>8</v>
      </c>
      <c r="BD711" cm="1">
        <f t="array" ref="BD711">TRANSPOSE(_xlfn._xlws.FILTER(cvm[内存(G)],(cvm[地域]=BA711)*(cvm[机型]=BB711)*(cvm[CPU(核)]=BC711)))</f>
        <v>32</v>
      </c>
    </row>
    <row r="712" spans="2:56" x14ac:dyDescent="0.4">
      <c r="B712" s="17" t="s">
        <v>1</v>
      </c>
      <c r="C712" s="17" t="s">
        <v>1250</v>
      </c>
      <c r="D712" s="17">
        <v>36</v>
      </c>
      <c r="E712" s="17">
        <v>160</v>
      </c>
      <c r="F712" s="17" t="s">
        <v>1296</v>
      </c>
      <c r="G712" s="17">
        <v>21000</v>
      </c>
      <c r="H712" s="17">
        <v>1</v>
      </c>
      <c r="I712" t="s">
        <v>1670</v>
      </c>
      <c r="O712" t="s">
        <v>788</v>
      </c>
      <c r="P712" t="s">
        <v>1226</v>
      </c>
      <c r="Q712">
        <v>4</v>
      </c>
      <c r="R712" t="str">
        <f>"cvm!"&amp;ADDRESS(ROW(BD724),COLUMN(BD724))&amp;"#"</f>
        <v>cvm!$BD$724#</v>
      </c>
      <c r="V712" t="e" cm="1" vm="1">
        <f t="array" ref="V712">TRANSPOSE(_xlfn.UNIQUE(_xlfn._xlws.FILTER(cvm[CPU(核)],(cvm[地域]=T712)*(cvm[机型]=U712))))</f>
        <v>#VALUE!</v>
      </c>
      <c r="BA712" t="str">
        <v>上海</v>
      </c>
      <c r="BB712" t="str">
        <v>GPU计算型 GN7</v>
      </c>
      <c r="BC712">
        <v>10</v>
      </c>
      <c r="BD712" cm="1">
        <f t="array" ref="BD712">TRANSPOSE(_xlfn._xlws.FILTER(cvm[内存(G)],(cvm[地域]=BA712)*(cvm[机型]=BB712)*(cvm[CPU(核)]=BC712)))</f>
        <v>40</v>
      </c>
    </row>
    <row r="713" spans="2:56" x14ac:dyDescent="0.4">
      <c r="B713" s="17" t="s">
        <v>1</v>
      </c>
      <c r="C713" s="17" t="s">
        <v>1250</v>
      </c>
      <c r="D713" s="17">
        <v>72</v>
      </c>
      <c r="E713" s="17">
        <v>320</v>
      </c>
      <c r="F713" s="17" t="s">
        <v>1298</v>
      </c>
      <c r="G713" s="17">
        <v>42000</v>
      </c>
      <c r="H713" s="17">
        <v>1</v>
      </c>
      <c r="I713" t="s">
        <v>1671</v>
      </c>
      <c r="O713" t="s">
        <v>788</v>
      </c>
      <c r="P713" t="s">
        <v>1226</v>
      </c>
      <c r="Q713">
        <v>8</v>
      </c>
      <c r="R713" t="str">
        <f>"cvm!"&amp;ADDRESS(ROW(BD725),COLUMN(BD725))&amp;"#"</f>
        <v>cvm!$BD$725#</v>
      </c>
      <c r="V713" t="e" cm="1" vm="1">
        <f t="array" ref="V713">TRANSPOSE(_xlfn.UNIQUE(_xlfn._xlws.FILTER(cvm[CPU(核)],(cvm[地域]=T713)*(cvm[机型]=U713))))</f>
        <v>#VALUE!</v>
      </c>
      <c r="BA713" t="str">
        <v>上海</v>
      </c>
      <c r="BB713" t="str">
        <v>GPU计算型 GN7</v>
      </c>
      <c r="BC713">
        <v>20</v>
      </c>
      <c r="BD713" cm="1">
        <f t="array" ref="BD713">TRANSPOSE(_xlfn._xlws.FILTER(cvm[内存(G)],(cvm[地域]=BA713)*(cvm[机型]=BB713)*(cvm[CPU(核)]=BC713)))</f>
        <v>80</v>
      </c>
    </row>
    <row r="714" spans="2:56" x14ac:dyDescent="0.4">
      <c r="B714" s="17" t="s">
        <v>1</v>
      </c>
      <c r="C714" s="17" t="s">
        <v>1235</v>
      </c>
      <c r="D714" s="17">
        <v>10</v>
      </c>
      <c r="E714" s="17">
        <v>40</v>
      </c>
      <c r="F714" s="17" t="s">
        <v>1278</v>
      </c>
      <c r="G714" s="17">
        <v>5750</v>
      </c>
      <c r="H714" s="17">
        <v>1</v>
      </c>
      <c r="I714" t="s">
        <v>1672</v>
      </c>
      <c r="O714" t="s">
        <v>1</v>
      </c>
      <c r="P714" t="s">
        <v>1226</v>
      </c>
      <c r="Q714">
        <v>4</v>
      </c>
      <c r="R714" t="str">
        <f>"cvm!"&amp;ADDRESS(ROW(BD726),COLUMN(BD726))&amp;"#"</f>
        <v>cvm!$BD$726#</v>
      </c>
      <c r="V714" t="e" cm="1" vm="1">
        <f t="array" ref="V714">TRANSPOSE(_xlfn.UNIQUE(_xlfn._xlws.FILTER(cvm[CPU(核)],(cvm[地域]=T714)*(cvm[机型]=U714))))</f>
        <v>#VALUE!</v>
      </c>
      <c r="BA714" t="str">
        <v>上海</v>
      </c>
      <c r="BB714" t="str">
        <v>GPU计算型 GN7</v>
      </c>
      <c r="BC714">
        <v>32</v>
      </c>
      <c r="BD714" cm="1">
        <f t="array" ref="BD714">TRANSPOSE(_xlfn._xlws.FILTER(cvm[内存(G)],(cvm[地域]=BA714)*(cvm[机型]=BB714)*(cvm[CPU(核)]=BC714)))</f>
        <v>128</v>
      </c>
    </row>
    <row r="715" spans="2:56" x14ac:dyDescent="0.4">
      <c r="B715" s="17" t="s">
        <v>1</v>
      </c>
      <c r="C715" s="17" t="s">
        <v>1235</v>
      </c>
      <c r="D715" s="17">
        <v>20</v>
      </c>
      <c r="E715" s="17">
        <v>80</v>
      </c>
      <c r="F715" s="17" t="s">
        <v>1280</v>
      </c>
      <c r="G715" s="17">
        <v>11500</v>
      </c>
      <c r="H715" s="17">
        <v>1</v>
      </c>
      <c r="I715" t="s">
        <v>1673</v>
      </c>
      <c r="O715" t="s">
        <v>1</v>
      </c>
      <c r="P715" t="s">
        <v>1226</v>
      </c>
      <c r="Q715">
        <v>8</v>
      </c>
      <c r="R715" t="str">
        <f>"cvm!"&amp;ADDRESS(ROW(BD727),COLUMN(BD727))&amp;"#"</f>
        <v>cvm!$BD$727#</v>
      </c>
      <c r="V715" t="e" cm="1" vm="1">
        <f t="array" ref="V715">TRANSPOSE(_xlfn.UNIQUE(_xlfn._xlws.FILTER(cvm[CPU(核)],(cvm[地域]=T715)*(cvm[机型]=U715))))</f>
        <v>#VALUE!</v>
      </c>
      <c r="BA715" t="str">
        <v>上海</v>
      </c>
      <c r="BB715" t="str">
        <v>GPU计算型 GN7</v>
      </c>
      <c r="BC715">
        <v>40</v>
      </c>
      <c r="BD715" cm="1">
        <f t="array" ref="BD715">TRANSPOSE(_xlfn._xlws.FILTER(cvm[内存(G)],(cvm[地域]=BA715)*(cvm[机型]=BB715)*(cvm[CPU(核)]=BC715)))</f>
        <v>160</v>
      </c>
    </row>
    <row r="716" spans="2:56" x14ac:dyDescent="0.4">
      <c r="B716" s="17" t="s">
        <v>1</v>
      </c>
      <c r="C716" s="17" t="s">
        <v>1235</v>
      </c>
      <c r="D716" s="17">
        <v>40</v>
      </c>
      <c r="E716" s="17">
        <v>160</v>
      </c>
      <c r="F716" s="17" t="s">
        <v>1283</v>
      </c>
      <c r="G716" s="17">
        <v>23000</v>
      </c>
      <c r="H716" s="17">
        <v>1</v>
      </c>
      <c r="I716" t="s">
        <v>1674</v>
      </c>
      <c r="O716" t="s">
        <v>789</v>
      </c>
      <c r="P716" t="s">
        <v>1226</v>
      </c>
      <c r="Q716">
        <v>4</v>
      </c>
      <c r="R716" t="str">
        <f>"cvm!"&amp;ADDRESS(ROW(BD728),COLUMN(BD728))&amp;"#"</f>
        <v>cvm!$BD$728#</v>
      </c>
      <c r="V716" t="e" cm="1" vm="1">
        <f t="array" ref="V716">TRANSPOSE(_xlfn.UNIQUE(_xlfn._xlws.FILTER(cvm[CPU(核)],(cvm[地域]=T716)*(cvm[机型]=U716))))</f>
        <v>#VALUE!</v>
      </c>
      <c r="BA716" t="str">
        <v>上海</v>
      </c>
      <c r="BB716" t="str">
        <v>GPU计算型 GN7</v>
      </c>
      <c r="BC716">
        <v>80</v>
      </c>
      <c r="BD716" cm="1">
        <f t="array" ref="BD716">TRANSPOSE(_xlfn._xlws.FILTER(cvm[内存(G)],(cvm[地域]=BA716)*(cvm[机型]=BB716)*(cvm[CPU(核)]=BC716)))</f>
        <v>320</v>
      </c>
    </row>
    <row r="717" spans="2:56" x14ac:dyDescent="0.4">
      <c r="B717" s="17" t="s">
        <v>1</v>
      </c>
      <c r="C717" s="17" t="s">
        <v>1235</v>
      </c>
      <c r="D717" s="17">
        <v>80</v>
      </c>
      <c r="E717" s="17">
        <v>320</v>
      </c>
      <c r="F717" s="17" t="s">
        <v>943</v>
      </c>
      <c r="G717" s="17">
        <v>46000</v>
      </c>
      <c r="H717" s="17">
        <v>1</v>
      </c>
      <c r="I717" t="s">
        <v>1675</v>
      </c>
      <c r="O717" t="s">
        <v>789</v>
      </c>
      <c r="P717" t="s">
        <v>1226</v>
      </c>
      <c r="Q717">
        <v>8</v>
      </c>
      <c r="R717" t="str">
        <f>"cvm!"&amp;ADDRESS(ROW(BD729),COLUMN(BD729))&amp;"#"</f>
        <v>cvm!$BD$729#</v>
      </c>
      <c r="V717" t="e" cm="1" vm="1">
        <f t="array" ref="V717">TRANSPOSE(_xlfn.UNIQUE(_xlfn._xlws.FILTER(cvm[CPU(核)],(cvm[地域]=T717)*(cvm[机型]=U717))))</f>
        <v>#VALUE!</v>
      </c>
      <c r="BA717" t="str">
        <v>北京</v>
      </c>
      <c r="BB717" t="str">
        <v>GPU计算型 GN7</v>
      </c>
      <c r="BC717">
        <v>4</v>
      </c>
      <c r="BD717" cm="1">
        <f t="array" ref="BD717">TRANSPOSE(_xlfn._xlws.FILTER(cvm[内存(G)],(cvm[地域]=BA717)*(cvm[机型]=BB717)*(cvm[CPU(核)]=BC717)))</f>
        <v>20</v>
      </c>
    </row>
    <row r="718" spans="2:56" x14ac:dyDescent="0.4">
      <c r="B718" s="17" t="s">
        <v>1</v>
      </c>
      <c r="C718" s="17" t="s">
        <v>1187</v>
      </c>
      <c r="D718" s="17">
        <v>32</v>
      </c>
      <c r="E718" s="17">
        <v>64</v>
      </c>
      <c r="F718" s="17" t="s">
        <v>829</v>
      </c>
      <c r="G718" s="17">
        <v>4600</v>
      </c>
      <c r="H718" s="17">
        <v>1</v>
      </c>
      <c r="I718" t="s">
        <v>1676</v>
      </c>
      <c r="O718" t="s">
        <v>789</v>
      </c>
      <c r="P718" t="s">
        <v>1231</v>
      </c>
      <c r="Q718">
        <v>28</v>
      </c>
      <c r="R718" t="str">
        <f>"cvm!"&amp;ADDRESS(ROW(BD730),COLUMN(BD730))&amp;"#"</f>
        <v>cvm!$BD$730#</v>
      </c>
      <c r="V718" t="e" cm="1" vm="1">
        <f t="array" ref="V718">TRANSPOSE(_xlfn.UNIQUE(_xlfn._xlws.FILTER(cvm[CPU(核)],(cvm[地域]=T718)*(cvm[机型]=U718))))</f>
        <v>#VALUE!</v>
      </c>
      <c r="BA718" t="str">
        <v>北京</v>
      </c>
      <c r="BB718" t="str">
        <v>GPU计算型 GN7</v>
      </c>
      <c r="BC718">
        <v>8</v>
      </c>
      <c r="BD718" cm="1">
        <f t="array" ref="BD718">TRANSPOSE(_xlfn._xlws.FILTER(cvm[内存(G)],(cvm[地域]=BA718)*(cvm[机型]=BB718)*(cvm[CPU(核)]=BC718)))</f>
        <v>32</v>
      </c>
    </row>
    <row r="719" spans="2:56" x14ac:dyDescent="0.4">
      <c r="B719" s="17" t="s">
        <v>1</v>
      </c>
      <c r="C719" s="17" t="s">
        <v>1187</v>
      </c>
      <c r="D719" s="17">
        <v>90</v>
      </c>
      <c r="E719" s="17">
        <v>226</v>
      </c>
      <c r="F719" s="17" t="s">
        <v>1305</v>
      </c>
      <c r="G719" s="17">
        <v>9200</v>
      </c>
      <c r="H719" s="17">
        <v>1</v>
      </c>
      <c r="I719" t="s">
        <v>1677</v>
      </c>
      <c r="O719" t="s">
        <v>789</v>
      </c>
      <c r="P719" t="s">
        <v>1231</v>
      </c>
      <c r="Q719">
        <v>56</v>
      </c>
      <c r="R719" t="str">
        <f>"cvm!"&amp;ADDRESS(ROW(BD731),COLUMN(BD731))&amp;"#"</f>
        <v>cvm!$BD$731#</v>
      </c>
      <c r="V719" t="e" cm="1" vm="1">
        <f t="array" ref="V719">TRANSPOSE(_xlfn.UNIQUE(_xlfn._xlws.FILTER(cvm[CPU(核)],(cvm[地域]=T719)*(cvm[机型]=U719))))</f>
        <v>#VALUE!</v>
      </c>
      <c r="BA719" t="str">
        <v>北京</v>
      </c>
      <c r="BB719" t="str">
        <v>GPU计算型 GN7</v>
      </c>
      <c r="BC719">
        <v>10</v>
      </c>
      <c r="BD719" cm="1">
        <f t="array" ref="BD719">TRANSPOSE(_xlfn._xlws.FILTER(cvm[内存(G)],(cvm[地域]=BA719)*(cvm[机型]=BB719)*(cvm[CPU(核)]=BC719)))</f>
        <v>40</v>
      </c>
    </row>
    <row r="720" spans="2:56" x14ac:dyDescent="0.4">
      <c r="B720" s="17" t="s">
        <v>1</v>
      </c>
      <c r="C720" s="17" t="s">
        <v>1187</v>
      </c>
      <c r="D720" s="17">
        <v>180</v>
      </c>
      <c r="E720" s="17">
        <v>452</v>
      </c>
      <c r="F720" s="17" t="s">
        <v>1307</v>
      </c>
      <c r="G720" s="17">
        <v>18400</v>
      </c>
      <c r="H720" s="17">
        <v>1</v>
      </c>
      <c r="I720" t="s">
        <v>1678</v>
      </c>
      <c r="O720" t="s">
        <v>788</v>
      </c>
      <c r="P720" t="s">
        <v>1235</v>
      </c>
      <c r="Q720">
        <v>10</v>
      </c>
      <c r="R720" t="str">
        <f>"cvm!"&amp;ADDRESS(ROW(BD732),COLUMN(BD732))&amp;"#"</f>
        <v>cvm!$BD$732#</v>
      </c>
      <c r="V720" t="e" cm="1" vm="1">
        <f t="array" ref="V720">TRANSPOSE(_xlfn.UNIQUE(_xlfn._xlws.FILTER(cvm[CPU(核)],(cvm[地域]=T720)*(cvm[机型]=U720))))</f>
        <v>#VALUE!</v>
      </c>
      <c r="BA720" t="str">
        <v>北京</v>
      </c>
      <c r="BB720" t="str">
        <v>GPU计算型 GN7</v>
      </c>
      <c r="BC720">
        <v>20</v>
      </c>
      <c r="BD720" cm="1">
        <f t="array" ref="BD720">TRANSPOSE(_xlfn._xlws.FILTER(cvm[内存(G)],(cvm[地域]=BA720)*(cvm[机型]=BB720)*(cvm[CPU(核)]=BC720)))</f>
        <v>80</v>
      </c>
    </row>
    <row r="721" spans="2:56" x14ac:dyDescent="0.4">
      <c r="B721" s="17" t="s">
        <v>1</v>
      </c>
      <c r="C721" s="17" t="s">
        <v>1195</v>
      </c>
      <c r="D721" s="17">
        <v>16</v>
      </c>
      <c r="E721" s="17">
        <v>96</v>
      </c>
      <c r="F721" s="17" t="s">
        <v>1309</v>
      </c>
      <c r="G721" s="17">
        <v>13748</v>
      </c>
      <c r="H721" s="17">
        <v>1</v>
      </c>
      <c r="I721" t="s">
        <v>1679</v>
      </c>
      <c r="O721" t="s">
        <v>788</v>
      </c>
      <c r="P721" t="s">
        <v>1235</v>
      </c>
      <c r="Q721">
        <v>20</v>
      </c>
      <c r="R721" t="str">
        <f>"cvm!"&amp;ADDRESS(ROW(BD733),COLUMN(BD733))&amp;"#"</f>
        <v>cvm!$BD$733#</v>
      </c>
      <c r="V721" t="e" cm="1" vm="1">
        <f t="array" ref="V721">TRANSPOSE(_xlfn.UNIQUE(_xlfn._xlws.FILTER(cvm[CPU(核)],(cvm[地域]=T721)*(cvm[机型]=U721))))</f>
        <v>#VALUE!</v>
      </c>
      <c r="BA721" t="str">
        <v>北京</v>
      </c>
      <c r="BB721" t="str">
        <v>GPU计算型 GN7</v>
      </c>
      <c r="BC721">
        <v>32</v>
      </c>
      <c r="BD721" cm="1">
        <f t="array" ref="BD721">TRANSPOSE(_xlfn._xlws.FILTER(cvm[内存(G)],(cvm[地域]=BA721)*(cvm[机型]=BB721)*(cvm[CPU(核)]=BC721)))</f>
        <v>128</v>
      </c>
    </row>
    <row r="722" spans="2:56" x14ac:dyDescent="0.4">
      <c r="B722" s="17" t="s">
        <v>1</v>
      </c>
      <c r="C722" s="17" t="s">
        <v>1195</v>
      </c>
      <c r="D722" s="17">
        <v>32</v>
      </c>
      <c r="E722" s="17">
        <v>192</v>
      </c>
      <c r="F722" s="17" t="s">
        <v>1311</v>
      </c>
      <c r="G722" s="17">
        <v>27496</v>
      </c>
      <c r="H722" s="17">
        <v>1</v>
      </c>
      <c r="I722" t="s">
        <v>1680</v>
      </c>
      <c r="O722" t="s">
        <v>788</v>
      </c>
      <c r="P722" t="s">
        <v>1235</v>
      </c>
      <c r="Q722">
        <v>40</v>
      </c>
      <c r="R722" t="str">
        <f>"cvm!"&amp;ADDRESS(ROW(BD734),COLUMN(BD734))&amp;"#"</f>
        <v>cvm!$BD$734#</v>
      </c>
      <c r="V722" t="e" cm="1" vm="1">
        <f t="array" ref="V722">TRANSPOSE(_xlfn.UNIQUE(_xlfn._xlws.FILTER(cvm[CPU(核)],(cvm[地域]=T722)*(cvm[机型]=U722))))</f>
        <v>#VALUE!</v>
      </c>
      <c r="BA722" t="str">
        <v>北京</v>
      </c>
      <c r="BB722" t="str">
        <v>GPU计算型 GN7</v>
      </c>
      <c r="BC722">
        <v>40</v>
      </c>
      <c r="BD722" cm="1">
        <f t="array" ref="BD722">TRANSPOSE(_xlfn._xlws.FILTER(cvm[内存(G)],(cvm[地域]=BA722)*(cvm[机型]=BB722)*(cvm[CPU(核)]=BC722)))</f>
        <v>160</v>
      </c>
    </row>
    <row r="723" spans="2:56" x14ac:dyDescent="0.4">
      <c r="B723" s="17" t="s">
        <v>1</v>
      </c>
      <c r="C723" s="17" t="s">
        <v>1195</v>
      </c>
      <c r="D723" s="17">
        <v>82</v>
      </c>
      <c r="E723" s="17">
        <v>474</v>
      </c>
      <c r="F723" s="17" t="s">
        <v>1313</v>
      </c>
      <c r="G723" s="17">
        <v>57008</v>
      </c>
      <c r="H723" s="17">
        <v>1</v>
      </c>
      <c r="I723" t="s">
        <v>1681</v>
      </c>
      <c r="O723" t="s">
        <v>788</v>
      </c>
      <c r="P723" t="s">
        <v>1235</v>
      </c>
      <c r="Q723">
        <v>80</v>
      </c>
      <c r="R723" t="str">
        <f>"cvm!"&amp;ADDRESS(ROW(BD735),COLUMN(BD735))&amp;"#"</f>
        <v>cvm!$BD$735#</v>
      </c>
      <c r="V723" t="e" cm="1" vm="1">
        <f t="array" ref="V723">TRANSPOSE(_xlfn.UNIQUE(_xlfn._xlws.FILTER(cvm[CPU(核)],(cvm[地域]=T723)*(cvm[机型]=U723))))</f>
        <v>#VALUE!</v>
      </c>
      <c r="BA723" t="str">
        <v>北京</v>
      </c>
      <c r="BB723" t="str">
        <v>GPU计算型 GN7</v>
      </c>
      <c r="BC723">
        <v>80</v>
      </c>
      <c r="BD723" cm="1">
        <f t="array" ref="BD723">TRANSPOSE(_xlfn._xlws.FILTER(cvm[内存(G)],(cvm[地域]=BA723)*(cvm[机型]=BB723)*(cvm[CPU(核)]=BC723)))</f>
        <v>320</v>
      </c>
    </row>
    <row r="724" spans="2:56" x14ac:dyDescent="0.4">
      <c r="B724" s="17" t="s">
        <v>1</v>
      </c>
      <c r="C724" s="17" t="s">
        <v>1195</v>
      </c>
      <c r="D724" s="17">
        <v>164</v>
      </c>
      <c r="E724" s="17">
        <v>948</v>
      </c>
      <c r="F724" s="17" t="s">
        <v>1315</v>
      </c>
      <c r="G724" s="17">
        <v>114016</v>
      </c>
      <c r="H724" s="17">
        <v>1</v>
      </c>
      <c r="I724" t="s">
        <v>1682</v>
      </c>
      <c r="O724" t="s">
        <v>1</v>
      </c>
      <c r="P724" t="s">
        <v>1235</v>
      </c>
      <c r="Q724">
        <v>10</v>
      </c>
      <c r="R724" t="str">
        <f>"cvm!"&amp;ADDRESS(ROW(BD736),COLUMN(BD736))&amp;"#"</f>
        <v>cvm!$BD$736#</v>
      </c>
      <c r="V724" t="e" cm="1" vm="1">
        <f t="array" ref="V724">TRANSPOSE(_xlfn.UNIQUE(_xlfn._xlws.FILTER(cvm[CPU(核)],(cvm[地域]=T724)*(cvm[机型]=U724))))</f>
        <v>#VALUE!</v>
      </c>
      <c r="BA724" t="str">
        <v>广州</v>
      </c>
      <c r="BB724" t="str">
        <v>GPU计算型 GN6S</v>
      </c>
      <c r="BC724">
        <v>4</v>
      </c>
      <c r="BD724" cm="1">
        <f t="array" ref="BD724">TRANSPOSE(_xlfn._xlws.FILTER(cvm[内存(G)],(cvm[地域]=BA724)*(cvm[机型]=BB724)*(cvm[CPU(核)]=BC724)))</f>
        <v>20</v>
      </c>
    </row>
    <row r="725" spans="2:56" x14ac:dyDescent="0.4">
      <c r="B725" s="17" t="s">
        <v>1</v>
      </c>
      <c r="C725" s="17" t="s">
        <v>1261</v>
      </c>
      <c r="D725" s="17">
        <v>10</v>
      </c>
      <c r="E725" s="17">
        <v>88</v>
      </c>
      <c r="F725" s="17" t="s">
        <v>1317</v>
      </c>
      <c r="G725" s="17">
        <v>5225</v>
      </c>
      <c r="H725" s="17">
        <v>1</v>
      </c>
      <c r="I725" t="s">
        <v>1683</v>
      </c>
      <c r="O725" t="s">
        <v>1</v>
      </c>
      <c r="P725" t="s">
        <v>1235</v>
      </c>
      <c r="Q725">
        <v>20</v>
      </c>
      <c r="R725" t="str">
        <f>"cvm!"&amp;ADDRESS(ROW(BD737),COLUMN(BD737))&amp;"#"</f>
        <v>cvm!$BD$737#</v>
      </c>
      <c r="V725" t="e" cm="1" vm="1">
        <f t="array" ref="V725">TRANSPOSE(_xlfn.UNIQUE(_xlfn._xlws.FILTER(cvm[CPU(核)],(cvm[地域]=T725)*(cvm[机型]=U725))))</f>
        <v>#VALUE!</v>
      </c>
      <c r="BA725" t="str">
        <v>广州</v>
      </c>
      <c r="BB725" t="str">
        <v>GPU计算型 GN6S</v>
      </c>
      <c r="BC725">
        <v>8</v>
      </c>
      <c r="BD725" cm="1">
        <f t="array" ref="BD725">TRANSPOSE(_xlfn._xlws.FILTER(cvm[内存(G)],(cvm[地域]=BA725)*(cvm[机型]=BB725)*(cvm[CPU(核)]=BC725)))</f>
        <v>40</v>
      </c>
    </row>
    <row r="726" spans="2:56" x14ac:dyDescent="0.4">
      <c r="B726" s="17" t="s">
        <v>1</v>
      </c>
      <c r="C726" s="17" t="s">
        <v>1261</v>
      </c>
      <c r="D726" s="17">
        <v>22</v>
      </c>
      <c r="E726" s="17">
        <v>176</v>
      </c>
      <c r="F726" s="17" t="s">
        <v>1319</v>
      </c>
      <c r="G726" s="17">
        <v>10500</v>
      </c>
      <c r="H726" s="17">
        <v>1</v>
      </c>
      <c r="I726" t="s">
        <v>1684</v>
      </c>
      <c r="O726" t="s">
        <v>1</v>
      </c>
      <c r="P726" t="s">
        <v>1235</v>
      </c>
      <c r="Q726">
        <v>40</v>
      </c>
      <c r="R726" t="str">
        <f>"cvm!"&amp;ADDRESS(ROW(BD738),COLUMN(BD738))&amp;"#"</f>
        <v>cvm!$BD$738#</v>
      </c>
      <c r="V726" t="e" cm="1" vm="1">
        <f t="array" ref="V726">TRANSPOSE(_xlfn.UNIQUE(_xlfn._xlws.FILTER(cvm[CPU(核)],(cvm[地域]=T726)*(cvm[机型]=U726))))</f>
        <v>#VALUE!</v>
      </c>
      <c r="BA726" t="str">
        <v>上海</v>
      </c>
      <c r="BB726" t="str">
        <v>GPU计算型 GN6S</v>
      </c>
      <c r="BC726">
        <v>4</v>
      </c>
      <c r="BD726" cm="1">
        <f t="array" ref="BD726">TRANSPOSE(_xlfn._xlws.FILTER(cvm[内存(G)],(cvm[地域]=BA726)*(cvm[机型]=BB726)*(cvm[CPU(核)]=BC726)))</f>
        <v>20</v>
      </c>
    </row>
    <row r="727" spans="2:56" x14ac:dyDescent="0.4">
      <c r="B727" s="17" t="s">
        <v>1</v>
      </c>
      <c r="C727" s="17" t="s">
        <v>1261</v>
      </c>
      <c r="D727" s="17">
        <v>44</v>
      </c>
      <c r="E727" s="17">
        <v>352</v>
      </c>
      <c r="F727" s="17" t="s">
        <v>1321</v>
      </c>
      <c r="G727" s="17">
        <v>21000</v>
      </c>
      <c r="H727" s="17">
        <v>1</v>
      </c>
      <c r="I727" t="s">
        <v>1685</v>
      </c>
      <c r="O727" t="s">
        <v>1</v>
      </c>
      <c r="P727" t="s">
        <v>1235</v>
      </c>
      <c r="Q727">
        <v>80</v>
      </c>
      <c r="R727" t="str">
        <f>"cvm!"&amp;ADDRESS(ROW(BD739),COLUMN(BD739))&amp;"#"</f>
        <v>cvm!$BD$739#</v>
      </c>
      <c r="V727" t="e" cm="1" vm="1">
        <f t="array" ref="V727">TRANSPOSE(_xlfn.UNIQUE(_xlfn._xlws.FILTER(cvm[CPU(核)],(cvm[地域]=T727)*(cvm[机型]=U727))))</f>
        <v>#VALUE!</v>
      </c>
      <c r="BA727" t="str">
        <v>上海</v>
      </c>
      <c r="BB727" t="str">
        <v>GPU计算型 GN6S</v>
      </c>
      <c r="BC727">
        <v>8</v>
      </c>
      <c r="BD727" cm="1">
        <f t="array" ref="BD727">TRANSPOSE(_xlfn._xlws.FILTER(cvm[内存(G)],(cvm[地域]=BA727)*(cvm[机型]=BB727)*(cvm[CPU(核)]=BC727)))</f>
        <v>40</v>
      </c>
    </row>
    <row r="728" spans="2:56" x14ac:dyDescent="0.4">
      <c r="B728" s="17" t="s">
        <v>1</v>
      </c>
      <c r="C728" s="17" t="s">
        <v>1029</v>
      </c>
      <c r="D728" s="17">
        <v>8</v>
      </c>
      <c r="E728" s="17">
        <v>32</v>
      </c>
      <c r="F728" s="17" t="s">
        <v>821</v>
      </c>
      <c r="G728" s="17">
        <v>1584</v>
      </c>
      <c r="H728" s="17">
        <v>1</v>
      </c>
      <c r="I728" t="s">
        <v>1686</v>
      </c>
      <c r="O728" t="s">
        <v>789</v>
      </c>
      <c r="P728" t="s">
        <v>1235</v>
      </c>
      <c r="Q728">
        <v>10</v>
      </c>
      <c r="R728" t="str">
        <f>"cvm!"&amp;ADDRESS(ROW(BD740),COLUMN(BD740))&amp;"#"</f>
        <v>cvm!$BD$740#</v>
      </c>
      <c r="V728" t="e" cm="1" vm="1">
        <f t="array" ref="V728">TRANSPOSE(_xlfn.UNIQUE(_xlfn._xlws.FILTER(cvm[CPU(核)],(cvm[地域]=T728)*(cvm[机型]=U728))))</f>
        <v>#VALUE!</v>
      </c>
      <c r="BA728" t="str">
        <v>北京</v>
      </c>
      <c r="BB728" t="str">
        <v>GPU计算型 GN6S</v>
      </c>
      <c r="BC728">
        <v>4</v>
      </c>
      <c r="BD728" cm="1">
        <f t="array" ref="BD728">TRANSPOSE(_xlfn._xlws.FILTER(cvm[内存(G)],(cvm[地域]=BA728)*(cvm[机型]=BB728)*(cvm[CPU(核)]=BC728)))</f>
        <v>20</v>
      </c>
    </row>
    <row r="729" spans="2:56" x14ac:dyDescent="0.4">
      <c r="B729" s="17" t="s">
        <v>1</v>
      </c>
      <c r="C729" s="17" t="s">
        <v>1029</v>
      </c>
      <c r="D729" s="17">
        <v>16</v>
      </c>
      <c r="E729" s="17">
        <v>64</v>
      </c>
      <c r="F729" s="17" t="s">
        <v>826</v>
      </c>
      <c r="G729" s="17">
        <v>3168</v>
      </c>
      <c r="H729" s="17">
        <v>1</v>
      </c>
      <c r="I729" t="s">
        <v>1687</v>
      </c>
      <c r="O729" t="s">
        <v>789</v>
      </c>
      <c r="P729" t="s">
        <v>1235</v>
      </c>
      <c r="Q729">
        <v>20</v>
      </c>
      <c r="R729" t="str">
        <f>"cvm!"&amp;ADDRESS(ROW(BD741),COLUMN(BD741))&amp;"#"</f>
        <v>cvm!$BD$741#</v>
      </c>
      <c r="V729" t="e" cm="1" vm="1">
        <f t="array" ref="V729">TRANSPOSE(_xlfn.UNIQUE(_xlfn._xlws.FILTER(cvm[CPU(核)],(cvm[地域]=T729)*(cvm[机型]=U729))))</f>
        <v>#VALUE!</v>
      </c>
      <c r="BA729" t="str">
        <v>北京</v>
      </c>
      <c r="BB729" t="str">
        <v>GPU计算型 GN6S</v>
      </c>
      <c r="BC729">
        <v>8</v>
      </c>
      <c r="BD729" cm="1">
        <f t="array" ref="BD729">TRANSPOSE(_xlfn._xlws.FILTER(cvm[内存(G)],(cvm[地域]=BA729)*(cvm[机型]=BB729)*(cvm[CPU(核)]=BC729)))</f>
        <v>40</v>
      </c>
    </row>
    <row r="730" spans="2:56" x14ac:dyDescent="0.4">
      <c r="B730" s="17" t="s">
        <v>1</v>
      </c>
      <c r="C730" s="17" t="s">
        <v>1029</v>
      </c>
      <c r="D730" s="17">
        <v>32</v>
      </c>
      <c r="E730" s="17">
        <v>128</v>
      </c>
      <c r="F730" s="17" t="s">
        <v>835</v>
      </c>
      <c r="G730" s="17">
        <v>5856</v>
      </c>
      <c r="H730" s="17">
        <v>1</v>
      </c>
      <c r="I730" t="s">
        <v>1688</v>
      </c>
      <c r="O730" t="s">
        <v>789</v>
      </c>
      <c r="P730" t="s">
        <v>1235</v>
      </c>
      <c r="Q730">
        <v>40</v>
      </c>
      <c r="R730" t="str">
        <f>"cvm!"&amp;ADDRESS(ROW(BD742),COLUMN(BD742))&amp;"#"</f>
        <v>cvm!$BD$742#</v>
      </c>
      <c r="V730" t="e" cm="1" vm="1">
        <f t="array" ref="V730">TRANSPOSE(_xlfn.UNIQUE(_xlfn._xlws.FILTER(cvm[CPU(核)],(cvm[地域]=T730)*(cvm[机型]=U730))))</f>
        <v>#VALUE!</v>
      </c>
      <c r="BA730" t="str">
        <v>北京</v>
      </c>
      <c r="BB730" t="str">
        <v>GPU计算型 GN6</v>
      </c>
      <c r="BC730">
        <v>28</v>
      </c>
      <c r="BD730" cm="1">
        <f t="array" ref="BD730">TRANSPOSE(_xlfn._xlws.FILTER(cvm[内存(G)],(cvm[地域]=BA730)*(cvm[机型]=BB730)*(cvm[CPU(核)]=BC730)))</f>
        <v>48</v>
      </c>
    </row>
    <row r="731" spans="2:56" x14ac:dyDescent="0.4">
      <c r="B731" s="17" t="s">
        <v>1</v>
      </c>
      <c r="C731" s="17" t="s">
        <v>1029</v>
      </c>
      <c r="D731" s="17">
        <v>64</v>
      </c>
      <c r="E731" s="17">
        <v>256</v>
      </c>
      <c r="F731" s="17" t="s">
        <v>849</v>
      </c>
      <c r="G731" s="17">
        <v>11712</v>
      </c>
      <c r="H731" s="17">
        <v>1</v>
      </c>
      <c r="I731" t="s">
        <v>1689</v>
      </c>
      <c r="O731" t="s">
        <v>789</v>
      </c>
      <c r="P731" t="s">
        <v>1235</v>
      </c>
      <c r="Q731">
        <v>80</v>
      </c>
      <c r="R731" t="str">
        <f>"cvm!"&amp;ADDRESS(ROW(BD743),COLUMN(BD743))&amp;"#"</f>
        <v>cvm!$BD$743#</v>
      </c>
      <c r="V731" t="e" cm="1" vm="1">
        <f t="array" ref="V731">TRANSPOSE(_xlfn.UNIQUE(_xlfn._xlws.FILTER(cvm[CPU(核)],(cvm[地域]=T731)*(cvm[机型]=U731))))</f>
        <v>#VALUE!</v>
      </c>
      <c r="BA731" t="str">
        <v>北京</v>
      </c>
      <c r="BB731" t="str">
        <v>GPU计算型 GN6</v>
      </c>
      <c r="BC731">
        <v>56</v>
      </c>
      <c r="BD731" cm="1">
        <f t="array" ref="BD731">TRANSPOSE(_xlfn._xlws.FILTER(cvm[内存(G)],(cvm[地域]=BA731)*(cvm[机型]=BB731)*(cvm[CPU(核)]=BC731)))</f>
        <v>96</v>
      </c>
    </row>
    <row r="732" spans="2:56" x14ac:dyDescent="0.4">
      <c r="B732" s="17" t="s">
        <v>1</v>
      </c>
      <c r="C732" s="17" t="s">
        <v>1029</v>
      </c>
      <c r="D732" s="17">
        <v>84</v>
      </c>
      <c r="E732" s="17">
        <v>320</v>
      </c>
      <c r="F732" s="17" t="s">
        <v>1105</v>
      </c>
      <c r="G732" s="17">
        <v>14104</v>
      </c>
      <c r="H732" s="17">
        <v>1</v>
      </c>
      <c r="I732" t="s">
        <v>1690</v>
      </c>
      <c r="O732" t="s">
        <v>788</v>
      </c>
      <c r="P732" t="s">
        <v>1250</v>
      </c>
      <c r="Q732">
        <v>8</v>
      </c>
      <c r="R732" t="str">
        <f>"cvm!"&amp;ADDRESS(ROW(BD744),COLUMN(BD744))&amp;"#"</f>
        <v>cvm!$BD$744#</v>
      </c>
      <c r="V732" t="e" cm="1" vm="1">
        <f t="array" ref="V732">TRANSPOSE(_xlfn.UNIQUE(_xlfn._xlws.FILTER(cvm[CPU(核)],(cvm[地域]=T732)*(cvm[机型]=U732))))</f>
        <v>#VALUE!</v>
      </c>
      <c r="BA732" t="str">
        <v>广州</v>
      </c>
      <c r="BB732" t="str">
        <v>GPU计算型 GN10Xp</v>
      </c>
      <c r="BC732">
        <v>10</v>
      </c>
      <c r="BD732" cm="1">
        <f t="array" ref="BD732">TRANSPOSE(_xlfn._xlws.FILTER(cvm[内存(G)],(cvm[地域]=BA732)*(cvm[机型]=BB732)*(cvm[CPU(核)]=BC732)))</f>
        <v>40</v>
      </c>
    </row>
    <row r="733" spans="2:56" x14ac:dyDescent="0.4">
      <c r="B733" s="17" t="s">
        <v>1</v>
      </c>
      <c r="C733" s="17" t="s">
        <v>1037</v>
      </c>
      <c r="D733" s="17">
        <v>8</v>
      </c>
      <c r="E733" s="17">
        <v>32</v>
      </c>
      <c r="F733" s="17" t="s">
        <v>821</v>
      </c>
      <c r="G733" s="17">
        <v>1404</v>
      </c>
      <c r="H733" s="17">
        <v>1</v>
      </c>
      <c r="I733" t="s">
        <v>1691</v>
      </c>
      <c r="O733" t="s">
        <v>788</v>
      </c>
      <c r="P733" t="s">
        <v>1250</v>
      </c>
      <c r="Q733">
        <v>18</v>
      </c>
      <c r="R733" t="str">
        <f>"cvm!"&amp;ADDRESS(ROW(BD745),COLUMN(BD745))&amp;"#"</f>
        <v>cvm!$BD$745#</v>
      </c>
      <c r="V733" t="e" cm="1" vm="1">
        <f t="array" ref="V733">TRANSPOSE(_xlfn.UNIQUE(_xlfn._xlws.FILTER(cvm[CPU(核)],(cvm[地域]=T733)*(cvm[机型]=U733))))</f>
        <v>#VALUE!</v>
      </c>
      <c r="BA733" t="str">
        <v>广州</v>
      </c>
      <c r="BB733" t="str">
        <v>GPU计算型 GN10Xp</v>
      </c>
      <c r="BC733">
        <v>20</v>
      </c>
      <c r="BD733" cm="1">
        <f t="array" ref="BD733">TRANSPOSE(_xlfn._xlws.FILTER(cvm[内存(G)],(cvm[地域]=BA733)*(cvm[机型]=BB733)*(cvm[CPU(核)]=BC733)))</f>
        <v>80</v>
      </c>
    </row>
    <row r="734" spans="2:56" x14ac:dyDescent="0.4">
      <c r="B734" s="17" t="s">
        <v>1</v>
      </c>
      <c r="C734" s="17" t="s">
        <v>1037</v>
      </c>
      <c r="D734" s="17">
        <v>16</v>
      </c>
      <c r="E734" s="17">
        <v>64</v>
      </c>
      <c r="F734" s="17" t="s">
        <v>826</v>
      </c>
      <c r="G734" s="17">
        <v>2808</v>
      </c>
      <c r="H734" s="17">
        <v>1</v>
      </c>
      <c r="I734" t="s">
        <v>1692</v>
      </c>
      <c r="O734" t="s">
        <v>788</v>
      </c>
      <c r="P734" t="s">
        <v>1250</v>
      </c>
      <c r="Q734">
        <v>36</v>
      </c>
      <c r="R734" t="str">
        <f>"cvm!"&amp;ADDRESS(ROW(BD746),COLUMN(BD746))&amp;"#"</f>
        <v>cvm!$BD$746#</v>
      </c>
      <c r="V734" t="e" cm="1" vm="1">
        <f t="array" ref="V734">TRANSPOSE(_xlfn.UNIQUE(_xlfn._xlws.FILTER(cvm[CPU(核)],(cvm[地域]=T734)*(cvm[机型]=U734))))</f>
        <v>#VALUE!</v>
      </c>
      <c r="BA734" t="str">
        <v>广州</v>
      </c>
      <c r="BB734" t="str">
        <v>GPU计算型 GN10Xp</v>
      </c>
      <c r="BC734">
        <v>40</v>
      </c>
      <c r="BD734" cm="1">
        <f t="array" ref="BD734">TRANSPOSE(_xlfn._xlws.FILTER(cvm[内存(G)],(cvm[地域]=BA734)*(cvm[机型]=BB734)*(cvm[CPU(核)]=BC734)))</f>
        <v>160</v>
      </c>
    </row>
    <row r="735" spans="2:56" x14ac:dyDescent="0.4">
      <c r="B735" s="17" t="s">
        <v>1</v>
      </c>
      <c r="C735" s="17" t="s">
        <v>1037</v>
      </c>
      <c r="D735" s="17">
        <v>24</v>
      </c>
      <c r="E735" s="17">
        <v>96</v>
      </c>
      <c r="F735" s="17" t="s">
        <v>903</v>
      </c>
      <c r="G735" s="17">
        <v>4212</v>
      </c>
      <c r="H735" s="17">
        <v>1</v>
      </c>
      <c r="I735" t="s">
        <v>1693</v>
      </c>
      <c r="O735" t="s">
        <v>788</v>
      </c>
      <c r="P735" t="s">
        <v>1250</v>
      </c>
      <c r="Q735">
        <v>72</v>
      </c>
      <c r="R735" t="str">
        <f>"cvm!"&amp;ADDRESS(ROW(BD747),COLUMN(BD747))&amp;"#"</f>
        <v>cvm!$BD$747#</v>
      </c>
      <c r="V735" t="e" cm="1" vm="1">
        <f t="array" ref="V735">TRANSPOSE(_xlfn.UNIQUE(_xlfn._xlws.FILTER(cvm[CPU(核)],(cvm[地域]=T735)*(cvm[机型]=U735))))</f>
        <v>#VALUE!</v>
      </c>
      <c r="BA735" t="str">
        <v>广州</v>
      </c>
      <c r="BB735" t="str">
        <v>GPU计算型 GN10Xp</v>
      </c>
      <c r="BC735">
        <v>80</v>
      </c>
      <c r="BD735" cm="1">
        <f t="array" ref="BD735">TRANSPOSE(_xlfn._xlws.FILTER(cvm[内存(G)],(cvm[地域]=BA735)*(cvm[机型]=BB735)*(cvm[CPU(核)]=BC735)))</f>
        <v>320</v>
      </c>
    </row>
    <row r="736" spans="2:56" x14ac:dyDescent="0.4">
      <c r="B736" s="17" t="s">
        <v>1</v>
      </c>
      <c r="C736" s="17" t="s">
        <v>1037</v>
      </c>
      <c r="D736" s="17">
        <v>32</v>
      </c>
      <c r="E736" s="17">
        <v>128</v>
      </c>
      <c r="F736" s="17" t="s">
        <v>835</v>
      </c>
      <c r="G736" s="17">
        <v>5616</v>
      </c>
      <c r="H736" s="17">
        <v>1</v>
      </c>
      <c r="I736" t="s">
        <v>1694</v>
      </c>
      <c r="O736" t="s">
        <v>1</v>
      </c>
      <c r="P736" t="s">
        <v>1250</v>
      </c>
      <c r="Q736">
        <v>8</v>
      </c>
      <c r="R736" t="str">
        <f>"cvm!"&amp;ADDRESS(ROW(BD748),COLUMN(BD748))&amp;"#"</f>
        <v>cvm!$BD$748#</v>
      </c>
      <c r="V736" t="e" cm="1" vm="1">
        <f t="array" ref="V736">TRANSPOSE(_xlfn.UNIQUE(_xlfn._xlws.FILTER(cvm[CPU(核)],(cvm[地域]=T736)*(cvm[机型]=U736))))</f>
        <v>#VALUE!</v>
      </c>
      <c r="BA736" t="str">
        <v>上海</v>
      </c>
      <c r="BB736" t="str">
        <v>GPU计算型 GN10Xp</v>
      </c>
      <c r="BC736">
        <v>10</v>
      </c>
      <c r="BD736" cm="1">
        <f t="array" ref="BD736">TRANSPOSE(_xlfn._xlws.FILTER(cvm[内存(G)],(cvm[地域]=BA736)*(cvm[机型]=BB736)*(cvm[CPU(核)]=BC736)))</f>
        <v>40</v>
      </c>
    </row>
    <row r="737" spans="2:56" x14ac:dyDescent="0.4">
      <c r="B737" s="17" t="s">
        <v>1</v>
      </c>
      <c r="C737" s="17" t="s">
        <v>1037</v>
      </c>
      <c r="D737" s="17">
        <v>48</v>
      </c>
      <c r="E737" s="17">
        <v>192</v>
      </c>
      <c r="F737" s="17" t="s">
        <v>843</v>
      </c>
      <c r="G737" s="17">
        <v>10224</v>
      </c>
      <c r="H737" s="17">
        <v>1</v>
      </c>
      <c r="I737" t="s">
        <v>1695</v>
      </c>
      <c r="O737" t="s">
        <v>1</v>
      </c>
      <c r="P737" t="s">
        <v>1250</v>
      </c>
      <c r="Q737">
        <v>36</v>
      </c>
      <c r="R737" t="str">
        <f>"cvm!"&amp;ADDRESS(ROW(BD749),COLUMN(BD749))&amp;"#"</f>
        <v>cvm!$BD$749#</v>
      </c>
      <c r="V737" t="e" cm="1" vm="1">
        <f t="array" ref="V737">TRANSPOSE(_xlfn.UNIQUE(_xlfn._xlws.FILTER(cvm[CPU(核)],(cvm[地域]=T737)*(cvm[机型]=U737))))</f>
        <v>#VALUE!</v>
      </c>
      <c r="BA737" t="str">
        <v>上海</v>
      </c>
      <c r="BB737" t="str">
        <v>GPU计算型 GN10Xp</v>
      </c>
      <c r="BC737">
        <v>20</v>
      </c>
      <c r="BD737" cm="1">
        <f t="array" ref="BD737">TRANSPOSE(_xlfn._xlws.FILTER(cvm[内存(G)],(cvm[地域]=BA737)*(cvm[机型]=BB737)*(cvm[CPU(核)]=BC737)))</f>
        <v>80</v>
      </c>
    </row>
    <row r="738" spans="2:56" x14ac:dyDescent="0.4">
      <c r="B738" s="17" t="s">
        <v>1</v>
      </c>
      <c r="C738" s="17" t="s">
        <v>1037</v>
      </c>
      <c r="D738" s="17">
        <v>64</v>
      </c>
      <c r="E738" s="17">
        <v>256</v>
      </c>
      <c r="F738" s="17" t="s">
        <v>849</v>
      </c>
      <c r="G738" s="17">
        <v>11232</v>
      </c>
      <c r="H738" s="17">
        <v>1</v>
      </c>
      <c r="I738" t="s">
        <v>1696</v>
      </c>
      <c r="O738" t="s">
        <v>1</v>
      </c>
      <c r="P738" t="s">
        <v>1250</v>
      </c>
      <c r="Q738">
        <v>72</v>
      </c>
      <c r="R738" t="str">
        <f>"cvm!"&amp;ADDRESS(ROW(BD750),COLUMN(BD750))&amp;"#"</f>
        <v>cvm!$BD$750#</v>
      </c>
      <c r="V738" t="e" cm="1" vm="1">
        <f t="array" ref="V738">TRANSPOSE(_xlfn.UNIQUE(_xlfn._xlws.FILTER(cvm[CPU(核)],(cvm[地域]=T738)*(cvm[机型]=U738))))</f>
        <v>#VALUE!</v>
      </c>
      <c r="BA738" t="str">
        <v>上海</v>
      </c>
      <c r="BB738" t="str">
        <v>GPU计算型 GN10Xp</v>
      </c>
      <c r="BC738">
        <v>40</v>
      </c>
      <c r="BD738" cm="1">
        <f t="array" ref="BD738">TRANSPOSE(_xlfn._xlws.FILTER(cvm[内存(G)],(cvm[地域]=BA738)*(cvm[机型]=BB738)*(cvm[CPU(核)]=BC738)))</f>
        <v>160</v>
      </c>
    </row>
    <row r="739" spans="2:56" x14ac:dyDescent="0.4">
      <c r="B739" s="17" t="s">
        <v>1</v>
      </c>
      <c r="C739" s="17" t="s">
        <v>1037</v>
      </c>
      <c r="D739" s="17">
        <v>76</v>
      </c>
      <c r="E739" s="17">
        <v>320</v>
      </c>
      <c r="F739" s="17" t="s">
        <v>1333</v>
      </c>
      <c r="G739" s="17">
        <v>14456</v>
      </c>
      <c r="H739" s="17">
        <v>1</v>
      </c>
      <c r="I739" t="s">
        <v>1697</v>
      </c>
      <c r="O739" t="s">
        <v>789</v>
      </c>
      <c r="P739" t="s">
        <v>1250</v>
      </c>
      <c r="Q739">
        <v>8</v>
      </c>
      <c r="R739" t="str">
        <f>"cvm!"&amp;ADDRESS(ROW(BD751),COLUMN(BD751))&amp;"#"</f>
        <v>cvm!$BD$751#</v>
      </c>
      <c r="V739" t="e" cm="1" vm="1">
        <f t="array" ref="V739">TRANSPOSE(_xlfn.UNIQUE(_xlfn._xlws.FILTER(cvm[CPU(核)],(cvm[地域]=T739)*(cvm[机型]=U739))))</f>
        <v>#VALUE!</v>
      </c>
      <c r="BA739" t="str">
        <v>上海</v>
      </c>
      <c r="BB739" t="str">
        <v>GPU计算型 GN10Xp</v>
      </c>
      <c r="BC739">
        <v>80</v>
      </c>
      <c r="BD739" cm="1">
        <f t="array" ref="BD739">TRANSPOSE(_xlfn._xlws.FILTER(cvm[内存(G)],(cvm[地域]=BA739)*(cvm[机型]=BB739)*(cvm[CPU(核)]=BC739)))</f>
        <v>320</v>
      </c>
    </row>
    <row r="740" spans="2:56" x14ac:dyDescent="0.4">
      <c r="B740" s="17" t="s">
        <v>1</v>
      </c>
      <c r="C740" s="17" t="s">
        <v>1044</v>
      </c>
      <c r="D740" s="17">
        <v>8</v>
      </c>
      <c r="E740" s="17">
        <v>32</v>
      </c>
      <c r="F740" s="17" t="s">
        <v>821</v>
      </c>
      <c r="G740" s="17">
        <v>1200</v>
      </c>
      <c r="H740" s="17">
        <v>1</v>
      </c>
      <c r="I740" t="s">
        <v>1698</v>
      </c>
      <c r="O740" t="s">
        <v>789</v>
      </c>
      <c r="P740" t="s">
        <v>1250</v>
      </c>
      <c r="Q740">
        <v>36</v>
      </c>
      <c r="R740" t="str">
        <f>"cvm!"&amp;ADDRESS(ROW(BD752),COLUMN(BD752))&amp;"#"</f>
        <v>cvm!$BD$752#</v>
      </c>
      <c r="V740" t="e" cm="1" vm="1">
        <f t="array" ref="V740">TRANSPOSE(_xlfn.UNIQUE(_xlfn._xlws.FILTER(cvm[CPU(核)],(cvm[地域]=T740)*(cvm[机型]=U740))))</f>
        <v>#VALUE!</v>
      </c>
      <c r="BA740" t="str">
        <v>北京</v>
      </c>
      <c r="BB740" t="str">
        <v>GPU计算型 GN10Xp</v>
      </c>
      <c r="BC740">
        <v>10</v>
      </c>
      <c r="BD740" cm="1">
        <f t="array" ref="BD740">TRANSPOSE(_xlfn._xlws.FILTER(cvm[内存(G)],(cvm[地域]=BA740)*(cvm[机型]=BB740)*(cvm[CPU(核)]=BC740)))</f>
        <v>40</v>
      </c>
    </row>
    <row r="741" spans="2:56" x14ac:dyDescent="0.4">
      <c r="B741" s="17" t="s">
        <v>1</v>
      </c>
      <c r="C741" s="17" t="s">
        <v>1044</v>
      </c>
      <c r="D741" s="17">
        <v>16</v>
      </c>
      <c r="E741" s="17">
        <v>64</v>
      </c>
      <c r="F741" s="17" t="s">
        <v>826</v>
      </c>
      <c r="G741" s="17">
        <v>2400</v>
      </c>
      <c r="H741" s="17">
        <v>1</v>
      </c>
      <c r="I741" t="s">
        <v>1699</v>
      </c>
      <c r="O741" t="s">
        <v>789</v>
      </c>
      <c r="P741" t="s">
        <v>1250</v>
      </c>
      <c r="Q741">
        <v>72</v>
      </c>
      <c r="R741" t="str">
        <f>"cvm!"&amp;ADDRESS(ROW(BD753),COLUMN(BD753))&amp;"#"</f>
        <v>cvm!$BD$753#</v>
      </c>
      <c r="V741" t="e" cm="1" vm="1">
        <f t="array" ref="V741">TRANSPOSE(_xlfn.UNIQUE(_xlfn._xlws.FILTER(cvm[CPU(核)],(cvm[地域]=T741)*(cvm[机型]=U741))))</f>
        <v>#VALUE!</v>
      </c>
      <c r="BA741" t="str">
        <v>北京</v>
      </c>
      <c r="BB741" t="str">
        <v>GPU计算型 GN10Xp</v>
      </c>
      <c r="BC741">
        <v>20</v>
      </c>
      <c r="BD741" cm="1">
        <f t="array" ref="BD741">TRANSPOSE(_xlfn._xlws.FILTER(cvm[内存(G)],(cvm[地域]=BA741)*(cvm[机型]=BB741)*(cvm[CPU(核)]=BC741)))</f>
        <v>80</v>
      </c>
    </row>
    <row r="742" spans="2:56" x14ac:dyDescent="0.4">
      <c r="B742" s="17" t="s">
        <v>1</v>
      </c>
      <c r="C742" s="17" t="s">
        <v>1044</v>
      </c>
      <c r="D742" s="17">
        <v>24</v>
      </c>
      <c r="E742" s="17">
        <v>96</v>
      </c>
      <c r="F742" s="17" t="s">
        <v>903</v>
      </c>
      <c r="G742" s="17">
        <v>3600</v>
      </c>
      <c r="H742" s="17">
        <v>1</v>
      </c>
      <c r="I742" t="s">
        <v>1700</v>
      </c>
      <c r="O742" t="s">
        <v>788</v>
      </c>
      <c r="P742" t="s">
        <v>1261</v>
      </c>
      <c r="Q742">
        <v>10</v>
      </c>
      <c r="R742" t="str">
        <f>"cvm!"&amp;ADDRESS(ROW(BD754),COLUMN(BD754))&amp;"#"</f>
        <v>cvm!$BD$754#</v>
      </c>
      <c r="V742" t="e" cm="1" vm="1">
        <f t="array" ref="V742">TRANSPOSE(_xlfn.UNIQUE(_xlfn._xlws.FILTER(cvm[CPU(核)],(cvm[地域]=T742)*(cvm[机型]=U742))))</f>
        <v>#VALUE!</v>
      </c>
      <c r="BA742" t="str">
        <v>北京</v>
      </c>
      <c r="BB742" t="str">
        <v>GPU计算型 GN10Xp</v>
      </c>
      <c r="BC742">
        <v>40</v>
      </c>
      <c r="BD742" cm="1">
        <f t="array" ref="BD742">TRANSPOSE(_xlfn._xlws.FILTER(cvm[内存(G)],(cvm[地域]=BA742)*(cvm[机型]=BB742)*(cvm[CPU(核)]=BC742)))</f>
        <v>160</v>
      </c>
    </row>
    <row r="743" spans="2:56" x14ac:dyDescent="0.4">
      <c r="B743" s="17" t="s">
        <v>1</v>
      </c>
      <c r="C743" s="17" t="s">
        <v>1044</v>
      </c>
      <c r="D743" s="17">
        <v>32</v>
      </c>
      <c r="E743" s="17">
        <v>128</v>
      </c>
      <c r="F743" s="17" t="s">
        <v>835</v>
      </c>
      <c r="G743" s="17">
        <v>4800</v>
      </c>
      <c r="H743" s="17">
        <v>1</v>
      </c>
      <c r="I743" t="s">
        <v>1701</v>
      </c>
      <c r="O743" t="s">
        <v>788</v>
      </c>
      <c r="P743" t="s">
        <v>1261</v>
      </c>
      <c r="Q743">
        <v>22</v>
      </c>
      <c r="R743" t="str">
        <f>"cvm!"&amp;ADDRESS(ROW(BD755),COLUMN(BD755))&amp;"#"</f>
        <v>cvm!$BD$755#</v>
      </c>
      <c r="V743" t="e" cm="1" vm="1">
        <f t="array" ref="V743">TRANSPOSE(_xlfn.UNIQUE(_xlfn._xlws.FILTER(cvm[CPU(核)],(cvm[地域]=T743)*(cvm[机型]=U743))))</f>
        <v>#VALUE!</v>
      </c>
      <c r="BA743" t="str">
        <v>北京</v>
      </c>
      <c r="BB743" t="str">
        <v>GPU计算型 GN10Xp</v>
      </c>
      <c r="BC743">
        <v>80</v>
      </c>
      <c r="BD743" cm="1">
        <f t="array" ref="BD743">TRANSPOSE(_xlfn._xlws.FILTER(cvm[内存(G)],(cvm[地域]=BA743)*(cvm[机型]=BB743)*(cvm[CPU(核)]=BC743)))</f>
        <v>320</v>
      </c>
    </row>
    <row r="744" spans="2:56" x14ac:dyDescent="0.4">
      <c r="B744" s="17" t="s">
        <v>1</v>
      </c>
      <c r="C744" s="17" t="s">
        <v>1044</v>
      </c>
      <c r="D744" s="17">
        <v>56</v>
      </c>
      <c r="E744" s="17">
        <v>224</v>
      </c>
      <c r="F744" s="17" t="s">
        <v>1079</v>
      </c>
      <c r="G744" s="17">
        <v>8160</v>
      </c>
      <c r="H744" s="17">
        <v>1</v>
      </c>
      <c r="I744" t="s">
        <v>1702</v>
      </c>
      <c r="O744" t="s">
        <v>788</v>
      </c>
      <c r="P744" t="s">
        <v>1261</v>
      </c>
      <c r="Q744">
        <v>44</v>
      </c>
      <c r="R744" t="str">
        <f>"cvm!"&amp;ADDRESS(ROW(BD756),COLUMN(BD756))&amp;"#"</f>
        <v>cvm!$BD$756#</v>
      </c>
      <c r="V744" t="e" cm="1" vm="1">
        <f t="array" ref="V744">TRANSPOSE(_xlfn.UNIQUE(_xlfn._xlws.FILTER(cvm[CPU(核)],(cvm[地域]=T744)*(cvm[机型]=U744))))</f>
        <v>#VALUE!</v>
      </c>
      <c r="BA744" t="str">
        <v>广州</v>
      </c>
      <c r="BB744" t="str">
        <v>GPU计算型 GN10X</v>
      </c>
      <c r="BC744">
        <v>8</v>
      </c>
      <c r="BD744" cm="1">
        <f t="array" ref="BD744">TRANSPOSE(_xlfn._xlws.FILTER(cvm[内存(G)],(cvm[地域]=BA744)*(cvm[机型]=BB744)*(cvm[CPU(核)]=BC744)))</f>
        <v>40</v>
      </c>
    </row>
    <row r="745" spans="2:56" x14ac:dyDescent="0.4">
      <c r="B745" s="17" t="s">
        <v>1</v>
      </c>
      <c r="C745" s="17" t="s">
        <v>1050</v>
      </c>
      <c r="D745" s="17">
        <v>80</v>
      </c>
      <c r="E745" s="17">
        <v>384</v>
      </c>
      <c r="F745" s="17" t="s">
        <v>1335</v>
      </c>
      <c r="G745" s="17">
        <v>14096</v>
      </c>
      <c r="H745" s="17">
        <v>1</v>
      </c>
      <c r="I745" t="s">
        <v>1703</v>
      </c>
      <c r="O745" t="s">
        <v>1</v>
      </c>
      <c r="P745" t="s">
        <v>1261</v>
      </c>
      <c r="Q745">
        <v>10</v>
      </c>
      <c r="R745" t="str">
        <f>"cvm!"&amp;ADDRESS(ROW(BD757),COLUMN(BD757))&amp;"#"</f>
        <v>cvm!$BD$757#</v>
      </c>
      <c r="V745" t="e" cm="1" vm="1">
        <f t="array" ref="V745">TRANSPOSE(_xlfn.UNIQUE(_xlfn._xlws.FILTER(cvm[CPU(核)],(cvm[地域]=T745)*(cvm[机型]=U745))))</f>
        <v>#VALUE!</v>
      </c>
      <c r="BA745" t="str">
        <v>广州</v>
      </c>
      <c r="BB745" t="str">
        <v>GPU计算型 GN10X</v>
      </c>
      <c r="BC745">
        <v>18</v>
      </c>
      <c r="BD745" cm="1">
        <f t="array" ref="BD745">TRANSPOSE(_xlfn._xlws.FILTER(cvm[内存(G)],(cvm[地域]=BA745)*(cvm[机型]=BB745)*(cvm[CPU(核)]=BC745)))</f>
        <v>80</v>
      </c>
    </row>
    <row r="746" spans="2:56" x14ac:dyDescent="0.4">
      <c r="B746" s="17" t="s">
        <v>1</v>
      </c>
      <c r="C746" s="17" t="s">
        <v>1022</v>
      </c>
      <c r="D746" s="17">
        <v>80</v>
      </c>
      <c r="E746" s="17">
        <v>384</v>
      </c>
      <c r="F746" s="17" t="s">
        <v>1335</v>
      </c>
      <c r="G746" s="17">
        <v>16376</v>
      </c>
      <c r="H746" s="17">
        <v>1</v>
      </c>
      <c r="I746" t="s">
        <v>1704</v>
      </c>
      <c r="O746" t="s">
        <v>1</v>
      </c>
      <c r="P746" t="s">
        <v>1261</v>
      </c>
      <c r="Q746">
        <v>22</v>
      </c>
      <c r="R746" t="str">
        <f>"cvm!"&amp;ADDRESS(ROW(BD758),COLUMN(BD758))&amp;"#"</f>
        <v>cvm!$BD$758#</v>
      </c>
      <c r="V746" t="e" cm="1" vm="1">
        <f t="array" ref="V746">TRANSPOSE(_xlfn.UNIQUE(_xlfn._xlws.FILTER(cvm[CPU(核)],(cvm[地域]=T746)*(cvm[机型]=U746))))</f>
        <v>#VALUE!</v>
      </c>
      <c r="BA746" t="str">
        <v>广州</v>
      </c>
      <c r="BB746" t="str">
        <v>GPU计算型 GN10X</v>
      </c>
      <c r="BC746">
        <v>36</v>
      </c>
      <c r="BD746" cm="1">
        <f t="array" ref="BD746">TRANSPOSE(_xlfn._xlws.FILTER(cvm[内存(G)],(cvm[地域]=BA746)*(cvm[机型]=BB746)*(cvm[CPU(核)]=BC746)))</f>
        <v>160</v>
      </c>
    </row>
    <row r="747" spans="2:56" x14ac:dyDescent="0.4">
      <c r="B747" s="17" t="s">
        <v>1</v>
      </c>
      <c r="C747" s="17" t="s">
        <v>1018</v>
      </c>
      <c r="D747" s="17">
        <v>96</v>
      </c>
      <c r="E747" s="17">
        <v>192</v>
      </c>
      <c r="F747" s="17" t="s">
        <v>945</v>
      </c>
      <c r="G747" s="17">
        <v>18500</v>
      </c>
      <c r="H747" s="17">
        <v>1</v>
      </c>
      <c r="I747" t="s">
        <v>1705</v>
      </c>
      <c r="O747" t="s">
        <v>1</v>
      </c>
      <c r="P747" t="s">
        <v>1261</v>
      </c>
      <c r="Q747">
        <v>44</v>
      </c>
      <c r="R747" t="str">
        <f>"cvm!"&amp;ADDRESS(ROW(BD759),COLUMN(BD759))&amp;"#"</f>
        <v>cvm!$BD$759#</v>
      </c>
      <c r="V747" t="e" cm="1" vm="1">
        <f t="array" ref="V747">TRANSPOSE(_xlfn.UNIQUE(_xlfn._xlws.FILTER(cvm[CPU(核)],(cvm[地域]=T747)*(cvm[机型]=U747))))</f>
        <v>#VALUE!</v>
      </c>
      <c r="BA747" t="str">
        <v>广州</v>
      </c>
      <c r="BB747" t="str">
        <v>GPU计算型 GN10X</v>
      </c>
      <c r="BC747">
        <v>72</v>
      </c>
      <c r="BD747" cm="1">
        <f t="array" ref="BD747">TRANSPOSE(_xlfn._xlws.FILTER(cvm[内存(G)],(cvm[地域]=BA747)*(cvm[机型]=BB747)*(cvm[CPU(核)]=BC747)))</f>
        <v>320</v>
      </c>
    </row>
    <row r="748" spans="2:56" x14ac:dyDescent="0.4">
      <c r="B748" s="17" t="s">
        <v>1</v>
      </c>
      <c r="C748" s="17" t="s">
        <v>980</v>
      </c>
      <c r="D748" s="17">
        <v>96</v>
      </c>
      <c r="E748" s="17">
        <v>384</v>
      </c>
      <c r="F748" s="17" t="s">
        <v>947</v>
      </c>
      <c r="G748" s="17">
        <v>12884</v>
      </c>
      <c r="H748" s="17">
        <v>1</v>
      </c>
      <c r="I748" t="s">
        <v>1706</v>
      </c>
      <c r="O748" t="s">
        <v>789</v>
      </c>
      <c r="P748" t="s">
        <v>1261</v>
      </c>
      <c r="Q748">
        <v>10</v>
      </c>
      <c r="R748" t="str">
        <f>"cvm!"&amp;ADDRESS(ROW(BD760),COLUMN(BD760))&amp;"#"</f>
        <v>cvm!$BD$760#</v>
      </c>
      <c r="V748" t="e" cm="1" vm="1">
        <f t="array" ref="V748">TRANSPOSE(_xlfn.UNIQUE(_xlfn._xlws.FILTER(cvm[CPU(核)],(cvm[地域]=T748)*(cvm[机型]=U748))))</f>
        <v>#VALUE!</v>
      </c>
      <c r="BA748" t="str">
        <v>上海</v>
      </c>
      <c r="BB748" t="str">
        <v>GPU计算型 GN10X</v>
      </c>
      <c r="BC748">
        <v>8</v>
      </c>
      <c r="BD748" cm="1">
        <f t="array" ref="BD748">TRANSPOSE(_xlfn._xlws.FILTER(cvm[内存(G)],(cvm[地域]=BA748)*(cvm[机型]=BB748)*(cvm[CPU(核)]=BC748)))</f>
        <v>40</v>
      </c>
    </row>
    <row r="749" spans="2:56" x14ac:dyDescent="0.4">
      <c r="B749" s="17" t="s">
        <v>1</v>
      </c>
      <c r="C749" s="17" t="s">
        <v>1175</v>
      </c>
      <c r="D749" s="17">
        <v>96</v>
      </c>
      <c r="E749" s="17">
        <v>384</v>
      </c>
      <c r="F749" s="17" t="s">
        <v>947</v>
      </c>
      <c r="G749" s="17">
        <v>25248</v>
      </c>
      <c r="H749" s="17">
        <v>1</v>
      </c>
      <c r="I749" t="s">
        <v>1707</v>
      </c>
      <c r="O749" t="s">
        <v>789</v>
      </c>
      <c r="P749" t="s">
        <v>1261</v>
      </c>
      <c r="Q749">
        <v>22</v>
      </c>
      <c r="R749" t="str">
        <f>"cvm!"&amp;ADDRESS(ROW(BD761),COLUMN(BD761))&amp;"#"</f>
        <v>cvm!$BD$761#</v>
      </c>
      <c r="V749" t="e" cm="1" vm="1">
        <f t="array" ref="V749">TRANSPOSE(_xlfn.UNIQUE(_xlfn._xlws.FILTER(cvm[CPU(核)],(cvm[地域]=T749)*(cvm[机型]=U749))))</f>
        <v>#VALUE!</v>
      </c>
      <c r="BA749" t="str">
        <v>上海</v>
      </c>
      <c r="BB749" t="str">
        <v>GPU计算型 GN10X</v>
      </c>
      <c r="BC749">
        <v>36</v>
      </c>
      <c r="BD749" cm="1">
        <f t="array" ref="BD749">TRANSPOSE(_xlfn._xlws.FILTER(cvm[内存(G)],(cvm[地域]=BA749)*(cvm[机型]=BB749)*(cvm[CPU(核)]=BC749)))</f>
        <v>160</v>
      </c>
    </row>
    <row r="750" spans="2:56" x14ac:dyDescent="0.4">
      <c r="B750" s="17" t="s">
        <v>789</v>
      </c>
      <c r="C750" s="17" t="s">
        <v>801</v>
      </c>
      <c r="D750" s="17">
        <v>32</v>
      </c>
      <c r="E750" s="17">
        <v>64</v>
      </c>
      <c r="F750" s="17" t="s">
        <v>829</v>
      </c>
      <c r="G750" s="17">
        <v>3238.4</v>
      </c>
      <c r="H750" s="17">
        <v>1</v>
      </c>
      <c r="I750" t="s">
        <v>1710</v>
      </c>
      <c r="O750" t="s">
        <v>789</v>
      </c>
      <c r="P750" t="s">
        <v>1261</v>
      </c>
      <c r="Q750">
        <v>44</v>
      </c>
      <c r="R750" t="str">
        <f>"cvm!"&amp;ADDRESS(ROW(BD762),COLUMN(BD762))&amp;"#"</f>
        <v>cvm!$BD$762#</v>
      </c>
      <c r="V750" t="e" cm="1" vm="1">
        <f t="array" ref="V750">TRANSPOSE(_xlfn.UNIQUE(_xlfn._xlws.FILTER(cvm[CPU(核)],(cvm[地域]=T750)*(cvm[机型]=U750))))</f>
        <v>#VALUE!</v>
      </c>
      <c r="BA750" t="str">
        <v>上海</v>
      </c>
      <c r="BB750" t="str">
        <v>GPU计算型 GN10X</v>
      </c>
      <c r="BC750">
        <v>72</v>
      </c>
      <c r="BD750" cm="1">
        <f t="array" ref="BD750">TRANSPOSE(_xlfn._xlws.FILTER(cvm[内存(G)],(cvm[地域]=BA750)*(cvm[机型]=BB750)*(cvm[CPU(核)]=BC750)))</f>
        <v>320</v>
      </c>
    </row>
    <row r="751" spans="2:56" x14ac:dyDescent="0.4">
      <c r="B751" s="17" t="s">
        <v>789</v>
      </c>
      <c r="C751" s="17" t="s">
        <v>801</v>
      </c>
      <c r="D751" s="17">
        <v>32</v>
      </c>
      <c r="E751" s="17">
        <v>128</v>
      </c>
      <c r="F751" s="17" t="s">
        <v>835</v>
      </c>
      <c r="G751" s="17">
        <v>4857.6000000000004</v>
      </c>
      <c r="H751" s="17">
        <v>1</v>
      </c>
      <c r="I751" t="s">
        <v>1711</v>
      </c>
      <c r="V751" t="e" cm="1" vm="1">
        <f t="array" ref="V751">TRANSPOSE(_xlfn.UNIQUE(_xlfn._xlws.FILTER(cvm[CPU(核)],(cvm[地域]=T751)*(cvm[机型]=U751))))</f>
        <v>#VALUE!</v>
      </c>
      <c r="BA751" t="str">
        <v>北京</v>
      </c>
      <c r="BB751" t="str">
        <v>GPU计算型 GN10X</v>
      </c>
      <c r="BC751">
        <v>8</v>
      </c>
      <c r="BD751" cm="1">
        <f t="array" ref="BD751">TRANSPOSE(_xlfn._xlws.FILTER(cvm[内存(G)],(cvm[地域]=BA751)*(cvm[机型]=BB751)*(cvm[CPU(核)]=BC751)))</f>
        <v>40</v>
      </c>
    </row>
    <row r="752" spans="2:56" x14ac:dyDescent="0.4">
      <c r="B752" s="17" t="s">
        <v>789</v>
      </c>
      <c r="C752" s="17" t="s">
        <v>801</v>
      </c>
      <c r="D752" s="17">
        <v>64</v>
      </c>
      <c r="E752" s="17">
        <v>256</v>
      </c>
      <c r="F752" s="17" t="s">
        <v>849</v>
      </c>
      <c r="G752" s="17">
        <v>9715.2000000000007</v>
      </c>
      <c r="H752" s="17">
        <v>1</v>
      </c>
      <c r="I752" t="s">
        <v>1712</v>
      </c>
      <c r="V752" t="e" cm="1" vm="1">
        <f t="array" ref="V752">TRANSPOSE(_xlfn.UNIQUE(_xlfn._xlws.FILTER(cvm[CPU(核)],(cvm[地域]=T752)*(cvm[机型]=U752))))</f>
        <v>#VALUE!</v>
      </c>
      <c r="BA752" t="str">
        <v>北京</v>
      </c>
      <c r="BB752" t="str">
        <v>GPU计算型 GN10X</v>
      </c>
      <c r="BC752">
        <v>36</v>
      </c>
      <c r="BD752" cm="1">
        <f t="array" ref="BD752">TRANSPOSE(_xlfn._xlws.FILTER(cvm[内存(G)],(cvm[地域]=BA752)*(cvm[机型]=BB752)*(cvm[CPU(核)]=BC752)))</f>
        <v>160</v>
      </c>
    </row>
    <row r="753" spans="2:56" x14ac:dyDescent="0.4">
      <c r="B753" s="17" t="s">
        <v>789</v>
      </c>
      <c r="C753" s="17" t="s">
        <v>801</v>
      </c>
      <c r="D753" s="17">
        <v>124</v>
      </c>
      <c r="E753" s="17">
        <v>432</v>
      </c>
      <c r="F753" s="17" t="s">
        <v>852</v>
      </c>
      <c r="G753" s="17">
        <v>17204</v>
      </c>
      <c r="H753" s="17">
        <v>1</v>
      </c>
      <c r="I753" t="s">
        <v>1713</v>
      </c>
      <c r="V753" t="e" cm="1" vm="1">
        <f t="array" ref="V753">TRANSPOSE(_xlfn.UNIQUE(_xlfn._xlws.FILTER(cvm[CPU(核)],(cvm[地域]=T753)*(cvm[机型]=U753))))</f>
        <v>#VALUE!</v>
      </c>
      <c r="BA753" t="str">
        <v>北京</v>
      </c>
      <c r="BB753" t="str">
        <v>GPU计算型 GN10X</v>
      </c>
      <c r="BC753">
        <v>72</v>
      </c>
      <c r="BD753" cm="1">
        <f t="array" ref="BD753">TRANSPOSE(_xlfn._xlws.FILTER(cvm[内存(G)],(cvm[地域]=BA753)*(cvm[机型]=BB753)*(cvm[CPU(核)]=BC753)))</f>
        <v>320</v>
      </c>
    </row>
    <row r="754" spans="2:56" x14ac:dyDescent="0.4">
      <c r="B754" s="17" t="s">
        <v>789</v>
      </c>
      <c r="C754" s="17" t="s">
        <v>855</v>
      </c>
      <c r="D754" s="17">
        <v>1</v>
      </c>
      <c r="E754" s="17">
        <v>1</v>
      </c>
      <c r="F754" s="17" t="s">
        <v>802</v>
      </c>
      <c r="G754" s="17">
        <v>29</v>
      </c>
      <c r="H754" s="17">
        <v>1</v>
      </c>
      <c r="I754" t="s">
        <v>1714</v>
      </c>
      <c r="V754" t="e" cm="1" vm="1">
        <f t="array" ref="V754">TRANSPOSE(_xlfn.UNIQUE(_xlfn._xlws.FILTER(cvm[CPU(核)],(cvm[地域]=T754)*(cvm[机型]=U754))))</f>
        <v>#VALUE!</v>
      </c>
      <c r="BA754" t="str">
        <v>广州</v>
      </c>
      <c r="BB754" t="str">
        <v>FPGA加速型 FX4</v>
      </c>
      <c r="BC754">
        <v>10</v>
      </c>
      <c r="BD754" cm="1">
        <f t="array" ref="BD754">TRANSPOSE(_xlfn._xlws.FILTER(cvm[内存(G)],(cvm[地域]=BA754)*(cvm[机型]=BB754)*(cvm[CPU(核)]=BC754)))</f>
        <v>88</v>
      </c>
    </row>
    <row r="755" spans="2:56" x14ac:dyDescent="0.4">
      <c r="B755" s="17" t="s">
        <v>789</v>
      </c>
      <c r="C755" s="17" t="s">
        <v>855</v>
      </c>
      <c r="D755" s="17">
        <v>1</v>
      </c>
      <c r="E755" s="17">
        <v>2</v>
      </c>
      <c r="F755" s="17" t="s">
        <v>805</v>
      </c>
      <c r="G755" s="17">
        <v>32</v>
      </c>
      <c r="H755" s="17">
        <v>1</v>
      </c>
      <c r="I755" t="s">
        <v>1715</v>
      </c>
      <c r="V755" t="e" cm="1" vm="1">
        <f t="array" ref="V755">TRANSPOSE(_xlfn.UNIQUE(_xlfn._xlws.FILTER(cvm[CPU(核)],(cvm[地域]=T755)*(cvm[机型]=U755))))</f>
        <v>#VALUE!</v>
      </c>
      <c r="BA755" t="str">
        <v>广州</v>
      </c>
      <c r="BB755" t="str">
        <v>FPGA加速型 FX4</v>
      </c>
      <c r="BC755">
        <v>22</v>
      </c>
      <c r="BD755" cm="1">
        <f t="array" ref="BD755">TRANSPOSE(_xlfn._xlws.FILTER(cvm[内存(G)],(cvm[地域]=BA755)*(cvm[机型]=BB755)*(cvm[CPU(核)]=BC755)))</f>
        <v>176</v>
      </c>
    </row>
    <row r="756" spans="2:56" x14ac:dyDescent="0.4">
      <c r="B756" s="17" t="s">
        <v>789</v>
      </c>
      <c r="C756" s="17" t="s">
        <v>855</v>
      </c>
      <c r="D756" s="17">
        <v>1</v>
      </c>
      <c r="E756" s="17">
        <v>4</v>
      </c>
      <c r="F756" s="17" t="s">
        <v>807</v>
      </c>
      <c r="G756" s="17">
        <v>96</v>
      </c>
      <c r="H756" s="17">
        <v>1</v>
      </c>
      <c r="I756" t="s">
        <v>1716</v>
      </c>
      <c r="V756" t="e" cm="1" vm="1">
        <f t="array" ref="V756">TRANSPOSE(_xlfn.UNIQUE(_xlfn._xlws.FILTER(cvm[CPU(核)],(cvm[地域]=T756)*(cvm[机型]=U756))))</f>
        <v>#VALUE!</v>
      </c>
      <c r="BA756" t="str">
        <v>广州</v>
      </c>
      <c r="BB756" t="str">
        <v>FPGA加速型 FX4</v>
      </c>
      <c r="BC756">
        <v>44</v>
      </c>
      <c r="BD756" cm="1">
        <f t="array" ref="BD756">TRANSPOSE(_xlfn._xlws.FILTER(cvm[内存(G)],(cvm[地域]=BA756)*(cvm[机型]=BB756)*(cvm[CPU(核)]=BC756)))</f>
        <v>352</v>
      </c>
    </row>
    <row r="757" spans="2:56" x14ac:dyDescent="0.4">
      <c r="B757" s="17" t="s">
        <v>789</v>
      </c>
      <c r="C757" s="17" t="s">
        <v>855</v>
      </c>
      <c r="D757" s="17">
        <v>2</v>
      </c>
      <c r="E757" s="17">
        <v>4</v>
      </c>
      <c r="F757" s="17" t="s">
        <v>809</v>
      </c>
      <c r="G757" s="17">
        <v>136</v>
      </c>
      <c r="H757" s="17">
        <v>1</v>
      </c>
      <c r="I757" t="s">
        <v>1717</v>
      </c>
      <c r="V757" t="e" cm="1" vm="1">
        <f t="array" ref="V757">TRANSPOSE(_xlfn.UNIQUE(_xlfn._xlws.FILTER(cvm[CPU(核)],(cvm[地域]=T757)*(cvm[机型]=U757))))</f>
        <v>#VALUE!</v>
      </c>
      <c r="BA757" t="str">
        <v>上海</v>
      </c>
      <c r="BB757" t="str">
        <v>FPGA加速型 FX4</v>
      </c>
      <c r="BC757">
        <v>10</v>
      </c>
      <c r="BD757" cm="1">
        <f t="array" ref="BD757">TRANSPOSE(_xlfn._xlws.FILTER(cvm[内存(G)],(cvm[地域]=BA757)*(cvm[机型]=BB757)*(cvm[CPU(核)]=BC757)))</f>
        <v>88</v>
      </c>
    </row>
    <row r="758" spans="2:56" x14ac:dyDescent="0.4">
      <c r="B758" s="17" t="s">
        <v>789</v>
      </c>
      <c r="C758" s="17" t="s">
        <v>855</v>
      </c>
      <c r="D758" s="17">
        <v>2</v>
      </c>
      <c r="E758" s="17">
        <v>8</v>
      </c>
      <c r="F758" s="17" t="s">
        <v>812</v>
      </c>
      <c r="G758" s="17">
        <v>192</v>
      </c>
      <c r="H758" s="17">
        <v>1</v>
      </c>
      <c r="I758" t="s">
        <v>1718</v>
      </c>
      <c r="V758" t="e" cm="1" vm="1">
        <f t="array" ref="V758">TRANSPOSE(_xlfn.UNIQUE(_xlfn._xlws.FILTER(cvm[CPU(核)],(cvm[地域]=T758)*(cvm[机型]=U758))))</f>
        <v>#VALUE!</v>
      </c>
      <c r="BA758" t="str">
        <v>上海</v>
      </c>
      <c r="BB758" t="str">
        <v>FPGA加速型 FX4</v>
      </c>
      <c r="BC758">
        <v>22</v>
      </c>
      <c r="BD758" cm="1">
        <f t="array" ref="BD758">TRANSPOSE(_xlfn._xlws.FILTER(cvm[内存(G)],(cvm[地域]=BA758)*(cvm[机型]=BB758)*(cvm[CPU(核)]=BC758)))</f>
        <v>176</v>
      </c>
    </row>
    <row r="759" spans="2:56" x14ac:dyDescent="0.4">
      <c r="B759" s="17" t="s">
        <v>789</v>
      </c>
      <c r="C759" s="17" t="s">
        <v>855</v>
      </c>
      <c r="D759" s="17">
        <v>4</v>
      </c>
      <c r="E759" s="17">
        <v>8</v>
      </c>
      <c r="F759" s="17" t="s">
        <v>814</v>
      </c>
      <c r="G759" s="17">
        <v>256</v>
      </c>
      <c r="H759" s="17">
        <v>1</v>
      </c>
      <c r="I759" t="s">
        <v>1719</v>
      </c>
      <c r="V759" t="e" cm="1" vm="1">
        <f t="array" ref="V759">TRANSPOSE(_xlfn.UNIQUE(_xlfn._xlws.FILTER(cvm[CPU(核)],(cvm[地域]=T759)*(cvm[机型]=U759))))</f>
        <v>#VALUE!</v>
      </c>
      <c r="BA759" t="str">
        <v>上海</v>
      </c>
      <c r="BB759" t="str">
        <v>FPGA加速型 FX4</v>
      </c>
      <c r="BC759">
        <v>44</v>
      </c>
      <c r="BD759" cm="1">
        <f t="array" ref="BD759">TRANSPOSE(_xlfn._xlws.FILTER(cvm[内存(G)],(cvm[地域]=BA759)*(cvm[机型]=BB759)*(cvm[CPU(核)]=BC759)))</f>
        <v>352</v>
      </c>
    </row>
    <row r="760" spans="2:56" x14ac:dyDescent="0.4">
      <c r="B760" s="17" t="s">
        <v>789</v>
      </c>
      <c r="C760" s="17" t="s">
        <v>855</v>
      </c>
      <c r="D760" s="17">
        <v>4</v>
      </c>
      <c r="E760" s="17">
        <v>16</v>
      </c>
      <c r="F760" s="17" t="s">
        <v>816</v>
      </c>
      <c r="G760" s="17">
        <v>384</v>
      </c>
      <c r="H760" s="17">
        <v>1</v>
      </c>
      <c r="I760" t="s">
        <v>1720</v>
      </c>
      <c r="V760" t="e" cm="1" vm="1">
        <f t="array" ref="V760">TRANSPOSE(_xlfn.UNIQUE(_xlfn._xlws.FILTER(cvm[CPU(核)],(cvm[地域]=T760)*(cvm[机型]=U760))))</f>
        <v>#VALUE!</v>
      </c>
      <c r="BA760" t="str">
        <v>北京</v>
      </c>
      <c r="BB760" t="str">
        <v>FPGA加速型 FX4</v>
      </c>
      <c r="BC760">
        <v>10</v>
      </c>
      <c r="BD760" cm="1">
        <f t="array" ref="BD760">TRANSPOSE(_xlfn._xlws.FILTER(cvm[内存(G)],(cvm[地域]=BA760)*(cvm[机型]=BB760)*(cvm[CPU(核)]=BC760)))</f>
        <v>88</v>
      </c>
    </row>
    <row r="761" spans="2:56" x14ac:dyDescent="0.4">
      <c r="B761" s="17" t="s">
        <v>789</v>
      </c>
      <c r="C761" s="17" t="s">
        <v>855</v>
      </c>
      <c r="D761" s="17">
        <v>8</v>
      </c>
      <c r="E761" s="17">
        <v>16</v>
      </c>
      <c r="F761" s="17" t="s">
        <v>819</v>
      </c>
      <c r="G761" s="17">
        <v>512</v>
      </c>
      <c r="H761" s="17">
        <v>1</v>
      </c>
      <c r="I761" t="s">
        <v>1721</v>
      </c>
      <c r="V761" t="e" cm="1" vm="1">
        <f t="array" ref="V761">TRANSPOSE(_xlfn.UNIQUE(_xlfn._xlws.FILTER(cvm[CPU(核)],(cvm[地域]=T761)*(cvm[机型]=U761))))</f>
        <v>#VALUE!</v>
      </c>
      <c r="BA761" t="str">
        <v>北京</v>
      </c>
      <c r="BB761" t="str">
        <v>FPGA加速型 FX4</v>
      </c>
      <c r="BC761">
        <v>22</v>
      </c>
      <c r="BD761" cm="1">
        <f t="array" ref="BD761">TRANSPOSE(_xlfn._xlws.FILTER(cvm[内存(G)],(cvm[地域]=BA761)*(cvm[机型]=BB761)*(cvm[CPU(核)]=BC761)))</f>
        <v>176</v>
      </c>
    </row>
    <row r="762" spans="2:56" x14ac:dyDescent="0.4">
      <c r="B762" s="17" t="s">
        <v>789</v>
      </c>
      <c r="C762" s="17" t="s">
        <v>855</v>
      </c>
      <c r="D762" s="17">
        <v>8</v>
      </c>
      <c r="E762" s="17">
        <v>32</v>
      </c>
      <c r="F762" s="17" t="s">
        <v>821</v>
      </c>
      <c r="G762" s="17">
        <v>768</v>
      </c>
      <c r="H762" s="17">
        <v>1</v>
      </c>
      <c r="I762" t="s">
        <v>1722</v>
      </c>
      <c r="V762" t="e" cm="1" vm="1">
        <f t="array" ref="V762">TRANSPOSE(_xlfn.UNIQUE(_xlfn._xlws.FILTER(cvm[CPU(核)],(cvm[地域]=T762)*(cvm[机型]=U762))))</f>
        <v>#VALUE!</v>
      </c>
      <c r="BA762" t="str">
        <v>北京</v>
      </c>
      <c r="BB762" t="str">
        <v>FPGA加速型 FX4</v>
      </c>
      <c r="BC762">
        <v>44</v>
      </c>
      <c r="BD762" cm="1">
        <f t="array" ref="BD762">TRANSPOSE(_xlfn._xlws.FILTER(cvm[内存(G)],(cvm[地域]=BA762)*(cvm[机型]=BB762)*(cvm[CPU(核)]=BC762)))</f>
        <v>352</v>
      </c>
    </row>
    <row r="763" spans="2:56" x14ac:dyDescent="0.4">
      <c r="B763" s="17" t="s">
        <v>789</v>
      </c>
      <c r="C763" s="17" t="s">
        <v>855</v>
      </c>
      <c r="D763" s="17">
        <v>16</v>
      </c>
      <c r="E763" s="17">
        <v>32</v>
      </c>
      <c r="F763" s="17" t="s">
        <v>824</v>
      </c>
      <c r="G763" s="17">
        <v>1024</v>
      </c>
      <c r="H763" s="17">
        <v>1</v>
      </c>
      <c r="I763" t="s">
        <v>1723</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7" t="s">
        <v>789</v>
      </c>
      <c r="C764" s="17" t="s">
        <v>855</v>
      </c>
      <c r="D764" s="17">
        <v>16</v>
      </c>
      <c r="E764" s="17">
        <v>64</v>
      </c>
      <c r="F764" s="17" t="s">
        <v>826</v>
      </c>
      <c r="G764" s="17">
        <v>1536</v>
      </c>
      <c r="H764" s="17">
        <v>1</v>
      </c>
      <c r="I764" t="s">
        <v>1724</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7" t="s">
        <v>789</v>
      </c>
      <c r="C765" s="17" t="s">
        <v>855</v>
      </c>
      <c r="D765" s="17">
        <v>32</v>
      </c>
      <c r="E765" s="17">
        <v>64</v>
      </c>
      <c r="F765" s="17" t="s">
        <v>829</v>
      </c>
      <c r="G765" s="17">
        <v>2048</v>
      </c>
      <c r="H765" s="17">
        <v>1</v>
      </c>
      <c r="I765" t="s">
        <v>1725</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7" t="s">
        <v>789</v>
      </c>
      <c r="C766" s="17" t="s">
        <v>855</v>
      </c>
      <c r="D766" s="17">
        <v>32</v>
      </c>
      <c r="E766" s="17">
        <v>128</v>
      </c>
      <c r="F766" s="17" t="s">
        <v>835</v>
      </c>
      <c r="G766" s="17">
        <v>3072</v>
      </c>
      <c r="H766" s="17">
        <v>1</v>
      </c>
      <c r="I766" t="s">
        <v>1726</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7" t="s">
        <v>789</v>
      </c>
      <c r="C767" s="17" t="s">
        <v>855</v>
      </c>
      <c r="D767" s="17">
        <v>48</v>
      </c>
      <c r="E767" s="17">
        <v>96</v>
      </c>
      <c r="F767" s="17" t="s">
        <v>840</v>
      </c>
      <c r="G767" s="17">
        <v>3072</v>
      </c>
      <c r="H767" s="17">
        <v>1</v>
      </c>
      <c r="I767" t="s">
        <v>1727</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7" t="s">
        <v>789</v>
      </c>
      <c r="C768" s="17" t="s">
        <v>855</v>
      </c>
      <c r="D768" s="17">
        <v>48</v>
      </c>
      <c r="E768" s="17">
        <v>128</v>
      </c>
      <c r="F768" s="17" t="s">
        <v>1728</v>
      </c>
      <c r="G768" s="17">
        <v>3584</v>
      </c>
      <c r="H768" s="17">
        <v>1</v>
      </c>
      <c r="I768" t="s">
        <v>1729</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7" t="s">
        <v>789</v>
      </c>
      <c r="C769" s="17" t="s">
        <v>855</v>
      </c>
      <c r="D769" s="17">
        <v>48</v>
      </c>
      <c r="E769" s="17">
        <v>192</v>
      </c>
      <c r="F769" s="17" t="s">
        <v>843</v>
      </c>
      <c r="G769" s="17">
        <v>4608</v>
      </c>
      <c r="H769" s="17">
        <v>1</v>
      </c>
      <c r="I769" t="s">
        <v>1730</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7" t="s">
        <v>789</v>
      </c>
      <c r="C770" s="17" t="s">
        <v>855</v>
      </c>
      <c r="D770" s="17">
        <v>64</v>
      </c>
      <c r="E770" s="17">
        <v>128</v>
      </c>
      <c r="F770" s="17" t="s">
        <v>876</v>
      </c>
      <c r="G770" s="17">
        <v>4096</v>
      </c>
      <c r="H770" s="17">
        <v>1</v>
      </c>
      <c r="I770" t="s">
        <v>1731</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7" t="s">
        <v>789</v>
      </c>
      <c r="C771" s="17" t="s">
        <v>855</v>
      </c>
      <c r="D771" s="17">
        <v>64</v>
      </c>
      <c r="E771" s="17">
        <v>256</v>
      </c>
      <c r="F771" s="17" t="s">
        <v>849</v>
      </c>
      <c r="G771" s="17">
        <v>6144</v>
      </c>
      <c r="H771" s="17">
        <v>1</v>
      </c>
      <c r="I771" t="s">
        <v>1732</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7" t="s">
        <v>789</v>
      </c>
      <c r="C772" s="17" t="s">
        <v>855</v>
      </c>
      <c r="D772" s="17">
        <v>80</v>
      </c>
      <c r="E772" s="17">
        <v>160</v>
      </c>
      <c r="F772" s="17" t="s">
        <v>879</v>
      </c>
      <c r="G772" s="17">
        <v>5120</v>
      </c>
      <c r="H772" s="17">
        <v>1</v>
      </c>
      <c r="I772" t="s">
        <v>1733</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7" t="s">
        <v>789</v>
      </c>
      <c r="C773" s="17" t="s">
        <v>855</v>
      </c>
      <c r="D773" s="17">
        <v>90</v>
      </c>
      <c r="E773" s="17">
        <v>224</v>
      </c>
      <c r="F773" s="17" t="s">
        <v>881</v>
      </c>
      <c r="G773" s="17">
        <v>6464</v>
      </c>
      <c r="H773" s="17">
        <v>1</v>
      </c>
      <c r="I773" t="s">
        <v>1734</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7" t="s">
        <v>789</v>
      </c>
      <c r="C774" s="17" t="s">
        <v>855</v>
      </c>
      <c r="D774" s="17">
        <v>90</v>
      </c>
      <c r="E774" s="17">
        <v>480</v>
      </c>
      <c r="F774" s="17" t="s">
        <v>1377</v>
      </c>
      <c r="G774" s="17">
        <v>10560</v>
      </c>
      <c r="H774" s="17">
        <v>1</v>
      </c>
      <c r="I774" t="s">
        <v>1735</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7" t="s">
        <v>789</v>
      </c>
      <c r="C775" s="17" t="s">
        <v>855</v>
      </c>
      <c r="D775" s="17">
        <v>96</v>
      </c>
      <c r="E775" s="17">
        <v>192</v>
      </c>
      <c r="F775" s="17" t="s">
        <v>945</v>
      </c>
      <c r="G775" s="17">
        <v>6144</v>
      </c>
      <c r="H775" s="17">
        <v>1</v>
      </c>
      <c r="I775" t="s">
        <v>1736</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7" t="s">
        <v>789</v>
      </c>
      <c r="C776" s="17" t="s">
        <v>855</v>
      </c>
      <c r="D776" s="17">
        <v>128</v>
      </c>
      <c r="E776" s="17">
        <v>256</v>
      </c>
      <c r="F776" s="17" t="s">
        <v>883</v>
      </c>
      <c r="G776" s="17">
        <v>8192</v>
      </c>
      <c r="H776" s="17">
        <v>1</v>
      </c>
      <c r="I776" t="s">
        <v>1737</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7" t="s">
        <v>789</v>
      </c>
      <c r="C777" s="17" t="s">
        <v>855</v>
      </c>
      <c r="D777" s="17">
        <v>160</v>
      </c>
      <c r="E777" s="17">
        <v>320</v>
      </c>
      <c r="F777" s="17" t="s">
        <v>886</v>
      </c>
      <c r="G777" s="17">
        <v>10240</v>
      </c>
      <c r="H777" s="17">
        <v>1</v>
      </c>
      <c r="I777" t="s">
        <v>1738</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7" t="s">
        <v>789</v>
      </c>
      <c r="C778" s="17" t="s">
        <v>855</v>
      </c>
      <c r="D778" s="17">
        <v>180</v>
      </c>
      <c r="E778" s="17">
        <v>464</v>
      </c>
      <c r="F778" s="17" t="s">
        <v>888</v>
      </c>
      <c r="G778" s="17">
        <v>13184</v>
      </c>
      <c r="H778" s="17">
        <v>1</v>
      </c>
      <c r="I778" t="s">
        <v>1739</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7" t="s">
        <v>789</v>
      </c>
      <c r="C779" s="17" t="s">
        <v>855</v>
      </c>
      <c r="D779" s="17">
        <v>180</v>
      </c>
      <c r="E779" s="17">
        <v>960</v>
      </c>
      <c r="F779" s="17" t="s">
        <v>1382</v>
      </c>
      <c r="G779" s="17">
        <v>21120</v>
      </c>
      <c r="H779" s="17">
        <v>1</v>
      </c>
      <c r="I779" t="s">
        <v>1740</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7" t="s">
        <v>789</v>
      </c>
      <c r="C780" s="17" t="s">
        <v>890</v>
      </c>
      <c r="D780" s="17">
        <v>1</v>
      </c>
      <c r="E780" s="17">
        <v>1</v>
      </c>
      <c r="F780" s="17" t="s">
        <v>802</v>
      </c>
      <c r="G780" s="17">
        <v>42</v>
      </c>
      <c r="H780" s="17">
        <v>1</v>
      </c>
      <c r="I780" t="s">
        <v>1741</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7" t="s">
        <v>789</v>
      </c>
      <c r="C781" s="17" t="s">
        <v>890</v>
      </c>
      <c r="D781" s="17">
        <v>1</v>
      </c>
      <c r="E781" s="17">
        <v>2</v>
      </c>
      <c r="F781" s="17" t="s">
        <v>805</v>
      </c>
      <c r="G781" s="17">
        <v>45</v>
      </c>
      <c r="H781" s="17">
        <v>1</v>
      </c>
      <c r="I781" t="s">
        <v>1742</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7" t="s">
        <v>789</v>
      </c>
      <c r="C782" s="17" t="s">
        <v>890</v>
      </c>
      <c r="D782" s="17">
        <v>1</v>
      </c>
      <c r="E782" s="17">
        <v>4</v>
      </c>
      <c r="F782" s="17" t="s">
        <v>807</v>
      </c>
      <c r="G782" s="17">
        <v>138</v>
      </c>
      <c r="H782" s="17">
        <v>1</v>
      </c>
      <c r="I782" t="s">
        <v>1743</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7" t="s">
        <v>789</v>
      </c>
      <c r="C783" s="17" t="s">
        <v>890</v>
      </c>
      <c r="D783" s="17">
        <v>2</v>
      </c>
      <c r="E783" s="17">
        <v>4</v>
      </c>
      <c r="F783" s="17" t="s">
        <v>809</v>
      </c>
      <c r="G783" s="17">
        <v>170</v>
      </c>
      <c r="H783" s="17">
        <v>1</v>
      </c>
      <c r="I783" t="s">
        <v>1744</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7" t="s">
        <v>789</v>
      </c>
      <c r="C784" s="17" t="s">
        <v>890</v>
      </c>
      <c r="D784" s="17">
        <v>2</v>
      </c>
      <c r="E784" s="17">
        <v>8</v>
      </c>
      <c r="F784" s="17" t="s">
        <v>812</v>
      </c>
      <c r="G784" s="17">
        <v>276</v>
      </c>
      <c r="H784" s="17">
        <v>1</v>
      </c>
      <c r="I784" t="s">
        <v>1745</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7" t="s">
        <v>789</v>
      </c>
      <c r="C785" s="17" t="s">
        <v>890</v>
      </c>
      <c r="D785" s="17">
        <v>4</v>
      </c>
      <c r="E785" s="17">
        <v>8</v>
      </c>
      <c r="F785" s="17" t="s">
        <v>814</v>
      </c>
      <c r="G785" s="17">
        <v>368</v>
      </c>
      <c r="H785" s="17">
        <v>1</v>
      </c>
      <c r="I785" t="s">
        <v>1746</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7" t="s">
        <v>789</v>
      </c>
      <c r="C786" s="17" t="s">
        <v>890</v>
      </c>
      <c r="D786" s="17">
        <v>4</v>
      </c>
      <c r="E786" s="17">
        <v>16</v>
      </c>
      <c r="F786" s="17" t="s">
        <v>816</v>
      </c>
      <c r="G786" s="17">
        <v>552</v>
      </c>
      <c r="H786" s="17">
        <v>1</v>
      </c>
      <c r="I786" t="s">
        <v>1747</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7" t="s">
        <v>789</v>
      </c>
      <c r="C787" s="17" t="s">
        <v>890</v>
      </c>
      <c r="D787" s="17">
        <v>8</v>
      </c>
      <c r="E787" s="17">
        <v>16</v>
      </c>
      <c r="F787" s="17" t="s">
        <v>819</v>
      </c>
      <c r="G787" s="17">
        <v>736</v>
      </c>
      <c r="H787" s="17">
        <v>1</v>
      </c>
      <c r="I787" t="s">
        <v>1748</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7" t="s">
        <v>789</v>
      </c>
      <c r="C788" s="17" t="s">
        <v>890</v>
      </c>
      <c r="D788" s="17">
        <v>8</v>
      </c>
      <c r="E788" s="17">
        <v>32</v>
      </c>
      <c r="F788" s="17" t="s">
        <v>821</v>
      </c>
      <c r="G788" s="17">
        <v>1104</v>
      </c>
      <c r="H788" s="17">
        <v>1</v>
      </c>
      <c r="I788" t="s">
        <v>1749</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7" t="s">
        <v>789</v>
      </c>
      <c r="C789" s="17" t="s">
        <v>890</v>
      </c>
      <c r="D789" s="17">
        <v>16</v>
      </c>
      <c r="E789" s="17">
        <v>32</v>
      </c>
      <c r="F789" s="17" t="s">
        <v>824</v>
      </c>
      <c r="G789" s="17">
        <v>1472</v>
      </c>
      <c r="H789" s="17">
        <v>1</v>
      </c>
      <c r="I789" t="s">
        <v>1750</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7" t="s">
        <v>789</v>
      </c>
      <c r="C790" s="17" t="s">
        <v>890</v>
      </c>
      <c r="D790" s="17">
        <v>16</v>
      </c>
      <c r="E790" s="17">
        <v>64</v>
      </c>
      <c r="F790" s="17" t="s">
        <v>826</v>
      </c>
      <c r="G790" s="17">
        <v>2208</v>
      </c>
      <c r="H790" s="17">
        <v>1</v>
      </c>
      <c r="I790" t="s">
        <v>1751</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7" t="s">
        <v>789</v>
      </c>
      <c r="C791" s="17" t="s">
        <v>890</v>
      </c>
      <c r="D791" s="17">
        <v>24</v>
      </c>
      <c r="E791" s="17">
        <v>48</v>
      </c>
      <c r="F791" s="17" t="s">
        <v>901</v>
      </c>
      <c r="G791" s="17">
        <v>2208</v>
      </c>
      <c r="H791" s="17">
        <v>1</v>
      </c>
      <c r="I791" t="s">
        <v>1752</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7" t="s">
        <v>789</v>
      </c>
      <c r="C792" s="17" t="s">
        <v>890</v>
      </c>
      <c r="D792" s="17">
        <v>24</v>
      </c>
      <c r="E792" s="17">
        <v>96</v>
      </c>
      <c r="F792" s="17" t="s">
        <v>903</v>
      </c>
      <c r="G792" s="17">
        <v>3312</v>
      </c>
      <c r="H792" s="17">
        <v>1</v>
      </c>
      <c r="I792" t="s">
        <v>1753</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7" t="s">
        <v>789</v>
      </c>
      <c r="C793" s="17" t="s">
        <v>890</v>
      </c>
      <c r="D793" s="17">
        <v>32</v>
      </c>
      <c r="E793" s="17">
        <v>64</v>
      </c>
      <c r="F793" s="17" t="s">
        <v>829</v>
      </c>
      <c r="G793" s="17">
        <v>2944</v>
      </c>
      <c r="H793" s="17">
        <v>1</v>
      </c>
      <c r="I793" t="s">
        <v>1754</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7" t="s">
        <v>789</v>
      </c>
      <c r="C794" s="17" t="s">
        <v>890</v>
      </c>
      <c r="D794" s="17">
        <v>32</v>
      </c>
      <c r="E794" s="17">
        <v>128</v>
      </c>
      <c r="F794" s="17" t="s">
        <v>835</v>
      </c>
      <c r="G794" s="17">
        <v>4416</v>
      </c>
      <c r="H794" s="17">
        <v>1</v>
      </c>
      <c r="I794" t="s">
        <v>1755</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7" t="s">
        <v>789</v>
      </c>
      <c r="C795" s="17" t="s">
        <v>890</v>
      </c>
      <c r="D795" s="17">
        <v>48</v>
      </c>
      <c r="E795" s="17">
        <v>96</v>
      </c>
      <c r="F795" s="17" t="s">
        <v>840</v>
      </c>
      <c r="G795" s="17">
        <v>4416</v>
      </c>
      <c r="H795" s="17">
        <v>1</v>
      </c>
      <c r="I795" t="s">
        <v>1756</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7" t="s">
        <v>789</v>
      </c>
      <c r="C796" s="17" t="s">
        <v>890</v>
      </c>
      <c r="D796" s="17">
        <v>48</v>
      </c>
      <c r="E796" s="17">
        <v>192</v>
      </c>
      <c r="F796" s="17" t="s">
        <v>843</v>
      </c>
      <c r="G796" s="17">
        <v>6624</v>
      </c>
      <c r="H796" s="17">
        <v>1</v>
      </c>
      <c r="I796" t="s">
        <v>1757</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7" t="s">
        <v>789</v>
      </c>
      <c r="C797" s="17" t="s">
        <v>890</v>
      </c>
      <c r="D797" s="17">
        <v>64</v>
      </c>
      <c r="E797" s="17">
        <v>256</v>
      </c>
      <c r="F797" s="17" t="s">
        <v>849</v>
      </c>
      <c r="G797" s="17">
        <v>8832</v>
      </c>
      <c r="H797" s="17">
        <v>1</v>
      </c>
      <c r="I797" t="s">
        <v>1758</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7" t="s">
        <v>789</v>
      </c>
      <c r="C798" s="17" t="s">
        <v>890</v>
      </c>
      <c r="D798" s="17">
        <v>76</v>
      </c>
      <c r="E798" s="17">
        <v>256</v>
      </c>
      <c r="F798" s="17" t="s">
        <v>1709</v>
      </c>
      <c r="G798" s="17">
        <v>9384</v>
      </c>
      <c r="H798" s="17">
        <v>1</v>
      </c>
      <c r="I798" t="s">
        <v>1759</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7" t="s">
        <v>789</v>
      </c>
      <c r="C799" s="17" t="s">
        <v>890</v>
      </c>
      <c r="D799" s="17">
        <v>80</v>
      </c>
      <c r="E799" s="17">
        <v>160</v>
      </c>
      <c r="F799" s="17" t="s">
        <v>879</v>
      </c>
      <c r="G799" s="17">
        <v>7360</v>
      </c>
      <c r="H799" s="17">
        <v>1</v>
      </c>
      <c r="I799" t="s">
        <v>1760</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7" t="s">
        <v>789</v>
      </c>
      <c r="C800" s="17" t="s">
        <v>890</v>
      </c>
      <c r="D800" s="17">
        <v>84</v>
      </c>
      <c r="E800" s="17">
        <v>320</v>
      </c>
      <c r="F800" s="17" t="s">
        <v>1105</v>
      </c>
      <c r="G800" s="17">
        <v>11224</v>
      </c>
      <c r="H800" s="17">
        <v>1</v>
      </c>
      <c r="I800" t="s">
        <v>1761</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7" t="s">
        <v>789</v>
      </c>
      <c r="C801" s="17" t="s">
        <v>913</v>
      </c>
      <c r="D801" s="17">
        <v>4</v>
      </c>
      <c r="E801" s="17">
        <v>16</v>
      </c>
      <c r="F801" s="17" t="s">
        <v>816</v>
      </c>
      <c r="G801" s="17">
        <v>552</v>
      </c>
      <c r="H801" s="17">
        <v>1</v>
      </c>
      <c r="I801" t="s">
        <v>1762</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7" t="s">
        <v>789</v>
      </c>
      <c r="C802" s="17" t="s">
        <v>913</v>
      </c>
      <c r="D802" s="17">
        <v>8</v>
      </c>
      <c r="E802" s="17">
        <v>16</v>
      </c>
      <c r="F802" s="17" t="s">
        <v>819</v>
      </c>
      <c r="G802" s="17">
        <v>736</v>
      </c>
      <c r="H802" s="17">
        <v>1</v>
      </c>
      <c r="I802" t="s">
        <v>1763</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7" t="s">
        <v>789</v>
      </c>
      <c r="C803" s="17" t="s">
        <v>913</v>
      </c>
      <c r="D803" s="17">
        <v>8</v>
      </c>
      <c r="E803" s="17">
        <v>32</v>
      </c>
      <c r="F803" s="17" t="s">
        <v>821</v>
      </c>
      <c r="G803" s="17">
        <v>1104</v>
      </c>
      <c r="H803" s="17">
        <v>1</v>
      </c>
      <c r="I803" t="s">
        <v>1764</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7" t="s">
        <v>789</v>
      </c>
      <c r="C804" s="17" t="s">
        <v>913</v>
      </c>
      <c r="D804" s="17">
        <v>16</v>
      </c>
      <c r="E804" s="17">
        <v>32</v>
      </c>
      <c r="F804" s="17" t="s">
        <v>824</v>
      </c>
      <c r="G804" s="17">
        <v>1472</v>
      </c>
      <c r="H804" s="17">
        <v>1</v>
      </c>
      <c r="I804" t="s">
        <v>1765</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7" t="s">
        <v>789</v>
      </c>
      <c r="C805" s="17" t="s">
        <v>913</v>
      </c>
      <c r="D805" s="17">
        <v>16</v>
      </c>
      <c r="E805" s="17">
        <v>64</v>
      </c>
      <c r="F805" s="17" t="s">
        <v>826</v>
      </c>
      <c r="G805" s="17">
        <v>2208</v>
      </c>
      <c r="H805" s="17">
        <v>1</v>
      </c>
      <c r="I805" t="s">
        <v>1766</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7" t="s">
        <v>789</v>
      </c>
      <c r="C806" s="17" t="s">
        <v>913</v>
      </c>
      <c r="D806" s="17">
        <v>32</v>
      </c>
      <c r="E806" s="17">
        <v>64</v>
      </c>
      <c r="F806" s="17" t="s">
        <v>829</v>
      </c>
      <c r="G806" s="17">
        <v>2944</v>
      </c>
      <c r="H806" s="17">
        <v>1</v>
      </c>
      <c r="I806" t="s">
        <v>1767</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7" t="s">
        <v>789</v>
      </c>
      <c r="C807" s="17" t="s">
        <v>913</v>
      </c>
      <c r="D807" s="17">
        <v>32</v>
      </c>
      <c r="E807" s="17">
        <v>128</v>
      </c>
      <c r="F807" s="17" t="s">
        <v>835</v>
      </c>
      <c r="G807" s="17">
        <v>4416</v>
      </c>
      <c r="H807" s="17">
        <v>1</v>
      </c>
      <c r="I807" t="s">
        <v>1768</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7" t="s">
        <v>789</v>
      </c>
      <c r="C808" s="17" t="s">
        <v>913</v>
      </c>
      <c r="D808" s="17">
        <v>68</v>
      </c>
      <c r="E808" s="17">
        <v>316</v>
      </c>
      <c r="F808" s="17" t="s">
        <v>922</v>
      </c>
      <c r="G808" s="17">
        <v>10396</v>
      </c>
      <c r="H808" s="17">
        <v>1</v>
      </c>
      <c r="I808" t="s">
        <v>1769</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7" t="s">
        <v>789</v>
      </c>
      <c r="C809" s="17" t="s">
        <v>2</v>
      </c>
      <c r="D809" s="17">
        <v>1</v>
      </c>
      <c r="E809" s="17">
        <v>1</v>
      </c>
      <c r="F809" s="17" t="s">
        <v>802</v>
      </c>
      <c r="G809" s="17">
        <v>18</v>
      </c>
      <c r="H809" s="17">
        <v>1</v>
      </c>
      <c r="I809" t="s">
        <v>1770</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7" t="s">
        <v>789</v>
      </c>
      <c r="C810" s="17" t="s">
        <v>2</v>
      </c>
      <c r="D810" s="17">
        <v>1</v>
      </c>
      <c r="E810" s="17">
        <v>2</v>
      </c>
      <c r="F810" s="17" t="s">
        <v>805</v>
      </c>
      <c r="G810" s="17">
        <v>28</v>
      </c>
      <c r="H810" s="17">
        <v>1</v>
      </c>
      <c r="I810" t="s">
        <v>1771</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7" t="s">
        <v>789</v>
      </c>
      <c r="C811" s="17" t="s">
        <v>2</v>
      </c>
      <c r="D811" s="17">
        <v>1</v>
      </c>
      <c r="E811" s="17">
        <v>4</v>
      </c>
      <c r="F811" s="17" t="s">
        <v>807</v>
      </c>
      <c r="G811" s="17">
        <v>90.6</v>
      </c>
      <c r="H811" s="17">
        <v>1</v>
      </c>
      <c r="I811" t="s">
        <v>1772</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7" t="s">
        <v>789</v>
      </c>
      <c r="C812" s="17" t="s">
        <v>2</v>
      </c>
      <c r="D812" s="17">
        <v>2</v>
      </c>
      <c r="E812" s="17">
        <v>4</v>
      </c>
      <c r="F812" s="17" t="s">
        <v>809</v>
      </c>
      <c r="G812" s="17">
        <v>110</v>
      </c>
      <c r="H812" s="17">
        <v>1</v>
      </c>
      <c r="I812" t="s">
        <v>1773</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7" t="s">
        <v>789</v>
      </c>
      <c r="C813" s="17" t="s">
        <v>2</v>
      </c>
      <c r="D813" s="17">
        <v>2</v>
      </c>
      <c r="E813" s="17">
        <v>8</v>
      </c>
      <c r="F813" s="17" t="s">
        <v>812</v>
      </c>
      <c r="G813" s="17">
        <v>181.2</v>
      </c>
      <c r="H813" s="17">
        <v>1</v>
      </c>
      <c r="I813" t="s">
        <v>1774</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7" t="s">
        <v>789</v>
      </c>
      <c r="C814" s="17" t="s">
        <v>2</v>
      </c>
      <c r="D814" s="17">
        <v>4</v>
      </c>
      <c r="E814" s="17">
        <v>8</v>
      </c>
      <c r="F814" s="17" t="s">
        <v>814</v>
      </c>
      <c r="G814" s="17">
        <v>241.6</v>
      </c>
      <c r="H814" s="17">
        <v>1</v>
      </c>
      <c r="I814" t="s">
        <v>1775</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7" t="s">
        <v>789</v>
      </c>
      <c r="C815" s="17" t="s">
        <v>2</v>
      </c>
      <c r="D815" s="17">
        <v>4</v>
      </c>
      <c r="E815" s="17">
        <v>16</v>
      </c>
      <c r="F815" s="17" t="s">
        <v>816</v>
      </c>
      <c r="G815" s="17">
        <v>362.4</v>
      </c>
      <c r="H815" s="17">
        <v>1</v>
      </c>
      <c r="I815" t="s">
        <v>1776</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7" t="s">
        <v>789</v>
      </c>
      <c r="C816" s="17" t="s">
        <v>2</v>
      </c>
      <c r="D816" s="17">
        <v>8</v>
      </c>
      <c r="E816" s="17">
        <v>16</v>
      </c>
      <c r="F816" s="17" t="s">
        <v>819</v>
      </c>
      <c r="G816" s="17">
        <v>483.2</v>
      </c>
      <c r="H816" s="17">
        <v>1</v>
      </c>
      <c r="I816" t="s">
        <v>1777</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7" t="s">
        <v>789</v>
      </c>
      <c r="C817" s="17" t="s">
        <v>2</v>
      </c>
      <c r="D817" s="17">
        <v>8</v>
      </c>
      <c r="E817" s="17">
        <v>32</v>
      </c>
      <c r="F817" s="17" t="s">
        <v>821</v>
      </c>
      <c r="G817" s="17">
        <v>724.8</v>
      </c>
      <c r="H817" s="17">
        <v>1</v>
      </c>
      <c r="I817" t="s">
        <v>1778</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7" t="s">
        <v>789</v>
      </c>
      <c r="C818" s="17" t="s">
        <v>2</v>
      </c>
      <c r="D818" s="17">
        <v>16</v>
      </c>
      <c r="E818" s="17">
        <v>32</v>
      </c>
      <c r="F818" s="17" t="s">
        <v>824</v>
      </c>
      <c r="G818" s="17">
        <v>966.4</v>
      </c>
      <c r="H818" s="17">
        <v>1</v>
      </c>
      <c r="I818" t="s">
        <v>1779</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7" t="s">
        <v>789</v>
      </c>
      <c r="C819" s="17" t="s">
        <v>2</v>
      </c>
      <c r="D819" s="17">
        <v>16</v>
      </c>
      <c r="E819" s="17">
        <v>64</v>
      </c>
      <c r="F819" s="17" t="s">
        <v>826</v>
      </c>
      <c r="G819" s="17">
        <v>1449.6</v>
      </c>
      <c r="H819" s="17">
        <v>1</v>
      </c>
      <c r="I819" t="s">
        <v>1780</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7" t="s">
        <v>789</v>
      </c>
      <c r="C820" s="17" t="s">
        <v>2</v>
      </c>
      <c r="D820" s="17">
        <v>32</v>
      </c>
      <c r="E820" s="17">
        <v>64</v>
      </c>
      <c r="F820" s="17" t="s">
        <v>829</v>
      </c>
      <c r="G820" s="17">
        <v>1932.8</v>
      </c>
      <c r="H820" s="17">
        <v>1</v>
      </c>
      <c r="I820" t="s">
        <v>1781</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7" t="s">
        <v>789</v>
      </c>
      <c r="C821" s="17" t="s">
        <v>2</v>
      </c>
      <c r="D821" s="17">
        <v>32</v>
      </c>
      <c r="E821" s="17">
        <v>128</v>
      </c>
      <c r="F821" s="17" t="s">
        <v>835</v>
      </c>
      <c r="G821" s="17">
        <v>2899.2</v>
      </c>
      <c r="H821" s="17">
        <v>1</v>
      </c>
      <c r="I821" t="s">
        <v>1782</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7" t="s">
        <v>789</v>
      </c>
      <c r="C822" s="17" t="s">
        <v>2</v>
      </c>
      <c r="D822" s="17">
        <v>48</v>
      </c>
      <c r="E822" s="17">
        <v>96</v>
      </c>
      <c r="F822" s="17" t="s">
        <v>840</v>
      </c>
      <c r="G822" s="17">
        <v>2899.2</v>
      </c>
      <c r="H822" s="17">
        <v>1</v>
      </c>
      <c r="I822" t="s">
        <v>1783</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7" t="s">
        <v>789</v>
      </c>
      <c r="C823" s="17" t="s">
        <v>2</v>
      </c>
      <c r="D823" s="17">
        <v>48</v>
      </c>
      <c r="E823" s="17">
        <v>192</v>
      </c>
      <c r="F823" s="17" t="s">
        <v>843</v>
      </c>
      <c r="G823" s="17">
        <v>4348.8</v>
      </c>
      <c r="H823" s="17">
        <v>1</v>
      </c>
      <c r="I823" t="s">
        <v>1784</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7" t="s">
        <v>789</v>
      </c>
      <c r="C824" s="17" t="s">
        <v>2</v>
      </c>
      <c r="D824" s="17">
        <v>64</v>
      </c>
      <c r="E824" s="17">
        <v>128</v>
      </c>
      <c r="F824" s="17" t="s">
        <v>876</v>
      </c>
      <c r="G824" s="17">
        <v>3865.6</v>
      </c>
      <c r="H824" s="17">
        <v>1</v>
      </c>
      <c r="I824" t="s">
        <v>1785</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7" t="s">
        <v>789</v>
      </c>
      <c r="C825" s="17" t="s">
        <v>2</v>
      </c>
      <c r="D825" s="17">
        <v>64</v>
      </c>
      <c r="E825" s="17">
        <v>256</v>
      </c>
      <c r="F825" s="17" t="s">
        <v>849</v>
      </c>
      <c r="G825" s="17">
        <v>5798.4</v>
      </c>
      <c r="H825" s="17">
        <v>1</v>
      </c>
      <c r="I825" t="s">
        <v>1786</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7" t="s">
        <v>789</v>
      </c>
      <c r="C826" s="17" t="s">
        <v>2</v>
      </c>
      <c r="D826" s="17">
        <v>80</v>
      </c>
      <c r="E826" s="17">
        <v>160</v>
      </c>
      <c r="F826" s="17" t="s">
        <v>879</v>
      </c>
      <c r="G826" s="17">
        <v>4832</v>
      </c>
      <c r="H826" s="17">
        <v>1</v>
      </c>
      <c r="I826" t="s">
        <v>1787</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7" t="s">
        <v>789</v>
      </c>
      <c r="C827" s="17" t="s">
        <v>2</v>
      </c>
      <c r="D827" s="17">
        <v>80</v>
      </c>
      <c r="E827" s="17">
        <v>320</v>
      </c>
      <c r="F827" s="17" t="s">
        <v>943</v>
      </c>
      <c r="G827" s="17">
        <v>7248</v>
      </c>
      <c r="H827" s="17">
        <v>1</v>
      </c>
      <c r="I827" t="s">
        <v>1788</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7" t="s">
        <v>789</v>
      </c>
      <c r="C828" s="17" t="s">
        <v>2</v>
      </c>
      <c r="D828" s="17">
        <v>96</v>
      </c>
      <c r="E828" s="17">
        <v>192</v>
      </c>
      <c r="F828" s="17" t="s">
        <v>945</v>
      </c>
      <c r="G828" s="17">
        <v>5798.4</v>
      </c>
      <c r="H828" s="17">
        <v>1</v>
      </c>
      <c r="I828" t="s">
        <v>1789</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7" t="s">
        <v>789</v>
      </c>
      <c r="C829" s="17" t="s">
        <v>2</v>
      </c>
      <c r="D829" s="17">
        <v>96</v>
      </c>
      <c r="E829" s="17">
        <v>384</v>
      </c>
      <c r="F829" s="17" t="s">
        <v>947</v>
      </c>
      <c r="G829" s="17">
        <v>8697.6</v>
      </c>
      <c r="H829" s="17">
        <v>1</v>
      </c>
      <c r="I829" t="s">
        <v>1790</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7" t="s">
        <v>789</v>
      </c>
      <c r="C830" s="17" t="s">
        <v>2</v>
      </c>
      <c r="D830" s="17">
        <v>116</v>
      </c>
      <c r="E830" s="17">
        <v>216</v>
      </c>
      <c r="F830" s="17" t="s">
        <v>950</v>
      </c>
      <c r="G830" s="17">
        <v>6764.8</v>
      </c>
      <c r="H830" s="17">
        <v>1</v>
      </c>
      <c r="I830" t="s">
        <v>1791</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7" t="s">
        <v>789</v>
      </c>
      <c r="C831" s="17" t="s">
        <v>2</v>
      </c>
      <c r="D831" s="17">
        <v>116</v>
      </c>
      <c r="E831" s="17">
        <v>470</v>
      </c>
      <c r="F831" s="17" t="s">
        <v>952</v>
      </c>
      <c r="G831" s="17">
        <v>10600.2</v>
      </c>
      <c r="H831" s="17">
        <v>1</v>
      </c>
      <c r="I831" t="s">
        <v>1792</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7" t="s">
        <v>789</v>
      </c>
      <c r="C832" s="17" t="s">
        <v>2</v>
      </c>
      <c r="D832" s="17">
        <v>128</v>
      </c>
      <c r="E832" s="17">
        <v>215</v>
      </c>
      <c r="F832" s="17" t="s">
        <v>954</v>
      </c>
      <c r="G832" s="17">
        <v>7112.1</v>
      </c>
      <c r="H832" s="17">
        <v>1</v>
      </c>
      <c r="I832" t="s">
        <v>1793</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7" t="s">
        <v>789</v>
      </c>
      <c r="C833" s="17" t="s">
        <v>2</v>
      </c>
      <c r="D833" s="17">
        <v>128</v>
      </c>
      <c r="E833" s="17">
        <v>256</v>
      </c>
      <c r="F833" s="17" t="s">
        <v>883</v>
      </c>
      <c r="G833" s="17">
        <v>7731.2</v>
      </c>
      <c r="H833" s="17">
        <v>1</v>
      </c>
      <c r="I833" t="s">
        <v>1794</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7" t="s">
        <v>789</v>
      </c>
      <c r="C834" s="17" t="s">
        <v>2</v>
      </c>
      <c r="D834" s="17">
        <v>160</v>
      </c>
      <c r="E834" s="17">
        <v>320</v>
      </c>
      <c r="F834" s="17" t="s">
        <v>886</v>
      </c>
      <c r="G834" s="17">
        <v>9664</v>
      </c>
      <c r="H834" s="17">
        <v>1</v>
      </c>
      <c r="I834" t="s">
        <v>1795</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7" t="s">
        <v>789</v>
      </c>
      <c r="C835" s="17" t="s">
        <v>2</v>
      </c>
      <c r="D835" s="17">
        <v>160</v>
      </c>
      <c r="E835" s="17">
        <v>640</v>
      </c>
      <c r="F835" s="17" t="s">
        <v>958</v>
      </c>
      <c r="G835" s="17">
        <v>14496</v>
      </c>
      <c r="H835" s="17">
        <v>1</v>
      </c>
      <c r="I835" t="s">
        <v>1796</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7" t="s">
        <v>789</v>
      </c>
      <c r="C836" s="17" t="s">
        <v>2</v>
      </c>
      <c r="D836" s="17">
        <v>232</v>
      </c>
      <c r="E836" s="17">
        <v>432</v>
      </c>
      <c r="F836" s="17" t="s">
        <v>960</v>
      </c>
      <c r="G836" s="17">
        <v>13529.6</v>
      </c>
      <c r="H836" s="17">
        <v>1</v>
      </c>
      <c r="I836" t="s">
        <v>1797</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7" t="s">
        <v>789</v>
      </c>
      <c r="C837" s="17" t="s">
        <v>2</v>
      </c>
      <c r="D837" s="17">
        <v>232</v>
      </c>
      <c r="E837" s="17">
        <v>696</v>
      </c>
      <c r="F837" s="17" t="s">
        <v>1798</v>
      </c>
      <c r="G837" s="17">
        <v>20416</v>
      </c>
      <c r="H837" s="17">
        <v>1</v>
      </c>
      <c r="I837" t="s">
        <v>1799</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7" t="s">
        <v>789</v>
      </c>
      <c r="C838" s="17" t="s">
        <v>2</v>
      </c>
      <c r="D838" s="17">
        <v>232</v>
      </c>
      <c r="E838" s="17">
        <v>940</v>
      </c>
      <c r="F838" s="17" t="s">
        <v>962</v>
      </c>
      <c r="G838" s="17">
        <v>21200.400000000001</v>
      </c>
      <c r="H838" s="17">
        <v>1</v>
      </c>
      <c r="I838" t="s">
        <v>1800</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7" t="s">
        <v>789</v>
      </c>
      <c r="C839" s="17" t="s">
        <v>964</v>
      </c>
      <c r="D839" s="17">
        <v>1</v>
      </c>
      <c r="E839" s="17">
        <v>1</v>
      </c>
      <c r="F839" s="17" t="s">
        <v>802</v>
      </c>
      <c r="G839" s="17">
        <v>60</v>
      </c>
      <c r="H839" s="17">
        <v>1</v>
      </c>
      <c r="I839" t="s">
        <v>1801</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7" t="s">
        <v>789</v>
      </c>
      <c r="C840" s="17" t="s">
        <v>964</v>
      </c>
      <c r="D840" s="17">
        <v>1</v>
      </c>
      <c r="E840" s="17">
        <v>2</v>
      </c>
      <c r="F840" s="17" t="s">
        <v>805</v>
      </c>
      <c r="G840" s="17">
        <v>88</v>
      </c>
      <c r="H840" s="17">
        <v>1</v>
      </c>
      <c r="I840" t="s">
        <v>1802</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7" t="s">
        <v>789</v>
      </c>
      <c r="C841" s="17" t="s">
        <v>964</v>
      </c>
      <c r="D841" s="17">
        <v>1</v>
      </c>
      <c r="E841" s="17">
        <v>4</v>
      </c>
      <c r="F841" s="17" t="s">
        <v>807</v>
      </c>
      <c r="G841" s="17">
        <v>138</v>
      </c>
      <c r="H841" s="17">
        <v>1</v>
      </c>
      <c r="I841" t="s">
        <v>1803</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7" t="s">
        <v>789</v>
      </c>
      <c r="C842" s="17" t="s">
        <v>964</v>
      </c>
      <c r="D842" s="17">
        <v>2</v>
      </c>
      <c r="E842" s="17">
        <v>4</v>
      </c>
      <c r="F842" s="17" t="s">
        <v>809</v>
      </c>
      <c r="G842" s="17">
        <v>184</v>
      </c>
      <c r="H842" s="17">
        <v>1</v>
      </c>
      <c r="I842" t="s">
        <v>1804</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7" t="s">
        <v>789</v>
      </c>
      <c r="C843" s="17" t="s">
        <v>964</v>
      </c>
      <c r="D843" s="17">
        <v>2</v>
      </c>
      <c r="E843" s="17">
        <v>8</v>
      </c>
      <c r="F843" s="17" t="s">
        <v>812</v>
      </c>
      <c r="G843" s="17">
        <v>276</v>
      </c>
      <c r="H843" s="17">
        <v>1</v>
      </c>
      <c r="I843" t="s">
        <v>1805</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7" t="s">
        <v>789</v>
      </c>
      <c r="C844" s="17" t="s">
        <v>964</v>
      </c>
      <c r="D844" s="17">
        <v>4</v>
      </c>
      <c r="E844" s="17">
        <v>8</v>
      </c>
      <c r="F844" s="17" t="s">
        <v>814</v>
      </c>
      <c r="G844" s="17">
        <v>368</v>
      </c>
      <c r="H844" s="17">
        <v>1</v>
      </c>
      <c r="I844" t="s">
        <v>1806</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7" t="s">
        <v>789</v>
      </c>
      <c r="C845" s="17" t="s">
        <v>964</v>
      </c>
      <c r="D845" s="17">
        <v>4</v>
      </c>
      <c r="E845" s="17">
        <v>16</v>
      </c>
      <c r="F845" s="17" t="s">
        <v>816</v>
      </c>
      <c r="G845" s="17">
        <v>552</v>
      </c>
      <c r="H845" s="17">
        <v>1</v>
      </c>
      <c r="I845" t="s">
        <v>1807</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7" t="s">
        <v>789</v>
      </c>
      <c r="C846" s="17" t="s">
        <v>964</v>
      </c>
      <c r="D846" s="17">
        <v>8</v>
      </c>
      <c r="E846" s="17">
        <v>16</v>
      </c>
      <c r="F846" s="17" t="s">
        <v>819</v>
      </c>
      <c r="G846" s="17">
        <v>736</v>
      </c>
      <c r="H846" s="17">
        <v>1</v>
      </c>
      <c r="I846" t="s">
        <v>1808</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7" t="s">
        <v>789</v>
      </c>
      <c r="C847" s="17" t="s">
        <v>964</v>
      </c>
      <c r="D847" s="17">
        <v>8</v>
      </c>
      <c r="E847" s="17">
        <v>32</v>
      </c>
      <c r="F847" s="17" t="s">
        <v>821</v>
      </c>
      <c r="G847" s="17">
        <v>1104</v>
      </c>
      <c r="H847" s="17">
        <v>1</v>
      </c>
      <c r="I847" t="s">
        <v>1809</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7" t="s">
        <v>789</v>
      </c>
      <c r="C848" s="17" t="s">
        <v>964</v>
      </c>
      <c r="D848" s="17">
        <v>12</v>
      </c>
      <c r="E848" s="17">
        <v>48</v>
      </c>
      <c r="F848" s="17" t="s">
        <v>1025</v>
      </c>
      <c r="G848" s="17">
        <v>1656</v>
      </c>
      <c r="H848" s="17">
        <v>1</v>
      </c>
      <c r="I848" t="s">
        <v>1810</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7" t="s">
        <v>789</v>
      </c>
      <c r="C849" s="17" t="s">
        <v>964</v>
      </c>
      <c r="D849" s="17">
        <v>16</v>
      </c>
      <c r="E849" s="17">
        <v>32</v>
      </c>
      <c r="F849" s="17" t="s">
        <v>824</v>
      </c>
      <c r="G849" s="17">
        <v>1472</v>
      </c>
      <c r="H849" s="17">
        <v>1</v>
      </c>
      <c r="I849" t="s">
        <v>1811</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7" t="s">
        <v>789</v>
      </c>
      <c r="C850" s="17" t="s">
        <v>964</v>
      </c>
      <c r="D850" s="17">
        <v>16</v>
      </c>
      <c r="E850" s="17">
        <v>64</v>
      </c>
      <c r="F850" s="17" t="s">
        <v>826</v>
      </c>
      <c r="G850" s="17">
        <v>2208</v>
      </c>
      <c r="H850" s="17">
        <v>1</v>
      </c>
      <c r="I850" t="s">
        <v>1812</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7" t="s">
        <v>789</v>
      </c>
      <c r="C851" s="17" t="s">
        <v>964</v>
      </c>
      <c r="D851" s="17">
        <v>24</v>
      </c>
      <c r="E851" s="17">
        <v>48</v>
      </c>
      <c r="F851" s="17" t="s">
        <v>901</v>
      </c>
      <c r="G851" s="17">
        <v>2208</v>
      </c>
      <c r="H851" s="17">
        <v>1</v>
      </c>
      <c r="I851" t="s">
        <v>1813</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7" t="s">
        <v>789</v>
      </c>
      <c r="C852" s="17" t="s">
        <v>964</v>
      </c>
      <c r="D852" s="17">
        <v>24</v>
      </c>
      <c r="E852" s="17">
        <v>96</v>
      </c>
      <c r="F852" s="17" t="s">
        <v>903</v>
      </c>
      <c r="G852" s="17">
        <v>3312</v>
      </c>
      <c r="H852" s="17">
        <v>1</v>
      </c>
      <c r="I852" t="s">
        <v>1814</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7" t="s">
        <v>789</v>
      </c>
      <c r="C853" s="17" t="s">
        <v>964</v>
      </c>
      <c r="D853" s="17">
        <v>28</v>
      </c>
      <c r="E853" s="17">
        <v>128</v>
      </c>
      <c r="F853" s="17" t="s">
        <v>1815</v>
      </c>
      <c r="G853" s="17">
        <v>4232</v>
      </c>
      <c r="H853" s="17">
        <v>1</v>
      </c>
      <c r="I853" t="s">
        <v>1816</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7" t="s">
        <v>789</v>
      </c>
      <c r="C854" s="17" t="s">
        <v>964</v>
      </c>
      <c r="D854" s="17">
        <v>32</v>
      </c>
      <c r="E854" s="17">
        <v>64</v>
      </c>
      <c r="F854" s="17" t="s">
        <v>829</v>
      </c>
      <c r="G854" s="17">
        <v>2944</v>
      </c>
      <c r="H854" s="17">
        <v>1</v>
      </c>
      <c r="I854" t="s">
        <v>1817</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7" t="s">
        <v>789</v>
      </c>
      <c r="C855" s="17" t="s">
        <v>964</v>
      </c>
      <c r="D855" s="17">
        <v>32</v>
      </c>
      <c r="E855" s="17">
        <v>128</v>
      </c>
      <c r="F855" s="17" t="s">
        <v>835</v>
      </c>
      <c r="G855" s="17">
        <v>4416</v>
      </c>
      <c r="H855" s="17">
        <v>1</v>
      </c>
      <c r="I855" t="s">
        <v>1818</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7" t="s">
        <v>789</v>
      </c>
      <c r="C856" s="17" t="s">
        <v>964</v>
      </c>
      <c r="D856" s="17">
        <v>48</v>
      </c>
      <c r="E856" s="17">
        <v>96</v>
      </c>
      <c r="F856" s="17" t="s">
        <v>840</v>
      </c>
      <c r="G856" s="17">
        <v>4416</v>
      </c>
      <c r="H856" s="17">
        <v>1</v>
      </c>
      <c r="I856" t="s">
        <v>1819</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7" t="s">
        <v>789</v>
      </c>
      <c r="C857" s="17" t="s">
        <v>964</v>
      </c>
      <c r="D857" s="17">
        <v>48</v>
      </c>
      <c r="E857" s="17">
        <v>192</v>
      </c>
      <c r="F857" s="17" t="s">
        <v>843</v>
      </c>
      <c r="G857" s="17">
        <v>6624</v>
      </c>
      <c r="H857" s="17">
        <v>1</v>
      </c>
      <c r="I857" t="s">
        <v>1820</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7" t="s">
        <v>789</v>
      </c>
      <c r="C858" s="17" t="s">
        <v>964</v>
      </c>
      <c r="D858" s="17">
        <v>64</v>
      </c>
      <c r="E858" s="17">
        <v>256</v>
      </c>
      <c r="F858" s="17" t="s">
        <v>849</v>
      </c>
      <c r="G858" s="17">
        <v>8832</v>
      </c>
      <c r="H858" s="17">
        <v>1</v>
      </c>
      <c r="I858" t="s">
        <v>1821</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7" t="s">
        <v>789</v>
      </c>
      <c r="C859" s="17" t="s">
        <v>964</v>
      </c>
      <c r="D859" s="17">
        <v>72</v>
      </c>
      <c r="E859" s="17">
        <v>288</v>
      </c>
      <c r="F859" s="17" t="s">
        <v>987</v>
      </c>
      <c r="G859" s="17">
        <v>9936</v>
      </c>
      <c r="H859" s="17">
        <v>1</v>
      </c>
      <c r="I859" t="s">
        <v>1822</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7" t="s">
        <v>789</v>
      </c>
      <c r="C860" s="17" t="s">
        <v>989</v>
      </c>
      <c r="D860" s="17">
        <v>32</v>
      </c>
      <c r="E860" s="17">
        <v>64</v>
      </c>
      <c r="F860" s="17" t="s">
        <v>829</v>
      </c>
      <c r="G860" s="17">
        <v>2944</v>
      </c>
      <c r="H860" s="17">
        <v>1</v>
      </c>
      <c r="I860" t="s">
        <v>1823</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7" t="s">
        <v>789</v>
      </c>
      <c r="C861" s="17" t="s">
        <v>1011</v>
      </c>
      <c r="D861" s="17">
        <v>1</v>
      </c>
      <c r="E861" s="17">
        <v>1</v>
      </c>
      <c r="F861" s="17" t="s">
        <v>802</v>
      </c>
      <c r="G861" s="17">
        <v>57</v>
      </c>
      <c r="H861" s="17">
        <v>1</v>
      </c>
      <c r="I861" t="s">
        <v>1824</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7" t="s">
        <v>789</v>
      </c>
      <c r="C862" s="17" t="s">
        <v>1011</v>
      </c>
      <c r="D862" s="17">
        <v>1</v>
      </c>
      <c r="E862" s="17">
        <v>4</v>
      </c>
      <c r="F862" s="17" t="s">
        <v>807</v>
      </c>
      <c r="G862" s="17">
        <v>136.5</v>
      </c>
      <c r="H862" s="17">
        <v>1</v>
      </c>
      <c r="I862" t="s">
        <v>1825</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7" t="s">
        <v>789</v>
      </c>
      <c r="C863" s="17" t="s">
        <v>1011</v>
      </c>
      <c r="D863" s="17">
        <v>2</v>
      </c>
      <c r="E863" s="17">
        <v>4</v>
      </c>
      <c r="F863" s="17" t="s">
        <v>809</v>
      </c>
      <c r="G863" s="17">
        <v>180</v>
      </c>
      <c r="H863" s="17">
        <v>1</v>
      </c>
      <c r="I863" t="s">
        <v>1826</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7" t="s">
        <v>789</v>
      </c>
      <c r="C864" s="17" t="s">
        <v>1011</v>
      </c>
      <c r="D864" s="17">
        <v>2</v>
      </c>
      <c r="E864" s="17">
        <v>8</v>
      </c>
      <c r="F864" s="17" t="s">
        <v>812</v>
      </c>
      <c r="G864" s="17">
        <v>273</v>
      </c>
      <c r="H864" s="17">
        <v>1</v>
      </c>
      <c r="I864" t="s">
        <v>1827</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7" t="s">
        <v>789</v>
      </c>
      <c r="C865" s="17" t="s">
        <v>1011</v>
      </c>
      <c r="D865" s="17">
        <v>4</v>
      </c>
      <c r="E865" s="17">
        <v>8</v>
      </c>
      <c r="F865" s="17" t="s">
        <v>814</v>
      </c>
      <c r="G865" s="17">
        <v>364</v>
      </c>
      <c r="H865" s="17">
        <v>1</v>
      </c>
      <c r="I865" t="s">
        <v>1828</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7" t="s">
        <v>789</v>
      </c>
      <c r="C866" s="17" t="s">
        <v>1011</v>
      </c>
      <c r="D866" s="17">
        <v>4</v>
      </c>
      <c r="E866" s="17">
        <v>16</v>
      </c>
      <c r="F866" s="17" t="s">
        <v>816</v>
      </c>
      <c r="G866" s="17">
        <v>546</v>
      </c>
      <c r="H866" s="17">
        <v>1</v>
      </c>
      <c r="I866" t="s">
        <v>1829</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7" t="s">
        <v>789</v>
      </c>
      <c r="C867" s="17" t="s">
        <v>1011</v>
      </c>
      <c r="D867" s="17">
        <v>8</v>
      </c>
      <c r="E867" s="17">
        <v>16</v>
      </c>
      <c r="F867" s="17" t="s">
        <v>819</v>
      </c>
      <c r="G867" s="17">
        <v>728</v>
      </c>
      <c r="H867" s="17">
        <v>1</v>
      </c>
      <c r="I867" t="s">
        <v>1830</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7" t="s">
        <v>789</v>
      </c>
      <c r="C868" s="17" t="s">
        <v>1011</v>
      </c>
      <c r="D868" s="17">
        <v>8</v>
      </c>
      <c r="E868" s="17">
        <v>32</v>
      </c>
      <c r="F868" s="17" t="s">
        <v>821</v>
      </c>
      <c r="G868" s="17">
        <v>1092</v>
      </c>
      <c r="H868" s="17">
        <v>1</v>
      </c>
      <c r="I868" t="s">
        <v>1831</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7" t="s">
        <v>789</v>
      </c>
      <c r="C869" s="17" t="s">
        <v>1011</v>
      </c>
      <c r="D869" s="17">
        <v>12</v>
      </c>
      <c r="E869" s="17">
        <v>24</v>
      </c>
      <c r="F869" s="17" t="s">
        <v>997</v>
      </c>
      <c r="G869" s="17">
        <v>1092</v>
      </c>
      <c r="H869" s="17">
        <v>1</v>
      </c>
      <c r="I869" t="s">
        <v>1832</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7" t="s">
        <v>789</v>
      </c>
      <c r="C870" s="17" t="s">
        <v>1011</v>
      </c>
      <c r="D870" s="17">
        <v>12</v>
      </c>
      <c r="E870" s="17">
        <v>48</v>
      </c>
      <c r="F870" s="17" t="s">
        <v>1025</v>
      </c>
      <c r="G870" s="17">
        <v>1638</v>
      </c>
      <c r="H870" s="17">
        <v>1</v>
      </c>
      <c r="I870" t="s">
        <v>1833</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7" t="s">
        <v>789</v>
      </c>
      <c r="C871" s="17" t="s">
        <v>1011</v>
      </c>
      <c r="D871" s="17">
        <v>16</v>
      </c>
      <c r="E871" s="17">
        <v>32</v>
      </c>
      <c r="F871" s="17" t="s">
        <v>824</v>
      </c>
      <c r="G871" s="17">
        <v>1456</v>
      </c>
      <c r="H871" s="17">
        <v>1</v>
      </c>
      <c r="I871" t="s">
        <v>1834</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7" t="s">
        <v>789</v>
      </c>
      <c r="C872" s="17" t="s">
        <v>1011</v>
      </c>
      <c r="D872" s="17">
        <v>16</v>
      </c>
      <c r="E872" s="17">
        <v>64</v>
      </c>
      <c r="F872" s="17" t="s">
        <v>826</v>
      </c>
      <c r="G872" s="17">
        <v>2184</v>
      </c>
      <c r="H872" s="17">
        <v>1</v>
      </c>
      <c r="I872" t="s">
        <v>1835</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7" t="s">
        <v>789</v>
      </c>
      <c r="C873" s="17" t="s">
        <v>1011</v>
      </c>
      <c r="D873" s="17">
        <v>24</v>
      </c>
      <c r="E873" s="17">
        <v>48</v>
      </c>
      <c r="F873" s="17" t="s">
        <v>901</v>
      </c>
      <c r="G873" s="17">
        <v>2184</v>
      </c>
      <c r="H873" s="17">
        <v>1</v>
      </c>
      <c r="I873" t="s">
        <v>1836</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7" t="s">
        <v>789</v>
      </c>
      <c r="C874" s="17" t="s">
        <v>1011</v>
      </c>
      <c r="D874" s="17">
        <v>24</v>
      </c>
      <c r="E874" s="17">
        <v>96</v>
      </c>
      <c r="F874" s="17" t="s">
        <v>903</v>
      </c>
      <c r="G874" s="17">
        <v>3276</v>
      </c>
      <c r="H874" s="17">
        <v>1</v>
      </c>
      <c r="I874" t="s">
        <v>1837</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7" t="s">
        <v>789</v>
      </c>
      <c r="C875" s="17" t="s">
        <v>1011</v>
      </c>
      <c r="D875" s="17">
        <v>32</v>
      </c>
      <c r="E875" s="17">
        <v>64</v>
      </c>
      <c r="F875" s="17" t="s">
        <v>829</v>
      </c>
      <c r="G875" s="17">
        <v>2912</v>
      </c>
      <c r="H875" s="17">
        <v>1</v>
      </c>
      <c r="I875" t="s">
        <v>1838</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7" t="s">
        <v>789</v>
      </c>
      <c r="C876" s="17" t="s">
        <v>1011</v>
      </c>
      <c r="D876" s="17">
        <v>32</v>
      </c>
      <c r="E876" s="17">
        <v>128</v>
      </c>
      <c r="F876" s="17" t="s">
        <v>835</v>
      </c>
      <c r="G876" s="17">
        <v>4368</v>
      </c>
      <c r="H876" s="17">
        <v>1</v>
      </c>
      <c r="I876" t="s">
        <v>1839</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7" t="s">
        <v>789</v>
      </c>
      <c r="C877" s="17" t="s">
        <v>1011</v>
      </c>
      <c r="D877" s="17">
        <v>48</v>
      </c>
      <c r="E877" s="17">
        <v>96</v>
      </c>
      <c r="F877" s="17" t="s">
        <v>840</v>
      </c>
      <c r="G877" s="17">
        <v>4368</v>
      </c>
      <c r="H877" s="17">
        <v>1</v>
      </c>
      <c r="I877" t="s">
        <v>1840</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7" t="s">
        <v>789</v>
      </c>
      <c r="C878" s="17" t="s">
        <v>1011</v>
      </c>
      <c r="D878" s="17">
        <v>48</v>
      </c>
      <c r="E878" s="17">
        <v>192</v>
      </c>
      <c r="F878" s="17" t="s">
        <v>843</v>
      </c>
      <c r="G878" s="17">
        <v>6552</v>
      </c>
      <c r="H878" s="17">
        <v>1</v>
      </c>
      <c r="I878" t="s">
        <v>1841</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7" t="s">
        <v>789</v>
      </c>
      <c r="C879" s="17" t="s">
        <v>1011</v>
      </c>
      <c r="D879" s="17">
        <v>64</v>
      </c>
      <c r="E879" s="17">
        <v>256</v>
      </c>
      <c r="F879" s="17" t="s">
        <v>849</v>
      </c>
      <c r="G879" s="17">
        <v>8736</v>
      </c>
      <c r="H879" s="17">
        <v>1</v>
      </c>
      <c r="I879" t="s">
        <v>1842</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7" t="s">
        <v>789</v>
      </c>
      <c r="C880" s="17" t="s">
        <v>1011</v>
      </c>
      <c r="D880" s="17">
        <v>80</v>
      </c>
      <c r="E880" s="17">
        <v>320</v>
      </c>
      <c r="F880" s="17" t="s">
        <v>943</v>
      </c>
      <c r="G880" s="17">
        <v>10920</v>
      </c>
      <c r="H880" s="17">
        <v>1</v>
      </c>
      <c r="I880" t="s">
        <v>1843</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7" t="s">
        <v>789</v>
      </c>
      <c r="C881" s="17" t="s">
        <v>1039</v>
      </c>
      <c r="D881" s="17">
        <v>1</v>
      </c>
      <c r="E881" s="17">
        <v>1</v>
      </c>
      <c r="F881" s="17" t="s">
        <v>802</v>
      </c>
      <c r="G881" s="17">
        <v>32</v>
      </c>
      <c r="H881" s="17">
        <v>1</v>
      </c>
      <c r="I881" t="s">
        <v>1844</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7" t="s">
        <v>789</v>
      </c>
      <c r="C882" s="17" t="s">
        <v>1039</v>
      </c>
      <c r="D882" s="17">
        <v>1</v>
      </c>
      <c r="E882" s="17">
        <v>2</v>
      </c>
      <c r="F882" s="17" t="s">
        <v>805</v>
      </c>
      <c r="G882" s="17">
        <v>64</v>
      </c>
      <c r="H882" s="17">
        <v>1</v>
      </c>
      <c r="I882" t="s">
        <v>1845</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7" t="s">
        <v>789</v>
      </c>
      <c r="C883" s="17" t="s">
        <v>1039</v>
      </c>
      <c r="D883" s="17">
        <v>1</v>
      </c>
      <c r="E883" s="17">
        <v>4</v>
      </c>
      <c r="F883" s="17" t="s">
        <v>807</v>
      </c>
      <c r="G883" s="17">
        <v>96</v>
      </c>
      <c r="H883" s="17">
        <v>1</v>
      </c>
      <c r="I883" t="s">
        <v>1846</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7" t="s">
        <v>789</v>
      </c>
      <c r="C884" s="17" t="s">
        <v>1039</v>
      </c>
      <c r="D884" s="17">
        <v>2</v>
      </c>
      <c r="E884" s="17">
        <v>4</v>
      </c>
      <c r="F884" s="17" t="s">
        <v>809</v>
      </c>
      <c r="G884" s="17">
        <v>128</v>
      </c>
      <c r="H884" s="17">
        <v>1</v>
      </c>
      <c r="I884" t="s">
        <v>1847</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7" t="s">
        <v>789</v>
      </c>
      <c r="C885" s="17" t="s">
        <v>1039</v>
      </c>
      <c r="D885" s="17">
        <v>2</v>
      </c>
      <c r="E885" s="17">
        <v>8</v>
      </c>
      <c r="F885" s="17" t="s">
        <v>812</v>
      </c>
      <c r="G885" s="17">
        <v>192</v>
      </c>
      <c r="H885" s="17">
        <v>1</v>
      </c>
      <c r="I885" t="s">
        <v>1848</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7" t="s">
        <v>789</v>
      </c>
      <c r="C886" s="17" t="s">
        <v>1039</v>
      </c>
      <c r="D886" s="17">
        <v>4</v>
      </c>
      <c r="E886" s="17">
        <v>8</v>
      </c>
      <c r="F886" s="17" t="s">
        <v>814</v>
      </c>
      <c r="G886" s="17">
        <v>256</v>
      </c>
      <c r="H886" s="17">
        <v>1</v>
      </c>
      <c r="I886" t="s">
        <v>1849</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7" t="s">
        <v>789</v>
      </c>
      <c r="C887" s="17" t="s">
        <v>1039</v>
      </c>
      <c r="D887" s="17">
        <v>4</v>
      </c>
      <c r="E887" s="17">
        <v>16</v>
      </c>
      <c r="F887" s="17" t="s">
        <v>816</v>
      </c>
      <c r="G887" s="17">
        <v>384</v>
      </c>
      <c r="H887" s="17">
        <v>1</v>
      </c>
      <c r="I887" t="s">
        <v>1850</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7" t="s">
        <v>789</v>
      </c>
      <c r="C888" s="17" t="s">
        <v>1039</v>
      </c>
      <c r="D888" s="17">
        <v>8</v>
      </c>
      <c r="E888" s="17">
        <v>16</v>
      </c>
      <c r="F888" s="17" t="s">
        <v>819</v>
      </c>
      <c r="G888" s="17">
        <v>512</v>
      </c>
      <c r="H888" s="17">
        <v>1</v>
      </c>
      <c r="I888" t="s">
        <v>1851</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7" t="s">
        <v>789</v>
      </c>
      <c r="C889" s="17" t="s">
        <v>1039</v>
      </c>
      <c r="D889" s="17">
        <v>8</v>
      </c>
      <c r="E889" s="17">
        <v>32</v>
      </c>
      <c r="F889" s="17" t="s">
        <v>821</v>
      </c>
      <c r="G889" s="17">
        <v>768</v>
      </c>
      <c r="H889" s="17">
        <v>1</v>
      </c>
      <c r="I889" t="s">
        <v>1852</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7" t="s">
        <v>789</v>
      </c>
      <c r="C890" s="17" t="s">
        <v>1039</v>
      </c>
      <c r="D890" s="17">
        <v>16</v>
      </c>
      <c r="E890" s="17">
        <v>32</v>
      </c>
      <c r="F890" s="17" t="s">
        <v>824</v>
      </c>
      <c r="G890" s="17">
        <v>1024</v>
      </c>
      <c r="H890" s="17">
        <v>1</v>
      </c>
      <c r="I890" t="s">
        <v>1853</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7" t="s">
        <v>789</v>
      </c>
      <c r="C891" s="17" t="s">
        <v>1039</v>
      </c>
      <c r="D891" s="17">
        <v>16</v>
      </c>
      <c r="E891" s="17">
        <v>64</v>
      </c>
      <c r="F891" s="17" t="s">
        <v>826</v>
      </c>
      <c r="G891" s="17">
        <v>1536</v>
      </c>
      <c r="H891" s="17">
        <v>1</v>
      </c>
      <c r="I891" t="s">
        <v>1854</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7" t="s">
        <v>789</v>
      </c>
      <c r="C892" s="17" t="s">
        <v>1039</v>
      </c>
      <c r="D892" s="17">
        <v>32</v>
      </c>
      <c r="E892" s="17">
        <v>64</v>
      </c>
      <c r="F892" s="17" t="s">
        <v>829</v>
      </c>
      <c r="G892" s="17">
        <v>2048</v>
      </c>
      <c r="H892" s="17">
        <v>1</v>
      </c>
      <c r="I892" t="s">
        <v>1855</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7" t="s">
        <v>789</v>
      </c>
      <c r="C893" s="17" t="s">
        <v>1039</v>
      </c>
      <c r="D893" s="17">
        <v>32</v>
      </c>
      <c r="E893" s="17">
        <v>128</v>
      </c>
      <c r="F893" s="17" t="s">
        <v>835</v>
      </c>
      <c r="G893" s="17">
        <v>3072</v>
      </c>
      <c r="H893" s="17">
        <v>1</v>
      </c>
      <c r="I893" t="s">
        <v>1856</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7" t="s">
        <v>789</v>
      </c>
      <c r="C894" s="17" t="s">
        <v>1039</v>
      </c>
      <c r="D894" s="17">
        <v>64</v>
      </c>
      <c r="E894" s="17">
        <v>128</v>
      </c>
      <c r="F894" s="17" t="s">
        <v>876</v>
      </c>
      <c r="G894" s="17">
        <v>4096</v>
      </c>
      <c r="H894" s="17">
        <v>1</v>
      </c>
      <c r="I894" t="s">
        <v>1857</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7" t="s">
        <v>789</v>
      </c>
      <c r="C895" s="17" t="s">
        <v>1039</v>
      </c>
      <c r="D895" s="17">
        <v>64</v>
      </c>
      <c r="E895" s="17">
        <v>256</v>
      </c>
      <c r="F895" s="17" t="s">
        <v>849</v>
      </c>
      <c r="G895" s="17">
        <v>6144</v>
      </c>
      <c r="H895" s="17">
        <v>1</v>
      </c>
      <c r="I895" t="s">
        <v>1858</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7" t="s">
        <v>789</v>
      </c>
      <c r="C896" s="17" t="s">
        <v>1039</v>
      </c>
      <c r="D896" s="17">
        <v>128</v>
      </c>
      <c r="E896" s="17">
        <v>448</v>
      </c>
      <c r="F896" s="17" t="s">
        <v>1057</v>
      </c>
      <c r="G896" s="17">
        <v>11264</v>
      </c>
      <c r="H896" s="17">
        <v>1</v>
      </c>
      <c r="I896" t="s">
        <v>1859</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7" t="s">
        <v>789</v>
      </c>
      <c r="C897" s="17" t="s">
        <v>1059</v>
      </c>
      <c r="D897" s="17">
        <v>1</v>
      </c>
      <c r="E897" s="17">
        <v>1</v>
      </c>
      <c r="F897" s="17" t="s">
        <v>802</v>
      </c>
      <c r="G897" s="17">
        <v>42</v>
      </c>
      <c r="H897" s="17">
        <v>1</v>
      </c>
      <c r="I897" t="s">
        <v>1860</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7" t="s">
        <v>789</v>
      </c>
      <c r="C898" s="17" t="s">
        <v>1059</v>
      </c>
      <c r="D898" s="17">
        <v>1</v>
      </c>
      <c r="E898" s="17">
        <v>2</v>
      </c>
      <c r="F898" s="17" t="s">
        <v>805</v>
      </c>
      <c r="G898" s="17">
        <v>79</v>
      </c>
      <c r="H898" s="17">
        <v>1</v>
      </c>
      <c r="I898" t="s">
        <v>1861</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7" t="s">
        <v>789</v>
      </c>
      <c r="C899" s="17" t="s">
        <v>1059</v>
      </c>
      <c r="D899" s="17">
        <v>1</v>
      </c>
      <c r="E899" s="17">
        <v>4</v>
      </c>
      <c r="F899" s="17" t="s">
        <v>807</v>
      </c>
      <c r="G899" s="17">
        <v>135</v>
      </c>
      <c r="H899" s="17">
        <v>1</v>
      </c>
      <c r="I899" t="s">
        <v>1862</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7" t="s">
        <v>789</v>
      </c>
      <c r="C900" s="17" t="s">
        <v>1059</v>
      </c>
      <c r="D900" s="17">
        <v>2</v>
      </c>
      <c r="E900" s="17">
        <v>2</v>
      </c>
      <c r="F900" s="17" t="s">
        <v>1063</v>
      </c>
      <c r="G900" s="17">
        <v>135</v>
      </c>
      <c r="H900" s="17">
        <v>1</v>
      </c>
      <c r="I900" t="s">
        <v>1863</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7" t="s">
        <v>789</v>
      </c>
      <c r="C901" s="17" t="s">
        <v>1059</v>
      </c>
      <c r="D901" s="17">
        <v>2</v>
      </c>
      <c r="E901" s="17">
        <v>4</v>
      </c>
      <c r="F901" s="17" t="s">
        <v>809</v>
      </c>
      <c r="G901" s="17">
        <v>179</v>
      </c>
      <c r="H901" s="17">
        <v>1</v>
      </c>
      <c r="I901" t="s">
        <v>1864</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7" t="s">
        <v>789</v>
      </c>
      <c r="C902" s="17" t="s">
        <v>1059</v>
      </c>
      <c r="D902" s="17">
        <v>2</v>
      </c>
      <c r="E902" s="17">
        <v>8</v>
      </c>
      <c r="F902" s="17" t="s">
        <v>812</v>
      </c>
      <c r="G902" s="17">
        <v>270</v>
      </c>
      <c r="H902" s="17">
        <v>1</v>
      </c>
      <c r="I902" t="s">
        <v>1865</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7" t="s">
        <v>789</v>
      </c>
      <c r="C903" s="17" t="s">
        <v>1059</v>
      </c>
      <c r="D903" s="17">
        <v>4</v>
      </c>
      <c r="E903" s="17">
        <v>8</v>
      </c>
      <c r="F903" s="17" t="s">
        <v>814</v>
      </c>
      <c r="G903" s="17">
        <v>360</v>
      </c>
      <c r="H903" s="17">
        <v>1</v>
      </c>
      <c r="I903" t="s">
        <v>1866</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7" t="s">
        <v>789</v>
      </c>
      <c r="C904" s="17" t="s">
        <v>1059</v>
      </c>
      <c r="D904" s="17">
        <v>4</v>
      </c>
      <c r="E904" s="17">
        <v>16</v>
      </c>
      <c r="F904" s="17" t="s">
        <v>816</v>
      </c>
      <c r="G904" s="17">
        <v>540</v>
      </c>
      <c r="H904" s="17">
        <v>1</v>
      </c>
      <c r="I904" t="s">
        <v>1867</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7" t="s">
        <v>789</v>
      </c>
      <c r="C905" s="17" t="s">
        <v>1059</v>
      </c>
      <c r="D905" s="17">
        <v>8</v>
      </c>
      <c r="E905" s="17">
        <v>16</v>
      </c>
      <c r="F905" s="17" t="s">
        <v>819</v>
      </c>
      <c r="G905" s="17">
        <v>720</v>
      </c>
      <c r="H905" s="17">
        <v>1</v>
      </c>
      <c r="I905" t="s">
        <v>1868</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7" t="s">
        <v>789</v>
      </c>
      <c r="C906" s="17" t="s">
        <v>1059</v>
      </c>
      <c r="D906" s="17">
        <v>8</v>
      </c>
      <c r="E906" s="17">
        <v>32</v>
      </c>
      <c r="F906" s="17" t="s">
        <v>821</v>
      </c>
      <c r="G906" s="17">
        <v>1080</v>
      </c>
      <c r="H906" s="17">
        <v>1</v>
      </c>
      <c r="I906" t="s">
        <v>1869</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7" t="s">
        <v>789</v>
      </c>
      <c r="C907" s="17" t="s">
        <v>1059</v>
      </c>
      <c r="D907" s="17">
        <v>12</v>
      </c>
      <c r="E907" s="17">
        <v>24</v>
      </c>
      <c r="F907" s="17" t="s">
        <v>997</v>
      </c>
      <c r="G907" s="17">
        <v>1080</v>
      </c>
      <c r="H907" s="17">
        <v>1</v>
      </c>
      <c r="I907" t="s">
        <v>1870</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7" t="s">
        <v>789</v>
      </c>
      <c r="C908" s="17" t="s">
        <v>1059</v>
      </c>
      <c r="D908" s="17">
        <v>12</v>
      </c>
      <c r="E908" s="17">
        <v>48</v>
      </c>
      <c r="F908" s="17" t="s">
        <v>1025</v>
      </c>
      <c r="G908" s="17">
        <v>1620</v>
      </c>
      <c r="H908" s="17">
        <v>1</v>
      </c>
      <c r="I908" t="s">
        <v>1871</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7" t="s">
        <v>789</v>
      </c>
      <c r="C909" s="17" t="s">
        <v>1059</v>
      </c>
      <c r="D909" s="17">
        <v>16</v>
      </c>
      <c r="E909" s="17">
        <v>32</v>
      </c>
      <c r="F909" s="17" t="s">
        <v>824</v>
      </c>
      <c r="G909" s="17">
        <v>1440</v>
      </c>
      <c r="H909" s="17">
        <v>1</v>
      </c>
      <c r="I909" t="s">
        <v>1872</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7" t="s">
        <v>789</v>
      </c>
      <c r="C910" s="17" t="s">
        <v>1059</v>
      </c>
      <c r="D910" s="17">
        <v>16</v>
      </c>
      <c r="E910" s="17">
        <v>64</v>
      </c>
      <c r="F910" s="17" t="s">
        <v>826</v>
      </c>
      <c r="G910" s="17">
        <v>2160</v>
      </c>
      <c r="H910" s="17">
        <v>1</v>
      </c>
      <c r="I910" t="s">
        <v>1873</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7" t="s">
        <v>789</v>
      </c>
      <c r="C911" s="17" t="s">
        <v>1059</v>
      </c>
      <c r="D911" s="17">
        <v>24</v>
      </c>
      <c r="E911" s="17">
        <v>48</v>
      </c>
      <c r="F911" s="17" t="s">
        <v>901</v>
      </c>
      <c r="G911" s="17">
        <v>2160</v>
      </c>
      <c r="H911" s="17">
        <v>1</v>
      </c>
      <c r="I911" t="s">
        <v>1874</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7" t="s">
        <v>789</v>
      </c>
      <c r="C912" s="17" t="s">
        <v>1059</v>
      </c>
      <c r="D912" s="17">
        <v>24</v>
      </c>
      <c r="E912" s="17">
        <v>96</v>
      </c>
      <c r="F912" s="17" t="s">
        <v>903</v>
      </c>
      <c r="G912" s="17">
        <v>3240</v>
      </c>
      <c r="H912" s="17">
        <v>1</v>
      </c>
      <c r="I912" t="s">
        <v>1875</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7" t="s">
        <v>789</v>
      </c>
      <c r="C913" s="17" t="s">
        <v>1059</v>
      </c>
      <c r="D913" s="17">
        <v>32</v>
      </c>
      <c r="E913" s="17">
        <v>64</v>
      </c>
      <c r="F913" s="17" t="s">
        <v>829</v>
      </c>
      <c r="G913" s="17">
        <v>2880</v>
      </c>
      <c r="H913" s="17">
        <v>1</v>
      </c>
      <c r="I913" t="s">
        <v>1876</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7" t="s">
        <v>789</v>
      </c>
      <c r="C914" s="17" t="s">
        <v>1059</v>
      </c>
      <c r="D914" s="17">
        <v>32</v>
      </c>
      <c r="E914" s="17">
        <v>128</v>
      </c>
      <c r="F914" s="17" t="s">
        <v>835</v>
      </c>
      <c r="G914" s="17">
        <v>4320</v>
      </c>
      <c r="H914" s="17">
        <v>1</v>
      </c>
      <c r="I914" t="s">
        <v>1877</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7" t="s">
        <v>789</v>
      </c>
      <c r="C915" s="17" t="s">
        <v>1059</v>
      </c>
      <c r="D915" s="17">
        <v>56</v>
      </c>
      <c r="E915" s="17">
        <v>224</v>
      </c>
      <c r="F915" s="17" t="s">
        <v>1079</v>
      </c>
      <c r="G915" s="17">
        <v>7560</v>
      </c>
      <c r="H915" s="17">
        <v>1</v>
      </c>
      <c r="I915" t="s">
        <v>1878</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7" t="s">
        <v>789</v>
      </c>
      <c r="C916" s="17" t="s">
        <v>1081</v>
      </c>
      <c r="D916" s="17">
        <v>1</v>
      </c>
      <c r="E916" s="17">
        <v>1</v>
      </c>
      <c r="F916" s="17" t="s">
        <v>802</v>
      </c>
      <c r="G916" s="17">
        <v>30</v>
      </c>
      <c r="H916" s="17">
        <v>1</v>
      </c>
      <c r="I916" t="s">
        <v>1879</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7" t="s">
        <v>789</v>
      </c>
      <c r="C917" s="17" t="s">
        <v>1081</v>
      </c>
      <c r="D917" s="17">
        <v>1</v>
      </c>
      <c r="E917" s="17">
        <v>2</v>
      </c>
      <c r="F917" s="17" t="s">
        <v>805</v>
      </c>
      <c r="G917" s="17">
        <v>70</v>
      </c>
      <c r="H917" s="17">
        <v>1</v>
      </c>
      <c r="I917" t="s">
        <v>1880</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7" t="s">
        <v>789</v>
      </c>
      <c r="C918" s="17" t="s">
        <v>1081</v>
      </c>
      <c r="D918" s="17">
        <v>1</v>
      </c>
      <c r="E918" s="17">
        <v>4</v>
      </c>
      <c r="F918" s="17" t="s">
        <v>807</v>
      </c>
      <c r="G918" s="17">
        <v>132</v>
      </c>
      <c r="H918" s="17">
        <v>1</v>
      </c>
      <c r="I918" t="s">
        <v>1881</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7" t="s">
        <v>789</v>
      </c>
      <c r="C919" s="17" t="s">
        <v>1081</v>
      </c>
      <c r="D919" s="17">
        <v>2</v>
      </c>
      <c r="E919" s="17">
        <v>2</v>
      </c>
      <c r="F919" s="17" t="s">
        <v>1063</v>
      </c>
      <c r="G919" s="17">
        <v>132</v>
      </c>
      <c r="H919" s="17">
        <v>1</v>
      </c>
      <c r="I919" t="s">
        <v>1882</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7" t="s">
        <v>789</v>
      </c>
      <c r="C920" s="17" t="s">
        <v>1081</v>
      </c>
      <c r="D920" s="17">
        <v>2</v>
      </c>
      <c r="E920" s="17">
        <v>4</v>
      </c>
      <c r="F920" s="17" t="s">
        <v>809</v>
      </c>
      <c r="G920" s="17">
        <v>170</v>
      </c>
      <c r="H920" s="17">
        <v>1</v>
      </c>
      <c r="I920" t="s">
        <v>1883</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7" t="s">
        <v>789</v>
      </c>
      <c r="C921" s="17" t="s">
        <v>1081</v>
      </c>
      <c r="D921" s="17">
        <v>2</v>
      </c>
      <c r="E921" s="17">
        <v>8</v>
      </c>
      <c r="F921" s="17" t="s">
        <v>812</v>
      </c>
      <c r="G921" s="17">
        <v>264</v>
      </c>
      <c r="H921" s="17">
        <v>1</v>
      </c>
      <c r="I921" t="s">
        <v>1884</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7" t="s">
        <v>789</v>
      </c>
      <c r="C922" s="17" t="s">
        <v>1081</v>
      </c>
      <c r="D922" s="17">
        <v>4</v>
      </c>
      <c r="E922" s="17">
        <v>4</v>
      </c>
      <c r="F922" s="17" t="s">
        <v>1088</v>
      </c>
      <c r="G922" s="17">
        <v>264</v>
      </c>
      <c r="H922" s="17">
        <v>1</v>
      </c>
      <c r="I922" t="s">
        <v>1885</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7" t="s">
        <v>789</v>
      </c>
      <c r="C923" s="17" t="s">
        <v>1081</v>
      </c>
      <c r="D923" s="17">
        <v>4</v>
      </c>
      <c r="E923" s="17">
        <v>8</v>
      </c>
      <c r="F923" s="17" t="s">
        <v>814</v>
      </c>
      <c r="G923" s="17">
        <v>352</v>
      </c>
      <c r="H923" s="17">
        <v>1</v>
      </c>
      <c r="I923" t="s">
        <v>1886</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7" t="s">
        <v>789</v>
      </c>
      <c r="C924" s="17" t="s">
        <v>1081</v>
      </c>
      <c r="D924" s="17">
        <v>4</v>
      </c>
      <c r="E924" s="17">
        <v>16</v>
      </c>
      <c r="F924" s="17" t="s">
        <v>816</v>
      </c>
      <c r="G924" s="17">
        <v>528</v>
      </c>
      <c r="H924" s="17">
        <v>1</v>
      </c>
      <c r="I924" t="s">
        <v>1887</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7" t="s">
        <v>789</v>
      </c>
      <c r="C925" s="17" t="s">
        <v>1081</v>
      </c>
      <c r="D925" s="17">
        <v>8</v>
      </c>
      <c r="E925" s="17">
        <v>16</v>
      </c>
      <c r="F925" s="17" t="s">
        <v>819</v>
      </c>
      <c r="G925" s="17">
        <v>704</v>
      </c>
      <c r="H925" s="17">
        <v>1</v>
      </c>
      <c r="I925" t="s">
        <v>1888</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7" t="s">
        <v>789</v>
      </c>
      <c r="C926" s="17" t="s">
        <v>1081</v>
      </c>
      <c r="D926" s="17">
        <v>8</v>
      </c>
      <c r="E926" s="17">
        <v>32</v>
      </c>
      <c r="F926" s="17" t="s">
        <v>821</v>
      </c>
      <c r="G926" s="17">
        <v>1056</v>
      </c>
      <c r="H926" s="17">
        <v>1</v>
      </c>
      <c r="I926" t="s">
        <v>1889</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7" t="s">
        <v>789</v>
      </c>
      <c r="C927" s="17" t="s">
        <v>1081</v>
      </c>
      <c r="D927" s="17">
        <v>12</v>
      </c>
      <c r="E927" s="17">
        <v>24</v>
      </c>
      <c r="F927" s="17" t="s">
        <v>997</v>
      </c>
      <c r="G927" s="17">
        <v>1056</v>
      </c>
      <c r="H927" s="17">
        <v>1</v>
      </c>
      <c r="I927" t="s">
        <v>1890</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7" t="s">
        <v>789</v>
      </c>
      <c r="C928" s="17" t="s">
        <v>1081</v>
      </c>
      <c r="D928" s="17">
        <v>12</v>
      </c>
      <c r="E928" s="17">
        <v>48</v>
      </c>
      <c r="F928" s="17" t="s">
        <v>1025</v>
      </c>
      <c r="G928" s="17">
        <v>1584</v>
      </c>
      <c r="H928" s="17">
        <v>1</v>
      </c>
      <c r="I928" t="s">
        <v>1891</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7" t="s">
        <v>789</v>
      </c>
      <c r="C929" s="17" t="s">
        <v>1081</v>
      </c>
      <c r="D929" s="17">
        <v>16</v>
      </c>
      <c r="E929" s="17">
        <v>16</v>
      </c>
      <c r="F929" s="17" t="s">
        <v>1892</v>
      </c>
      <c r="G929" s="17">
        <v>1056</v>
      </c>
      <c r="H929" s="17">
        <v>1</v>
      </c>
      <c r="I929" t="s">
        <v>1893</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7" t="s">
        <v>789</v>
      </c>
      <c r="C930" s="17" t="s">
        <v>1081</v>
      </c>
      <c r="D930" s="17">
        <v>16</v>
      </c>
      <c r="E930" s="17">
        <v>32</v>
      </c>
      <c r="F930" s="17" t="s">
        <v>824</v>
      </c>
      <c r="G930" s="17">
        <v>1408</v>
      </c>
      <c r="H930" s="17">
        <v>1</v>
      </c>
      <c r="I930" t="s">
        <v>1894</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7" t="s">
        <v>789</v>
      </c>
      <c r="C931" s="17" t="s">
        <v>1081</v>
      </c>
      <c r="D931" s="17">
        <v>24</v>
      </c>
      <c r="E931" s="17">
        <v>48</v>
      </c>
      <c r="F931" s="17" t="s">
        <v>901</v>
      </c>
      <c r="G931" s="17">
        <v>2112</v>
      </c>
      <c r="H931" s="17">
        <v>1</v>
      </c>
      <c r="I931" t="s">
        <v>1895</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7" t="s">
        <v>789</v>
      </c>
      <c r="C932" s="17" t="s">
        <v>1081</v>
      </c>
      <c r="D932" s="17">
        <v>32</v>
      </c>
      <c r="E932" s="17">
        <v>64</v>
      </c>
      <c r="F932" s="17" t="s">
        <v>829</v>
      </c>
      <c r="G932" s="17">
        <v>2816</v>
      </c>
      <c r="H932" s="17">
        <v>1</v>
      </c>
      <c r="I932" t="s">
        <v>1896</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7" t="s">
        <v>789</v>
      </c>
      <c r="C933" s="17" t="s">
        <v>1081</v>
      </c>
      <c r="D933" s="17">
        <v>48</v>
      </c>
      <c r="E933" s="17">
        <v>96</v>
      </c>
      <c r="F933" s="17" t="s">
        <v>840</v>
      </c>
      <c r="G933" s="17">
        <v>4224</v>
      </c>
      <c r="H933" s="17">
        <v>1</v>
      </c>
      <c r="I933" t="s">
        <v>1897</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996</v>
      </c>
      <c r="D934" s="17">
        <v>16</v>
      </c>
      <c r="E934" s="17">
        <v>64</v>
      </c>
      <c r="F934" s="17" t="s">
        <v>826</v>
      </c>
      <c r="G934" s="17">
        <v>2608</v>
      </c>
      <c r="H934" s="17">
        <v>1</v>
      </c>
      <c r="I934" t="s">
        <v>1898</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996</v>
      </c>
      <c r="D935" s="17">
        <v>32</v>
      </c>
      <c r="E935" s="17">
        <v>128</v>
      </c>
      <c r="F935" s="17" t="s">
        <v>835</v>
      </c>
      <c r="G935" s="17">
        <v>5216</v>
      </c>
      <c r="H935" s="17">
        <v>1</v>
      </c>
      <c r="I935" t="s">
        <v>1899</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996</v>
      </c>
      <c r="D936" s="17">
        <v>64</v>
      </c>
      <c r="E936" s="17">
        <v>256</v>
      </c>
      <c r="F936" s="17" t="s">
        <v>849</v>
      </c>
      <c r="G936" s="17">
        <v>10432</v>
      </c>
      <c r="H936" s="17">
        <v>1</v>
      </c>
      <c r="I936" t="s">
        <v>1900</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7" t="s">
        <v>789</v>
      </c>
      <c r="C937" s="17" t="s">
        <v>1006</v>
      </c>
      <c r="D937" s="17">
        <v>8</v>
      </c>
      <c r="E937" s="17">
        <v>32</v>
      </c>
      <c r="F937" s="17" t="s">
        <v>821</v>
      </c>
      <c r="G937" s="17">
        <v>1652</v>
      </c>
      <c r="H937" s="17">
        <v>1</v>
      </c>
      <c r="I937" t="s">
        <v>1901</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7" t="s">
        <v>789</v>
      </c>
      <c r="C938" s="17" t="s">
        <v>1006</v>
      </c>
      <c r="D938" s="17">
        <v>16</v>
      </c>
      <c r="E938" s="17">
        <v>64</v>
      </c>
      <c r="F938" s="17" t="s">
        <v>826</v>
      </c>
      <c r="G938" s="17">
        <v>2804</v>
      </c>
      <c r="H938" s="17">
        <v>1</v>
      </c>
      <c r="I938" t="s">
        <v>1902</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7" t="s">
        <v>789</v>
      </c>
      <c r="C939" s="17" t="s">
        <v>1006</v>
      </c>
      <c r="D939" s="17">
        <v>32</v>
      </c>
      <c r="E939" s="17">
        <v>128</v>
      </c>
      <c r="F939" s="17" t="s">
        <v>835</v>
      </c>
      <c r="G939" s="17">
        <v>5608</v>
      </c>
      <c r="H939" s="17">
        <v>1</v>
      </c>
      <c r="I939" t="s">
        <v>1903</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7" t="s">
        <v>789</v>
      </c>
      <c r="C940" s="17" t="s">
        <v>1006</v>
      </c>
      <c r="D940" s="17">
        <v>64</v>
      </c>
      <c r="E940" s="17">
        <v>256</v>
      </c>
      <c r="F940" s="17" t="s">
        <v>849</v>
      </c>
      <c r="G940" s="17">
        <v>11216</v>
      </c>
      <c r="H940" s="17">
        <v>1</v>
      </c>
      <c r="I940" t="s">
        <v>1904</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7" t="s">
        <v>789</v>
      </c>
      <c r="C941" s="17" t="s">
        <v>1014</v>
      </c>
      <c r="D941" s="17">
        <v>8</v>
      </c>
      <c r="E941" s="17">
        <v>32</v>
      </c>
      <c r="F941" s="17" t="s">
        <v>821</v>
      </c>
      <c r="G941" s="17">
        <v>1404</v>
      </c>
      <c r="H941" s="17">
        <v>1</v>
      </c>
      <c r="I941" t="s">
        <v>1905</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7" t="s">
        <v>789</v>
      </c>
      <c r="C942" s="17" t="s">
        <v>1014</v>
      </c>
      <c r="D942" s="17">
        <v>16</v>
      </c>
      <c r="E942" s="17">
        <v>64</v>
      </c>
      <c r="F942" s="17" t="s">
        <v>826</v>
      </c>
      <c r="G942" s="17">
        <v>2808</v>
      </c>
      <c r="H942" s="17">
        <v>1</v>
      </c>
      <c r="I942" t="s">
        <v>1906</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7" t="s">
        <v>789</v>
      </c>
      <c r="C943" s="17" t="s">
        <v>1014</v>
      </c>
      <c r="D943" s="17">
        <v>24</v>
      </c>
      <c r="E943" s="17">
        <v>96</v>
      </c>
      <c r="F943" s="17" t="s">
        <v>903</v>
      </c>
      <c r="G943" s="17">
        <v>4512</v>
      </c>
      <c r="H943" s="17">
        <v>1</v>
      </c>
      <c r="I943" t="s">
        <v>1907</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7" t="s">
        <v>789</v>
      </c>
      <c r="C944" s="17" t="s">
        <v>1014</v>
      </c>
      <c r="D944" s="17">
        <v>32</v>
      </c>
      <c r="E944" s="17">
        <v>128</v>
      </c>
      <c r="F944" s="17" t="s">
        <v>835</v>
      </c>
      <c r="G944" s="17">
        <v>6216</v>
      </c>
      <c r="H944" s="17">
        <v>1</v>
      </c>
      <c r="I944" t="s">
        <v>1908</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7" t="s">
        <v>789</v>
      </c>
      <c r="C945" s="17" t="s">
        <v>1014</v>
      </c>
      <c r="D945" s="17">
        <v>64</v>
      </c>
      <c r="E945" s="17">
        <v>256</v>
      </c>
      <c r="F945" s="17" t="s">
        <v>849</v>
      </c>
      <c r="G945" s="17">
        <v>11232</v>
      </c>
      <c r="H945" s="17">
        <v>1</v>
      </c>
      <c r="I945" t="s">
        <v>1909</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7" t="s">
        <v>789</v>
      </c>
      <c r="C946" s="17" t="s">
        <v>1014</v>
      </c>
      <c r="D946" s="17">
        <v>76</v>
      </c>
      <c r="E946" s="17">
        <v>320</v>
      </c>
      <c r="F946" s="17" t="s">
        <v>1333</v>
      </c>
      <c r="G946" s="17">
        <v>14456</v>
      </c>
      <c r="H946" s="17">
        <v>1</v>
      </c>
      <c r="I946" t="s">
        <v>1910</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7" t="s">
        <v>789</v>
      </c>
      <c r="C947" s="17" t="s">
        <v>811</v>
      </c>
      <c r="D947" s="17">
        <v>1</v>
      </c>
      <c r="E947" s="17">
        <v>8</v>
      </c>
      <c r="F947" s="17" t="s">
        <v>1115</v>
      </c>
      <c r="G947" s="17">
        <v>166.32</v>
      </c>
      <c r="H947" s="17">
        <v>1</v>
      </c>
      <c r="I947" t="s">
        <v>1911</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7" t="s">
        <v>789</v>
      </c>
      <c r="C948" s="17" t="s">
        <v>811</v>
      </c>
      <c r="D948" s="17">
        <v>2</v>
      </c>
      <c r="E948" s="17">
        <v>12</v>
      </c>
      <c r="F948" s="17" t="s">
        <v>1117</v>
      </c>
      <c r="G948" s="17">
        <v>272.16000000000003</v>
      </c>
      <c r="H948" s="17">
        <v>1</v>
      </c>
      <c r="I948" t="s">
        <v>1912</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7" t="s">
        <v>789</v>
      </c>
      <c r="C949" s="17" t="s">
        <v>811</v>
      </c>
      <c r="D949" s="17">
        <v>4</v>
      </c>
      <c r="E949" s="17">
        <v>32</v>
      </c>
      <c r="F949" s="17" t="s">
        <v>1119</v>
      </c>
      <c r="G949" s="17">
        <v>665.28</v>
      </c>
      <c r="H949" s="17">
        <v>1</v>
      </c>
      <c r="I949" t="s">
        <v>1913</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7" t="s">
        <v>789</v>
      </c>
      <c r="C950" s="17" t="s">
        <v>811</v>
      </c>
      <c r="D950" s="17">
        <v>8</v>
      </c>
      <c r="E950" s="17">
        <v>64</v>
      </c>
      <c r="F950" s="17" t="s">
        <v>1121</v>
      </c>
      <c r="G950" s="17">
        <v>1330.56</v>
      </c>
      <c r="H950" s="17">
        <v>1</v>
      </c>
      <c r="I950" t="s">
        <v>1914</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7" t="s">
        <v>789</v>
      </c>
      <c r="C951" s="17" t="s">
        <v>811</v>
      </c>
      <c r="D951" s="17">
        <v>16</v>
      </c>
      <c r="E951" s="17">
        <v>128</v>
      </c>
      <c r="F951" s="17" t="s">
        <v>1123</v>
      </c>
      <c r="G951" s="17">
        <v>2661.12</v>
      </c>
      <c r="H951" s="17">
        <v>1</v>
      </c>
      <c r="I951" t="s">
        <v>1915</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7" t="s">
        <v>789</v>
      </c>
      <c r="C952" s="17" t="s">
        <v>811</v>
      </c>
      <c r="D952" s="17">
        <v>32</v>
      </c>
      <c r="E952" s="17">
        <v>256</v>
      </c>
      <c r="F952" s="17" t="s">
        <v>1125</v>
      </c>
      <c r="G952" s="17">
        <v>5322.24</v>
      </c>
      <c r="H952" s="17">
        <v>1</v>
      </c>
      <c r="I952" t="s">
        <v>1916</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7" t="s">
        <v>789</v>
      </c>
      <c r="C953" s="17" t="s">
        <v>811</v>
      </c>
      <c r="D953" s="17">
        <v>62</v>
      </c>
      <c r="E953" s="17">
        <v>470</v>
      </c>
      <c r="F953" s="17" t="s">
        <v>1127</v>
      </c>
      <c r="G953" s="17">
        <v>9918.7199999999993</v>
      </c>
      <c r="H953" s="17">
        <v>1</v>
      </c>
      <c r="I953" t="s">
        <v>1917</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7" t="s">
        <v>789</v>
      </c>
      <c r="C954" s="17" t="s">
        <v>811</v>
      </c>
      <c r="D954" s="17">
        <v>64</v>
      </c>
      <c r="E954" s="17">
        <v>512</v>
      </c>
      <c r="F954" s="17" t="s">
        <v>1129</v>
      </c>
      <c r="G954" s="17">
        <v>10644.48</v>
      </c>
      <c r="H954" s="17">
        <v>1</v>
      </c>
      <c r="I954" t="s">
        <v>1918</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7" t="s">
        <v>789</v>
      </c>
      <c r="C955" s="17" t="s">
        <v>811</v>
      </c>
      <c r="D955" s="17">
        <v>124</v>
      </c>
      <c r="E955" s="17">
        <v>940</v>
      </c>
      <c r="F955" s="17" t="s">
        <v>1131</v>
      </c>
      <c r="G955" s="17">
        <v>19837.439999999999</v>
      </c>
      <c r="H955" s="17">
        <v>1</v>
      </c>
      <c r="I955" t="s">
        <v>1919</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7" t="s">
        <v>789</v>
      </c>
      <c r="C956" s="17" t="s">
        <v>804</v>
      </c>
      <c r="D956" s="17">
        <v>1</v>
      </c>
      <c r="E956" s="17">
        <v>8</v>
      </c>
      <c r="F956" s="17" t="s">
        <v>1115</v>
      </c>
      <c r="G956" s="17">
        <v>123.2</v>
      </c>
      <c r="H956" s="17">
        <v>1</v>
      </c>
      <c r="I956" t="s">
        <v>1920</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7" t="s">
        <v>789</v>
      </c>
      <c r="C957" s="17" t="s">
        <v>804</v>
      </c>
      <c r="D957" s="17">
        <v>4</v>
      </c>
      <c r="E957" s="17">
        <v>32</v>
      </c>
      <c r="F957" s="17" t="s">
        <v>1119</v>
      </c>
      <c r="G957" s="17">
        <v>492.8</v>
      </c>
      <c r="H957" s="17">
        <v>1</v>
      </c>
      <c r="I957" t="s">
        <v>1921</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7" t="s">
        <v>789</v>
      </c>
      <c r="C958" s="17" t="s">
        <v>804</v>
      </c>
      <c r="D958" s="17">
        <v>8</v>
      </c>
      <c r="E958" s="17">
        <v>64</v>
      </c>
      <c r="F958" s="17" t="s">
        <v>1121</v>
      </c>
      <c r="G958" s="17">
        <v>985.6</v>
      </c>
      <c r="H958" s="17">
        <v>1</v>
      </c>
      <c r="I958" t="s">
        <v>1922</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7" t="s">
        <v>789</v>
      </c>
      <c r="C959" s="17" t="s">
        <v>804</v>
      </c>
      <c r="D959" s="17">
        <v>16</v>
      </c>
      <c r="E959" s="17">
        <v>128</v>
      </c>
      <c r="F959" s="17" t="s">
        <v>1123</v>
      </c>
      <c r="G959" s="17">
        <v>1971.2</v>
      </c>
      <c r="H959" s="17">
        <v>1</v>
      </c>
      <c r="I959" t="s">
        <v>1923</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7" t="s">
        <v>789</v>
      </c>
      <c r="C960" s="17" t="s">
        <v>804</v>
      </c>
      <c r="D960" s="17">
        <v>32</v>
      </c>
      <c r="E960" s="17">
        <v>256</v>
      </c>
      <c r="F960" s="17" t="s">
        <v>1125</v>
      </c>
      <c r="G960" s="17">
        <v>3942.4</v>
      </c>
      <c r="H960" s="17">
        <v>1</v>
      </c>
      <c r="I960" t="s">
        <v>1924</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7" t="s">
        <v>789</v>
      </c>
      <c r="C961" s="17" t="s">
        <v>804</v>
      </c>
      <c r="D961" s="17">
        <v>48</v>
      </c>
      <c r="E961" s="17">
        <v>384</v>
      </c>
      <c r="F961" s="17" t="s">
        <v>1138</v>
      </c>
      <c r="G961" s="17">
        <v>5913.6</v>
      </c>
      <c r="H961" s="17">
        <v>1</v>
      </c>
      <c r="I961" t="s">
        <v>1925</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7" t="s">
        <v>789</v>
      </c>
      <c r="C962" s="17" t="s">
        <v>818</v>
      </c>
      <c r="D962" s="17">
        <v>1</v>
      </c>
      <c r="E962" s="17">
        <v>8</v>
      </c>
      <c r="F962" s="17" t="s">
        <v>1115</v>
      </c>
      <c r="G962" s="17">
        <v>176</v>
      </c>
      <c r="H962" s="17">
        <v>1</v>
      </c>
      <c r="I962" t="s">
        <v>1926</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7" t="s">
        <v>789</v>
      </c>
      <c r="C963" s="17" t="s">
        <v>818</v>
      </c>
      <c r="D963" s="17">
        <v>2</v>
      </c>
      <c r="E963" s="17">
        <v>16</v>
      </c>
      <c r="F963" s="17" t="s">
        <v>1141</v>
      </c>
      <c r="G963" s="17">
        <v>352</v>
      </c>
      <c r="H963" s="17">
        <v>1</v>
      </c>
      <c r="I963" t="s">
        <v>1927</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7" t="s">
        <v>789</v>
      </c>
      <c r="C964" s="17" t="s">
        <v>818</v>
      </c>
      <c r="D964" s="17">
        <v>4</v>
      </c>
      <c r="E964" s="17">
        <v>32</v>
      </c>
      <c r="F964" s="17" t="s">
        <v>1119</v>
      </c>
      <c r="G964" s="17">
        <v>704</v>
      </c>
      <c r="H964" s="17">
        <v>1</v>
      </c>
      <c r="I964" t="s">
        <v>1928</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7" t="s">
        <v>789</v>
      </c>
      <c r="C965" s="17" t="s">
        <v>818</v>
      </c>
      <c r="D965" s="17">
        <v>8</v>
      </c>
      <c r="E965" s="17">
        <v>64</v>
      </c>
      <c r="F965" s="17" t="s">
        <v>1121</v>
      </c>
      <c r="G965" s="17">
        <v>1408</v>
      </c>
      <c r="H965" s="17">
        <v>1</v>
      </c>
      <c r="I965" t="s">
        <v>1929</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7" t="s">
        <v>789</v>
      </c>
      <c r="C966" s="17" t="s">
        <v>818</v>
      </c>
      <c r="D966" s="17">
        <v>12</v>
      </c>
      <c r="E966" s="17">
        <v>96</v>
      </c>
      <c r="F966" s="17" t="s">
        <v>1145</v>
      </c>
      <c r="G966" s="17">
        <v>2112</v>
      </c>
      <c r="H966" s="17">
        <v>1</v>
      </c>
      <c r="I966" t="s">
        <v>1930</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7" t="s">
        <v>789</v>
      </c>
      <c r="C967" s="17" t="s">
        <v>818</v>
      </c>
      <c r="D967" s="17">
        <v>16</v>
      </c>
      <c r="E967" s="17">
        <v>128</v>
      </c>
      <c r="F967" s="17" t="s">
        <v>1123</v>
      </c>
      <c r="G967" s="17">
        <v>2816</v>
      </c>
      <c r="H967" s="17">
        <v>1</v>
      </c>
      <c r="I967" t="s">
        <v>1931</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7" t="s">
        <v>789</v>
      </c>
      <c r="C968" s="17" t="s">
        <v>818</v>
      </c>
      <c r="D968" s="17">
        <v>24</v>
      </c>
      <c r="E968" s="17">
        <v>192</v>
      </c>
      <c r="F968" s="17" t="s">
        <v>1185</v>
      </c>
      <c r="G968" s="17">
        <v>4224</v>
      </c>
      <c r="H968" s="17">
        <v>1</v>
      </c>
      <c r="I968" t="s">
        <v>1932</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7" t="s">
        <v>789</v>
      </c>
      <c r="C969" s="17" t="s">
        <v>818</v>
      </c>
      <c r="D969" s="17">
        <v>32</v>
      </c>
      <c r="E969" s="17">
        <v>256</v>
      </c>
      <c r="F969" s="17" t="s">
        <v>1125</v>
      </c>
      <c r="G969" s="17">
        <v>5632</v>
      </c>
      <c r="H969" s="17">
        <v>1</v>
      </c>
      <c r="I969" t="s">
        <v>1933</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7" t="s">
        <v>789</v>
      </c>
      <c r="C970" s="17" t="s">
        <v>818</v>
      </c>
      <c r="D970" s="17">
        <v>64</v>
      </c>
      <c r="E970" s="17">
        <v>512</v>
      </c>
      <c r="F970" s="17" t="s">
        <v>1129</v>
      </c>
      <c r="G970" s="17">
        <v>11264</v>
      </c>
      <c r="H970" s="17">
        <v>1</v>
      </c>
      <c r="I970" t="s">
        <v>1934</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7" t="s">
        <v>789</v>
      </c>
      <c r="C971" s="17" t="s">
        <v>818</v>
      </c>
      <c r="D971" s="17">
        <v>84</v>
      </c>
      <c r="E971" s="17">
        <v>700</v>
      </c>
      <c r="F971" s="17" t="s">
        <v>1935</v>
      </c>
      <c r="G971" s="17">
        <v>15232</v>
      </c>
      <c r="H971" s="17">
        <v>1</v>
      </c>
      <c r="I971" t="s">
        <v>1936</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7" t="s">
        <v>789</v>
      </c>
      <c r="C972" s="17" t="s">
        <v>865</v>
      </c>
      <c r="D972" s="17">
        <v>1</v>
      </c>
      <c r="E972" s="17">
        <v>8</v>
      </c>
      <c r="F972" s="17" t="s">
        <v>1115</v>
      </c>
      <c r="G972" s="17">
        <v>176</v>
      </c>
      <c r="H972" s="17">
        <v>1</v>
      </c>
      <c r="I972" t="s">
        <v>1937</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7" t="s">
        <v>789</v>
      </c>
      <c r="C973" s="17" t="s">
        <v>865</v>
      </c>
      <c r="D973" s="17">
        <v>2</v>
      </c>
      <c r="E973" s="17">
        <v>16</v>
      </c>
      <c r="F973" s="17" t="s">
        <v>1141</v>
      </c>
      <c r="G973" s="17">
        <v>352</v>
      </c>
      <c r="H973" s="17">
        <v>1</v>
      </c>
      <c r="I973" t="s">
        <v>1938</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7" t="s">
        <v>789</v>
      </c>
      <c r="C974" s="17" t="s">
        <v>865</v>
      </c>
      <c r="D974" s="17">
        <v>4</v>
      </c>
      <c r="E974" s="17">
        <v>32</v>
      </c>
      <c r="F974" s="17" t="s">
        <v>1119</v>
      </c>
      <c r="G974" s="17">
        <v>704</v>
      </c>
      <c r="H974" s="17">
        <v>1</v>
      </c>
      <c r="I974" t="s">
        <v>1939</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7" t="s">
        <v>789</v>
      </c>
      <c r="C975" s="17" t="s">
        <v>865</v>
      </c>
      <c r="D975" s="17">
        <v>8</v>
      </c>
      <c r="E975" s="17">
        <v>64</v>
      </c>
      <c r="F975" s="17" t="s">
        <v>1121</v>
      </c>
      <c r="G975" s="17">
        <v>1408</v>
      </c>
      <c r="H975" s="17">
        <v>1</v>
      </c>
      <c r="I975" t="s">
        <v>1940</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7" t="s">
        <v>789</v>
      </c>
      <c r="C976" s="17" t="s">
        <v>865</v>
      </c>
      <c r="D976" s="17">
        <v>12</v>
      </c>
      <c r="E976" s="17">
        <v>96</v>
      </c>
      <c r="F976" s="17" t="s">
        <v>1145</v>
      </c>
      <c r="G976" s="17">
        <v>2112</v>
      </c>
      <c r="H976" s="17">
        <v>1</v>
      </c>
      <c r="I976" t="s">
        <v>1941</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7" t="s">
        <v>789</v>
      </c>
      <c r="C977" s="17" t="s">
        <v>865</v>
      </c>
      <c r="D977" s="17">
        <v>12</v>
      </c>
      <c r="E977" s="17">
        <v>144</v>
      </c>
      <c r="F977" s="17" t="s">
        <v>1155</v>
      </c>
      <c r="G977" s="17">
        <v>2880</v>
      </c>
      <c r="H977" s="17">
        <v>1</v>
      </c>
      <c r="I977" t="s">
        <v>1942</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7" t="s">
        <v>789</v>
      </c>
      <c r="C978" s="17" t="s">
        <v>865</v>
      </c>
      <c r="D978" s="17">
        <v>16</v>
      </c>
      <c r="E978" s="17">
        <v>128</v>
      </c>
      <c r="F978" s="17" t="s">
        <v>1123</v>
      </c>
      <c r="G978" s="17">
        <v>2816</v>
      </c>
      <c r="H978" s="17">
        <v>1</v>
      </c>
      <c r="I978" t="s">
        <v>1943</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7" t="s">
        <v>789</v>
      </c>
      <c r="C979" s="17" t="s">
        <v>865</v>
      </c>
      <c r="D979" s="17">
        <v>16</v>
      </c>
      <c r="E979" s="17">
        <v>192</v>
      </c>
      <c r="F979" s="17" t="s">
        <v>1158</v>
      </c>
      <c r="G979" s="17">
        <v>3840</v>
      </c>
      <c r="H979" s="17">
        <v>1</v>
      </c>
      <c r="I979" t="s">
        <v>1944</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7" t="s">
        <v>789</v>
      </c>
      <c r="C980" s="17" t="s">
        <v>865</v>
      </c>
      <c r="D980" s="17">
        <v>32</v>
      </c>
      <c r="E980" s="17">
        <v>256</v>
      </c>
      <c r="F980" s="17" t="s">
        <v>1125</v>
      </c>
      <c r="G980" s="17">
        <v>5632</v>
      </c>
      <c r="H980" s="17">
        <v>1</v>
      </c>
      <c r="I980" t="s">
        <v>1945</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7" t="s">
        <v>789</v>
      </c>
      <c r="C981" s="17" t="s">
        <v>865</v>
      </c>
      <c r="D981" s="17">
        <v>32</v>
      </c>
      <c r="E981" s="17">
        <v>384</v>
      </c>
      <c r="F981" s="17" t="s">
        <v>1161</v>
      </c>
      <c r="G981" s="17">
        <v>7680</v>
      </c>
      <c r="H981" s="17">
        <v>1</v>
      </c>
      <c r="I981" t="s">
        <v>1946</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7" t="s">
        <v>789</v>
      </c>
      <c r="C982" s="17" t="s">
        <v>865</v>
      </c>
      <c r="D982" s="17">
        <v>64</v>
      </c>
      <c r="E982" s="17">
        <v>512</v>
      </c>
      <c r="F982" s="17" t="s">
        <v>1129</v>
      </c>
      <c r="G982" s="17">
        <v>11264</v>
      </c>
      <c r="H982" s="17">
        <v>1</v>
      </c>
      <c r="I982" t="s">
        <v>1947</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7" t="s">
        <v>789</v>
      </c>
      <c r="C983" s="17" t="s">
        <v>865</v>
      </c>
      <c r="D983" s="17">
        <v>72</v>
      </c>
      <c r="E983" s="17">
        <v>648</v>
      </c>
      <c r="F983" s="17" t="s">
        <v>1164</v>
      </c>
      <c r="G983" s="17">
        <v>13824</v>
      </c>
      <c r="H983" s="17">
        <v>1</v>
      </c>
      <c r="I983" t="s">
        <v>1948</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7" t="s">
        <v>789</v>
      </c>
      <c r="C984" s="17" t="s">
        <v>885</v>
      </c>
      <c r="D984" s="17">
        <v>1</v>
      </c>
      <c r="E984" s="17">
        <v>8</v>
      </c>
      <c r="F984" s="17" t="s">
        <v>1115</v>
      </c>
      <c r="G984" s="17">
        <v>176</v>
      </c>
      <c r="H984" s="17">
        <v>1</v>
      </c>
      <c r="I984" t="s">
        <v>1949</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7" t="s">
        <v>789</v>
      </c>
      <c r="C985" s="17" t="s">
        <v>885</v>
      </c>
      <c r="D985" s="17">
        <v>2</v>
      </c>
      <c r="E985" s="17">
        <v>16</v>
      </c>
      <c r="F985" s="17" t="s">
        <v>1141</v>
      </c>
      <c r="G985" s="17">
        <v>352</v>
      </c>
      <c r="H985" s="17">
        <v>1</v>
      </c>
      <c r="I985" t="s">
        <v>1950</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7" t="s">
        <v>789</v>
      </c>
      <c r="C986" s="17" t="s">
        <v>885</v>
      </c>
      <c r="D986" s="17">
        <v>4</v>
      </c>
      <c r="E986" s="17">
        <v>32</v>
      </c>
      <c r="F986" s="17" t="s">
        <v>1119</v>
      </c>
      <c r="G986" s="17">
        <v>704</v>
      </c>
      <c r="H986" s="17">
        <v>1</v>
      </c>
      <c r="I986" t="s">
        <v>1951</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7" t="s">
        <v>789</v>
      </c>
      <c r="C987" s="17" t="s">
        <v>885</v>
      </c>
      <c r="D987" s="17">
        <v>8</v>
      </c>
      <c r="E987" s="17">
        <v>64</v>
      </c>
      <c r="F987" s="17" t="s">
        <v>1121</v>
      </c>
      <c r="G987" s="17">
        <v>1408</v>
      </c>
      <c r="H987" s="17">
        <v>1</v>
      </c>
      <c r="I987" t="s">
        <v>1952</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7" t="s">
        <v>789</v>
      </c>
      <c r="C988" s="17" t="s">
        <v>885</v>
      </c>
      <c r="D988" s="17">
        <v>12</v>
      </c>
      <c r="E988" s="17">
        <v>96</v>
      </c>
      <c r="F988" s="17" t="s">
        <v>1145</v>
      </c>
      <c r="G988" s="17">
        <v>2112</v>
      </c>
      <c r="H988" s="17">
        <v>1</v>
      </c>
      <c r="I988" t="s">
        <v>1953</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7" t="s">
        <v>789</v>
      </c>
      <c r="C989" s="17" t="s">
        <v>885</v>
      </c>
      <c r="D989" s="17">
        <v>16</v>
      </c>
      <c r="E989" s="17">
        <v>128</v>
      </c>
      <c r="F989" s="17" t="s">
        <v>1123</v>
      </c>
      <c r="G989" s="17">
        <v>2816</v>
      </c>
      <c r="H989" s="17">
        <v>1</v>
      </c>
      <c r="I989" t="s">
        <v>1954</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7" t="s">
        <v>789</v>
      </c>
      <c r="C990" s="17" t="s">
        <v>885</v>
      </c>
      <c r="D990" s="17">
        <v>24</v>
      </c>
      <c r="E990" s="17">
        <v>192</v>
      </c>
      <c r="F990" s="17" t="s">
        <v>1185</v>
      </c>
      <c r="G990" s="17">
        <v>4224</v>
      </c>
      <c r="H990" s="17">
        <v>1</v>
      </c>
      <c r="I990" t="s">
        <v>1955</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7" t="s">
        <v>789</v>
      </c>
      <c r="C991" s="17" t="s">
        <v>885</v>
      </c>
      <c r="D991" s="17">
        <v>32</v>
      </c>
      <c r="E991" s="17">
        <v>256</v>
      </c>
      <c r="F991" s="17" t="s">
        <v>1125</v>
      </c>
      <c r="G991" s="17">
        <v>5632</v>
      </c>
      <c r="H991" s="17">
        <v>1</v>
      </c>
      <c r="I991" t="s">
        <v>1956</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7" t="s">
        <v>789</v>
      </c>
      <c r="C992" s="17" t="s">
        <v>885</v>
      </c>
      <c r="D992" s="17">
        <v>48</v>
      </c>
      <c r="E992" s="17">
        <v>384</v>
      </c>
      <c r="F992" s="17" t="s">
        <v>1138</v>
      </c>
      <c r="G992" s="17">
        <v>8448</v>
      </c>
      <c r="H992" s="17">
        <v>1</v>
      </c>
      <c r="I992" t="s">
        <v>1957</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7" t="s">
        <v>789</v>
      </c>
      <c r="C993" s="17" t="s">
        <v>885</v>
      </c>
      <c r="D993" s="17">
        <v>56</v>
      </c>
      <c r="E993" s="17">
        <v>448</v>
      </c>
      <c r="F993" s="17" t="s">
        <v>1190</v>
      </c>
      <c r="G993" s="17">
        <v>9856</v>
      </c>
      <c r="H993" s="17">
        <v>1</v>
      </c>
      <c r="I993" t="s">
        <v>1958</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7" t="s">
        <v>789</v>
      </c>
      <c r="C994" s="17" t="s">
        <v>906</v>
      </c>
      <c r="D994" s="17">
        <v>1</v>
      </c>
      <c r="E994" s="17">
        <v>8</v>
      </c>
      <c r="F994" s="17" t="s">
        <v>1115</v>
      </c>
      <c r="G994" s="17">
        <v>165</v>
      </c>
      <c r="H994" s="17">
        <v>1</v>
      </c>
      <c r="I994" t="s">
        <v>1959</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7" t="s">
        <v>789</v>
      </c>
      <c r="C995" s="17" t="s">
        <v>906</v>
      </c>
      <c r="D995" s="17">
        <v>2</v>
      </c>
      <c r="E995" s="17">
        <v>16</v>
      </c>
      <c r="F995" s="17" t="s">
        <v>1141</v>
      </c>
      <c r="G995" s="17">
        <v>330</v>
      </c>
      <c r="H995" s="17">
        <v>1</v>
      </c>
      <c r="I995" t="s">
        <v>1960</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7" t="s">
        <v>789</v>
      </c>
      <c r="C996" s="17" t="s">
        <v>906</v>
      </c>
      <c r="D996" s="17">
        <v>4</v>
      </c>
      <c r="E996" s="17">
        <v>32</v>
      </c>
      <c r="F996" s="17" t="s">
        <v>1119</v>
      </c>
      <c r="G996" s="17">
        <v>660</v>
      </c>
      <c r="H996" s="17">
        <v>1</v>
      </c>
      <c r="I996" t="s">
        <v>1961</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7" t="s">
        <v>789</v>
      </c>
      <c r="C997" s="17" t="s">
        <v>906</v>
      </c>
      <c r="D997" s="17">
        <v>8</v>
      </c>
      <c r="E997" s="17">
        <v>64</v>
      </c>
      <c r="F997" s="17" t="s">
        <v>1121</v>
      </c>
      <c r="G997" s="17">
        <v>1320</v>
      </c>
      <c r="H997" s="17">
        <v>1</v>
      </c>
      <c r="I997" t="s">
        <v>1962</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7" t="s">
        <v>789</v>
      </c>
      <c r="C998" s="17" t="s">
        <v>906</v>
      </c>
      <c r="D998" s="17">
        <v>12</v>
      </c>
      <c r="E998" s="17">
        <v>96</v>
      </c>
      <c r="F998" s="17" t="s">
        <v>1145</v>
      </c>
      <c r="G998" s="17">
        <v>1980</v>
      </c>
      <c r="H998" s="17">
        <v>1</v>
      </c>
      <c r="I998" t="s">
        <v>1963</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7" t="s">
        <v>789</v>
      </c>
      <c r="C999" s="17" t="s">
        <v>906</v>
      </c>
      <c r="D999" s="17">
        <v>16</v>
      </c>
      <c r="E999" s="17">
        <v>128</v>
      </c>
      <c r="F999" s="17" t="s">
        <v>1123</v>
      </c>
      <c r="G999" s="17">
        <v>2640</v>
      </c>
      <c r="H999" s="17">
        <v>1</v>
      </c>
      <c r="I999" t="s">
        <v>1964</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7" t="s">
        <v>789</v>
      </c>
      <c r="C1000" s="17" t="s">
        <v>906</v>
      </c>
      <c r="D1000" s="17">
        <v>24</v>
      </c>
      <c r="E1000" s="17">
        <v>192</v>
      </c>
      <c r="F1000" s="17" t="s">
        <v>1185</v>
      </c>
      <c r="G1000" s="17">
        <v>3960</v>
      </c>
      <c r="H1000" s="17">
        <v>1</v>
      </c>
      <c r="I1000" t="s">
        <v>1965</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7" t="s">
        <v>789</v>
      </c>
      <c r="C1001" s="17" t="s">
        <v>906</v>
      </c>
      <c r="D1001" s="17">
        <v>32</v>
      </c>
      <c r="E1001" s="17">
        <v>256</v>
      </c>
      <c r="F1001" s="17" t="s">
        <v>1125</v>
      </c>
      <c r="G1001" s="17">
        <v>5280</v>
      </c>
      <c r="H1001" s="17">
        <v>1</v>
      </c>
      <c r="I1001" t="s">
        <v>1966</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7" t="s">
        <v>789</v>
      </c>
      <c r="C1002" s="17" t="s">
        <v>909</v>
      </c>
      <c r="D1002" s="17">
        <v>4</v>
      </c>
      <c r="E1002" s="17">
        <v>8</v>
      </c>
      <c r="F1002" s="17" t="s">
        <v>814</v>
      </c>
      <c r="G1002" s="17">
        <v>376</v>
      </c>
      <c r="H1002" s="17">
        <v>1</v>
      </c>
      <c r="I1002" t="s">
        <v>1967</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7" t="s">
        <v>789</v>
      </c>
      <c r="C1003" s="17" t="s">
        <v>909</v>
      </c>
      <c r="D1003" s="17">
        <v>4</v>
      </c>
      <c r="E1003" s="17">
        <v>16</v>
      </c>
      <c r="F1003" s="17" t="s">
        <v>816</v>
      </c>
      <c r="G1003" s="17">
        <v>564</v>
      </c>
      <c r="H1003" s="17">
        <v>1</v>
      </c>
      <c r="I1003" t="s">
        <v>1968</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7" t="s">
        <v>789</v>
      </c>
      <c r="C1004" s="17" t="s">
        <v>909</v>
      </c>
      <c r="D1004" s="17">
        <v>8</v>
      </c>
      <c r="E1004" s="17">
        <v>16</v>
      </c>
      <c r="F1004" s="17" t="s">
        <v>819</v>
      </c>
      <c r="G1004" s="17">
        <v>752</v>
      </c>
      <c r="H1004" s="17">
        <v>1</v>
      </c>
      <c r="I1004" t="s">
        <v>1969</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7" t="s">
        <v>789</v>
      </c>
      <c r="C1005" s="17" t="s">
        <v>909</v>
      </c>
      <c r="D1005" s="17">
        <v>8</v>
      </c>
      <c r="E1005" s="17">
        <v>32</v>
      </c>
      <c r="F1005" s="17" t="s">
        <v>821</v>
      </c>
      <c r="G1005" s="17">
        <v>1128</v>
      </c>
      <c r="H1005" s="17">
        <v>1</v>
      </c>
      <c r="I1005" t="s">
        <v>1970</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7" t="s">
        <v>789</v>
      </c>
      <c r="C1006" s="17" t="s">
        <v>909</v>
      </c>
      <c r="D1006" s="17">
        <v>16</v>
      </c>
      <c r="E1006" s="17">
        <v>32</v>
      </c>
      <c r="F1006" s="17" t="s">
        <v>824</v>
      </c>
      <c r="G1006" s="17">
        <v>1504</v>
      </c>
      <c r="H1006" s="17">
        <v>1</v>
      </c>
      <c r="I1006" t="s">
        <v>1971</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7" t="s">
        <v>789</v>
      </c>
      <c r="C1007" s="17" t="s">
        <v>909</v>
      </c>
      <c r="D1007" s="17">
        <v>16</v>
      </c>
      <c r="E1007" s="17">
        <v>64</v>
      </c>
      <c r="F1007" s="17" t="s">
        <v>826</v>
      </c>
      <c r="G1007" s="17">
        <v>2256</v>
      </c>
      <c r="H1007" s="17">
        <v>1</v>
      </c>
      <c r="I1007" t="s">
        <v>1972</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7" t="s">
        <v>789</v>
      </c>
      <c r="C1008" s="17" t="s">
        <v>909</v>
      </c>
      <c r="D1008" s="17">
        <v>32</v>
      </c>
      <c r="E1008" s="17">
        <v>128</v>
      </c>
      <c r="F1008" s="17" t="s">
        <v>835</v>
      </c>
      <c r="G1008" s="17">
        <v>4512</v>
      </c>
      <c r="H1008" s="17">
        <v>1</v>
      </c>
      <c r="I1008" t="s">
        <v>1973</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7" t="s">
        <v>789</v>
      </c>
      <c r="C1009" s="17" t="s">
        <v>909</v>
      </c>
      <c r="D1009" s="17">
        <v>46</v>
      </c>
      <c r="E1009" s="17">
        <v>216</v>
      </c>
      <c r="F1009" s="17" t="s">
        <v>1210</v>
      </c>
      <c r="G1009" s="17">
        <v>7238</v>
      </c>
      <c r="H1009" s="17">
        <v>1</v>
      </c>
      <c r="I1009" t="s">
        <v>1974</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7" t="s">
        <v>789</v>
      </c>
      <c r="C1010" s="17" t="s">
        <v>909</v>
      </c>
      <c r="D1010" s="17">
        <v>64</v>
      </c>
      <c r="E1010" s="17">
        <v>256</v>
      </c>
      <c r="F1010" s="17" t="s">
        <v>849</v>
      </c>
      <c r="G1010" s="17">
        <v>9024</v>
      </c>
      <c r="H1010" s="17">
        <v>1</v>
      </c>
      <c r="I1010" t="s">
        <v>1975</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7" t="s">
        <v>789</v>
      </c>
      <c r="C1011" s="17" t="s">
        <v>909</v>
      </c>
      <c r="D1011" s="17">
        <v>80</v>
      </c>
      <c r="E1011" s="17">
        <v>320</v>
      </c>
      <c r="F1011" s="17" t="s">
        <v>943</v>
      </c>
      <c r="G1011" s="17">
        <v>11280</v>
      </c>
      <c r="H1011" s="17">
        <v>1</v>
      </c>
      <c r="I1011" t="s">
        <v>1976</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7" t="s">
        <v>789</v>
      </c>
      <c r="C1012" s="17" t="s">
        <v>909</v>
      </c>
      <c r="D1012" s="17">
        <v>92</v>
      </c>
      <c r="E1012" s="17">
        <v>432</v>
      </c>
      <c r="F1012" s="17" t="s">
        <v>1214</v>
      </c>
      <c r="G1012" s="17">
        <v>14476</v>
      </c>
      <c r="H1012" s="17">
        <v>1</v>
      </c>
      <c r="I1012" t="s">
        <v>1977</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7" t="s">
        <v>789</v>
      </c>
      <c r="C1013" s="17" t="s">
        <v>912</v>
      </c>
      <c r="D1013" s="17">
        <v>4</v>
      </c>
      <c r="E1013" s="17">
        <v>8</v>
      </c>
      <c r="F1013" s="17" t="s">
        <v>814</v>
      </c>
      <c r="G1013" s="17">
        <v>400</v>
      </c>
      <c r="H1013" s="17">
        <v>1</v>
      </c>
      <c r="I1013" t="s">
        <v>1978</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7" t="s">
        <v>789</v>
      </c>
      <c r="C1014" s="17" t="s">
        <v>912</v>
      </c>
      <c r="D1014" s="17">
        <v>4</v>
      </c>
      <c r="E1014" s="17">
        <v>16</v>
      </c>
      <c r="F1014" s="17" t="s">
        <v>816</v>
      </c>
      <c r="G1014" s="17">
        <v>600</v>
      </c>
      <c r="H1014" s="17">
        <v>1</v>
      </c>
      <c r="I1014" t="s">
        <v>1979</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7" t="s">
        <v>789</v>
      </c>
      <c r="C1015" s="17" t="s">
        <v>912</v>
      </c>
      <c r="D1015" s="17">
        <v>8</v>
      </c>
      <c r="E1015" s="17">
        <v>16</v>
      </c>
      <c r="F1015" s="17" t="s">
        <v>819</v>
      </c>
      <c r="G1015" s="17">
        <v>800</v>
      </c>
      <c r="H1015" s="17">
        <v>1</v>
      </c>
      <c r="I1015" t="s">
        <v>1980</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7" t="s">
        <v>789</v>
      </c>
      <c r="C1016" s="17" t="s">
        <v>912</v>
      </c>
      <c r="D1016" s="17">
        <v>8</v>
      </c>
      <c r="E1016" s="17">
        <v>32</v>
      </c>
      <c r="F1016" s="17" t="s">
        <v>821</v>
      </c>
      <c r="G1016" s="17">
        <v>1200</v>
      </c>
      <c r="H1016" s="17">
        <v>1</v>
      </c>
      <c r="I1016" t="s">
        <v>1981</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7" t="s">
        <v>789</v>
      </c>
      <c r="C1017" s="17" t="s">
        <v>912</v>
      </c>
      <c r="D1017" s="17">
        <v>16</v>
      </c>
      <c r="E1017" s="17">
        <v>32</v>
      </c>
      <c r="F1017" s="17" t="s">
        <v>824</v>
      </c>
      <c r="G1017" s="17">
        <v>1600</v>
      </c>
      <c r="H1017" s="17">
        <v>1</v>
      </c>
      <c r="I1017" t="s">
        <v>1982</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7" t="s">
        <v>789</v>
      </c>
      <c r="C1018" s="17" t="s">
        <v>912</v>
      </c>
      <c r="D1018" s="17">
        <v>16</v>
      </c>
      <c r="E1018" s="17">
        <v>64</v>
      </c>
      <c r="F1018" s="17" t="s">
        <v>826</v>
      </c>
      <c r="G1018" s="17">
        <v>2400</v>
      </c>
      <c r="H1018" s="17">
        <v>1</v>
      </c>
      <c r="I1018" t="s">
        <v>1983</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7" t="s">
        <v>789</v>
      </c>
      <c r="C1019" s="17" t="s">
        <v>912</v>
      </c>
      <c r="D1019" s="17">
        <v>32</v>
      </c>
      <c r="E1019" s="17">
        <v>64</v>
      </c>
      <c r="F1019" s="17" t="s">
        <v>829</v>
      </c>
      <c r="G1019" s="17">
        <v>3200</v>
      </c>
      <c r="H1019" s="17">
        <v>1</v>
      </c>
      <c r="I1019" t="s">
        <v>1984</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7" t="s">
        <v>789</v>
      </c>
      <c r="C1020" s="17" t="s">
        <v>912</v>
      </c>
      <c r="D1020" s="17">
        <v>32</v>
      </c>
      <c r="E1020" s="17">
        <v>128</v>
      </c>
      <c r="F1020" s="17" t="s">
        <v>835</v>
      </c>
      <c r="G1020" s="17">
        <v>4800</v>
      </c>
      <c r="H1020" s="17">
        <v>1</v>
      </c>
      <c r="I1020" t="s">
        <v>1985</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7" t="s">
        <v>789</v>
      </c>
      <c r="C1021" s="17" t="s">
        <v>912</v>
      </c>
      <c r="D1021" s="17">
        <v>48</v>
      </c>
      <c r="E1021" s="17">
        <v>96</v>
      </c>
      <c r="F1021" s="17" t="s">
        <v>840</v>
      </c>
      <c r="G1021" s="17">
        <v>4800</v>
      </c>
      <c r="H1021" s="17">
        <v>1</v>
      </c>
      <c r="I1021" t="s">
        <v>1986</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7" t="s">
        <v>789</v>
      </c>
      <c r="C1022" s="17" t="s">
        <v>912</v>
      </c>
      <c r="D1022" s="17">
        <v>48</v>
      </c>
      <c r="E1022" s="17">
        <v>192</v>
      </c>
      <c r="F1022" s="17" t="s">
        <v>843</v>
      </c>
      <c r="G1022" s="17">
        <v>7200</v>
      </c>
      <c r="H1022" s="17">
        <v>1</v>
      </c>
      <c r="I1022" t="s">
        <v>1987</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7" t="s">
        <v>789</v>
      </c>
      <c r="C1023" s="17" t="s">
        <v>912</v>
      </c>
      <c r="D1023" s="17">
        <v>52</v>
      </c>
      <c r="E1023" s="17">
        <v>184</v>
      </c>
      <c r="F1023" s="17" t="s">
        <v>1227</v>
      </c>
      <c r="G1023" s="17">
        <v>7200</v>
      </c>
      <c r="H1023" s="17">
        <v>1</v>
      </c>
      <c r="I1023" t="s">
        <v>1988</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7" t="s">
        <v>789</v>
      </c>
      <c r="C1024" s="17" t="s">
        <v>912</v>
      </c>
      <c r="D1024" s="17">
        <v>64</v>
      </c>
      <c r="E1024" s="17">
        <v>128</v>
      </c>
      <c r="F1024" s="17" t="s">
        <v>876</v>
      </c>
      <c r="G1024" s="17">
        <v>6400</v>
      </c>
      <c r="H1024" s="17">
        <v>1</v>
      </c>
      <c r="I1024" t="s">
        <v>1989</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7" t="s">
        <v>789</v>
      </c>
      <c r="C1025" s="17" t="s">
        <v>912</v>
      </c>
      <c r="D1025" s="17">
        <v>64</v>
      </c>
      <c r="E1025" s="17">
        <v>256</v>
      </c>
      <c r="F1025" s="17" t="s">
        <v>849</v>
      </c>
      <c r="G1025" s="17">
        <v>9600</v>
      </c>
      <c r="H1025" s="17">
        <v>1</v>
      </c>
      <c r="I1025" t="s">
        <v>1990</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7" t="s">
        <v>789</v>
      </c>
      <c r="C1026" s="17" t="s">
        <v>912</v>
      </c>
      <c r="D1026" s="17">
        <v>104</v>
      </c>
      <c r="E1026" s="17">
        <v>368</v>
      </c>
      <c r="F1026" s="17" t="s">
        <v>1232</v>
      </c>
      <c r="G1026" s="17">
        <v>14400</v>
      </c>
      <c r="H1026" s="17">
        <v>1</v>
      </c>
      <c r="I1026" t="s">
        <v>1991</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7" t="s">
        <v>789</v>
      </c>
      <c r="C1027" s="17" t="s">
        <v>919</v>
      </c>
      <c r="D1027" s="17">
        <v>4</v>
      </c>
      <c r="E1027" s="17">
        <v>8</v>
      </c>
      <c r="F1027" s="17" t="s">
        <v>814</v>
      </c>
      <c r="G1027" s="17">
        <v>452</v>
      </c>
      <c r="H1027" s="17">
        <v>1</v>
      </c>
      <c r="I1027" t="s">
        <v>1992</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7" t="s">
        <v>789</v>
      </c>
      <c r="C1028" s="17" t="s">
        <v>919</v>
      </c>
      <c r="D1028" s="17">
        <v>4</v>
      </c>
      <c r="E1028" s="17">
        <v>16</v>
      </c>
      <c r="F1028" s="17" t="s">
        <v>816</v>
      </c>
      <c r="G1028" s="17">
        <v>678</v>
      </c>
      <c r="H1028" s="17">
        <v>1</v>
      </c>
      <c r="I1028" t="s">
        <v>1993</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7" t="s">
        <v>789</v>
      </c>
      <c r="C1029" s="17" t="s">
        <v>919</v>
      </c>
      <c r="D1029" s="17">
        <v>8</v>
      </c>
      <c r="E1029" s="17">
        <v>16</v>
      </c>
      <c r="F1029" s="17" t="s">
        <v>819</v>
      </c>
      <c r="G1029" s="17">
        <v>904</v>
      </c>
      <c r="H1029" s="17">
        <v>1</v>
      </c>
      <c r="I1029" t="s">
        <v>1994</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7" t="s">
        <v>789</v>
      </c>
      <c r="C1030" s="17" t="s">
        <v>919</v>
      </c>
      <c r="D1030" s="17">
        <v>8</v>
      </c>
      <c r="E1030" s="17">
        <v>32</v>
      </c>
      <c r="F1030" s="17" t="s">
        <v>821</v>
      </c>
      <c r="G1030" s="17">
        <v>1356</v>
      </c>
      <c r="H1030" s="17">
        <v>1</v>
      </c>
      <c r="I1030" t="s">
        <v>1995</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7" t="s">
        <v>789</v>
      </c>
      <c r="C1031" s="17" t="s">
        <v>919</v>
      </c>
      <c r="D1031" s="17">
        <v>16</v>
      </c>
      <c r="E1031" s="17">
        <v>32</v>
      </c>
      <c r="F1031" s="17" t="s">
        <v>824</v>
      </c>
      <c r="G1031" s="17">
        <v>1808</v>
      </c>
      <c r="H1031" s="17">
        <v>1</v>
      </c>
      <c r="I1031" t="s">
        <v>1996</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7" t="s">
        <v>789</v>
      </c>
      <c r="C1032" s="17" t="s">
        <v>919</v>
      </c>
      <c r="D1032" s="17">
        <v>16</v>
      </c>
      <c r="E1032" s="17">
        <v>64</v>
      </c>
      <c r="F1032" s="17" t="s">
        <v>826</v>
      </c>
      <c r="G1032" s="17">
        <v>2712</v>
      </c>
      <c r="H1032" s="17">
        <v>1</v>
      </c>
      <c r="I1032" t="s">
        <v>1997</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7" t="s">
        <v>789</v>
      </c>
      <c r="C1033" s="17" t="s">
        <v>919</v>
      </c>
      <c r="D1033" s="17">
        <v>32</v>
      </c>
      <c r="E1033" s="17">
        <v>174</v>
      </c>
      <c r="F1033" s="17" t="s">
        <v>1241</v>
      </c>
      <c r="G1033" s="17">
        <v>6723.5</v>
      </c>
      <c r="H1033" s="17">
        <v>1</v>
      </c>
      <c r="I1033" t="s">
        <v>1998</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7" t="s">
        <v>789</v>
      </c>
      <c r="C1034" s="17" t="s">
        <v>919</v>
      </c>
      <c r="D1034" s="17">
        <v>64</v>
      </c>
      <c r="E1034" s="17">
        <v>348</v>
      </c>
      <c r="F1034" s="17" t="s">
        <v>1243</v>
      </c>
      <c r="G1034" s="17">
        <v>13447</v>
      </c>
      <c r="H1034" s="17">
        <v>1</v>
      </c>
      <c r="I1034" t="s">
        <v>1999</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7" t="s">
        <v>789</v>
      </c>
      <c r="C1035" s="17" t="s">
        <v>970</v>
      </c>
      <c r="D1035" s="17">
        <v>4</v>
      </c>
      <c r="E1035" s="17">
        <v>8</v>
      </c>
      <c r="F1035" s="17" t="s">
        <v>814</v>
      </c>
      <c r="G1035" s="17">
        <v>452</v>
      </c>
      <c r="H1035" s="17">
        <v>1</v>
      </c>
      <c r="I1035" t="s">
        <v>2000</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7" t="s">
        <v>789</v>
      </c>
      <c r="C1036" s="17" t="s">
        <v>970</v>
      </c>
      <c r="D1036" s="17">
        <v>4</v>
      </c>
      <c r="E1036" s="17">
        <v>16</v>
      </c>
      <c r="F1036" s="17" t="s">
        <v>816</v>
      </c>
      <c r="G1036" s="17">
        <v>678</v>
      </c>
      <c r="H1036" s="17">
        <v>1</v>
      </c>
      <c r="I1036" t="s">
        <v>2001</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7" t="s">
        <v>789</v>
      </c>
      <c r="C1037" s="17" t="s">
        <v>970</v>
      </c>
      <c r="D1037" s="17">
        <v>8</v>
      </c>
      <c r="E1037" s="17">
        <v>16</v>
      </c>
      <c r="F1037" s="17" t="s">
        <v>819</v>
      </c>
      <c r="G1037" s="17">
        <v>904</v>
      </c>
      <c r="H1037" s="17">
        <v>1</v>
      </c>
      <c r="I1037" t="s">
        <v>2002</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7" t="s">
        <v>789</v>
      </c>
      <c r="C1038" s="17" t="s">
        <v>970</v>
      </c>
      <c r="D1038" s="17">
        <v>8</v>
      </c>
      <c r="E1038" s="17">
        <v>32</v>
      </c>
      <c r="F1038" s="17" t="s">
        <v>821</v>
      </c>
      <c r="G1038" s="17">
        <v>1356</v>
      </c>
      <c r="H1038" s="17">
        <v>1</v>
      </c>
      <c r="I1038" t="s">
        <v>2003</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7" t="s">
        <v>789</v>
      </c>
      <c r="C1039" s="17" t="s">
        <v>970</v>
      </c>
      <c r="D1039" s="17">
        <v>16</v>
      </c>
      <c r="E1039" s="17">
        <v>32</v>
      </c>
      <c r="F1039" s="17" t="s">
        <v>824</v>
      </c>
      <c r="G1039" s="17">
        <v>1808</v>
      </c>
      <c r="H1039" s="17">
        <v>1</v>
      </c>
      <c r="I1039" t="s">
        <v>2004</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7" t="s">
        <v>789</v>
      </c>
      <c r="C1040" s="17" t="s">
        <v>970</v>
      </c>
      <c r="D1040" s="17">
        <v>16</v>
      </c>
      <c r="E1040" s="17">
        <v>64</v>
      </c>
      <c r="F1040" s="17" t="s">
        <v>826</v>
      </c>
      <c r="G1040" s="17">
        <v>2712</v>
      </c>
      <c r="H1040" s="17">
        <v>1</v>
      </c>
      <c r="I1040" t="s">
        <v>2005</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7" t="s">
        <v>789</v>
      </c>
      <c r="C1041" s="17" t="s">
        <v>970</v>
      </c>
      <c r="D1041" s="17">
        <v>32</v>
      </c>
      <c r="E1041" s="17">
        <v>64</v>
      </c>
      <c r="F1041" s="17" t="s">
        <v>829</v>
      </c>
      <c r="G1041" s="17">
        <v>3616</v>
      </c>
      <c r="H1041" s="17">
        <v>1</v>
      </c>
      <c r="I1041" t="s">
        <v>2006</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7" t="s">
        <v>789</v>
      </c>
      <c r="C1042" s="17" t="s">
        <v>970</v>
      </c>
      <c r="D1042" s="17">
        <v>32</v>
      </c>
      <c r="E1042" s="17">
        <v>128</v>
      </c>
      <c r="F1042" s="17" t="s">
        <v>835</v>
      </c>
      <c r="G1042" s="17">
        <v>5424</v>
      </c>
      <c r="H1042" s="17">
        <v>1</v>
      </c>
      <c r="I1042" t="s">
        <v>2007</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7" t="s">
        <v>789</v>
      </c>
      <c r="C1043" s="17" t="s">
        <v>930</v>
      </c>
      <c r="D1043" s="17">
        <v>4</v>
      </c>
      <c r="E1043" s="17">
        <v>8</v>
      </c>
      <c r="F1043" s="17" t="s">
        <v>814</v>
      </c>
      <c r="G1043" s="17">
        <v>560</v>
      </c>
      <c r="H1043" s="17">
        <v>1</v>
      </c>
      <c r="I1043" t="s">
        <v>2008</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7" t="s">
        <v>789</v>
      </c>
      <c r="C1044" s="17" t="s">
        <v>930</v>
      </c>
      <c r="D1044" s="17">
        <v>4</v>
      </c>
      <c r="E1044" s="17">
        <v>16</v>
      </c>
      <c r="F1044" s="17" t="s">
        <v>816</v>
      </c>
      <c r="G1044" s="17">
        <v>840</v>
      </c>
      <c r="H1044" s="17">
        <v>1</v>
      </c>
      <c r="I1044" t="s">
        <v>2009</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7" t="s">
        <v>789</v>
      </c>
      <c r="C1045" s="17" t="s">
        <v>930</v>
      </c>
      <c r="D1045" s="17">
        <v>8</v>
      </c>
      <c r="E1045" s="17">
        <v>16</v>
      </c>
      <c r="F1045" s="17" t="s">
        <v>819</v>
      </c>
      <c r="G1045" s="17">
        <v>1120</v>
      </c>
      <c r="H1045" s="17">
        <v>1</v>
      </c>
      <c r="I1045" t="s">
        <v>2010</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7" t="s">
        <v>789</v>
      </c>
      <c r="C1046" s="17" t="s">
        <v>930</v>
      </c>
      <c r="D1046" s="17">
        <v>8</v>
      </c>
      <c r="E1046" s="17">
        <v>32</v>
      </c>
      <c r="F1046" s="17" t="s">
        <v>821</v>
      </c>
      <c r="G1046" s="17">
        <v>1680</v>
      </c>
      <c r="H1046" s="17">
        <v>1</v>
      </c>
      <c r="I1046" t="s">
        <v>2011</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7" t="s">
        <v>789</v>
      </c>
      <c r="C1047" s="17" t="s">
        <v>930</v>
      </c>
      <c r="D1047" s="17">
        <v>16</v>
      </c>
      <c r="E1047" s="17">
        <v>32</v>
      </c>
      <c r="F1047" s="17" t="s">
        <v>824</v>
      </c>
      <c r="G1047" s="17">
        <v>2240</v>
      </c>
      <c r="H1047" s="17">
        <v>1</v>
      </c>
      <c r="I1047" t="s">
        <v>2012</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7" t="s">
        <v>789</v>
      </c>
      <c r="C1048" s="17" t="s">
        <v>930</v>
      </c>
      <c r="D1048" s="17">
        <v>16</v>
      </c>
      <c r="E1048" s="17">
        <v>64</v>
      </c>
      <c r="F1048" s="17" t="s">
        <v>826</v>
      </c>
      <c r="G1048" s="17">
        <v>3360</v>
      </c>
      <c r="H1048" s="17">
        <v>1</v>
      </c>
      <c r="I1048" t="s">
        <v>2013</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7" t="s">
        <v>789</v>
      </c>
      <c r="C1049" s="17" t="s">
        <v>930</v>
      </c>
      <c r="D1049" s="17">
        <v>32</v>
      </c>
      <c r="E1049" s="17">
        <v>64</v>
      </c>
      <c r="F1049" s="17" t="s">
        <v>829</v>
      </c>
      <c r="G1049" s="17">
        <v>4480</v>
      </c>
      <c r="H1049" s="17">
        <v>1</v>
      </c>
      <c r="I1049" t="s">
        <v>2014</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7" t="s">
        <v>789</v>
      </c>
      <c r="C1050" s="17" t="s">
        <v>930</v>
      </c>
      <c r="D1050" s="17">
        <v>32</v>
      </c>
      <c r="E1050" s="17">
        <v>128</v>
      </c>
      <c r="F1050" s="17" t="s">
        <v>835</v>
      </c>
      <c r="G1050" s="17">
        <v>6720</v>
      </c>
      <c r="H1050" s="17">
        <v>1</v>
      </c>
      <c r="I1050" t="s">
        <v>2015</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7" t="s">
        <v>789</v>
      </c>
      <c r="C1051" s="17" t="s">
        <v>949</v>
      </c>
      <c r="D1051" s="17">
        <v>4</v>
      </c>
      <c r="E1051" s="17">
        <v>8</v>
      </c>
      <c r="F1051" s="17" t="s">
        <v>814</v>
      </c>
      <c r="G1051" s="17">
        <v>528</v>
      </c>
      <c r="H1051" s="17">
        <v>1</v>
      </c>
      <c r="I1051" t="s">
        <v>2016</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7" t="s">
        <v>789</v>
      </c>
      <c r="C1052" s="17" t="s">
        <v>949</v>
      </c>
      <c r="D1052" s="17">
        <v>4</v>
      </c>
      <c r="E1052" s="17">
        <v>16</v>
      </c>
      <c r="F1052" s="17" t="s">
        <v>816</v>
      </c>
      <c r="G1052" s="17">
        <v>792</v>
      </c>
      <c r="H1052" s="17">
        <v>1</v>
      </c>
      <c r="I1052" t="s">
        <v>2017</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7" t="s">
        <v>789</v>
      </c>
      <c r="C1053" s="17" t="s">
        <v>949</v>
      </c>
      <c r="D1053" s="17">
        <v>8</v>
      </c>
      <c r="E1053" s="17">
        <v>16</v>
      </c>
      <c r="F1053" s="17" t="s">
        <v>819</v>
      </c>
      <c r="G1053" s="17">
        <v>1056</v>
      </c>
      <c r="H1053" s="17">
        <v>1</v>
      </c>
      <c r="I1053" t="s">
        <v>2018</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7" t="s">
        <v>789</v>
      </c>
      <c r="C1054" s="17" t="s">
        <v>949</v>
      </c>
      <c r="D1054" s="17">
        <v>8</v>
      </c>
      <c r="E1054" s="17">
        <v>32</v>
      </c>
      <c r="F1054" s="17" t="s">
        <v>821</v>
      </c>
      <c r="G1054" s="17">
        <v>1584</v>
      </c>
      <c r="H1054" s="17">
        <v>1</v>
      </c>
      <c r="I1054" t="s">
        <v>2019</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7" t="s">
        <v>789</v>
      </c>
      <c r="C1055" s="17" t="s">
        <v>949</v>
      </c>
      <c r="D1055" s="17">
        <v>16</v>
      </c>
      <c r="E1055" s="17">
        <v>32</v>
      </c>
      <c r="F1055" s="17" t="s">
        <v>824</v>
      </c>
      <c r="G1055" s="17">
        <v>2112</v>
      </c>
      <c r="H1055" s="17">
        <v>1</v>
      </c>
      <c r="I1055" t="s">
        <v>2020</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7" t="s">
        <v>789</v>
      </c>
      <c r="C1056" s="17" t="s">
        <v>949</v>
      </c>
      <c r="D1056" s="17">
        <v>16</v>
      </c>
      <c r="E1056" s="17">
        <v>64</v>
      </c>
      <c r="F1056" s="17" t="s">
        <v>826</v>
      </c>
      <c r="G1056" s="17">
        <v>3168</v>
      </c>
      <c r="H1056" s="17">
        <v>1</v>
      </c>
      <c r="I1056" t="s">
        <v>2021</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7" t="s">
        <v>789</v>
      </c>
      <c r="C1057" s="17" t="s">
        <v>949</v>
      </c>
      <c r="D1057" s="17">
        <v>32</v>
      </c>
      <c r="E1057" s="17">
        <v>96</v>
      </c>
      <c r="F1057" s="17" t="s">
        <v>1270</v>
      </c>
      <c r="G1057" s="17">
        <v>5280</v>
      </c>
      <c r="H1057" s="17">
        <v>1</v>
      </c>
      <c r="I1057" t="s">
        <v>2022</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7" t="s">
        <v>789</v>
      </c>
      <c r="C1058" s="17" t="s">
        <v>1231</v>
      </c>
      <c r="D1058" s="17">
        <v>28</v>
      </c>
      <c r="E1058" s="17">
        <v>48</v>
      </c>
      <c r="F1058" s="17" t="s">
        <v>2023</v>
      </c>
      <c r="G1058" s="17">
        <v>2600</v>
      </c>
      <c r="H1058" s="17">
        <v>1</v>
      </c>
      <c r="I1058" t="s">
        <v>2024</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7" t="s">
        <v>789</v>
      </c>
      <c r="C1059" s="17" t="s">
        <v>1231</v>
      </c>
      <c r="D1059" s="17">
        <v>56</v>
      </c>
      <c r="E1059" s="17">
        <v>96</v>
      </c>
      <c r="F1059" s="17" t="s">
        <v>2025</v>
      </c>
      <c r="G1059" s="17">
        <v>5200</v>
      </c>
      <c r="H1059" s="17">
        <v>1</v>
      </c>
      <c r="I1059" t="s">
        <v>2026</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7" t="s">
        <v>789</v>
      </c>
      <c r="C1060" s="17" t="s">
        <v>1226</v>
      </c>
      <c r="D1060" s="17">
        <v>4</v>
      </c>
      <c r="E1060" s="17">
        <v>20</v>
      </c>
      <c r="F1060" s="17" t="s">
        <v>1272</v>
      </c>
      <c r="G1060" s="17">
        <v>2000</v>
      </c>
      <c r="H1060" s="17">
        <v>1</v>
      </c>
      <c r="I1060" t="s">
        <v>2027</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7" t="s">
        <v>789</v>
      </c>
      <c r="C1061" s="17" t="s">
        <v>1226</v>
      </c>
      <c r="D1061" s="17">
        <v>8</v>
      </c>
      <c r="E1061" s="17">
        <v>40</v>
      </c>
      <c r="F1061" s="17" t="s">
        <v>1274</v>
      </c>
      <c r="G1061" s="17">
        <v>4000</v>
      </c>
      <c r="H1061" s="17">
        <v>1</v>
      </c>
      <c r="I1061" t="s">
        <v>2028</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7" t="s">
        <v>789</v>
      </c>
      <c r="C1062" s="17" t="s">
        <v>1207</v>
      </c>
      <c r="D1062" s="17">
        <v>4</v>
      </c>
      <c r="E1062" s="17">
        <v>20</v>
      </c>
      <c r="F1062" s="17" t="s">
        <v>1272</v>
      </c>
      <c r="G1062" s="17">
        <v>975</v>
      </c>
      <c r="H1062" s="17">
        <v>1</v>
      </c>
      <c r="I1062" t="s">
        <v>2029</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7" t="s">
        <v>789</v>
      </c>
      <c r="C1063" s="17" t="s">
        <v>1207</v>
      </c>
      <c r="D1063" s="17">
        <v>8</v>
      </c>
      <c r="E1063" s="17">
        <v>32</v>
      </c>
      <c r="F1063" s="17" t="s">
        <v>821</v>
      </c>
      <c r="G1063" s="17">
        <v>2500</v>
      </c>
      <c r="H1063" s="17">
        <v>1</v>
      </c>
      <c r="I1063" t="s">
        <v>2030</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7" t="s">
        <v>789</v>
      </c>
      <c r="C1064" s="17" t="s">
        <v>1207</v>
      </c>
      <c r="D1064" s="17">
        <v>10</v>
      </c>
      <c r="E1064" s="17">
        <v>40</v>
      </c>
      <c r="F1064" s="17" t="s">
        <v>1278</v>
      </c>
      <c r="G1064" s="17">
        <v>2000</v>
      </c>
      <c r="H1064" s="17">
        <v>1</v>
      </c>
      <c r="I1064" t="s">
        <v>2031</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7" t="s">
        <v>789</v>
      </c>
      <c r="C1065" s="17" t="s">
        <v>1207</v>
      </c>
      <c r="D1065" s="17">
        <v>20</v>
      </c>
      <c r="E1065" s="17">
        <v>80</v>
      </c>
      <c r="F1065" s="17" t="s">
        <v>1280</v>
      </c>
      <c r="G1065" s="17">
        <v>4000</v>
      </c>
      <c r="H1065" s="17">
        <v>1</v>
      </c>
      <c r="I1065" t="s">
        <v>2032</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7" t="s">
        <v>789</v>
      </c>
      <c r="C1066" s="17" t="s">
        <v>1207</v>
      </c>
      <c r="D1066" s="17">
        <v>32</v>
      </c>
      <c r="E1066" s="17">
        <v>128</v>
      </c>
      <c r="F1066" s="17" t="s">
        <v>835</v>
      </c>
      <c r="G1066" s="17">
        <v>5500</v>
      </c>
      <c r="H1066" s="17">
        <v>1</v>
      </c>
      <c r="I1066" t="s">
        <v>2033</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7" t="s">
        <v>789</v>
      </c>
      <c r="C1067" s="17" t="s">
        <v>1207</v>
      </c>
      <c r="D1067" s="17">
        <v>40</v>
      </c>
      <c r="E1067" s="17">
        <v>160</v>
      </c>
      <c r="F1067" s="17" t="s">
        <v>1283</v>
      </c>
      <c r="G1067" s="17">
        <v>8000</v>
      </c>
      <c r="H1067" s="17">
        <v>1</v>
      </c>
      <c r="I1067" t="s">
        <v>2034</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7" t="s">
        <v>789</v>
      </c>
      <c r="C1068" s="17" t="s">
        <v>1207</v>
      </c>
      <c r="D1068" s="17">
        <v>80</v>
      </c>
      <c r="E1068" s="17">
        <v>320</v>
      </c>
      <c r="F1068" s="17" t="s">
        <v>943</v>
      </c>
      <c r="G1068" s="17">
        <v>16000</v>
      </c>
      <c r="H1068" s="17">
        <v>1</v>
      </c>
      <c r="I1068" t="s">
        <v>2035</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7" t="s">
        <v>789</v>
      </c>
      <c r="C1069" s="17" t="s">
        <v>1199</v>
      </c>
      <c r="D1069" s="17">
        <v>6</v>
      </c>
      <c r="E1069" s="17">
        <v>56</v>
      </c>
      <c r="F1069" s="17" t="s">
        <v>1286</v>
      </c>
      <c r="G1069" s="17">
        <v>4400</v>
      </c>
      <c r="H1069" s="17">
        <v>1</v>
      </c>
      <c r="I1069" t="s">
        <v>2036</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7" t="s">
        <v>789</v>
      </c>
      <c r="C1070" s="17" t="s">
        <v>1199</v>
      </c>
      <c r="D1070" s="17">
        <v>14</v>
      </c>
      <c r="E1070" s="17">
        <v>112</v>
      </c>
      <c r="F1070" s="17" t="s">
        <v>1288</v>
      </c>
      <c r="G1070" s="17">
        <v>9000</v>
      </c>
      <c r="H1070" s="17">
        <v>1</v>
      </c>
      <c r="I1070" t="s">
        <v>2037</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7" t="s">
        <v>789</v>
      </c>
      <c r="C1071" s="17" t="s">
        <v>1199</v>
      </c>
      <c r="D1071" s="17">
        <v>28</v>
      </c>
      <c r="E1071" s="17">
        <v>224</v>
      </c>
      <c r="F1071" s="17" t="s">
        <v>1290</v>
      </c>
      <c r="G1071" s="17">
        <v>18000</v>
      </c>
      <c r="H1071" s="17">
        <v>1</v>
      </c>
      <c r="I1071" t="s">
        <v>2038</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7" t="s">
        <v>789</v>
      </c>
      <c r="C1072" s="17" t="s">
        <v>1199</v>
      </c>
      <c r="D1072" s="17">
        <v>56</v>
      </c>
      <c r="E1072" s="17">
        <v>448</v>
      </c>
      <c r="F1072" s="17" t="s">
        <v>1190</v>
      </c>
      <c r="G1072" s="17">
        <v>36000</v>
      </c>
      <c r="H1072" s="17">
        <v>1</v>
      </c>
      <c r="I1072" t="s">
        <v>2039</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7" t="s">
        <v>789</v>
      </c>
      <c r="C1073" s="17" t="s">
        <v>1250</v>
      </c>
      <c r="D1073" s="17">
        <v>8</v>
      </c>
      <c r="E1073" s="17">
        <v>40</v>
      </c>
      <c r="F1073" s="17" t="s">
        <v>1274</v>
      </c>
      <c r="G1073" s="17">
        <v>5190</v>
      </c>
      <c r="H1073" s="17">
        <v>1</v>
      </c>
      <c r="I1073" t="s">
        <v>2040</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7" t="s">
        <v>789</v>
      </c>
      <c r="C1074" s="17" t="s">
        <v>1250</v>
      </c>
      <c r="D1074" s="17">
        <v>36</v>
      </c>
      <c r="E1074" s="17">
        <v>160</v>
      </c>
      <c r="F1074" s="17" t="s">
        <v>1296</v>
      </c>
      <c r="G1074" s="17">
        <v>21000</v>
      </c>
      <c r="H1074" s="17">
        <v>1</v>
      </c>
      <c r="I1074" t="s">
        <v>2041</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7" t="s">
        <v>789</v>
      </c>
      <c r="C1075" s="17" t="s">
        <v>1250</v>
      </c>
      <c r="D1075" s="17">
        <v>72</v>
      </c>
      <c r="E1075" s="17">
        <v>320</v>
      </c>
      <c r="F1075" s="17" t="s">
        <v>1298</v>
      </c>
      <c r="G1075" s="17">
        <v>42000</v>
      </c>
      <c r="H1075" s="17">
        <v>1</v>
      </c>
      <c r="I1075" t="s">
        <v>2042</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7" t="s">
        <v>789</v>
      </c>
      <c r="C1076" s="17" t="s">
        <v>1235</v>
      </c>
      <c r="D1076" s="17">
        <v>10</v>
      </c>
      <c r="E1076" s="17">
        <v>40</v>
      </c>
      <c r="F1076" s="17" t="s">
        <v>1278</v>
      </c>
      <c r="G1076" s="17">
        <v>5750</v>
      </c>
      <c r="H1076" s="17">
        <v>1</v>
      </c>
      <c r="I1076" t="s">
        <v>2043</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7" t="s">
        <v>789</v>
      </c>
      <c r="C1077" s="17" t="s">
        <v>1235</v>
      </c>
      <c r="D1077" s="17">
        <v>20</v>
      </c>
      <c r="E1077" s="17">
        <v>80</v>
      </c>
      <c r="F1077" s="17" t="s">
        <v>1280</v>
      </c>
      <c r="G1077" s="17">
        <v>11500</v>
      </c>
      <c r="H1077" s="17">
        <v>1</v>
      </c>
      <c r="I1077" t="s">
        <v>2044</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7" t="s">
        <v>789</v>
      </c>
      <c r="C1078" s="17" t="s">
        <v>1235</v>
      </c>
      <c r="D1078" s="17">
        <v>40</v>
      </c>
      <c r="E1078" s="17">
        <v>160</v>
      </c>
      <c r="F1078" s="17" t="s">
        <v>1283</v>
      </c>
      <c r="G1078" s="17">
        <v>23000</v>
      </c>
      <c r="H1078" s="17">
        <v>1</v>
      </c>
      <c r="I1078" t="s">
        <v>2045</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7" t="s">
        <v>789</v>
      </c>
      <c r="C1079" s="17" t="s">
        <v>1235</v>
      </c>
      <c r="D1079" s="17">
        <v>80</v>
      </c>
      <c r="E1079" s="17">
        <v>320</v>
      </c>
      <c r="F1079" s="17" t="s">
        <v>943</v>
      </c>
      <c r="G1079" s="17">
        <v>46000</v>
      </c>
      <c r="H1079" s="17">
        <v>1</v>
      </c>
      <c r="I1079" t="s">
        <v>2046</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7" t="s">
        <v>789</v>
      </c>
      <c r="C1080" s="17" t="s">
        <v>1187</v>
      </c>
      <c r="D1080" s="17">
        <v>32</v>
      </c>
      <c r="E1080" s="17">
        <v>64</v>
      </c>
      <c r="F1080" s="17" t="s">
        <v>829</v>
      </c>
      <c r="G1080" s="17">
        <v>4600</v>
      </c>
      <c r="H1080" s="17">
        <v>1</v>
      </c>
      <c r="I1080" t="s">
        <v>2047</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7" t="s">
        <v>789</v>
      </c>
      <c r="C1081" s="17" t="s">
        <v>1187</v>
      </c>
      <c r="D1081" s="17">
        <v>90</v>
      </c>
      <c r="E1081" s="17">
        <v>226</v>
      </c>
      <c r="F1081" s="17" t="s">
        <v>1305</v>
      </c>
      <c r="G1081" s="17">
        <v>9200</v>
      </c>
      <c r="H1081" s="17">
        <v>1</v>
      </c>
      <c r="I1081" t="s">
        <v>2048</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7" t="s">
        <v>789</v>
      </c>
      <c r="C1082" s="17" t="s">
        <v>1187</v>
      </c>
      <c r="D1082" s="17">
        <v>180</v>
      </c>
      <c r="E1082" s="17">
        <v>452</v>
      </c>
      <c r="F1082" s="17" t="s">
        <v>1307</v>
      </c>
      <c r="G1082" s="17">
        <v>18400</v>
      </c>
      <c r="H1082" s="17">
        <v>1</v>
      </c>
      <c r="I1082" t="s">
        <v>2049</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7" t="s">
        <v>789</v>
      </c>
      <c r="C1083" s="17" t="s">
        <v>1195</v>
      </c>
      <c r="D1083" s="17">
        <v>16</v>
      </c>
      <c r="E1083" s="17">
        <v>96</v>
      </c>
      <c r="F1083" s="17" t="s">
        <v>1309</v>
      </c>
      <c r="G1083" s="17">
        <v>13748</v>
      </c>
      <c r="H1083" s="17">
        <v>1</v>
      </c>
      <c r="I1083" t="s">
        <v>2050</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7" t="s">
        <v>789</v>
      </c>
      <c r="C1084" s="17" t="s">
        <v>1195</v>
      </c>
      <c r="D1084" s="17">
        <v>32</v>
      </c>
      <c r="E1084" s="17">
        <v>192</v>
      </c>
      <c r="F1084" s="17" t="s">
        <v>1311</v>
      </c>
      <c r="G1084" s="17">
        <v>27496</v>
      </c>
      <c r="H1084" s="17">
        <v>1</v>
      </c>
      <c r="I1084" t="s">
        <v>2051</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7" t="s">
        <v>789</v>
      </c>
      <c r="C1085" s="17" t="s">
        <v>1195</v>
      </c>
      <c r="D1085" s="17">
        <v>82</v>
      </c>
      <c r="E1085" s="17">
        <v>474</v>
      </c>
      <c r="F1085" s="17" t="s">
        <v>1313</v>
      </c>
      <c r="G1085" s="17">
        <v>57008</v>
      </c>
      <c r="H1085" s="17">
        <v>1</v>
      </c>
      <c r="I1085" t="s">
        <v>2052</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7" t="s">
        <v>789</v>
      </c>
      <c r="C1086" s="17" t="s">
        <v>1195</v>
      </c>
      <c r="D1086" s="17">
        <v>164</v>
      </c>
      <c r="E1086" s="17">
        <v>948</v>
      </c>
      <c r="F1086" s="17" t="s">
        <v>1315</v>
      </c>
      <c r="G1086" s="17">
        <v>114016</v>
      </c>
      <c r="H1086" s="17">
        <v>1</v>
      </c>
      <c r="I1086" t="s">
        <v>2053</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7" t="s">
        <v>789</v>
      </c>
      <c r="C1087" s="17" t="s">
        <v>1261</v>
      </c>
      <c r="D1087" s="17">
        <v>10</v>
      </c>
      <c r="E1087" s="17">
        <v>88</v>
      </c>
      <c r="F1087" s="17" t="s">
        <v>1317</v>
      </c>
      <c r="G1087" s="17">
        <v>5225</v>
      </c>
      <c r="H1087" s="17">
        <v>1</v>
      </c>
      <c r="I1087" t="s">
        <v>2054</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7" t="s">
        <v>789</v>
      </c>
      <c r="C1088" s="17" t="s">
        <v>1261</v>
      </c>
      <c r="D1088" s="17">
        <v>22</v>
      </c>
      <c r="E1088" s="17">
        <v>176</v>
      </c>
      <c r="F1088" s="17" t="s">
        <v>1319</v>
      </c>
      <c r="G1088" s="17">
        <v>10500</v>
      </c>
      <c r="H1088" s="17">
        <v>1</v>
      </c>
      <c r="I1088" t="s">
        <v>2055</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7" t="s">
        <v>789</v>
      </c>
      <c r="C1089" s="17" t="s">
        <v>1261</v>
      </c>
      <c r="D1089" s="17">
        <v>44</v>
      </c>
      <c r="E1089" s="17">
        <v>352</v>
      </c>
      <c r="F1089" s="17" t="s">
        <v>1321</v>
      </c>
      <c r="G1089" s="17">
        <v>21000</v>
      </c>
      <c r="H1089" s="17">
        <v>1</v>
      </c>
      <c r="I1089" t="s">
        <v>2056</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7" t="s">
        <v>789</v>
      </c>
      <c r="C1090" s="17" t="s">
        <v>1029</v>
      </c>
      <c r="D1090" s="17">
        <v>8</v>
      </c>
      <c r="E1090" s="17">
        <v>32</v>
      </c>
      <c r="F1090" s="17" t="s">
        <v>821</v>
      </c>
      <c r="G1090" s="17">
        <v>1584</v>
      </c>
      <c r="H1090" s="17">
        <v>1</v>
      </c>
      <c r="I1090" t="s">
        <v>2057</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7" t="s">
        <v>789</v>
      </c>
      <c r="C1091" s="17" t="s">
        <v>1029</v>
      </c>
      <c r="D1091" s="17">
        <v>16</v>
      </c>
      <c r="E1091" s="17">
        <v>64</v>
      </c>
      <c r="F1091" s="17" t="s">
        <v>826</v>
      </c>
      <c r="G1091" s="17">
        <v>3168</v>
      </c>
      <c r="H1091" s="17">
        <v>1</v>
      </c>
      <c r="I1091" t="s">
        <v>2058</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7" t="s">
        <v>789</v>
      </c>
      <c r="C1092" s="17" t="s">
        <v>1029</v>
      </c>
      <c r="D1092" s="17">
        <v>32</v>
      </c>
      <c r="E1092" s="17">
        <v>128</v>
      </c>
      <c r="F1092" s="17" t="s">
        <v>835</v>
      </c>
      <c r="G1092" s="17">
        <v>5856</v>
      </c>
      <c r="H1092" s="17">
        <v>1</v>
      </c>
      <c r="I1092" t="s">
        <v>2059</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7" t="s">
        <v>789</v>
      </c>
      <c r="C1093" s="17" t="s">
        <v>1029</v>
      </c>
      <c r="D1093" s="17">
        <v>64</v>
      </c>
      <c r="E1093" s="17">
        <v>256</v>
      </c>
      <c r="F1093" s="17" t="s">
        <v>849</v>
      </c>
      <c r="G1093" s="17">
        <v>11712</v>
      </c>
      <c r="H1093" s="17">
        <v>1</v>
      </c>
      <c r="I1093" t="s">
        <v>2060</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7" t="s">
        <v>789</v>
      </c>
      <c r="C1094" s="17" t="s">
        <v>1029</v>
      </c>
      <c r="D1094" s="17">
        <v>84</v>
      </c>
      <c r="E1094" s="17">
        <v>320</v>
      </c>
      <c r="F1094" s="17" t="s">
        <v>1105</v>
      </c>
      <c r="G1094" s="17">
        <v>14104</v>
      </c>
      <c r="H1094" s="17">
        <v>1</v>
      </c>
      <c r="I1094" t="s">
        <v>2061</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7" t="s">
        <v>789</v>
      </c>
      <c r="C1095" s="17" t="s">
        <v>1037</v>
      </c>
      <c r="D1095" s="17">
        <v>8</v>
      </c>
      <c r="E1095" s="17">
        <v>32</v>
      </c>
      <c r="F1095" s="17" t="s">
        <v>821</v>
      </c>
      <c r="G1095" s="17">
        <v>1404</v>
      </c>
      <c r="H1095" s="17">
        <v>1</v>
      </c>
      <c r="I1095" t="s">
        <v>2062</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7" t="s">
        <v>789</v>
      </c>
      <c r="C1096" s="17" t="s">
        <v>1037</v>
      </c>
      <c r="D1096" s="17">
        <v>16</v>
      </c>
      <c r="E1096" s="17">
        <v>64</v>
      </c>
      <c r="F1096" s="17" t="s">
        <v>826</v>
      </c>
      <c r="G1096" s="17">
        <v>2808</v>
      </c>
      <c r="H1096" s="17">
        <v>1</v>
      </c>
      <c r="I1096" t="s">
        <v>2063</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7" t="s">
        <v>789</v>
      </c>
      <c r="C1097" s="17" t="s">
        <v>1037</v>
      </c>
      <c r="D1097" s="17">
        <v>24</v>
      </c>
      <c r="E1097" s="17">
        <v>96</v>
      </c>
      <c r="F1097" s="17" t="s">
        <v>903</v>
      </c>
      <c r="G1097" s="17">
        <v>4212</v>
      </c>
      <c r="H1097" s="17">
        <v>1</v>
      </c>
      <c r="I1097" t="s">
        <v>2064</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7" t="s">
        <v>789</v>
      </c>
      <c r="C1098" s="17" t="s">
        <v>1037</v>
      </c>
      <c r="D1098" s="17">
        <v>32</v>
      </c>
      <c r="E1098" s="17">
        <v>128</v>
      </c>
      <c r="F1098" s="17" t="s">
        <v>835</v>
      </c>
      <c r="G1098" s="17">
        <v>5616</v>
      </c>
      <c r="H1098" s="17">
        <v>1</v>
      </c>
      <c r="I1098" t="s">
        <v>2065</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7" t="s">
        <v>789</v>
      </c>
      <c r="C1099" s="17" t="s">
        <v>1037</v>
      </c>
      <c r="D1099" s="17">
        <v>64</v>
      </c>
      <c r="E1099" s="17">
        <v>256</v>
      </c>
      <c r="F1099" s="17" t="s">
        <v>849</v>
      </c>
      <c r="G1099" s="17">
        <v>11232</v>
      </c>
      <c r="H1099" s="17">
        <v>1</v>
      </c>
      <c r="I1099" t="s">
        <v>2066</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7" t="s">
        <v>789</v>
      </c>
      <c r="C1100" s="17" t="s">
        <v>1037</v>
      </c>
      <c r="D1100" s="17">
        <v>76</v>
      </c>
      <c r="E1100" s="17">
        <v>320</v>
      </c>
      <c r="F1100" s="17" t="s">
        <v>1333</v>
      </c>
      <c r="G1100" s="17">
        <v>14456</v>
      </c>
      <c r="H1100" s="17">
        <v>1</v>
      </c>
      <c r="I1100" t="s">
        <v>2067</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7" t="s">
        <v>789</v>
      </c>
      <c r="C1101" s="17" t="s">
        <v>1044</v>
      </c>
      <c r="D1101" s="17">
        <v>56</v>
      </c>
      <c r="E1101" s="17">
        <v>224</v>
      </c>
      <c r="F1101" s="17" t="s">
        <v>1079</v>
      </c>
      <c r="G1101" s="17">
        <v>8160</v>
      </c>
      <c r="H1101" s="17">
        <v>1</v>
      </c>
      <c r="I1101" t="s">
        <v>2068</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7" t="s">
        <v>789</v>
      </c>
      <c r="C1102" s="17" t="s">
        <v>1050</v>
      </c>
      <c r="D1102" s="17">
        <v>80</v>
      </c>
      <c r="E1102" s="17">
        <v>384</v>
      </c>
      <c r="F1102" s="17" t="s">
        <v>1335</v>
      </c>
      <c r="G1102" s="17">
        <v>14096</v>
      </c>
      <c r="H1102" s="17">
        <v>1</v>
      </c>
      <c r="I1102" t="s">
        <v>2069</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7" t="s">
        <v>789</v>
      </c>
      <c r="C1103" s="17" t="s">
        <v>1022</v>
      </c>
      <c r="D1103" s="17">
        <v>80</v>
      </c>
      <c r="E1103" s="17">
        <v>384</v>
      </c>
      <c r="F1103" s="17" t="s">
        <v>1335</v>
      </c>
      <c r="G1103" s="17">
        <v>16376</v>
      </c>
      <c r="H1103" s="17">
        <v>1</v>
      </c>
      <c r="I1103" t="s">
        <v>2070</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7" t="s">
        <v>789</v>
      </c>
      <c r="C1104" s="17" t="s">
        <v>1018</v>
      </c>
      <c r="D1104" s="17">
        <v>96</v>
      </c>
      <c r="E1104" s="17">
        <v>192</v>
      </c>
      <c r="F1104" s="17" t="s">
        <v>945</v>
      </c>
      <c r="G1104" s="17">
        <v>18500</v>
      </c>
      <c r="H1104" s="17">
        <v>1</v>
      </c>
      <c r="I1104" t="s">
        <v>2071</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7" t="s">
        <v>789</v>
      </c>
      <c r="C1105" s="17" t="s">
        <v>980</v>
      </c>
      <c r="D1105" s="17">
        <v>96</v>
      </c>
      <c r="E1105" s="17">
        <v>384</v>
      </c>
      <c r="F1105" s="17" t="s">
        <v>947</v>
      </c>
      <c r="G1105" s="17">
        <v>12884</v>
      </c>
      <c r="H1105" s="17">
        <v>1</v>
      </c>
      <c r="I1105" t="s">
        <v>2072</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7" t="s">
        <v>789</v>
      </c>
      <c r="C1106" s="17" t="s">
        <v>1175</v>
      </c>
      <c r="D1106" s="17">
        <v>96</v>
      </c>
      <c r="E1106" s="17">
        <v>384</v>
      </c>
      <c r="F1106" s="17" t="s">
        <v>947</v>
      </c>
      <c r="G1106" s="17">
        <v>25248</v>
      </c>
      <c r="H1106" s="17">
        <v>1</v>
      </c>
      <c r="I1106" t="s">
        <v>2073</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7" t="s">
        <v>789</v>
      </c>
      <c r="C1107" s="17" t="s">
        <v>1172</v>
      </c>
      <c r="D1107" s="17">
        <v>96</v>
      </c>
      <c r="E1107" s="17">
        <v>384</v>
      </c>
      <c r="F1107" s="17" t="s">
        <v>947</v>
      </c>
      <c r="G1107" s="17">
        <v>50200</v>
      </c>
      <c r="H1107" s="17">
        <v>1</v>
      </c>
      <c r="I1107" t="s">
        <v>2074</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2075</v>
      </c>
      <c r="B1" t="s">
        <v>2076</v>
      </c>
      <c r="C1" t="s">
        <v>2077</v>
      </c>
      <c r="D1" t="s">
        <v>2078</v>
      </c>
      <c r="E1" t="s">
        <v>2079</v>
      </c>
      <c r="F1" t="s">
        <v>2080</v>
      </c>
      <c r="G1" s="2" t="s">
        <v>2081</v>
      </c>
      <c r="H1" t="s">
        <v>2082</v>
      </c>
      <c r="I1" t="s">
        <v>2083</v>
      </c>
      <c r="J1" t="s">
        <v>0</v>
      </c>
    </row>
    <row r="2" spans="1:10" x14ac:dyDescent="0.4">
      <c r="A2" t="s">
        <v>2084</v>
      </c>
      <c r="B2" t="s">
        <v>2085</v>
      </c>
      <c r="C2" t="s">
        <v>2086</v>
      </c>
      <c r="D2">
        <v>0.14000000000000001</v>
      </c>
      <c r="E2">
        <v>0.11</v>
      </c>
      <c r="F2">
        <v>7.0000000000000007E-2</v>
      </c>
      <c r="G2" s="2">
        <v>51</v>
      </c>
      <c r="H2">
        <v>507.96</v>
      </c>
      <c r="I2">
        <v>918</v>
      </c>
      <c r="J2" t="s">
        <v>1</v>
      </c>
    </row>
    <row r="3" spans="1:10" x14ac:dyDescent="0.4">
      <c r="A3" t="s">
        <v>2084</v>
      </c>
      <c r="B3" t="s">
        <v>2085</v>
      </c>
      <c r="C3" t="s">
        <v>2087</v>
      </c>
      <c r="D3">
        <v>0.28000000000000003</v>
      </c>
      <c r="E3">
        <v>0.21</v>
      </c>
      <c r="F3">
        <v>0.14000000000000001</v>
      </c>
      <c r="G3" s="2">
        <v>102</v>
      </c>
      <c r="H3">
        <v>1015.92</v>
      </c>
      <c r="I3">
        <v>1836</v>
      </c>
      <c r="J3" t="s">
        <v>1</v>
      </c>
    </row>
    <row r="4" spans="1:10" x14ac:dyDescent="0.4">
      <c r="A4" t="s">
        <v>2084</v>
      </c>
      <c r="B4" t="s">
        <v>2085</v>
      </c>
      <c r="C4" t="s">
        <v>2088</v>
      </c>
      <c r="D4">
        <v>0.56999999999999995</v>
      </c>
      <c r="E4">
        <v>0.43</v>
      </c>
      <c r="F4">
        <v>0.28000000000000003</v>
      </c>
      <c r="G4" s="2">
        <v>204</v>
      </c>
      <c r="H4">
        <v>2031.84</v>
      </c>
      <c r="I4">
        <v>3672</v>
      </c>
      <c r="J4" t="s">
        <v>1</v>
      </c>
    </row>
    <row r="5" spans="1:10" x14ac:dyDescent="0.4">
      <c r="A5" t="s">
        <v>2084</v>
      </c>
      <c r="B5" t="s">
        <v>2085</v>
      </c>
      <c r="C5" t="s">
        <v>4</v>
      </c>
      <c r="D5">
        <v>1.1299999999999999</v>
      </c>
      <c r="E5">
        <v>0.85</v>
      </c>
      <c r="F5">
        <v>0.56999999999999995</v>
      </c>
      <c r="G5" s="2">
        <v>408</v>
      </c>
      <c r="H5">
        <v>4063.68</v>
      </c>
      <c r="I5">
        <v>7344</v>
      </c>
      <c r="J5" t="s">
        <v>1</v>
      </c>
    </row>
    <row r="6" spans="1:10" x14ac:dyDescent="0.4">
      <c r="A6" t="s">
        <v>2084</v>
      </c>
      <c r="B6" t="s">
        <v>2085</v>
      </c>
      <c r="C6" t="s">
        <v>2089</v>
      </c>
      <c r="D6">
        <v>2.71</v>
      </c>
      <c r="E6">
        <v>1.8</v>
      </c>
      <c r="F6">
        <v>1.35</v>
      </c>
      <c r="G6" s="2">
        <v>974</v>
      </c>
      <c r="H6">
        <v>9701.0400000000009</v>
      </c>
      <c r="I6">
        <v>17532</v>
      </c>
      <c r="J6" t="s">
        <v>1</v>
      </c>
    </row>
    <row r="7" spans="1:10" x14ac:dyDescent="0.4">
      <c r="A7" t="s">
        <v>2084</v>
      </c>
      <c r="B7" t="s">
        <v>2085</v>
      </c>
      <c r="C7" t="s">
        <v>2090</v>
      </c>
      <c r="D7">
        <v>2.27</v>
      </c>
      <c r="E7">
        <v>1.7</v>
      </c>
      <c r="F7">
        <v>1.1299999999999999</v>
      </c>
      <c r="G7" s="2">
        <v>816</v>
      </c>
      <c r="H7">
        <v>8127.36</v>
      </c>
      <c r="I7">
        <v>14688</v>
      </c>
      <c r="J7" t="s">
        <v>1</v>
      </c>
    </row>
    <row r="8" spans="1:10" x14ac:dyDescent="0.4">
      <c r="A8" t="s">
        <v>2084</v>
      </c>
      <c r="B8" t="s">
        <v>2085</v>
      </c>
      <c r="C8" t="s">
        <v>2091</v>
      </c>
      <c r="D8">
        <v>4.53</v>
      </c>
      <c r="E8">
        <v>3.4</v>
      </c>
      <c r="F8">
        <v>2.27</v>
      </c>
      <c r="G8" s="2">
        <v>1632</v>
      </c>
      <c r="H8">
        <v>16254.72</v>
      </c>
      <c r="I8">
        <v>29376</v>
      </c>
      <c r="J8" t="s">
        <v>1</v>
      </c>
    </row>
    <row r="9" spans="1:10" x14ac:dyDescent="0.4">
      <c r="A9" t="s">
        <v>2084</v>
      </c>
      <c r="B9" t="s">
        <v>2085</v>
      </c>
      <c r="C9" t="s">
        <v>2092</v>
      </c>
      <c r="D9">
        <v>5.97</v>
      </c>
      <c r="E9">
        <v>3.98</v>
      </c>
      <c r="F9">
        <v>2.98</v>
      </c>
      <c r="G9" s="2">
        <v>2148</v>
      </c>
      <c r="H9">
        <v>21394.080000000002</v>
      </c>
      <c r="I9">
        <v>38664</v>
      </c>
      <c r="J9" t="s">
        <v>1</v>
      </c>
    </row>
    <row r="10" spans="1:10" x14ac:dyDescent="0.4">
      <c r="A10" t="s">
        <v>2084</v>
      </c>
      <c r="B10" t="s">
        <v>2085</v>
      </c>
      <c r="C10" t="s">
        <v>2093</v>
      </c>
      <c r="D10">
        <v>9.07</v>
      </c>
      <c r="E10">
        <v>6.8</v>
      </c>
      <c r="F10">
        <v>4.53</v>
      </c>
      <c r="G10" s="2">
        <v>3264</v>
      </c>
      <c r="H10">
        <v>32509.439999999999</v>
      </c>
      <c r="I10">
        <v>58752</v>
      </c>
      <c r="J10" t="s">
        <v>1</v>
      </c>
    </row>
    <row r="11" spans="1:10" x14ac:dyDescent="0.4">
      <c r="A11" t="s">
        <v>2084</v>
      </c>
      <c r="B11" t="s">
        <v>2085</v>
      </c>
      <c r="C11" t="s">
        <v>2094</v>
      </c>
      <c r="D11">
        <v>13.6</v>
      </c>
      <c r="E11">
        <v>10.199999999999999</v>
      </c>
      <c r="F11">
        <v>6.8</v>
      </c>
      <c r="G11" s="2">
        <v>4342</v>
      </c>
      <c r="H11">
        <v>43246.32</v>
      </c>
      <c r="I11">
        <v>78156</v>
      </c>
      <c r="J11" t="s">
        <v>1</v>
      </c>
    </row>
    <row r="12" spans="1:10" x14ac:dyDescent="0.4">
      <c r="A12" t="s">
        <v>2084</v>
      </c>
      <c r="B12" t="s">
        <v>2085</v>
      </c>
      <c r="C12" t="s">
        <v>2095</v>
      </c>
      <c r="D12">
        <v>18.13</v>
      </c>
      <c r="E12">
        <v>13.6</v>
      </c>
      <c r="F12">
        <v>9.07</v>
      </c>
      <c r="G12" s="2">
        <v>6528</v>
      </c>
      <c r="H12">
        <v>65018.879999999997</v>
      </c>
      <c r="I12">
        <v>117504</v>
      </c>
      <c r="J12" t="s">
        <v>1</v>
      </c>
    </row>
    <row r="13" spans="1:10" x14ac:dyDescent="0.4">
      <c r="A13" t="s">
        <v>2084</v>
      </c>
      <c r="B13" t="s">
        <v>2085</v>
      </c>
      <c r="C13" t="s">
        <v>2096</v>
      </c>
      <c r="D13">
        <v>34.57</v>
      </c>
      <c r="E13">
        <v>25.93</v>
      </c>
      <c r="F13">
        <v>17.28</v>
      </c>
      <c r="G13" s="2">
        <v>12444</v>
      </c>
      <c r="H13">
        <v>123942.24</v>
      </c>
      <c r="I13">
        <v>223992</v>
      </c>
      <c r="J13" t="s">
        <v>1</v>
      </c>
    </row>
    <row r="14" spans="1:10" x14ac:dyDescent="0.4">
      <c r="A14" t="s">
        <v>2084</v>
      </c>
      <c r="B14" t="s">
        <v>2085</v>
      </c>
      <c r="C14" t="s">
        <v>2097</v>
      </c>
      <c r="D14">
        <v>69.13</v>
      </c>
      <c r="E14">
        <v>51.85</v>
      </c>
      <c r="F14">
        <v>34.57</v>
      </c>
      <c r="G14" s="2">
        <v>24888</v>
      </c>
      <c r="H14">
        <v>247884.48</v>
      </c>
      <c r="I14">
        <v>447984</v>
      </c>
      <c r="J14" t="s">
        <v>1</v>
      </c>
    </row>
    <row r="30" spans="1:3" x14ac:dyDescent="0.4">
      <c r="A30" t="s">
        <v>2076</v>
      </c>
      <c r="B30" t="s">
        <v>2098</v>
      </c>
      <c r="C30" t="s">
        <v>2099</v>
      </c>
    </row>
    <row r="31" spans="1:3" x14ac:dyDescent="0.4">
      <c r="A31" t="s">
        <v>2100</v>
      </c>
      <c r="B31">
        <v>1.5E-3</v>
      </c>
      <c r="C31">
        <v>0.72</v>
      </c>
    </row>
    <row r="32" spans="1:3" x14ac:dyDescent="0.4">
      <c r="A32" t="s">
        <v>2101</v>
      </c>
      <c r="B32">
        <v>2.3E-3</v>
      </c>
      <c r="C32">
        <v>1.08</v>
      </c>
    </row>
    <row r="33" spans="1:3" x14ac:dyDescent="0.4">
      <c r="A33" t="s">
        <v>2085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2102</v>
      </c>
      <c r="J1" s="5"/>
      <c r="K1" s="5"/>
    </row>
    <row r="2" spans="1:43" x14ac:dyDescent="0.4">
      <c r="A2" t="s">
        <v>2103</v>
      </c>
      <c r="B2" t="s">
        <v>2104</v>
      </c>
      <c r="C2" t="s">
        <v>2105</v>
      </c>
      <c r="D2" s="6" t="s">
        <v>2106</v>
      </c>
      <c r="E2" t="s">
        <v>0</v>
      </c>
      <c r="F2" t="s">
        <v>2107</v>
      </c>
      <c r="I2" t="s">
        <v>2107</v>
      </c>
      <c r="J2" t="s">
        <v>2108</v>
      </c>
      <c r="K2" t="s">
        <v>2109</v>
      </c>
      <c r="M2" s="8" t="s">
        <v>2110</v>
      </c>
      <c r="AD2" s="8" t="s">
        <v>2111</v>
      </c>
    </row>
    <row r="3" spans="1:43" x14ac:dyDescent="0.4">
      <c r="A3">
        <v>0.1167</v>
      </c>
      <c r="B3">
        <v>8.7499999999999994E-2</v>
      </c>
      <c r="C3">
        <v>5.8299999999999998E-2</v>
      </c>
      <c r="D3" s="7">
        <v>42</v>
      </c>
      <c r="E3" t="s">
        <v>789</v>
      </c>
      <c r="F3" t="s">
        <v>2112</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2112</v>
      </c>
      <c r="I4" t="s">
        <v>2112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2112</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73046875" bestFit="1" customWidth="1"/>
    <col min="2" max="2" width="5.06640625" bestFit="1" customWidth="1"/>
    <col min="3" max="3" width="11.6640625" bestFit="1" customWidth="1"/>
    <col min="4" max="4" width="9.066406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1" width="9.1328125" bestFit="1" customWidth="1"/>
    <col min="12"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2113</v>
      </c>
      <c r="C1" t="s">
        <v>2114</v>
      </c>
      <c r="D1" t="s">
        <v>0</v>
      </c>
      <c r="E1" t="s">
        <v>2115</v>
      </c>
      <c r="F1" t="s">
        <v>793</v>
      </c>
      <c r="G1" t="s">
        <v>796</v>
      </c>
      <c r="J1" t="s">
        <v>790</v>
      </c>
      <c r="K1" t="s">
        <v>0</v>
      </c>
      <c r="L1" t="s">
        <v>795</v>
      </c>
      <c r="O1" t="s">
        <v>2116</v>
      </c>
      <c r="Q1" s="1" t="s">
        <v>2117</v>
      </c>
      <c r="S1" s="1" t="s">
        <v>2118</v>
      </c>
      <c r="T1" s="1" t="s">
        <v>2119</v>
      </c>
    </row>
    <row r="2" spans="1:25" x14ac:dyDescent="0.4">
      <c r="A2" t="s">
        <v>890</v>
      </c>
      <c r="B2">
        <v>2</v>
      </c>
      <c r="C2">
        <v>4</v>
      </c>
      <c r="D2" t="s">
        <v>789</v>
      </c>
      <c r="E2">
        <v>211.6</v>
      </c>
      <c r="F2" t="s">
        <v>809</v>
      </c>
      <c r="G2" t="s">
        <v>2120</v>
      </c>
      <c r="J2" t="s">
        <v>890</v>
      </c>
      <c r="K2" t="s">
        <v>789</v>
      </c>
      <c r="L2">
        <v>18</v>
      </c>
      <c r="O2" t="s">
        <v>2121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890</v>
      </c>
      <c r="B3">
        <v>2</v>
      </c>
      <c r="C3">
        <v>4</v>
      </c>
      <c r="D3" t="s">
        <v>828</v>
      </c>
      <c r="E3">
        <v>165.68</v>
      </c>
      <c r="F3" t="s">
        <v>809</v>
      </c>
      <c r="G3" t="s">
        <v>2120</v>
      </c>
      <c r="J3" t="s">
        <v>890</v>
      </c>
      <c r="K3" t="s">
        <v>828</v>
      </c>
      <c r="L3">
        <v>18</v>
      </c>
      <c r="O3" t="s">
        <v>2122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890</v>
      </c>
      <c r="B4">
        <v>2</v>
      </c>
      <c r="C4">
        <v>4</v>
      </c>
      <c r="D4" t="s">
        <v>823</v>
      </c>
      <c r="E4">
        <v>211.6</v>
      </c>
      <c r="F4" t="s">
        <v>809</v>
      </c>
      <c r="G4" t="s">
        <v>2120</v>
      </c>
      <c r="J4" t="s">
        <v>890</v>
      </c>
      <c r="K4" t="s">
        <v>823</v>
      </c>
      <c r="L4">
        <v>18</v>
      </c>
      <c r="O4" t="s">
        <v>2123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890</v>
      </c>
      <c r="B5">
        <v>2</v>
      </c>
      <c r="C5">
        <v>4</v>
      </c>
      <c r="D5" t="s">
        <v>2124</v>
      </c>
      <c r="E5">
        <v>211.6</v>
      </c>
      <c r="F5" t="s">
        <v>809</v>
      </c>
      <c r="G5" t="s">
        <v>2120</v>
      </c>
      <c r="J5" t="s">
        <v>890</v>
      </c>
      <c r="K5" t="s">
        <v>2124</v>
      </c>
      <c r="L5">
        <v>18</v>
      </c>
      <c r="O5" t="s">
        <v>2125</v>
      </c>
      <c r="Q5" t="str">
        <v>Common节点</v>
      </c>
    </row>
    <row r="6" spans="1:25" x14ac:dyDescent="0.4">
      <c r="A6" t="s">
        <v>890</v>
      </c>
      <c r="B6">
        <v>2</v>
      </c>
      <c r="C6">
        <v>4</v>
      </c>
      <c r="D6" t="s">
        <v>831</v>
      </c>
      <c r="E6">
        <v>297.60000000000002</v>
      </c>
      <c r="F6" t="s">
        <v>809</v>
      </c>
      <c r="G6" t="s">
        <v>2120</v>
      </c>
      <c r="J6" t="s">
        <v>890</v>
      </c>
      <c r="K6" t="s">
        <v>831</v>
      </c>
      <c r="L6">
        <v>18</v>
      </c>
    </row>
    <row r="7" spans="1:25" x14ac:dyDescent="0.4">
      <c r="A7" t="s">
        <v>890</v>
      </c>
      <c r="B7">
        <v>2</v>
      </c>
      <c r="C7">
        <v>4</v>
      </c>
      <c r="D7" t="s">
        <v>848</v>
      </c>
      <c r="E7">
        <v>230.4</v>
      </c>
      <c r="F7" t="s">
        <v>809</v>
      </c>
      <c r="G7" t="s">
        <v>2120</v>
      </c>
      <c r="J7" t="s">
        <v>890</v>
      </c>
      <c r="K7" t="s">
        <v>848</v>
      </c>
      <c r="L7">
        <v>18</v>
      </c>
    </row>
    <row r="8" spans="1:25" x14ac:dyDescent="0.4">
      <c r="A8" t="s">
        <v>890</v>
      </c>
      <c r="B8">
        <v>2</v>
      </c>
      <c r="C8">
        <v>4</v>
      </c>
      <c r="D8" t="s">
        <v>857</v>
      </c>
      <c r="E8">
        <v>240</v>
      </c>
      <c r="F8" t="s">
        <v>809</v>
      </c>
      <c r="G8" t="s">
        <v>2120</v>
      </c>
      <c r="J8" t="s">
        <v>890</v>
      </c>
      <c r="K8" t="s">
        <v>857</v>
      </c>
      <c r="L8">
        <v>18</v>
      </c>
    </row>
    <row r="9" spans="1:25" x14ac:dyDescent="0.4">
      <c r="A9" t="s">
        <v>890</v>
      </c>
      <c r="B9">
        <v>2</v>
      </c>
      <c r="C9">
        <v>4</v>
      </c>
      <c r="D9" t="s">
        <v>837</v>
      </c>
      <c r="E9">
        <v>278.39999999999998</v>
      </c>
      <c r="F9" t="s">
        <v>809</v>
      </c>
      <c r="G9" t="s">
        <v>2120</v>
      </c>
      <c r="J9" t="s">
        <v>890</v>
      </c>
      <c r="K9" t="s">
        <v>837</v>
      </c>
      <c r="L9">
        <v>18</v>
      </c>
    </row>
    <row r="10" spans="1:25" x14ac:dyDescent="0.4">
      <c r="A10" t="s">
        <v>890</v>
      </c>
      <c r="B10">
        <v>2</v>
      </c>
      <c r="C10">
        <v>4</v>
      </c>
      <c r="D10" t="s">
        <v>863</v>
      </c>
      <c r="E10">
        <v>427.2</v>
      </c>
      <c r="F10" t="s">
        <v>809</v>
      </c>
      <c r="G10" t="s">
        <v>2120</v>
      </c>
      <c r="J10" t="s">
        <v>890</v>
      </c>
      <c r="K10" t="s">
        <v>863</v>
      </c>
      <c r="L10">
        <v>18</v>
      </c>
    </row>
    <row r="11" spans="1:25" x14ac:dyDescent="0.4">
      <c r="A11" t="s">
        <v>890</v>
      </c>
      <c r="B11">
        <v>2</v>
      </c>
      <c r="C11">
        <v>4</v>
      </c>
      <c r="D11" t="s">
        <v>861</v>
      </c>
      <c r="E11">
        <v>288</v>
      </c>
      <c r="F11" t="s">
        <v>809</v>
      </c>
      <c r="G11" t="s">
        <v>2120</v>
      </c>
      <c r="J11" t="s">
        <v>890</v>
      </c>
      <c r="K11" t="s">
        <v>861</v>
      </c>
      <c r="L11">
        <v>18</v>
      </c>
    </row>
    <row r="12" spans="1:25" x14ac:dyDescent="0.4">
      <c r="A12" t="s">
        <v>890</v>
      </c>
      <c r="B12">
        <v>2</v>
      </c>
      <c r="C12">
        <v>4</v>
      </c>
      <c r="D12" t="s">
        <v>842</v>
      </c>
      <c r="E12">
        <v>259.2</v>
      </c>
      <c r="F12" t="s">
        <v>809</v>
      </c>
      <c r="G12" t="s">
        <v>2120</v>
      </c>
      <c r="J12" t="s">
        <v>890</v>
      </c>
      <c r="K12" t="s">
        <v>842</v>
      </c>
      <c r="L12">
        <v>18</v>
      </c>
    </row>
    <row r="13" spans="1:25" x14ac:dyDescent="0.4">
      <c r="A13" t="s">
        <v>890</v>
      </c>
      <c r="B13">
        <v>2</v>
      </c>
      <c r="C13">
        <v>4</v>
      </c>
      <c r="D13" t="s">
        <v>854</v>
      </c>
      <c r="E13">
        <v>326.39999999999998</v>
      </c>
      <c r="F13" t="s">
        <v>809</v>
      </c>
      <c r="G13" t="s">
        <v>2120</v>
      </c>
      <c r="J13" t="s">
        <v>890</v>
      </c>
      <c r="K13" t="s">
        <v>854</v>
      </c>
      <c r="L13">
        <v>18</v>
      </c>
    </row>
    <row r="14" spans="1:25" x14ac:dyDescent="0.4">
      <c r="A14" t="s">
        <v>890</v>
      </c>
      <c r="B14">
        <v>2</v>
      </c>
      <c r="C14">
        <v>4</v>
      </c>
      <c r="D14" t="s">
        <v>859</v>
      </c>
      <c r="E14">
        <v>230.4</v>
      </c>
      <c r="F14" t="s">
        <v>809</v>
      </c>
      <c r="G14" t="s">
        <v>2120</v>
      </c>
      <c r="J14" t="s">
        <v>890</v>
      </c>
      <c r="K14" t="s">
        <v>859</v>
      </c>
      <c r="L14">
        <v>18</v>
      </c>
    </row>
    <row r="15" spans="1:25" x14ac:dyDescent="0.4">
      <c r="A15" t="s">
        <v>890</v>
      </c>
      <c r="B15">
        <v>2</v>
      </c>
      <c r="C15">
        <v>4</v>
      </c>
      <c r="D15" t="s">
        <v>851</v>
      </c>
      <c r="E15">
        <v>312</v>
      </c>
      <c r="F15" t="s">
        <v>809</v>
      </c>
      <c r="G15" t="s">
        <v>2120</v>
      </c>
      <c r="J15" t="s">
        <v>890</v>
      </c>
      <c r="K15" t="s">
        <v>851</v>
      </c>
      <c r="L15">
        <v>18</v>
      </c>
    </row>
    <row r="16" spans="1:25" x14ac:dyDescent="0.4">
      <c r="A16" t="s">
        <v>890</v>
      </c>
      <c r="B16">
        <v>2</v>
      </c>
      <c r="C16">
        <v>4</v>
      </c>
      <c r="D16" t="s">
        <v>845</v>
      </c>
      <c r="E16">
        <v>326.39999999999998</v>
      </c>
      <c r="F16" t="s">
        <v>809</v>
      </c>
      <c r="G16" t="s">
        <v>2120</v>
      </c>
      <c r="J16" t="s">
        <v>890</v>
      </c>
      <c r="K16" t="s">
        <v>845</v>
      </c>
      <c r="L16">
        <v>18</v>
      </c>
    </row>
    <row r="17" spans="1:12" x14ac:dyDescent="0.4">
      <c r="A17" t="s">
        <v>890</v>
      </c>
      <c r="B17">
        <v>2</v>
      </c>
      <c r="C17">
        <v>4</v>
      </c>
      <c r="D17" t="s">
        <v>2126</v>
      </c>
      <c r="E17">
        <v>349.6</v>
      </c>
      <c r="F17" t="s">
        <v>809</v>
      </c>
      <c r="G17" t="s">
        <v>2120</v>
      </c>
      <c r="J17" t="s">
        <v>890</v>
      </c>
      <c r="K17" t="s">
        <v>2126</v>
      </c>
      <c r="L17">
        <v>18</v>
      </c>
    </row>
    <row r="18" spans="1:12" x14ac:dyDescent="0.4">
      <c r="A18" t="s">
        <v>890</v>
      </c>
      <c r="B18">
        <v>2</v>
      </c>
      <c r="C18">
        <v>4</v>
      </c>
      <c r="D18" t="s">
        <v>1</v>
      </c>
      <c r="E18">
        <v>211.6</v>
      </c>
      <c r="F18" t="s">
        <v>809</v>
      </c>
      <c r="G18" t="s">
        <v>2120</v>
      </c>
      <c r="J18" t="s">
        <v>890</v>
      </c>
      <c r="K18" t="s">
        <v>1</v>
      </c>
      <c r="L18">
        <v>18</v>
      </c>
    </row>
    <row r="19" spans="1:12" x14ac:dyDescent="0.4">
      <c r="A19" t="s">
        <v>890</v>
      </c>
      <c r="B19">
        <v>2</v>
      </c>
      <c r="C19">
        <v>4</v>
      </c>
      <c r="D19" t="s">
        <v>788</v>
      </c>
      <c r="E19">
        <v>211.6</v>
      </c>
      <c r="F19" t="s">
        <v>809</v>
      </c>
      <c r="G19" t="s">
        <v>2120</v>
      </c>
      <c r="J19" t="s">
        <v>890</v>
      </c>
      <c r="K19" t="s">
        <v>788</v>
      </c>
      <c r="L19">
        <v>18</v>
      </c>
    </row>
    <row r="20" spans="1:12" x14ac:dyDescent="0.4">
      <c r="A20" t="s">
        <v>890</v>
      </c>
      <c r="B20">
        <v>2</v>
      </c>
      <c r="C20">
        <v>8</v>
      </c>
      <c r="D20" t="s">
        <v>789</v>
      </c>
      <c r="E20">
        <v>317.39999999999998</v>
      </c>
      <c r="F20" t="s">
        <v>812</v>
      </c>
      <c r="G20" t="s">
        <v>2127</v>
      </c>
      <c r="J20" t="s">
        <v>2</v>
      </c>
      <c r="K20" t="s">
        <v>789</v>
      </c>
      <c r="L20">
        <v>26</v>
      </c>
    </row>
    <row r="21" spans="1:12" x14ac:dyDescent="0.4">
      <c r="A21" t="s">
        <v>890</v>
      </c>
      <c r="B21">
        <v>2</v>
      </c>
      <c r="C21">
        <v>8</v>
      </c>
      <c r="D21" t="s">
        <v>828</v>
      </c>
      <c r="E21">
        <v>248.52</v>
      </c>
      <c r="F21" t="s">
        <v>812</v>
      </c>
      <c r="G21" t="s">
        <v>2127</v>
      </c>
      <c r="J21" t="s">
        <v>2</v>
      </c>
      <c r="K21" t="s">
        <v>828</v>
      </c>
      <c r="L21">
        <v>26</v>
      </c>
    </row>
    <row r="22" spans="1:12" x14ac:dyDescent="0.4">
      <c r="A22" t="s">
        <v>890</v>
      </c>
      <c r="B22">
        <v>2</v>
      </c>
      <c r="C22">
        <v>8</v>
      </c>
      <c r="D22" t="s">
        <v>823</v>
      </c>
      <c r="E22">
        <v>317.39999999999998</v>
      </c>
      <c r="F22" t="s">
        <v>812</v>
      </c>
      <c r="G22" t="s">
        <v>2127</v>
      </c>
      <c r="J22" t="s">
        <v>2</v>
      </c>
      <c r="K22" t="s">
        <v>823</v>
      </c>
      <c r="L22">
        <v>26</v>
      </c>
    </row>
    <row r="23" spans="1:12" x14ac:dyDescent="0.4">
      <c r="A23" t="s">
        <v>890</v>
      </c>
      <c r="B23">
        <v>2</v>
      </c>
      <c r="C23">
        <v>8</v>
      </c>
      <c r="D23" t="s">
        <v>2124</v>
      </c>
      <c r="E23">
        <v>317.39999999999998</v>
      </c>
      <c r="F23" t="s">
        <v>812</v>
      </c>
      <c r="G23" t="s">
        <v>2127</v>
      </c>
      <c r="J23" t="s">
        <v>2</v>
      </c>
      <c r="K23" t="s">
        <v>1</v>
      </c>
      <c r="L23">
        <v>26</v>
      </c>
    </row>
    <row r="24" spans="1:12" x14ac:dyDescent="0.4">
      <c r="A24" t="s">
        <v>890</v>
      </c>
      <c r="B24">
        <v>2</v>
      </c>
      <c r="C24">
        <v>8</v>
      </c>
      <c r="D24" t="s">
        <v>831</v>
      </c>
      <c r="E24">
        <v>446.4</v>
      </c>
      <c r="F24" t="s">
        <v>812</v>
      </c>
      <c r="G24" t="s">
        <v>2127</v>
      </c>
      <c r="J24" t="s">
        <v>2</v>
      </c>
      <c r="K24" t="s">
        <v>788</v>
      </c>
      <c r="L24">
        <v>26</v>
      </c>
    </row>
    <row r="25" spans="1:12" x14ac:dyDescent="0.4">
      <c r="A25" t="s">
        <v>890</v>
      </c>
      <c r="B25">
        <v>2</v>
      </c>
      <c r="C25">
        <v>8</v>
      </c>
      <c r="D25" t="s">
        <v>848</v>
      </c>
      <c r="E25">
        <v>345.6</v>
      </c>
      <c r="F25" t="s">
        <v>812</v>
      </c>
      <c r="G25" t="s">
        <v>2127</v>
      </c>
      <c r="J25" t="s">
        <v>855</v>
      </c>
      <c r="K25" t="s">
        <v>789</v>
      </c>
      <c r="L25">
        <v>13</v>
      </c>
    </row>
    <row r="26" spans="1:12" x14ac:dyDescent="0.4">
      <c r="A26" t="s">
        <v>890</v>
      </c>
      <c r="B26">
        <v>2</v>
      </c>
      <c r="C26">
        <v>8</v>
      </c>
      <c r="D26" t="s">
        <v>857</v>
      </c>
      <c r="E26">
        <v>360</v>
      </c>
      <c r="F26" t="s">
        <v>812</v>
      </c>
      <c r="G26" t="s">
        <v>2127</v>
      </c>
      <c r="J26" t="s">
        <v>855</v>
      </c>
      <c r="K26" t="s">
        <v>828</v>
      </c>
      <c r="L26">
        <v>13</v>
      </c>
    </row>
    <row r="27" spans="1:12" x14ac:dyDescent="0.4">
      <c r="A27" t="s">
        <v>890</v>
      </c>
      <c r="B27">
        <v>2</v>
      </c>
      <c r="C27">
        <v>8</v>
      </c>
      <c r="D27" t="s">
        <v>837</v>
      </c>
      <c r="E27">
        <v>417.6</v>
      </c>
      <c r="F27" t="s">
        <v>812</v>
      </c>
      <c r="G27" t="s">
        <v>2127</v>
      </c>
      <c r="J27" t="s">
        <v>855</v>
      </c>
      <c r="K27" t="s">
        <v>823</v>
      </c>
      <c r="L27">
        <v>13</v>
      </c>
    </row>
    <row r="28" spans="1:12" x14ac:dyDescent="0.4">
      <c r="A28" t="s">
        <v>890</v>
      </c>
      <c r="B28">
        <v>2</v>
      </c>
      <c r="C28">
        <v>8</v>
      </c>
      <c r="D28" t="s">
        <v>863</v>
      </c>
      <c r="E28">
        <v>696</v>
      </c>
      <c r="F28" t="s">
        <v>812</v>
      </c>
      <c r="G28" t="s">
        <v>2127</v>
      </c>
      <c r="J28" t="s">
        <v>855</v>
      </c>
      <c r="K28" t="s">
        <v>831</v>
      </c>
      <c r="L28">
        <v>13</v>
      </c>
    </row>
    <row r="29" spans="1:12" x14ac:dyDescent="0.4">
      <c r="A29" t="s">
        <v>890</v>
      </c>
      <c r="B29">
        <v>2</v>
      </c>
      <c r="C29">
        <v>8</v>
      </c>
      <c r="D29" t="s">
        <v>861</v>
      </c>
      <c r="E29">
        <v>432</v>
      </c>
      <c r="F29" t="s">
        <v>812</v>
      </c>
      <c r="G29" t="s">
        <v>2127</v>
      </c>
      <c r="J29" t="s">
        <v>855</v>
      </c>
      <c r="K29" t="s">
        <v>857</v>
      </c>
      <c r="L29">
        <v>13</v>
      </c>
    </row>
    <row r="30" spans="1:12" x14ac:dyDescent="0.4">
      <c r="A30" t="s">
        <v>890</v>
      </c>
      <c r="B30">
        <v>2</v>
      </c>
      <c r="C30">
        <v>8</v>
      </c>
      <c r="D30" t="s">
        <v>842</v>
      </c>
      <c r="E30">
        <v>388.8</v>
      </c>
      <c r="F30" t="s">
        <v>812</v>
      </c>
      <c r="G30" t="s">
        <v>2127</v>
      </c>
      <c r="J30" t="s">
        <v>855</v>
      </c>
      <c r="K30" t="s">
        <v>837</v>
      </c>
      <c r="L30">
        <v>13</v>
      </c>
    </row>
    <row r="31" spans="1:12" x14ac:dyDescent="0.4">
      <c r="A31" t="s">
        <v>890</v>
      </c>
      <c r="B31">
        <v>2</v>
      </c>
      <c r="C31">
        <v>8</v>
      </c>
      <c r="D31" t="s">
        <v>854</v>
      </c>
      <c r="E31">
        <v>489.6</v>
      </c>
      <c r="F31" t="s">
        <v>812</v>
      </c>
      <c r="G31" t="s">
        <v>2127</v>
      </c>
      <c r="J31" t="s">
        <v>855</v>
      </c>
      <c r="K31" t="s">
        <v>861</v>
      </c>
      <c r="L31">
        <v>13</v>
      </c>
    </row>
    <row r="32" spans="1:12" x14ac:dyDescent="0.4">
      <c r="A32" t="s">
        <v>890</v>
      </c>
      <c r="B32">
        <v>2</v>
      </c>
      <c r="C32">
        <v>8</v>
      </c>
      <c r="D32" t="s">
        <v>859</v>
      </c>
      <c r="E32">
        <v>345.6</v>
      </c>
      <c r="F32" t="s">
        <v>812</v>
      </c>
      <c r="G32" t="s">
        <v>2127</v>
      </c>
      <c r="J32" t="s">
        <v>855</v>
      </c>
      <c r="K32" t="s">
        <v>851</v>
      </c>
      <c r="L32">
        <v>13</v>
      </c>
    </row>
    <row r="33" spans="1:12" x14ac:dyDescent="0.4">
      <c r="A33" t="s">
        <v>890</v>
      </c>
      <c r="B33">
        <v>2</v>
      </c>
      <c r="C33">
        <v>8</v>
      </c>
      <c r="D33" t="s">
        <v>851</v>
      </c>
      <c r="E33">
        <v>468</v>
      </c>
      <c r="F33" t="s">
        <v>812</v>
      </c>
      <c r="G33" t="s">
        <v>2127</v>
      </c>
      <c r="J33" t="s">
        <v>855</v>
      </c>
      <c r="K33" t="s">
        <v>1</v>
      </c>
      <c r="L33">
        <v>13</v>
      </c>
    </row>
    <row r="34" spans="1:12" x14ac:dyDescent="0.4">
      <c r="A34" t="s">
        <v>890</v>
      </c>
      <c r="B34">
        <v>2</v>
      </c>
      <c r="C34">
        <v>8</v>
      </c>
      <c r="D34" t="s">
        <v>845</v>
      </c>
      <c r="E34">
        <v>489.6</v>
      </c>
      <c r="F34" t="s">
        <v>812</v>
      </c>
      <c r="G34" t="s">
        <v>2127</v>
      </c>
      <c r="J34" t="s">
        <v>855</v>
      </c>
      <c r="K34" t="s">
        <v>788</v>
      </c>
      <c r="L34">
        <v>13</v>
      </c>
    </row>
    <row r="35" spans="1:12" x14ac:dyDescent="0.4">
      <c r="A35" t="s">
        <v>890</v>
      </c>
      <c r="B35">
        <v>2</v>
      </c>
      <c r="C35">
        <v>8</v>
      </c>
      <c r="D35" t="s">
        <v>2126</v>
      </c>
      <c r="E35">
        <v>524.4</v>
      </c>
      <c r="F35" t="s">
        <v>812</v>
      </c>
      <c r="G35" t="s">
        <v>2127</v>
      </c>
      <c r="J35" t="s">
        <v>2128</v>
      </c>
      <c r="K35" t="s">
        <v>789</v>
      </c>
      <c r="L35">
        <v>3</v>
      </c>
    </row>
    <row r="36" spans="1:12" x14ac:dyDescent="0.4">
      <c r="A36" t="s">
        <v>890</v>
      </c>
      <c r="B36">
        <v>2</v>
      </c>
      <c r="C36">
        <v>8</v>
      </c>
      <c r="D36" t="s">
        <v>1</v>
      </c>
      <c r="E36">
        <v>317.39999999999998</v>
      </c>
      <c r="F36" t="s">
        <v>812</v>
      </c>
      <c r="G36" t="s">
        <v>2127</v>
      </c>
      <c r="J36" t="s">
        <v>2128</v>
      </c>
      <c r="K36" t="s">
        <v>828</v>
      </c>
      <c r="L36">
        <v>3</v>
      </c>
    </row>
    <row r="37" spans="1:12" x14ac:dyDescent="0.4">
      <c r="A37" t="s">
        <v>890</v>
      </c>
      <c r="B37">
        <v>2</v>
      </c>
      <c r="C37">
        <v>8</v>
      </c>
      <c r="D37" t="s">
        <v>788</v>
      </c>
      <c r="E37">
        <v>317.39999999999998</v>
      </c>
      <c r="F37" t="s">
        <v>812</v>
      </c>
      <c r="G37" t="s">
        <v>2127</v>
      </c>
      <c r="J37" t="s">
        <v>2128</v>
      </c>
      <c r="K37" t="s">
        <v>823</v>
      </c>
      <c r="L37">
        <v>3</v>
      </c>
    </row>
    <row r="38" spans="1:12" x14ac:dyDescent="0.4">
      <c r="A38" t="s">
        <v>890</v>
      </c>
      <c r="B38">
        <v>4</v>
      </c>
      <c r="C38">
        <v>8</v>
      </c>
      <c r="D38" t="s">
        <v>789</v>
      </c>
      <c r="E38">
        <v>423.2</v>
      </c>
      <c r="F38" t="s">
        <v>814</v>
      </c>
      <c r="G38" t="s">
        <v>2129</v>
      </c>
      <c r="J38" t="s">
        <v>2128</v>
      </c>
      <c r="K38" t="s">
        <v>2124</v>
      </c>
      <c r="L38">
        <v>3</v>
      </c>
    </row>
    <row r="39" spans="1:12" x14ac:dyDescent="0.4">
      <c r="A39" t="s">
        <v>890</v>
      </c>
      <c r="B39">
        <v>4</v>
      </c>
      <c r="C39">
        <v>8</v>
      </c>
      <c r="D39" t="s">
        <v>828</v>
      </c>
      <c r="E39">
        <v>331.37</v>
      </c>
      <c r="F39" t="s">
        <v>814</v>
      </c>
      <c r="G39" t="s">
        <v>2129</v>
      </c>
      <c r="J39" t="s">
        <v>2128</v>
      </c>
      <c r="K39" t="s">
        <v>831</v>
      </c>
      <c r="L39">
        <v>3</v>
      </c>
    </row>
    <row r="40" spans="1:12" x14ac:dyDescent="0.4">
      <c r="A40" t="s">
        <v>890</v>
      </c>
      <c r="B40">
        <v>4</v>
      </c>
      <c r="C40">
        <v>8</v>
      </c>
      <c r="D40" t="s">
        <v>823</v>
      </c>
      <c r="E40">
        <v>423.2</v>
      </c>
      <c r="F40" t="s">
        <v>814</v>
      </c>
      <c r="G40" t="s">
        <v>2129</v>
      </c>
      <c r="J40" t="s">
        <v>2128</v>
      </c>
      <c r="K40" t="s">
        <v>857</v>
      </c>
      <c r="L40">
        <v>3</v>
      </c>
    </row>
    <row r="41" spans="1:12" x14ac:dyDescent="0.4">
      <c r="A41" t="s">
        <v>890</v>
      </c>
      <c r="B41">
        <v>4</v>
      </c>
      <c r="C41">
        <v>8</v>
      </c>
      <c r="D41" t="s">
        <v>2124</v>
      </c>
      <c r="E41">
        <v>423.2</v>
      </c>
      <c r="F41" t="s">
        <v>814</v>
      </c>
      <c r="G41" t="s">
        <v>2129</v>
      </c>
      <c r="J41" t="s">
        <v>2128</v>
      </c>
      <c r="K41" t="s">
        <v>837</v>
      </c>
      <c r="L41">
        <v>3</v>
      </c>
    </row>
    <row r="42" spans="1:12" x14ac:dyDescent="0.4">
      <c r="A42" t="s">
        <v>890</v>
      </c>
      <c r="B42">
        <v>4</v>
      </c>
      <c r="C42">
        <v>8</v>
      </c>
      <c r="D42" t="s">
        <v>831</v>
      </c>
      <c r="E42">
        <v>595.20000000000005</v>
      </c>
      <c r="F42" t="s">
        <v>814</v>
      </c>
      <c r="G42" t="s">
        <v>2129</v>
      </c>
      <c r="J42" t="s">
        <v>2128</v>
      </c>
      <c r="K42" t="s">
        <v>861</v>
      </c>
      <c r="L42">
        <v>3</v>
      </c>
    </row>
    <row r="43" spans="1:12" x14ac:dyDescent="0.4">
      <c r="A43" t="s">
        <v>890</v>
      </c>
      <c r="B43">
        <v>4</v>
      </c>
      <c r="C43">
        <v>8</v>
      </c>
      <c r="D43" t="s">
        <v>848</v>
      </c>
      <c r="E43">
        <v>460.8</v>
      </c>
      <c r="F43" t="s">
        <v>814</v>
      </c>
      <c r="G43" t="s">
        <v>2129</v>
      </c>
      <c r="J43" t="s">
        <v>2128</v>
      </c>
      <c r="K43" t="s">
        <v>1</v>
      </c>
      <c r="L43">
        <v>3</v>
      </c>
    </row>
    <row r="44" spans="1:12" x14ac:dyDescent="0.4">
      <c r="A44" t="s">
        <v>890</v>
      </c>
      <c r="B44">
        <v>4</v>
      </c>
      <c r="C44">
        <v>8</v>
      </c>
      <c r="D44" t="s">
        <v>857</v>
      </c>
      <c r="E44">
        <v>480</v>
      </c>
      <c r="F44" t="s">
        <v>814</v>
      </c>
      <c r="G44" t="s">
        <v>2129</v>
      </c>
      <c r="J44" t="s">
        <v>2128</v>
      </c>
      <c r="K44" t="s">
        <v>788</v>
      </c>
      <c r="L44">
        <v>3</v>
      </c>
    </row>
    <row r="45" spans="1:12" x14ac:dyDescent="0.4">
      <c r="A45" t="s">
        <v>890</v>
      </c>
      <c r="B45">
        <v>4</v>
      </c>
      <c r="C45">
        <v>8</v>
      </c>
      <c r="D45" t="s">
        <v>837</v>
      </c>
      <c r="E45">
        <v>556.79999999999995</v>
      </c>
      <c r="F45" t="s">
        <v>814</v>
      </c>
      <c r="G45" t="s">
        <v>2129</v>
      </c>
      <c r="J45" t="s">
        <v>804</v>
      </c>
      <c r="K45" t="s">
        <v>789</v>
      </c>
      <c r="L45">
        <v>5</v>
      </c>
    </row>
    <row r="46" spans="1:12" x14ac:dyDescent="0.4">
      <c r="A46" t="s">
        <v>890</v>
      </c>
      <c r="B46">
        <v>4</v>
      </c>
      <c r="C46">
        <v>8</v>
      </c>
      <c r="D46" t="s">
        <v>863</v>
      </c>
      <c r="E46">
        <v>854.4</v>
      </c>
      <c r="F46" t="s">
        <v>814</v>
      </c>
      <c r="G46" t="s">
        <v>2129</v>
      </c>
      <c r="J46" t="s">
        <v>804</v>
      </c>
      <c r="K46" t="s">
        <v>1</v>
      </c>
      <c r="L46">
        <v>5</v>
      </c>
    </row>
    <row r="47" spans="1:12" x14ac:dyDescent="0.4">
      <c r="A47" t="s">
        <v>890</v>
      </c>
      <c r="B47">
        <v>4</v>
      </c>
      <c r="C47">
        <v>8</v>
      </c>
      <c r="D47" t="s">
        <v>861</v>
      </c>
      <c r="E47">
        <v>576</v>
      </c>
      <c r="F47" t="s">
        <v>814</v>
      </c>
      <c r="G47" t="s">
        <v>2129</v>
      </c>
      <c r="J47" t="s">
        <v>804</v>
      </c>
      <c r="K47" t="s">
        <v>788</v>
      </c>
      <c r="L47">
        <v>5</v>
      </c>
    </row>
    <row r="48" spans="1:12" x14ac:dyDescent="0.4">
      <c r="A48" t="s">
        <v>890</v>
      </c>
      <c r="B48">
        <v>4</v>
      </c>
      <c r="C48">
        <v>8</v>
      </c>
      <c r="D48" t="s">
        <v>842</v>
      </c>
      <c r="E48">
        <v>518.4</v>
      </c>
      <c r="F48" t="s">
        <v>814</v>
      </c>
      <c r="G48" t="s">
        <v>2129</v>
      </c>
      <c r="J48" t="s">
        <v>818</v>
      </c>
      <c r="K48" t="s">
        <v>789</v>
      </c>
      <c r="L48">
        <v>5</v>
      </c>
    </row>
    <row r="49" spans="1:12" x14ac:dyDescent="0.4">
      <c r="A49" t="s">
        <v>890</v>
      </c>
      <c r="B49">
        <v>4</v>
      </c>
      <c r="C49">
        <v>8</v>
      </c>
      <c r="D49" t="s">
        <v>854</v>
      </c>
      <c r="E49">
        <v>652.79999999999995</v>
      </c>
      <c r="F49" t="s">
        <v>814</v>
      </c>
      <c r="G49" t="s">
        <v>2129</v>
      </c>
      <c r="J49" t="s">
        <v>818</v>
      </c>
      <c r="K49" t="s">
        <v>828</v>
      </c>
      <c r="L49">
        <v>5</v>
      </c>
    </row>
    <row r="50" spans="1:12" x14ac:dyDescent="0.4">
      <c r="A50" t="s">
        <v>890</v>
      </c>
      <c r="B50">
        <v>4</v>
      </c>
      <c r="C50">
        <v>8</v>
      </c>
      <c r="D50" t="s">
        <v>859</v>
      </c>
      <c r="E50">
        <v>460.8</v>
      </c>
      <c r="F50" t="s">
        <v>814</v>
      </c>
      <c r="G50" t="s">
        <v>2129</v>
      </c>
      <c r="J50" t="s">
        <v>818</v>
      </c>
      <c r="K50" t="s">
        <v>823</v>
      </c>
      <c r="L50">
        <v>5</v>
      </c>
    </row>
    <row r="51" spans="1:12" x14ac:dyDescent="0.4">
      <c r="A51" t="s">
        <v>890</v>
      </c>
      <c r="B51">
        <v>4</v>
      </c>
      <c r="C51">
        <v>8</v>
      </c>
      <c r="D51" t="s">
        <v>851</v>
      </c>
      <c r="E51">
        <v>624</v>
      </c>
      <c r="F51" t="s">
        <v>814</v>
      </c>
      <c r="G51" t="s">
        <v>2129</v>
      </c>
      <c r="J51" t="s">
        <v>818</v>
      </c>
      <c r="K51" t="s">
        <v>2124</v>
      </c>
      <c r="L51">
        <v>5</v>
      </c>
    </row>
    <row r="52" spans="1:12" x14ac:dyDescent="0.4">
      <c r="A52" t="s">
        <v>890</v>
      </c>
      <c r="B52">
        <v>4</v>
      </c>
      <c r="C52">
        <v>8</v>
      </c>
      <c r="D52" t="s">
        <v>845</v>
      </c>
      <c r="E52">
        <v>652.79999999999995</v>
      </c>
      <c r="F52" t="s">
        <v>814</v>
      </c>
      <c r="G52" t="s">
        <v>2129</v>
      </c>
      <c r="J52" t="s">
        <v>818</v>
      </c>
      <c r="K52" t="s">
        <v>831</v>
      </c>
      <c r="L52">
        <v>5</v>
      </c>
    </row>
    <row r="53" spans="1:12" x14ac:dyDescent="0.4">
      <c r="A53" t="s">
        <v>890</v>
      </c>
      <c r="B53">
        <v>4</v>
      </c>
      <c r="C53">
        <v>8</v>
      </c>
      <c r="D53" t="s">
        <v>2126</v>
      </c>
      <c r="E53">
        <v>699.2</v>
      </c>
      <c r="F53" t="s">
        <v>814</v>
      </c>
      <c r="G53" t="s">
        <v>2129</v>
      </c>
      <c r="J53" t="s">
        <v>818</v>
      </c>
      <c r="K53" t="s">
        <v>848</v>
      </c>
      <c r="L53">
        <v>5</v>
      </c>
    </row>
    <row r="54" spans="1:12" x14ac:dyDescent="0.4">
      <c r="A54" t="s">
        <v>890</v>
      </c>
      <c r="B54">
        <v>4</v>
      </c>
      <c r="C54">
        <v>8</v>
      </c>
      <c r="D54" t="s">
        <v>1</v>
      </c>
      <c r="E54">
        <v>423.2</v>
      </c>
      <c r="F54" t="s">
        <v>814</v>
      </c>
      <c r="G54" t="s">
        <v>2129</v>
      </c>
      <c r="J54" t="s">
        <v>818</v>
      </c>
      <c r="K54" t="s">
        <v>857</v>
      </c>
      <c r="L54">
        <v>5</v>
      </c>
    </row>
    <row r="55" spans="1:12" x14ac:dyDescent="0.4">
      <c r="A55" t="s">
        <v>890</v>
      </c>
      <c r="B55">
        <v>4</v>
      </c>
      <c r="C55">
        <v>8</v>
      </c>
      <c r="D55" t="s">
        <v>788</v>
      </c>
      <c r="E55">
        <v>423.2</v>
      </c>
      <c r="F55" t="s">
        <v>814</v>
      </c>
      <c r="G55" t="s">
        <v>2129</v>
      </c>
      <c r="J55" t="s">
        <v>818</v>
      </c>
      <c r="K55" t="s">
        <v>837</v>
      </c>
      <c r="L55">
        <v>5</v>
      </c>
    </row>
    <row r="56" spans="1:12" x14ac:dyDescent="0.4">
      <c r="A56" t="s">
        <v>890</v>
      </c>
      <c r="B56">
        <v>4</v>
      </c>
      <c r="C56">
        <v>16</v>
      </c>
      <c r="D56" t="s">
        <v>789</v>
      </c>
      <c r="E56">
        <v>634.79999999999995</v>
      </c>
      <c r="F56" t="s">
        <v>816</v>
      </c>
      <c r="G56" t="s">
        <v>2130</v>
      </c>
      <c r="J56" t="s">
        <v>818</v>
      </c>
      <c r="K56" t="s">
        <v>863</v>
      </c>
      <c r="L56">
        <v>5</v>
      </c>
    </row>
    <row r="57" spans="1:12" x14ac:dyDescent="0.4">
      <c r="A57" t="s">
        <v>890</v>
      </c>
      <c r="B57">
        <v>4</v>
      </c>
      <c r="C57">
        <v>16</v>
      </c>
      <c r="D57" t="s">
        <v>828</v>
      </c>
      <c r="E57">
        <v>497.05</v>
      </c>
      <c r="F57" t="s">
        <v>816</v>
      </c>
      <c r="G57" t="s">
        <v>2130</v>
      </c>
      <c r="J57" t="s">
        <v>818</v>
      </c>
      <c r="K57" t="s">
        <v>861</v>
      </c>
      <c r="L57">
        <v>5</v>
      </c>
    </row>
    <row r="58" spans="1:12" x14ac:dyDescent="0.4">
      <c r="A58" t="s">
        <v>890</v>
      </c>
      <c r="B58">
        <v>4</v>
      </c>
      <c r="C58">
        <v>16</v>
      </c>
      <c r="D58" t="s">
        <v>823</v>
      </c>
      <c r="E58">
        <v>634.79999999999995</v>
      </c>
      <c r="F58" t="s">
        <v>816</v>
      </c>
      <c r="G58" t="s">
        <v>2130</v>
      </c>
      <c r="J58" t="s">
        <v>818</v>
      </c>
      <c r="K58" t="s">
        <v>842</v>
      </c>
      <c r="L58">
        <v>5</v>
      </c>
    </row>
    <row r="59" spans="1:12" x14ac:dyDescent="0.4">
      <c r="A59" t="s">
        <v>890</v>
      </c>
      <c r="B59">
        <v>4</v>
      </c>
      <c r="C59">
        <v>16</v>
      </c>
      <c r="D59" t="s">
        <v>2124</v>
      </c>
      <c r="E59">
        <v>634.79999999999995</v>
      </c>
      <c r="F59" t="s">
        <v>816</v>
      </c>
      <c r="G59" t="s">
        <v>2130</v>
      </c>
      <c r="J59" t="s">
        <v>818</v>
      </c>
      <c r="K59" t="s">
        <v>854</v>
      </c>
      <c r="L59">
        <v>5</v>
      </c>
    </row>
    <row r="60" spans="1:12" x14ac:dyDescent="0.4">
      <c r="A60" t="s">
        <v>890</v>
      </c>
      <c r="B60">
        <v>4</v>
      </c>
      <c r="C60">
        <v>16</v>
      </c>
      <c r="D60" t="s">
        <v>831</v>
      </c>
      <c r="E60">
        <v>892.8</v>
      </c>
      <c r="F60" t="s">
        <v>816</v>
      </c>
      <c r="G60" t="s">
        <v>2130</v>
      </c>
      <c r="J60" t="s">
        <v>818</v>
      </c>
      <c r="K60" t="s">
        <v>859</v>
      </c>
      <c r="L60">
        <v>5</v>
      </c>
    </row>
    <row r="61" spans="1:12" x14ac:dyDescent="0.4">
      <c r="A61" t="s">
        <v>890</v>
      </c>
      <c r="B61">
        <v>4</v>
      </c>
      <c r="C61">
        <v>16</v>
      </c>
      <c r="D61" t="s">
        <v>848</v>
      </c>
      <c r="E61">
        <v>691.2</v>
      </c>
      <c r="F61" t="s">
        <v>816</v>
      </c>
      <c r="G61" t="s">
        <v>2130</v>
      </c>
      <c r="J61" t="s">
        <v>818</v>
      </c>
      <c r="K61" t="s">
        <v>851</v>
      </c>
      <c r="L61">
        <v>5</v>
      </c>
    </row>
    <row r="62" spans="1:12" x14ac:dyDescent="0.4">
      <c r="A62" t="s">
        <v>890</v>
      </c>
      <c r="B62">
        <v>4</v>
      </c>
      <c r="C62">
        <v>16</v>
      </c>
      <c r="D62" t="s">
        <v>857</v>
      </c>
      <c r="E62">
        <v>720</v>
      </c>
      <c r="F62" t="s">
        <v>816</v>
      </c>
      <c r="G62" t="s">
        <v>2130</v>
      </c>
      <c r="J62" t="s">
        <v>818</v>
      </c>
      <c r="K62" t="s">
        <v>845</v>
      </c>
      <c r="L62">
        <v>5</v>
      </c>
    </row>
    <row r="63" spans="1:12" x14ac:dyDescent="0.4">
      <c r="A63" t="s">
        <v>890</v>
      </c>
      <c r="B63">
        <v>4</v>
      </c>
      <c r="C63">
        <v>16</v>
      </c>
      <c r="D63" t="s">
        <v>837</v>
      </c>
      <c r="E63">
        <v>835.2</v>
      </c>
      <c r="F63" t="s">
        <v>816</v>
      </c>
      <c r="G63" t="s">
        <v>2130</v>
      </c>
      <c r="J63" t="s">
        <v>818</v>
      </c>
      <c r="K63" t="s">
        <v>2126</v>
      </c>
      <c r="L63">
        <v>5</v>
      </c>
    </row>
    <row r="64" spans="1:12" x14ac:dyDescent="0.4">
      <c r="A64" t="s">
        <v>890</v>
      </c>
      <c r="B64">
        <v>4</v>
      </c>
      <c r="C64">
        <v>16</v>
      </c>
      <c r="D64" t="s">
        <v>863</v>
      </c>
      <c r="E64">
        <v>1392</v>
      </c>
      <c r="F64" t="s">
        <v>816</v>
      </c>
      <c r="G64" t="s">
        <v>2130</v>
      </c>
      <c r="J64" t="s">
        <v>818</v>
      </c>
      <c r="K64" t="s">
        <v>1</v>
      </c>
      <c r="L64">
        <v>5</v>
      </c>
    </row>
    <row r="65" spans="1:12" x14ac:dyDescent="0.4">
      <c r="A65" t="s">
        <v>890</v>
      </c>
      <c r="B65">
        <v>4</v>
      </c>
      <c r="C65">
        <v>16</v>
      </c>
      <c r="D65" t="s">
        <v>861</v>
      </c>
      <c r="E65">
        <v>864</v>
      </c>
      <c r="F65" t="s">
        <v>816</v>
      </c>
      <c r="G65" t="s">
        <v>2130</v>
      </c>
      <c r="J65" t="s">
        <v>818</v>
      </c>
      <c r="K65" t="s">
        <v>788</v>
      </c>
      <c r="L65">
        <v>5</v>
      </c>
    </row>
    <row r="66" spans="1:12" x14ac:dyDescent="0.4">
      <c r="A66" t="s">
        <v>890</v>
      </c>
      <c r="B66">
        <v>4</v>
      </c>
      <c r="C66">
        <v>16</v>
      </c>
      <c r="D66" t="s">
        <v>842</v>
      </c>
      <c r="E66">
        <v>777.6</v>
      </c>
      <c r="F66" t="s">
        <v>816</v>
      </c>
      <c r="G66" t="s">
        <v>2130</v>
      </c>
    </row>
    <row r="67" spans="1:12" x14ac:dyDescent="0.4">
      <c r="A67" t="s">
        <v>890</v>
      </c>
      <c r="B67">
        <v>4</v>
      </c>
      <c r="C67">
        <v>16</v>
      </c>
      <c r="D67" t="s">
        <v>854</v>
      </c>
      <c r="E67">
        <v>979.2</v>
      </c>
      <c r="F67" t="s">
        <v>816</v>
      </c>
      <c r="G67" t="s">
        <v>2130</v>
      </c>
    </row>
    <row r="68" spans="1:12" x14ac:dyDescent="0.4">
      <c r="A68" t="s">
        <v>890</v>
      </c>
      <c r="B68">
        <v>4</v>
      </c>
      <c r="C68">
        <v>16</v>
      </c>
      <c r="D68" t="s">
        <v>859</v>
      </c>
      <c r="E68">
        <v>691.2</v>
      </c>
      <c r="F68" t="s">
        <v>816</v>
      </c>
      <c r="G68" t="s">
        <v>2130</v>
      </c>
    </row>
    <row r="69" spans="1:12" x14ac:dyDescent="0.4">
      <c r="A69" t="s">
        <v>890</v>
      </c>
      <c r="B69">
        <v>4</v>
      </c>
      <c r="C69">
        <v>16</v>
      </c>
      <c r="D69" t="s">
        <v>851</v>
      </c>
      <c r="E69">
        <v>936</v>
      </c>
      <c r="F69" t="s">
        <v>816</v>
      </c>
      <c r="G69" t="s">
        <v>2130</v>
      </c>
    </row>
    <row r="70" spans="1:12" x14ac:dyDescent="0.4">
      <c r="A70" t="s">
        <v>890</v>
      </c>
      <c r="B70">
        <v>4</v>
      </c>
      <c r="C70">
        <v>16</v>
      </c>
      <c r="D70" t="s">
        <v>845</v>
      </c>
      <c r="E70">
        <v>979.2</v>
      </c>
      <c r="F70" t="s">
        <v>816</v>
      </c>
      <c r="G70" t="s">
        <v>2130</v>
      </c>
    </row>
    <row r="71" spans="1:12" x14ac:dyDescent="0.4">
      <c r="A71" t="s">
        <v>890</v>
      </c>
      <c r="B71">
        <v>4</v>
      </c>
      <c r="C71">
        <v>16</v>
      </c>
      <c r="D71" t="s">
        <v>2126</v>
      </c>
      <c r="E71">
        <v>1048.8</v>
      </c>
      <c r="F71" t="s">
        <v>816</v>
      </c>
      <c r="G71" t="s">
        <v>2130</v>
      </c>
    </row>
    <row r="72" spans="1:12" x14ac:dyDescent="0.4">
      <c r="A72" t="s">
        <v>890</v>
      </c>
      <c r="B72">
        <v>4</v>
      </c>
      <c r="C72">
        <v>16</v>
      </c>
      <c r="D72" t="s">
        <v>1</v>
      </c>
      <c r="E72">
        <v>634.79999999999995</v>
      </c>
      <c r="F72" t="s">
        <v>816</v>
      </c>
      <c r="G72" t="s">
        <v>2130</v>
      </c>
    </row>
    <row r="73" spans="1:12" x14ac:dyDescent="0.4">
      <c r="A73" t="s">
        <v>890</v>
      </c>
      <c r="B73">
        <v>4</v>
      </c>
      <c r="C73">
        <v>16</v>
      </c>
      <c r="D73" t="s">
        <v>788</v>
      </c>
      <c r="E73">
        <v>634.79999999999995</v>
      </c>
      <c r="F73" t="s">
        <v>816</v>
      </c>
      <c r="G73" t="s">
        <v>2130</v>
      </c>
    </row>
    <row r="74" spans="1:12" x14ac:dyDescent="0.4">
      <c r="A74" t="s">
        <v>890</v>
      </c>
      <c r="B74">
        <v>8</v>
      </c>
      <c r="C74">
        <v>16</v>
      </c>
      <c r="D74" t="s">
        <v>789</v>
      </c>
      <c r="E74">
        <v>846.4</v>
      </c>
      <c r="F74" t="s">
        <v>819</v>
      </c>
      <c r="G74" t="s">
        <v>2131</v>
      </c>
    </row>
    <row r="75" spans="1:12" x14ac:dyDescent="0.4">
      <c r="A75" t="s">
        <v>890</v>
      </c>
      <c r="B75">
        <v>8</v>
      </c>
      <c r="C75">
        <v>16</v>
      </c>
      <c r="D75" t="s">
        <v>828</v>
      </c>
      <c r="E75">
        <v>662.73</v>
      </c>
      <c r="F75" t="s">
        <v>819</v>
      </c>
      <c r="G75" t="s">
        <v>2131</v>
      </c>
    </row>
    <row r="76" spans="1:12" x14ac:dyDescent="0.4">
      <c r="A76" t="s">
        <v>890</v>
      </c>
      <c r="B76">
        <v>8</v>
      </c>
      <c r="C76">
        <v>16</v>
      </c>
      <c r="D76" t="s">
        <v>823</v>
      </c>
      <c r="E76">
        <v>846.4</v>
      </c>
      <c r="F76" t="s">
        <v>819</v>
      </c>
      <c r="G76" t="s">
        <v>2131</v>
      </c>
    </row>
    <row r="77" spans="1:12" x14ac:dyDescent="0.4">
      <c r="A77" t="s">
        <v>890</v>
      </c>
      <c r="B77">
        <v>8</v>
      </c>
      <c r="C77">
        <v>16</v>
      </c>
      <c r="D77" t="s">
        <v>2124</v>
      </c>
      <c r="E77">
        <v>846.4</v>
      </c>
      <c r="F77" t="s">
        <v>819</v>
      </c>
      <c r="G77" t="s">
        <v>2131</v>
      </c>
    </row>
    <row r="78" spans="1:12" x14ac:dyDescent="0.4">
      <c r="A78" t="s">
        <v>890</v>
      </c>
      <c r="B78">
        <v>8</v>
      </c>
      <c r="C78">
        <v>16</v>
      </c>
      <c r="D78" t="s">
        <v>831</v>
      </c>
      <c r="E78">
        <v>1190.4000000000001</v>
      </c>
      <c r="F78" t="s">
        <v>819</v>
      </c>
      <c r="G78" t="s">
        <v>2131</v>
      </c>
    </row>
    <row r="79" spans="1:12" x14ac:dyDescent="0.4">
      <c r="A79" t="s">
        <v>890</v>
      </c>
      <c r="B79">
        <v>8</v>
      </c>
      <c r="C79">
        <v>16</v>
      </c>
      <c r="D79" t="s">
        <v>848</v>
      </c>
      <c r="E79">
        <v>921.6</v>
      </c>
      <c r="F79" t="s">
        <v>819</v>
      </c>
      <c r="G79" t="s">
        <v>2131</v>
      </c>
    </row>
    <row r="80" spans="1:12" x14ac:dyDescent="0.4">
      <c r="A80" t="s">
        <v>890</v>
      </c>
      <c r="B80">
        <v>8</v>
      </c>
      <c r="C80">
        <v>16</v>
      </c>
      <c r="D80" t="s">
        <v>857</v>
      </c>
      <c r="E80">
        <v>960</v>
      </c>
      <c r="F80" t="s">
        <v>819</v>
      </c>
      <c r="G80" t="s">
        <v>2131</v>
      </c>
    </row>
    <row r="81" spans="1:7" x14ac:dyDescent="0.4">
      <c r="A81" t="s">
        <v>890</v>
      </c>
      <c r="B81">
        <v>8</v>
      </c>
      <c r="C81">
        <v>16</v>
      </c>
      <c r="D81" t="s">
        <v>837</v>
      </c>
      <c r="E81">
        <v>1113.5999999999999</v>
      </c>
      <c r="F81" t="s">
        <v>819</v>
      </c>
      <c r="G81" t="s">
        <v>2131</v>
      </c>
    </row>
    <row r="82" spans="1:7" x14ac:dyDescent="0.4">
      <c r="A82" t="s">
        <v>890</v>
      </c>
      <c r="B82">
        <v>8</v>
      </c>
      <c r="C82">
        <v>16</v>
      </c>
      <c r="D82" t="s">
        <v>863</v>
      </c>
      <c r="E82">
        <v>1708.8</v>
      </c>
      <c r="F82" t="s">
        <v>819</v>
      </c>
      <c r="G82" t="s">
        <v>2131</v>
      </c>
    </row>
    <row r="83" spans="1:7" x14ac:dyDescent="0.4">
      <c r="A83" t="s">
        <v>890</v>
      </c>
      <c r="B83">
        <v>8</v>
      </c>
      <c r="C83">
        <v>16</v>
      </c>
      <c r="D83" t="s">
        <v>861</v>
      </c>
      <c r="E83">
        <v>1152</v>
      </c>
      <c r="F83" t="s">
        <v>819</v>
      </c>
      <c r="G83" t="s">
        <v>2131</v>
      </c>
    </row>
    <row r="84" spans="1:7" x14ac:dyDescent="0.4">
      <c r="A84" t="s">
        <v>890</v>
      </c>
      <c r="B84">
        <v>8</v>
      </c>
      <c r="C84">
        <v>16</v>
      </c>
      <c r="D84" t="s">
        <v>842</v>
      </c>
      <c r="E84">
        <v>1036.8</v>
      </c>
      <c r="F84" t="s">
        <v>819</v>
      </c>
      <c r="G84" t="s">
        <v>2131</v>
      </c>
    </row>
    <row r="85" spans="1:7" x14ac:dyDescent="0.4">
      <c r="A85" t="s">
        <v>890</v>
      </c>
      <c r="B85">
        <v>8</v>
      </c>
      <c r="C85">
        <v>16</v>
      </c>
      <c r="D85" t="s">
        <v>854</v>
      </c>
      <c r="E85">
        <v>1305.5999999999999</v>
      </c>
      <c r="F85" t="s">
        <v>819</v>
      </c>
      <c r="G85" t="s">
        <v>2131</v>
      </c>
    </row>
    <row r="86" spans="1:7" x14ac:dyDescent="0.4">
      <c r="A86" t="s">
        <v>890</v>
      </c>
      <c r="B86">
        <v>8</v>
      </c>
      <c r="C86">
        <v>16</v>
      </c>
      <c r="D86" t="s">
        <v>859</v>
      </c>
      <c r="E86">
        <v>921.6</v>
      </c>
      <c r="F86" t="s">
        <v>819</v>
      </c>
      <c r="G86" t="s">
        <v>2131</v>
      </c>
    </row>
    <row r="87" spans="1:7" x14ac:dyDescent="0.4">
      <c r="A87" t="s">
        <v>890</v>
      </c>
      <c r="B87">
        <v>8</v>
      </c>
      <c r="C87">
        <v>16</v>
      </c>
      <c r="D87" t="s">
        <v>851</v>
      </c>
      <c r="E87">
        <v>1248</v>
      </c>
      <c r="F87" t="s">
        <v>819</v>
      </c>
      <c r="G87" t="s">
        <v>2131</v>
      </c>
    </row>
    <row r="88" spans="1:7" x14ac:dyDescent="0.4">
      <c r="A88" t="s">
        <v>890</v>
      </c>
      <c r="B88">
        <v>8</v>
      </c>
      <c r="C88">
        <v>16</v>
      </c>
      <c r="D88" t="s">
        <v>845</v>
      </c>
      <c r="E88">
        <v>1305.5999999999999</v>
      </c>
      <c r="F88" t="s">
        <v>819</v>
      </c>
      <c r="G88" t="s">
        <v>2131</v>
      </c>
    </row>
    <row r="89" spans="1:7" x14ac:dyDescent="0.4">
      <c r="A89" t="s">
        <v>890</v>
      </c>
      <c r="B89">
        <v>8</v>
      </c>
      <c r="C89">
        <v>16</v>
      </c>
      <c r="D89" t="s">
        <v>2126</v>
      </c>
      <c r="E89">
        <v>1398.4</v>
      </c>
      <c r="F89" t="s">
        <v>819</v>
      </c>
      <c r="G89" t="s">
        <v>2131</v>
      </c>
    </row>
    <row r="90" spans="1:7" x14ac:dyDescent="0.4">
      <c r="A90" t="s">
        <v>890</v>
      </c>
      <c r="B90">
        <v>8</v>
      </c>
      <c r="C90">
        <v>16</v>
      </c>
      <c r="D90" t="s">
        <v>1</v>
      </c>
      <c r="E90">
        <v>846.4</v>
      </c>
      <c r="F90" t="s">
        <v>819</v>
      </c>
      <c r="G90" t="s">
        <v>2131</v>
      </c>
    </row>
    <row r="91" spans="1:7" x14ac:dyDescent="0.4">
      <c r="A91" t="s">
        <v>890</v>
      </c>
      <c r="B91">
        <v>8</v>
      </c>
      <c r="C91">
        <v>16</v>
      </c>
      <c r="D91" t="s">
        <v>788</v>
      </c>
      <c r="E91">
        <v>846.4</v>
      </c>
      <c r="F91" t="s">
        <v>819</v>
      </c>
      <c r="G91" t="s">
        <v>2131</v>
      </c>
    </row>
    <row r="92" spans="1:7" x14ac:dyDescent="0.4">
      <c r="A92" t="s">
        <v>890</v>
      </c>
      <c r="B92">
        <v>8</v>
      </c>
      <c r="C92">
        <v>32</v>
      </c>
      <c r="D92" t="s">
        <v>789</v>
      </c>
      <c r="E92">
        <v>1269.5999999999999</v>
      </c>
      <c r="F92" t="s">
        <v>821</v>
      </c>
      <c r="G92" t="s">
        <v>2132</v>
      </c>
    </row>
    <row r="93" spans="1:7" x14ac:dyDescent="0.4">
      <c r="A93" t="s">
        <v>890</v>
      </c>
      <c r="B93">
        <v>8</v>
      </c>
      <c r="C93">
        <v>32</v>
      </c>
      <c r="D93" t="s">
        <v>828</v>
      </c>
      <c r="E93">
        <v>994.1</v>
      </c>
      <c r="F93" t="s">
        <v>821</v>
      </c>
      <c r="G93" t="s">
        <v>2132</v>
      </c>
    </row>
    <row r="94" spans="1:7" x14ac:dyDescent="0.4">
      <c r="A94" t="s">
        <v>890</v>
      </c>
      <c r="B94">
        <v>8</v>
      </c>
      <c r="C94">
        <v>32</v>
      </c>
      <c r="D94" t="s">
        <v>823</v>
      </c>
      <c r="E94">
        <v>1269.5999999999999</v>
      </c>
      <c r="F94" t="s">
        <v>821</v>
      </c>
      <c r="G94" t="s">
        <v>2132</v>
      </c>
    </row>
    <row r="95" spans="1:7" x14ac:dyDescent="0.4">
      <c r="A95" t="s">
        <v>890</v>
      </c>
      <c r="B95">
        <v>8</v>
      </c>
      <c r="C95">
        <v>32</v>
      </c>
      <c r="D95" t="s">
        <v>2124</v>
      </c>
      <c r="E95">
        <v>1269.5999999999999</v>
      </c>
      <c r="F95" t="s">
        <v>821</v>
      </c>
      <c r="G95" t="s">
        <v>2132</v>
      </c>
    </row>
    <row r="96" spans="1:7" x14ac:dyDescent="0.4">
      <c r="A96" t="s">
        <v>890</v>
      </c>
      <c r="B96">
        <v>8</v>
      </c>
      <c r="C96">
        <v>32</v>
      </c>
      <c r="D96" t="s">
        <v>831</v>
      </c>
      <c r="E96">
        <v>1785.6</v>
      </c>
      <c r="F96" t="s">
        <v>821</v>
      </c>
      <c r="G96" t="s">
        <v>2132</v>
      </c>
    </row>
    <row r="97" spans="1:7" x14ac:dyDescent="0.4">
      <c r="A97" t="s">
        <v>890</v>
      </c>
      <c r="B97">
        <v>8</v>
      </c>
      <c r="C97">
        <v>32</v>
      </c>
      <c r="D97" t="s">
        <v>848</v>
      </c>
      <c r="E97">
        <v>1382.4</v>
      </c>
      <c r="F97" t="s">
        <v>821</v>
      </c>
      <c r="G97" t="s">
        <v>2132</v>
      </c>
    </row>
    <row r="98" spans="1:7" x14ac:dyDescent="0.4">
      <c r="A98" t="s">
        <v>890</v>
      </c>
      <c r="B98">
        <v>8</v>
      </c>
      <c r="C98">
        <v>32</v>
      </c>
      <c r="D98" t="s">
        <v>857</v>
      </c>
      <c r="E98">
        <v>1440</v>
      </c>
      <c r="F98" t="s">
        <v>821</v>
      </c>
      <c r="G98" t="s">
        <v>2132</v>
      </c>
    </row>
    <row r="99" spans="1:7" x14ac:dyDescent="0.4">
      <c r="A99" t="s">
        <v>890</v>
      </c>
      <c r="B99">
        <v>8</v>
      </c>
      <c r="C99">
        <v>32</v>
      </c>
      <c r="D99" t="s">
        <v>837</v>
      </c>
      <c r="E99">
        <v>1670.4</v>
      </c>
      <c r="F99" t="s">
        <v>821</v>
      </c>
      <c r="G99" t="s">
        <v>2132</v>
      </c>
    </row>
    <row r="100" spans="1:7" x14ac:dyDescent="0.4">
      <c r="A100" t="s">
        <v>890</v>
      </c>
      <c r="B100">
        <v>8</v>
      </c>
      <c r="C100">
        <v>32</v>
      </c>
      <c r="D100" t="s">
        <v>863</v>
      </c>
      <c r="E100">
        <v>2784</v>
      </c>
      <c r="F100" t="s">
        <v>821</v>
      </c>
      <c r="G100" t="s">
        <v>2132</v>
      </c>
    </row>
    <row r="101" spans="1:7" x14ac:dyDescent="0.4">
      <c r="A101" t="s">
        <v>890</v>
      </c>
      <c r="B101">
        <v>8</v>
      </c>
      <c r="C101">
        <v>32</v>
      </c>
      <c r="D101" t="s">
        <v>861</v>
      </c>
      <c r="E101">
        <v>1728</v>
      </c>
      <c r="F101" t="s">
        <v>821</v>
      </c>
      <c r="G101" t="s">
        <v>2132</v>
      </c>
    </row>
    <row r="102" spans="1:7" x14ac:dyDescent="0.4">
      <c r="A102" t="s">
        <v>890</v>
      </c>
      <c r="B102">
        <v>8</v>
      </c>
      <c r="C102">
        <v>32</v>
      </c>
      <c r="D102" t="s">
        <v>842</v>
      </c>
      <c r="E102">
        <v>1555.2</v>
      </c>
      <c r="F102" t="s">
        <v>821</v>
      </c>
      <c r="G102" t="s">
        <v>2132</v>
      </c>
    </row>
    <row r="103" spans="1:7" x14ac:dyDescent="0.4">
      <c r="A103" t="s">
        <v>890</v>
      </c>
      <c r="B103">
        <v>8</v>
      </c>
      <c r="C103">
        <v>32</v>
      </c>
      <c r="D103" t="s">
        <v>854</v>
      </c>
      <c r="E103">
        <v>1958.4</v>
      </c>
      <c r="F103" t="s">
        <v>821</v>
      </c>
      <c r="G103" t="s">
        <v>2132</v>
      </c>
    </row>
    <row r="104" spans="1:7" x14ac:dyDescent="0.4">
      <c r="A104" t="s">
        <v>890</v>
      </c>
      <c r="B104">
        <v>8</v>
      </c>
      <c r="C104">
        <v>32</v>
      </c>
      <c r="D104" t="s">
        <v>859</v>
      </c>
      <c r="E104">
        <v>1382.4</v>
      </c>
      <c r="F104" t="s">
        <v>821</v>
      </c>
      <c r="G104" t="s">
        <v>2132</v>
      </c>
    </row>
    <row r="105" spans="1:7" x14ac:dyDescent="0.4">
      <c r="A105" t="s">
        <v>890</v>
      </c>
      <c r="B105">
        <v>8</v>
      </c>
      <c r="C105">
        <v>32</v>
      </c>
      <c r="D105" t="s">
        <v>851</v>
      </c>
      <c r="E105">
        <v>1872</v>
      </c>
      <c r="F105" t="s">
        <v>821</v>
      </c>
      <c r="G105" t="s">
        <v>2132</v>
      </c>
    </row>
    <row r="106" spans="1:7" x14ac:dyDescent="0.4">
      <c r="A106" t="s">
        <v>890</v>
      </c>
      <c r="B106">
        <v>8</v>
      </c>
      <c r="C106">
        <v>32</v>
      </c>
      <c r="D106" t="s">
        <v>845</v>
      </c>
      <c r="E106">
        <v>1958.4</v>
      </c>
      <c r="F106" t="s">
        <v>821</v>
      </c>
      <c r="G106" t="s">
        <v>2132</v>
      </c>
    </row>
    <row r="107" spans="1:7" x14ac:dyDescent="0.4">
      <c r="A107" t="s">
        <v>890</v>
      </c>
      <c r="B107">
        <v>8</v>
      </c>
      <c r="C107">
        <v>32</v>
      </c>
      <c r="D107" t="s">
        <v>2126</v>
      </c>
      <c r="E107">
        <v>2097.6</v>
      </c>
      <c r="F107" t="s">
        <v>821</v>
      </c>
      <c r="G107" t="s">
        <v>2132</v>
      </c>
    </row>
    <row r="108" spans="1:7" x14ac:dyDescent="0.4">
      <c r="A108" t="s">
        <v>890</v>
      </c>
      <c r="B108">
        <v>8</v>
      </c>
      <c r="C108">
        <v>32</v>
      </c>
      <c r="D108" t="s">
        <v>1</v>
      </c>
      <c r="E108">
        <v>1269.5999999999999</v>
      </c>
      <c r="F108" t="s">
        <v>821</v>
      </c>
      <c r="G108" t="s">
        <v>2132</v>
      </c>
    </row>
    <row r="109" spans="1:7" x14ac:dyDescent="0.4">
      <c r="A109" t="s">
        <v>890</v>
      </c>
      <c r="B109">
        <v>8</v>
      </c>
      <c r="C109">
        <v>32</v>
      </c>
      <c r="D109" t="s">
        <v>788</v>
      </c>
      <c r="E109">
        <v>1269.5999999999999</v>
      </c>
      <c r="F109" t="s">
        <v>821</v>
      </c>
      <c r="G109" t="s">
        <v>2132</v>
      </c>
    </row>
    <row r="110" spans="1:7" x14ac:dyDescent="0.4">
      <c r="A110" t="s">
        <v>890</v>
      </c>
      <c r="B110">
        <v>16</v>
      </c>
      <c r="C110">
        <v>32</v>
      </c>
      <c r="D110" t="s">
        <v>789</v>
      </c>
      <c r="E110">
        <v>1692.8</v>
      </c>
      <c r="F110" t="s">
        <v>824</v>
      </c>
      <c r="G110" t="s">
        <v>2133</v>
      </c>
    </row>
    <row r="111" spans="1:7" x14ac:dyDescent="0.4">
      <c r="A111" t="s">
        <v>890</v>
      </c>
      <c r="B111">
        <v>16</v>
      </c>
      <c r="C111">
        <v>32</v>
      </c>
      <c r="D111" t="s">
        <v>828</v>
      </c>
      <c r="E111">
        <v>1325.5</v>
      </c>
      <c r="F111" t="s">
        <v>824</v>
      </c>
      <c r="G111" t="s">
        <v>2133</v>
      </c>
    </row>
    <row r="112" spans="1:7" x14ac:dyDescent="0.4">
      <c r="A112" t="s">
        <v>890</v>
      </c>
      <c r="B112">
        <v>16</v>
      </c>
      <c r="C112">
        <v>32</v>
      </c>
      <c r="D112" t="s">
        <v>823</v>
      </c>
      <c r="E112">
        <v>1692.8</v>
      </c>
      <c r="F112" t="s">
        <v>824</v>
      </c>
      <c r="G112" t="s">
        <v>2133</v>
      </c>
    </row>
    <row r="113" spans="1:7" x14ac:dyDescent="0.4">
      <c r="A113" t="s">
        <v>890</v>
      </c>
      <c r="B113">
        <v>16</v>
      </c>
      <c r="C113">
        <v>32</v>
      </c>
      <c r="D113" t="s">
        <v>2124</v>
      </c>
      <c r="E113">
        <v>1692.8</v>
      </c>
      <c r="F113" t="s">
        <v>824</v>
      </c>
      <c r="G113" t="s">
        <v>2133</v>
      </c>
    </row>
    <row r="114" spans="1:7" x14ac:dyDescent="0.4">
      <c r="A114" t="s">
        <v>890</v>
      </c>
      <c r="B114">
        <v>16</v>
      </c>
      <c r="C114">
        <v>32</v>
      </c>
      <c r="D114" t="s">
        <v>831</v>
      </c>
      <c r="E114">
        <v>2380.8000000000002</v>
      </c>
      <c r="F114" t="s">
        <v>824</v>
      </c>
      <c r="G114" t="s">
        <v>2133</v>
      </c>
    </row>
    <row r="115" spans="1:7" x14ac:dyDescent="0.4">
      <c r="A115" t="s">
        <v>890</v>
      </c>
      <c r="B115">
        <v>16</v>
      </c>
      <c r="C115">
        <v>32</v>
      </c>
      <c r="D115" t="s">
        <v>848</v>
      </c>
      <c r="E115">
        <v>1843.2</v>
      </c>
      <c r="F115" t="s">
        <v>824</v>
      </c>
      <c r="G115" t="s">
        <v>2133</v>
      </c>
    </row>
    <row r="116" spans="1:7" x14ac:dyDescent="0.4">
      <c r="A116" t="s">
        <v>890</v>
      </c>
      <c r="B116">
        <v>16</v>
      </c>
      <c r="C116">
        <v>32</v>
      </c>
      <c r="D116" t="s">
        <v>857</v>
      </c>
      <c r="E116">
        <v>1920</v>
      </c>
      <c r="F116" t="s">
        <v>824</v>
      </c>
      <c r="G116" t="s">
        <v>2133</v>
      </c>
    </row>
    <row r="117" spans="1:7" x14ac:dyDescent="0.4">
      <c r="A117" t="s">
        <v>890</v>
      </c>
      <c r="B117">
        <v>16</v>
      </c>
      <c r="C117">
        <v>32</v>
      </c>
      <c r="D117" t="s">
        <v>837</v>
      </c>
      <c r="E117">
        <v>2227.1999999999998</v>
      </c>
      <c r="F117" t="s">
        <v>824</v>
      </c>
      <c r="G117" t="s">
        <v>2133</v>
      </c>
    </row>
    <row r="118" spans="1:7" x14ac:dyDescent="0.4">
      <c r="A118" t="s">
        <v>890</v>
      </c>
      <c r="B118">
        <v>16</v>
      </c>
      <c r="C118">
        <v>32</v>
      </c>
      <c r="D118" t="s">
        <v>863</v>
      </c>
      <c r="E118">
        <v>3417.6</v>
      </c>
      <c r="F118" t="s">
        <v>824</v>
      </c>
      <c r="G118" t="s">
        <v>2133</v>
      </c>
    </row>
    <row r="119" spans="1:7" x14ac:dyDescent="0.4">
      <c r="A119" t="s">
        <v>890</v>
      </c>
      <c r="B119">
        <v>16</v>
      </c>
      <c r="C119">
        <v>32</v>
      </c>
      <c r="D119" t="s">
        <v>861</v>
      </c>
      <c r="E119">
        <v>2304</v>
      </c>
      <c r="F119" t="s">
        <v>824</v>
      </c>
      <c r="G119" t="s">
        <v>2133</v>
      </c>
    </row>
    <row r="120" spans="1:7" x14ac:dyDescent="0.4">
      <c r="A120" t="s">
        <v>890</v>
      </c>
      <c r="B120">
        <v>16</v>
      </c>
      <c r="C120">
        <v>32</v>
      </c>
      <c r="D120" t="s">
        <v>842</v>
      </c>
      <c r="E120">
        <v>2073.6</v>
      </c>
      <c r="F120" t="s">
        <v>824</v>
      </c>
      <c r="G120" t="s">
        <v>2133</v>
      </c>
    </row>
    <row r="121" spans="1:7" x14ac:dyDescent="0.4">
      <c r="A121" t="s">
        <v>890</v>
      </c>
      <c r="B121">
        <v>16</v>
      </c>
      <c r="C121">
        <v>32</v>
      </c>
      <c r="D121" t="s">
        <v>854</v>
      </c>
      <c r="E121">
        <v>2611.1999999999998</v>
      </c>
      <c r="F121" t="s">
        <v>824</v>
      </c>
      <c r="G121" t="s">
        <v>2133</v>
      </c>
    </row>
    <row r="122" spans="1:7" x14ac:dyDescent="0.4">
      <c r="A122" t="s">
        <v>890</v>
      </c>
      <c r="B122">
        <v>16</v>
      </c>
      <c r="C122">
        <v>32</v>
      </c>
      <c r="D122" t="s">
        <v>859</v>
      </c>
      <c r="E122">
        <v>1843.2</v>
      </c>
      <c r="F122" t="s">
        <v>824</v>
      </c>
      <c r="G122" t="s">
        <v>2133</v>
      </c>
    </row>
    <row r="123" spans="1:7" x14ac:dyDescent="0.4">
      <c r="A123" t="s">
        <v>890</v>
      </c>
      <c r="B123">
        <v>16</v>
      </c>
      <c r="C123">
        <v>32</v>
      </c>
      <c r="D123" t="s">
        <v>851</v>
      </c>
      <c r="E123">
        <v>2496</v>
      </c>
      <c r="F123" t="s">
        <v>824</v>
      </c>
      <c r="G123" t="s">
        <v>2133</v>
      </c>
    </row>
    <row r="124" spans="1:7" x14ac:dyDescent="0.4">
      <c r="A124" t="s">
        <v>890</v>
      </c>
      <c r="B124">
        <v>16</v>
      </c>
      <c r="C124">
        <v>32</v>
      </c>
      <c r="D124" t="s">
        <v>845</v>
      </c>
      <c r="E124">
        <v>2611.1999999999998</v>
      </c>
      <c r="F124" t="s">
        <v>824</v>
      </c>
      <c r="G124" t="s">
        <v>2133</v>
      </c>
    </row>
    <row r="125" spans="1:7" x14ac:dyDescent="0.4">
      <c r="A125" t="s">
        <v>890</v>
      </c>
      <c r="B125">
        <v>16</v>
      </c>
      <c r="C125">
        <v>32</v>
      </c>
      <c r="D125" t="s">
        <v>2126</v>
      </c>
      <c r="E125">
        <v>2796.8</v>
      </c>
      <c r="F125" t="s">
        <v>824</v>
      </c>
      <c r="G125" t="s">
        <v>2133</v>
      </c>
    </row>
    <row r="126" spans="1:7" x14ac:dyDescent="0.4">
      <c r="A126" t="s">
        <v>890</v>
      </c>
      <c r="B126">
        <v>16</v>
      </c>
      <c r="C126">
        <v>32</v>
      </c>
      <c r="D126" t="s">
        <v>1</v>
      </c>
      <c r="E126">
        <v>1692.8</v>
      </c>
      <c r="F126" t="s">
        <v>824</v>
      </c>
      <c r="G126" t="s">
        <v>2133</v>
      </c>
    </row>
    <row r="127" spans="1:7" x14ac:dyDescent="0.4">
      <c r="A127" t="s">
        <v>890</v>
      </c>
      <c r="B127">
        <v>16</v>
      </c>
      <c r="C127">
        <v>32</v>
      </c>
      <c r="D127" t="s">
        <v>788</v>
      </c>
      <c r="E127">
        <v>1692.8</v>
      </c>
      <c r="F127" t="s">
        <v>824</v>
      </c>
      <c r="G127" t="s">
        <v>2133</v>
      </c>
    </row>
    <row r="128" spans="1:7" x14ac:dyDescent="0.4">
      <c r="A128" t="s">
        <v>890</v>
      </c>
      <c r="B128">
        <v>16</v>
      </c>
      <c r="C128">
        <v>64</v>
      </c>
      <c r="D128" t="s">
        <v>789</v>
      </c>
      <c r="E128">
        <v>2539.1999999999998</v>
      </c>
      <c r="F128" t="s">
        <v>826</v>
      </c>
      <c r="G128" t="s">
        <v>2134</v>
      </c>
    </row>
    <row r="129" spans="1:7" x14ac:dyDescent="0.4">
      <c r="A129" t="s">
        <v>890</v>
      </c>
      <c r="B129">
        <v>16</v>
      </c>
      <c r="C129">
        <v>64</v>
      </c>
      <c r="D129" t="s">
        <v>828</v>
      </c>
      <c r="E129">
        <v>1988.2</v>
      </c>
      <c r="F129" t="s">
        <v>826</v>
      </c>
      <c r="G129" t="s">
        <v>2134</v>
      </c>
    </row>
    <row r="130" spans="1:7" x14ac:dyDescent="0.4">
      <c r="A130" t="s">
        <v>890</v>
      </c>
      <c r="B130">
        <v>16</v>
      </c>
      <c r="C130">
        <v>64</v>
      </c>
      <c r="D130" t="s">
        <v>823</v>
      </c>
      <c r="E130">
        <v>2539.1999999999998</v>
      </c>
      <c r="F130" t="s">
        <v>826</v>
      </c>
      <c r="G130" t="s">
        <v>2134</v>
      </c>
    </row>
    <row r="131" spans="1:7" x14ac:dyDescent="0.4">
      <c r="A131" t="s">
        <v>890</v>
      </c>
      <c r="B131">
        <v>16</v>
      </c>
      <c r="C131">
        <v>64</v>
      </c>
      <c r="D131" t="s">
        <v>2124</v>
      </c>
      <c r="E131">
        <v>2539.1999999999998</v>
      </c>
      <c r="F131" t="s">
        <v>826</v>
      </c>
      <c r="G131" t="s">
        <v>2134</v>
      </c>
    </row>
    <row r="132" spans="1:7" x14ac:dyDescent="0.4">
      <c r="A132" t="s">
        <v>890</v>
      </c>
      <c r="B132">
        <v>16</v>
      </c>
      <c r="C132">
        <v>64</v>
      </c>
      <c r="D132" t="s">
        <v>831</v>
      </c>
      <c r="E132">
        <v>3571.2</v>
      </c>
      <c r="F132" t="s">
        <v>826</v>
      </c>
      <c r="G132" t="s">
        <v>2134</v>
      </c>
    </row>
    <row r="133" spans="1:7" x14ac:dyDescent="0.4">
      <c r="A133" t="s">
        <v>890</v>
      </c>
      <c r="B133">
        <v>16</v>
      </c>
      <c r="C133">
        <v>64</v>
      </c>
      <c r="D133" t="s">
        <v>848</v>
      </c>
      <c r="E133">
        <v>2764.8</v>
      </c>
      <c r="F133" t="s">
        <v>826</v>
      </c>
      <c r="G133" t="s">
        <v>2134</v>
      </c>
    </row>
    <row r="134" spans="1:7" x14ac:dyDescent="0.4">
      <c r="A134" t="s">
        <v>890</v>
      </c>
      <c r="B134">
        <v>16</v>
      </c>
      <c r="C134">
        <v>64</v>
      </c>
      <c r="D134" t="s">
        <v>857</v>
      </c>
      <c r="E134">
        <v>2880</v>
      </c>
      <c r="F134" t="s">
        <v>826</v>
      </c>
      <c r="G134" t="s">
        <v>2134</v>
      </c>
    </row>
    <row r="135" spans="1:7" x14ac:dyDescent="0.4">
      <c r="A135" t="s">
        <v>890</v>
      </c>
      <c r="B135">
        <v>16</v>
      </c>
      <c r="C135">
        <v>64</v>
      </c>
      <c r="D135" t="s">
        <v>837</v>
      </c>
      <c r="E135">
        <v>3340.8</v>
      </c>
      <c r="F135" t="s">
        <v>826</v>
      </c>
      <c r="G135" t="s">
        <v>2134</v>
      </c>
    </row>
    <row r="136" spans="1:7" x14ac:dyDescent="0.4">
      <c r="A136" t="s">
        <v>890</v>
      </c>
      <c r="B136">
        <v>16</v>
      </c>
      <c r="C136">
        <v>64</v>
      </c>
      <c r="D136" t="s">
        <v>863</v>
      </c>
      <c r="E136">
        <v>5568</v>
      </c>
      <c r="F136" t="s">
        <v>826</v>
      </c>
      <c r="G136" t="s">
        <v>2134</v>
      </c>
    </row>
    <row r="137" spans="1:7" x14ac:dyDescent="0.4">
      <c r="A137" t="s">
        <v>890</v>
      </c>
      <c r="B137">
        <v>16</v>
      </c>
      <c r="C137">
        <v>64</v>
      </c>
      <c r="D137" t="s">
        <v>861</v>
      </c>
      <c r="E137">
        <v>3456</v>
      </c>
      <c r="F137" t="s">
        <v>826</v>
      </c>
      <c r="G137" t="s">
        <v>2134</v>
      </c>
    </row>
    <row r="138" spans="1:7" x14ac:dyDescent="0.4">
      <c r="A138" t="s">
        <v>890</v>
      </c>
      <c r="B138">
        <v>16</v>
      </c>
      <c r="C138">
        <v>64</v>
      </c>
      <c r="D138" t="s">
        <v>842</v>
      </c>
      <c r="E138">
        <v>3110.4</v>
      </c>
      <c r="F138" t="s">
        <v>826</v>
      </c>
      <c r="G138" t="s">
        <v>2134</v>
      </c>
    </row>
    <row r="139" spans="1:7" x14ac:dyDescent="0.4">
      <c r="A139" t="s">
        <v>890</v>
      </c>
      <c r="B139">
        <v>16</v>
      </c>
      <c r="C139">
        <v>64</v>
      </c>
      <c r="D139" t="s">
        <v>854</v>
      </c>
      <c r="E139">
        <v>3916.8</v>
      </c>
      <c r="F139" t="s">
        <v>826</v>
      </c>
      <c r="G139" t="s">
        <v>2134</v>
      </c>
    </row>
    <row r="140" spans="1:7" x14ac:dyDescent="0.4">
      <c r="A140" t="s">
        <v>890</v>
      </c>
      <c r="B140">
        <v>16</v>
      </c>
      <c r="C140">
        <v>64</v>
      </c>
      <c r="D140" t="s">
        <v>859</v>
      </c>
      <c r="E140">
        <v>2764.8</v>
      </c>
      <c r="F140" t="s">
        <v>826</v>
      </c>
      <c r="G140" t="s">
        <v>2134</v>
      </c>
    </row>
    <row r="141" spans="1:7" x14ac:dyDescent="0.4">
      <c r="A141" t="s">
        <v>890</v>
      </c>
      <c r="B141">
        <v>16</v>
      </c>
      <c r="C141">
        <v>64</v>
      </c>
      <c r="D141" t="s">
        <v>851</v>
      </c>
      <c r="E141">
        <v>3744</v>
      </c>
      <c r="F141" t="s">
        <v>826</v>
      </c>
      <c r="G141" t="s">
        <v>2134</v>
      </c>
    </row>
    <row r="142" spans="1:7" x14ac:dyDescent="0.4">
      <c r="A142" t="s">
        <v>890</v>
      </c>
      <c r="B142">
        <v>16</v>
      </c>
      <c r="C142">
        <v>64</v>
      </c>
      <c r="D142" t="s">
        <v>845</v>
      </c>
      <c r="E142">
        <v>3916.8</v>
      </c>
      <c r="F142" t="s">
        <v>826</v>
      </c>
      <c r="G142" t="s">
        <v>2134</v>
      </c>
    </row>
    <row r="143" spans="1:7" x14ac:dyDescent="0.4">
      <c r="A143" t="s">
        <v>890</v>
      </c>
      <c r="B143">
        <v>16</v>
      </c>
      <c r="C143">
        <v>64</v>
      </c>
      <c r="D143" t="s">
        <v>2126</v>
      </c>
      <c r="E143">
        <v>4195.2</v>
      </c>
      <c r="F143" t="s">
        <v>826</v>
      </c>
      <c r="G143" t="s">
        <v>2134</v>
      </c>
    </row>
    <row r="144" spans="1:7" x14ac:dyDescent="0.4">
      <c r="A144" t="s">
        <v>890</v>
      </c>
      <c r="B144">
        <v>16</v>
      </c>
      <c r="C144">
        <v>64</v>
      </c>
      <c r="D144" t="s">
        <v>1</v>
      </c>
      <c r="E144">
        <v>2539.1999999999998</v>
      </c>
      <c r="F144" t="s">
        <v>826</v>
      </c>
      <c r="G144" t="s">
        <v>2134</v>
      </c>
    </row>
    <row r="145" spans="1:7" x14ac:dyDescent="0.4">
      <c r="A145" t="s">
        <v>890</v>
      </c>
      <c r="B145">
        <v>16</v>
      </c>
      <c r="C145">
        <v>64</v>
      </c>
      <c r="D145" t="s">
        <v>788</v>
      </c>
      <c r="E145">
        <v>2539.1999999999998</v>
      </c>
      <c r="F145" t="s">
        <v>826</v>
      </c>
      <c r="G145" t="s">
        <v>2134</v>
      </c>
    </row>
    <row r="146" spans="1:7" x14ac:dyDescent="0.4">
      <c r="A146" t="s">
        <v>890</v>
      </c>
      <c r="B146">
        <v>24</v>
      </c>
      <c r="C146">
        <v>48</v>
      </c>
      <c r="D146" t="s">
        <v>789</v>
      </c>
      <c r="E146">
        <v>2539.1999999999998</v>
      </c>
      <c r="F146" t="s">
        <v>901</v>
      </c>
      <c r="G146" t="s">
        <v>2135</v>
      </c>
    </row>
    <row r="147" spans="1:7" x14ac:dyDescent="0.4">
      <c r="A147" t="s">
        <v>890</v>
      </c>
      <c r="B147">
        <v>24</v>
      </c>
      <c r="C147">
        <v>48</v>
      </c>
      <c r="D147" t="s">
        <v>828</v>
      </c>
      <c r="E147">
        <v>1988.2</v>
      </c>
      <c r="F147" t="s">
        <v>901</v>
      </c>
      <c r="G147" t="s">
        <v>2135</v>
      </c>
    </row>
    <row r="148" spans="1:7" x14ac:dyDescent="0.4">
      <c r="A148" t="s">
        <v>890</v>
      </c>
      <c r="B148">
        <v>24</v>
      </c>
      <c r="C148">
        <v>48</v>
      </c>
      <c r="D148" t="s">
        <v>823</v>
      </c>
      <c r="E148">
        <v>2539.1999999999998</v>
      </c>
      <c r="F148" t="s">
        <v>901</v>
      </c>
      <c r="G148" t="s">
        <v>2135</v>
      </c>
    </row>
    <row r="149" spans="1:7" x14ac:dyDescent="0.4">
      <c r="A149" t="s">
        <v>890</v>
      </c>
      <c r="B149">
        <v>24</v>
      </c>
      <c r="C149">
        <v>48</v>
      </c>
      <c r="D149" t="s">
        <v>2124</v>
      </c>
      <c r="E149">
        <v>2539.1999999999998</v>
      </c>
      <c r="F149" t="s">
        <v>901</v>
      </c>
      <c r="G149" t="s">
        <v>2135</v>
      </c>
    </row>
    <row r="150" spans="1:7" x14ac:dyDescent="0.4">
      <c r="A150" t="s">
        <v>890</v>
      </c>
      <c r="B150">
        <v>24</v>
      </c>
      <c r="C150">
        <v>48</v>
      </c>
      <c r="D150" t="s">
        <v>831</v>
      </c>
      <c r="E150">
        <v>3571.2</v>
      </c>
      <c r="F150" t="s">
        <v>901</v>
      </c>
      <c r="G150" t="s">
        <v>2135</v>
      </c>
    </row>
    <row r="151" spans="1:7" x14ac:dyDescent="0.4">
      <c r="A151" t="s">
        <v>890</v>
      </c>
      <c r="B151">
        <v>24</v>
      </c>
      <c r="C151">
        <v>48</v>
      </c>
      <c r="D151" t="s">
        <v>848</v>
      </c>
      <c r="E151">
        <v>2764.8</v>
      </c>
      <c r="F151" t="s">
        <v>901</v>
      </c>
      <c r="G151" t="s">
        <v>2135</v>
      </c>
    </row>
    <row r="152" spans="1:7" x14ac:dyDescent="0.4">
      <c r="A152" t="s">
        <v>890</v>
      </c>
      <c r="B152">
        <v>24</v>
      </c>
      <c r="C152">
        <v>48</v>
      </c>
      <c r="D152" t="s">
        <v>857</v>
      </c>
      <c r="E152">
        <v>2880</v>
      </c>
      <c r="F152" t="s">
        <v>901</v>
      </c>
      <c r="G152" t="s">
        <v>2135</v>
      </c>
    </row>
    <row r="153" spans="1:7" x14ac:dyDescent="0.4">
      <c r="A153" t="s">
        <v>890</v>
      </c>
      <c r="B153">
        <v>24</v>
      </c>
      <c r="C153">
        <v>48</v>
      </c>
      <c r="D153" t="s">
        <v>837</v>
      </c>
      <c r="E153">
        <v>3340.8</v>
      </c>
      <c r="F153" t="s">
        <v>901</v>
      </c>
      <c r="G153" t="s">
        <v>2135</v>
      </c>
    </row>
    <row r="154" spans="1:7" x14ac:dyDescent="0.4">
      <c r="A154" t="s">
        <v>890</v>
      </c>
      <c r="B154">
        <v>24</v>
      </c>
      <c r="C154">
        <v>48</v>
      </c>
      <c r="D154" t="s">
        <v>863</v>
      </c>
      <c r="E154">
        <v>5126.3999999999996</v>
      </c>
      <c r="F154" t="s">
        <v>901</v>
      </c>
      <c r="G154" t="s">
        <v>2135</v>
      </c>
    </row>
    <row r="155" spans="1:7" x14ac:dyDescent="0.4">
      <c r="A155" t="s">
        <v>890</v>
      </c>
      <c r="B155">
        <v>24</v>
      </c>
      <c r="C155">
        <v>48</v>
      </c>
      <c r="D155" t="s">
        <v>861</v>
      </c>
      <c r="E155">
        <v>3456</v>
      </c>
      <c r="F155" t="s">
        <v>901</v>
      </c>
      <c r="G155" t="s">
        <v>2135</v>
      </c>
    </row>
    <row r="156" spans="1:7" x14ac:dyDescent="0.4">
      <c r="A156" t="s">
        <v>890</v>
      </c>
      <c r="B156">
        <v>24</v>
      </c>
      <c r="C156">
        <v>48</v>
      </c>
      <c r="D156" t="s">
        <v>842</v>
      </c>
      <c r="E156">
        <v>3110.4</v>
      </c>
      <c r="F156" t="s">
        <v>901</v>
      </c>
      <c r="G156" t="s">
        <v>2135</v>
      </c>
    </row>
    <row r="157" spans="1:7" x14ac:dyDescent="0.4">
      <c r="A157" t="s">
        <v>890</v>
      </c>
      <c r="B157">
        <v>24</v>
      </c>
      <c r="C157">
        <v>48</v>
      </c>
      <c r="D157" t="s">
        <v>854</v>
      </c>
      <c r="E157">
        <v>3916.8</v>
      </c>
      <c r="F157" t="s">
        <v>901</v>
      </c>
      <c r="G157" t="s">
        <v>2135</v>
      </c>
    </row>
    <row r="158" spans="1:7" x14ac:dyDescent="0.4">
      <c r="A158" t="s">
        <v>890</v>
      </c>
      <c r="B158">
        <v>24</v>
      </c>
      <c r="C158">
        <v>48</v>
      </c>
      <c r="D158" t="s">
        <v>859</v>
      </c>
      <c r="E158">
        <v>2764.8</v>
      </c>
      <c r="F158" t="s">
        <v>901</v>
      </c>
      <c r="G158" t="s">
        <v>2135</v>
      </c>
    </row>
    <row r="159" spans="1:7" x14ac:dyDescent="0.4">
      <c r="A159" t="s">
        <v>890</v>
      </c>
      <c r="B159">
        <v>24</v>
      </c>
      <c r="C159">
        <v>48</v>
      </c>
      <c r="D159" t="s">
        <v>851</v>
      </c>
      <c r="E159">
        <v>3744</v>
      </c>
      <c r="F159" t="s">
        <v>901</v>
      </c>
      <c r="G159" t="s">
        <v>2135</v>
      </c>
    </row>
    <row r="160" spans="1:7" x14ac:dyDescent="0.4">
      <c r="A160" t="s">
        <v>890</v>
      </c>
      <c r="B160">
        <v>24</v>
      </c>
      <c r="C160">
        <v>48</v>
      </c>
      <c r="D160" t="s">
        <v>845</v>
      </c>
      <c r="E160">
        <v>3916.8</v>
      </c>
      <c r="F160" t="s">
        <v>901</v>
      </c>
      <c r="G160" t="s">
        <v>2135</v>
      </c>
    </row>
    <row r="161" spans="1:7" x14ac:dyDescent="0.4">
      <c r="A161" t="s">
        <v>890</v>
      </c>
      <c r="B161">
        <v>24</v>
      </c>
      <c r="C161">
        <v>48</v>
      </c>
      <c r="D161" t="s">
        <v>2126</v>
      </c>
      <c r="E161">
        <v>4195.2</v>
      </c>
      <c r="F161" t="s">
        <v>901</v>
      </c>
      <c r="G161" t="s">
        <v>2135</v>
      </c>
    </row>
    <row r="162" spans="1:7" x14ac:dyDescent="0.4">
      <c r="A162" t="s">
        <v>890</v>
      </c>
      <c r="B162">
        <v>24</v>
      </c>
      <c r="C162">
        <v>48</v>
      </c>
      <c r="D162" t="s">
        <v>1</v>
      </c>
      <c r="E162">
        <v>2539.1999999999998</v>
      </c>
      <c r="F162" t="s">
        <v>901</v>
      </c>
      <c r="G162" t="s">
        <v>2135</v>
      </c>
    </row>
    <row r="163" spans="1:7" x14ac:dyDescent="0.4">
      <c r="A163" t="s">
        <v>890</v>
      </c>
      <c r="B163">
        <v>24</v>
      </c>
      <c r="C163">
        <v>48</v>
      </c>
      <c r="D163" t="s">
        <v>788</v>
      </c>
      <c r="E163">
        <v>2539.1999999999998</v>
      </c>
      <c r="F163" t="s">
        <v>901</v>
      </c>
      <c r="G163" t="s">
        <v>2135</v>
      </c>
    </row>
    <row r="164" spans="1:7" x14ac:dyDescent="0.4">
      <c r="A164" t="s">
        <v>890</v>
      </c>
      <c r="B164">
        <v>24</v>
      </c>
      <c r="C164">
        <v>64</v>
      </c>
      <c r="D164" t="s">
        <v>789</v>
      </c>
      <c r="E164">
        <v>2962.4</v>
      </c>
      <c r="F164" t="s">
        <v>1708</v>
      </c>
      <c r="G164" t="s">
        <v>2136</v>
      </c>
    </row>
    <row r="165" spans="1:7" x14ac:dyDescent="0.4">
      <c r="A165" t="s">
        <v>890</v>
      </c>
      <c r="B165">
        <v>24</v>
      </c>
      <c r="C165">
        <v>64</v>
      </c>
      <c r="D165" t="s">
        <v>828</v>
      </c>
      <c r="E165">
        <v>2319.6</v>
      </c>
      <c r="F165" t="s">
        <v>1708</v>
      </c>
      <c r="G165" t="s">
        <v>2136</v>
      </c>
    </row>
    <row r="166" spans="1:7" x14ac:dyDescent="0.4">
      <c r="A166" t="s">
        <v>890</v>
      </c>
      <c r="B166">
        <v>24</v>
      </c>
      <c r="C166">
        <v>64</v>
      </c>
      <c r="D166" t="s">
        <v>823</v>
      </c>
      <c r="E166">
        <v>2962.4</v>
      </c>
      <c r="F166" t="s">
        <v>1708</v>
      </c>
      <c r="G166" t="s">
        <v>2136</v>
      </c>
    </row>
    <row r="167" spans="1:7" x14ac:dyDescent="0.4">
      <c r="A167" t="s">
        <v>890</v>
      </c>
      <c r="B167">
        <v>24</v>
      </c>
      <c r="C167">
        <v>64</v>
      </c>
      <c r="D167" t="s">
        <v>2124</v>
      </c>
      <c r="E167">
        <v>2962.4</v>
      </c>
      <c r="F167" t="s">
        <v>1708</v>
      </c>
      <c r="G167" t="s">
        <v>2136</v>
      </c>
    </row>
    <row r="168" spans="1:7" x14ac:dyDescent="0.4">
      <c r="A168" t="s">
        <v>890</v>
      </c>
      <c r="B168">
        <v>24</v>
      </c>
      <c r="C168">
        <v>64</v>
      </c>
      <c r="D168" t="s">
        <v>831</v>
      </c>
      <c r="E168">
        <v>4166.3999999999996</v>
      </c>
      <c r="F168" t="s">
        <v>1708</v>
      </c>
      <c r="G168" t="s">
        <v>2136</v>
      </c>
    </row>
    <row r="169" spans="1:7" x14ac:dyDescent="0.4">
      <c r="A169" t="s">
        <v>890</v>
      </c>
      <c r="B169">
        <v>24</v>
      </c>
      <c r="C169">
        <v>64</v>
      </c>
      <c r="D169" t="s">
        <v>848</v>
      </c>
      <c r="E169">
        <v>3225.6</v>
      </c>
      <c r="F169" t="s">
        <v>1708</v>
      </c>
      <c r="G169" t="s">
        <v>2136</v>
      </c>
    </row>
    <row r="170" spans="1:7" x14ac:dyDescent="0.4">
      <c r="A170" t="s">
        <v>890</v>
      </c>
      <c r="B170">
        <v>24</v>
      </c>
      <c r="C170">
        <v>64</v>
      </c>
      <c r="D170" t="s">
        <v>857</v>
      </c>
      <c r="E170">
        <v>3360</v>
      </c>
      <c r="F170" t="s">
        <v>1708</v>
      </c>
      <c r="G170" t="s">
        <v>2136</v>
      </c>
    </row>
    <row r="171" spans="1:7" x14ac:dyDescent="0.4">
      <c r="A171" t="s">
        <v>890</v>
      </c>
      <c r="B171">
        <v>24</v>
      </c>
      <c r="C171">
        <v>64</v>
      </c>
      <c r="D171" t="s">
        <v>837</v>
      </c>
      <c r="E171">
        <v>3897.6</v>
      </c>
      <c r="F171" t="s">
        <v>1708</v>
      </c>
      <c r="G171" t="s">
        <v>2136</v>
      </c>
    </row>
    <row r="172" spans="1:7" x14ac:dyDescent="0.4">
      <c r="A172" t="s">
        <v>890</v>
      </c>
      <c r="B172">
        <v>24</v>
      </c>
      <c r="C172">
        <v>64</v>
      </c>
      <c r="D172" t="s">
        <v>863</v>
      </c>
      <c r="E172">
        <v>6201.6</v>
      </c>
      <c r="F172" t="s">
        <v>1708</v>
      </c>
      <c r="G172" t="s">
        <v>2136</v>
      </c>
    </row>
    <row r="173" spans="1:7" x14ac:dyDescent="0.4">
      <c r="A173" t="s">
        <v>890</v>
      </c>
      <c r="B173">
        <v>24</v>
      </c>
      <c r="C173">
        <v>64</v>
      </c>
      <c r="D173" t="s">
        <v>861</v>
      </c>
      <c r="E173">
        <v>4032</v>
      </c>
      <c r="F173" t="s">
        <v>1708</v>
      </c>
      <c r="G173" t="s">
        <v>2136</v>
      </c>
    </row>
    <row r="174" spans="1:7" x14ac:dyDescent="0.4">
      <c r="A174" t="s">
        <v>890</v>
      </c>
      <c r="B174">
        <v>24</v>
      </c>
      <c r="C174">
        <v>64</v>
      </c>
      <c r="D174" t="s">
        <v>842</v>
      </c>
      <c r="E174">
        <v>3628.8</v>
      </c>
      <c r="F174" t="s">
        <v>1708</v>
      </c>
      <c r="G174" t="s">
        <v>2136</v>
      </c>
    </row>
    <row r="175" spans="1:7" x14ac:dyDescent="0.4">
      <c r="A175" t="s">
        <v>890</v>
      </c>
      <c r="B175">
        <v>24</v>
      </c>
      <c r="C175">
        <v>64</v>
      </c>
      <c r="D175" t="s">
        <v>854</v>
      </c>
      <c r="E175">
        <v>4569.6000000000004</v>
      </c>
      <c r="F175" t="s">
        <v>1708</v>
      </c>
      <c r="G175" t="s">
        <v>2136</v>
      </c>
    </row>
    <row r="176" spans="1:7" x14ac:dyDescent="0.4">
      <c r="A176" t="s">
        <v>890</v>
      </c>
      <c r="B176">
        <v>24</v>
      </c>
      <c r="C176">
        <v>64</v>
      </c>
      <c r="D176" t="s">
        <v>859</v>
      </c>
      <c r="E176">
        <v>3225.6</v>
      </c>
      <c r="F176" t="s">
        <v>1708</v>
      </c>
      <c r="G176" t="s">
        <v>2136</v>
      </c>
    </row>
    <row r="177" spans="1:7" x14ac:dyDescent="0.4">
      <c r="A177" t="s">
        <v>890</v>
      </c>
      <c r="B177">
        <v>24</v>
      </c>
      <c r="C177">
        <v>64</v>
      </c>
      <c r="D177" t="s">
        <v>851</v>
      </c>
      <c r="E177">
        <v>4368</v>
      </c>
      <c r="F177" t="s">
        <v>1708</v>
      </c>
      <c r="G177" t="s">
        <v>2136</v>
      </c>
    </row>
    <row r="178" spans="1:7" x14ac:dyDescent="0.4">
      <c r="A178" t="s">
        <v>890</v>
      </c>
      <c r="B178">
        <v>24</v>
      </c>
      <c r="C178">
        <v>64</v>
      </c>
      <c r="D178" t="s">
        <v>845</v>
      </c>
      <c r="E178">
        <v>4569.6000000000004</v>
      </c>
      <c r="F178" t="s">
        <v>1708</v>
      </c>
      <c r="G178" t="s">
        <v>2136</v>
      </c>
    </row>
    <row r="179" spans="1:7" x14ac:dyDescent="0.4">
      <c r="A179" t="s">
        <v>890</v>
      </c>
      <c r="B179">
        <v>24</v>
      </c>
      <c r="C179">
        <v>64</v>
      </c>
      <c r="D179" t="s">
        <v>2126</v>
      </c>
      <c r="E179">
        <v>4894.3999999999996</v>
      </c>
      <c r="F179" t="s">
        <v>1708</v>
      </c>
      <c r="G179" t="s">
        <v>2136</v>
      </c>
    </row>
    <row r="180" spans="1:7" x14ac:dyDescent="0.4">
      <c r="A180" t="s">
        <v>890</v>
      </c>
      <c r="B180">
        <v>24</v>
      </c>
      <c r="C180">
        <v>64</v>
      </c>
      <c r="D180" t="s">
        <v>1</v>
      </c>
      <c r="E180">
        <v>2962.4</v>
      </c>
      <c r="F180" t="s">
        <v>1708</v>
      </c>
      <c r="G180" t="s">
        <v>2136</v>
      </c>
    </row>
    <row r="181" spans="1:7" x14ac:dyDescent="0.4">
      <c r="A181" t="s">
        <v>890</v>
      </c>
      <c r="B181">
        <v>24</v>
      </c>
      <c r="C181">
        <v>64</v>
      </c>
      <c r="D181" t="s">
        <v>788</v>
      </c>
      <c r="E181">
        <v>2962.4</v>
      </c>
      <c r="F181" t="s">
        <v>1708</v>
      </c>
      <c r="G181" t="s">
        <v>2136</v>
      </c>
    </row>
    <row r="182" spans="1:7" x14ac:dyDescent="0.4">
      <c r="A182" t="s">
        <v>890</v>
      </c>
      <c r="B182">
        <v>24</v>
      </c>
      <c r="C182">
        <v>96</v>
      </c>
      <c r="D182" t="s">
        <v>789</v>
      </c>
      <c r="E182">
        <v>3808.8</v>
      </c>
      <c r="F182" t="s">
        <v>903</v>
      </c>
      <c r="G182" t="s">
        <v>2137</v>
      </c>
    </row>
    <row r="183" spans="1:7" x14ac:dyDescent="0.4">
      <c r="A183" t="s">
        <v>890</v>
      </c>
      <c r="B183">
        <v>24</v>
      </c>
      <c r="C183">
        <v>96</v>
      </c>
      <c r="D183" t="s">
        <v>828</v>
      </c>
      <c r="E183">
        <v>2982.3</v>
      </c>
      <c r="F183" t="s">
        <v>903</v>
      </c>
      <c r="G183" t="s">
        <v>2137</v>
      </c>
    </row>
    <row r="184" spans="1:7" x14ac:dyDescent="0.4">
      <c r="A184" t="s">
        <v>890</v>
      </c>
      <c r="B184">
        <v>24</v>
      </c>
      <c r="C184">
        <v>96</v>
      </c>
      <c r="D184" t="s">
        <v>823</v>
      </c>
      <c r="E184">
        <v>3808.8</v>
      </c>
      <c r="F184" t="s">
        <v>903</v>
      </c>
      <c r="G184" t="s">
        <v>2137</v>
      </c>
    </row>
    <row r="185" spans="1:7" x14ac:dyDescent="0.4">
      <c r="A185" t="s">
        <v>890</v>
      </c>
      <c r="B185">
        <v>24</v>
      </c>
      <c r="C185">
        <v>96</v>
      </c>
      <c r="D185" t="s">
        <v>2124</v>
      </c>
      <c r="E185">
        <v>3808.8</v>
      </c>
      <c r="F185" t="s">
        <v>903</v>
      </c>
      <c r="G185" t="s">
        <v>2137</v>
      </c>
    </row>
    <row r="186" spans="1:7" x14ac:dyDescent="0.4">
      <c r="A186" t="s">
        <v>890</v>
      </c>
      <c r="B186">
        <v>24</v>
      </c>
      <c r="C186">
        <v>96</v>
      </c>
      <c r="D186" t="s">
        <v>831</v>
      </c>
      <c r="E186">
        <v>5356.8</v>
      </c>
      <c r="F186" t="s">
        <v>903</v>
      </c>
      <c r="G186" t="s">
        <v>2137</v>
      </c>
    </row>
    <row r="187" spans="1:7" x14ac:dyDescent="0.4">
      <c r="A187" t="s">
        <v>890</v>
      </c>
      <c r="B187">
        <v>24</v>
      </c>
      <c r="C187">
        <v>96</v>
      </c>
      <c r="D187" t="s">
        <v>848</v>
      </c>
      <c r="E187">
        <v>4147.2</v>
      </c>
      <c r="F187" t="s">
        <v>903</v>
      </c>
      <c r="G187" t="s">
        <v>2137</v>
      </c>
    </row>
    <row r="188" spans="1:7" x14ac:dyDescent="0.4">
      <c r="A188" t="s">
        <v>890</v>
      </c>
      <c r="B188">
        <v>24</v>
      </c>
      <c r="C188">
        <v>96</v>
      </c>
      <c r="D188" t="s">
        <v>857</v>
      </c>
      <c r="E188">
        <v>4320</v>
      </c>
      <c r="F188" t="s">
        <v>903</v>
      </c>
      <c r="G188" t="s">
        <v>2137</v>
      </c>
    </row>
    <row r="189" spans="1:7" x14ac:dyDescent="0.4">
      <c r="A189" t="s">
        <v>890</v>
      </c>
      <c r="B189">
        <v>24</v>
      </c>
      <c r="C189">
        <v>96</v>
      </c>
      <c r="D189" t="s">
        <v>837</v>
      </c>
      <c r="E189">
        <v>5011.2</v>
      </c>
      <c r="F189" t="s">
        <v>903</v>
      </c>
      <c r="G189" t="s">
        <v>2137</v>
      </c>
    </row>
    <row r="190" spans="1:7" x14ac:dyDescent="0.4">
      <c r="A190" t="s">
        <v>890</v>
      </c>
      <c r="B190">
        <v>24</v>
      </c>
      <c r="C190">
        <v>96</v>
      </c>
      <c r="D190" t="s">
        <v>863</v>
      </c>
      <c r="E190">
        <v>8352</v>
      </c>
      <c r="F190" t="s">
        <v>903</v>
      </c>
      <c r="G190" t="s">
        <v>2137</v>
      </c>
    </row>
    <row r="191" spans="1:7" x14ac:dyDescent="0.4">
      <c r="A191" t="s">
        <v>890</v>
      </c>
      <c r="B191">
        <v>24</v>
      </c>
      <c r="C191">
        <v>96</v>
      </c>
      <c r="D191" t="s">
        <v>861</v>
      </c>
      <c r="E191">
        <v>5184</v>
      </c>
      <c r="F191" t="s">
        <v>903</v>
      </c>
      <c r="G191" t="s">
        <v>2137</v>
      </c>
    </row>
    <row r="192" spans="1:7" x14ac:dyDescent="0.4">
      <c r="A192" t="s">
        <v>890</v>
      </c>
      <c r="B192">
        <v>24</v>
      </c>
      <c r="C192">
        <v>96</v>
      </c>
      <c r="D192" t="s">
        <v>842</v>
      </c>
      <c r="E192">
        <v>4665.6000000000004</v>
      </c>
      <c r="F192" t="s">
        <v>903</v>
      </c>
      <c r="G192" t="s">
        <v>2137</v>
      </c>
    </row>
    <row r="193" spans="1:7" x14ac:dyDescent="0.4">
      <c r="A193" t="s">
        <v>890</v>
      </c>
      <c r="B193">
        <v>24</v>
      </c>
      <c r="C193">
        <v>96</v>
      </c>
      <c r="D193" t="s">
        <v>854</v>
      </c>
      <c r="E193">
        <v>5875.2</v>
      </c>
      <c r="F193" t="s">
        <v>903</v>
      </c>
      <c r="G193" t="s">
        <v>2137</v>
      </c>
    </row>
    <row r="194" spans="1:7" x14ac:dyDescent="0.4">
      <c r="A194" t="s">
        <v>890</v>
      </c>
      <c r="B194">
        <v>24</v>
      </c>
      <c r="C194">
        <v>96</v>
      </c>
      <c r="D194" t="s">
        <v>859</v>
      </c>
      <c r="E194">
        <v>4147.2</v>
      </c>
      <c r="F194" t="s">
        <v>903</v>
      </c>
      <c r="G194" t="s">
        <v>2137</v>
      </c>
    </row>
    <row r="195" spans="1:7" x14ac:dyDescent="0.4">
      <c r="A195" t="s">
        <v>890</v>
      </c>
      <c r="B195">
        <v>24</v>
      </c>
      <c r="C195">
        <v>96</v>
      </c>
      <c r="D195" t="s">
        <v>851</v>
      </c>
      <c r="E195">
        <v>5616</v>
      </c>
      <c r="F195" t="s">
        <v>903</v>
      </c>
      <c r="G195" t="s">
        <v>2137</v>
      </c>
    </row>
    <row r="196" spans="1:7" x14ac:dyDescent="0.4">
      <c r="A196" t="s">
        <v>890</v>
      </c>
      <c r="B196">
        <v>24</v>
      </c>
      <c r="C196">
        <v>96</v>
      </c>
      <c r="D196" t="s">
        <v>845</v>
      </c>
      <c r="E196">
        <v>5875.2</v>
      </c>
      <c r="F196" t="s">
        <v>903</v>
      </c>
      <c r="G196" t="s">
        <v>2137</v>
      </c>
    </row>
    <row r="197" spans="1:7" x14ac:dyDescent="0.4">
      <c r="A197" t="s">
        <v>890</v>
      </c>
      <c r="B197">
        <v>24</v>
      </c>
      <c r="C197">
        <v>96</v>
      </c>
      <c r="D197" t="s">
        <v>2126</v>
      </c>
      <c r="E197">
        <v>6292.8</v>
      </c>
      <c r="F197" t="s">
        <v>903</v>
      </c>
      <c r="G197" t="s">
        <v>2137</v>
      </c>
    </row>
    <row r="198" spans="1:7" x14ac:dyDescent="0.4">
      <c r="A198" t="s">
        <v>890</v>
      </c>
      <c r="B198">
        <v>24</v>
      </c>
      <c r="C198">
        <v>96</v>
      </c>
      <c r="D198" t="s">
        <v>1</v>
      </c>
      <c r="E198">
        <v>3808.8</v>
      </c>
      <c r="F198" t="s">
        <v>903</v>
      </c>
      <c r="G198" t="s">
        <v>2137</v>
      </c>
    </row>
    <row r="199" spans="1:7" x14ac:dyDescent="0.4">
      <c r="A199" t="s">
        <v>890</v>
      </c>
      <c r="B199">
        <v>24</v>
      </c>
      <c r="C199">
        <v>96</v>
      </c>
      <c r="D199" t="s">
        <v>788</v>
      </c>
      <c r="E199">
        <v>3808.8</v>
      </c>
      <c r="F199" t="s">
        <v>903</v>
      </c>
      <c r="G199" t="s">
        <v>2137</v>
      </c>
    </row>
    <row r="200" spans="1:7" x14ac:dyDescent="0.4">
      <c r="A200" t="s">
        <v>890</v>
      </c>
      <c r="B200">
        <v>32</v>
      </c>
      <c r="C200">
        <v>64</v>
      </c>
      <c r="D200" t="s">
        <v>789</v>
      </c>
      <c r="E200">
        <v>3385.6</v>
      </c>
      <c r="F200" t="s">
        <v>829</v>
      </c>
      <c r="G200" t="s">
        <v>2138</v>
      </c>
    </row>
    <row r="201" spans="1:7" x14ac:dyDescent="0.4">
      <c r="A201" t="s">
        <v>890</v>
      </c>
      <c r="B201">
        <v>32</v>
      </c>
      <c r="C201">
        <v>64</v>
      </c>
      <c r="D201" t="s">
        <v>828</v>
      </c>
      <c r="E201">
        <v>2650.9</v>
      </c>
      <c r="F201" t="s">
        <v>829</v>
      </c>
      <c r="G201" t="s">
        <v>2138</v>
      </c>
    </row>
    <row r="202" spans="1:7" x14ac:dyDescent="0.4">
      <c r="A202" t="s">
        <v>890</v>
      </c>
      <c r="B202">
        <v>32</v>
      </c>
      <c r="C202">
        <v>64</v>
      </c>
      <c r="D202" t="s">
        <v>823</v>
      </c>
      <c r="E202">
        <v>3385.6</v>
      </c>
      <c r="F202" t="s">
        <v>829</v>
      </c>
      <c r="G202" t="s">
        <v>2138</v>
      </c>
    </row>
    <row r="203" spans="1:7" x14ac:dyDescent="0.4">
      <c r="A203" t="s">
        <v>890</v>
      </c>
      <c r="B203">
        <v>32</v>
      </c>
      <c r="C203">
        <v>64</v>
      </c>
      <c r="D203" t="s">
        <v>2124</v>
      </c>
      <c r="E203">
        <v>3385.6</v>
      </c>
      <c r="F203" t="s">
        <v>829</v>
      </c>
      <c r="G203" t="s">
        <v>2138</v>
      </c>
    </row>
    <row r="204" spans="1:7" x14ac:dyDescent="0.4">
      <c r="A204" t="s">
        <v>890</v>
      </c>
      <c r="B204">
        <v>32</v>
      </c>
      <c r="C204">
        <v>64</v>
      </c>
      <c r="D204" t="s">
        <v>831</v>
      </c>
      <c r="E204">
        <v>4761.6000000000004</v>
      </c>
      <c r="F204" t="s">
        <v>829</v>
      </c>
      <c r="G204" t="s">
        <v>2138</v>
      </c>
    </row>
    <row r="205" spans="1:7" x14ac:dyDescent="0.4">
      <c r="A205" t="s">
        <v>890</v>
      </c>
      <c r="B205">
        <v>32</v>
      </c>
      <c r="C205">
        <v>64</v>
      </c>
      <c r="D205" t="s">
        <v>848</v>
      </c>
      <c r="E205">
        <v>3686.4</v>
      </c>
      <c r="F205" t="s">
        <v>829</v>
      </c>
      <c r="G205" t="s">
        <v>2138</v>
      </c>
    </row>
    <row r="206" spans="1:7" x14ac:dyDescent="0.4">
      <c r="A206" t="s">
        <v>890</v>
      </c>
      <c r="B206">
        <v>32</v>
      </c>
      <c r="C206">
        <v>64</v>
      </c>
      <c r="D206" t="s">
        <v>857</v>
      </c>
      <c r="E206">
        <v>3840</v>
      </c>
      <c r="F206" t="s">
        <v>829</v>
      </c>
      <c r="G206" t="s">
        <v>2138</v>
      </c>
    </row>
    <row r="207" spans="1:7" x14ac:dyDescent="0.4">
      <c r="A207" t="s">
        <v>890</v>
      </c>
      <c r="B207">
        <v>32</v>
      </c>
      <c r="C207">
        <v>64</v>
      </c>
      <c r="D207" t="s">
        <v>837</v>
      </c>
      <c r="E207">
        <v>4454.3999999999996</v>
      </c>
      <c r="F207" t="s">
        <v>829</v>
      </c>
      <c r="G207" t="s">
        <v>2138</v>
      </c>
    </row>
    <row r="208" spans="1:7" x14ac:dyDescent="0.4">
      <c r="A208" t="s">
        <v>890</v>
      </c>
      <c r="B208">
        <v>32</v>
      </c>
      <c r="C208">
        <v>64</v>
      </c>
      <c r="D208" t="s">
        <v>863</v>
      </c>
      <c r="E208">
        <v>6835.2</v>
      </c>
      <c r="F208" t="s">
        <v>829</v>
      </c>
      <c r="G208" t="s">
        <v>2138</v>
      </c>
    </row>
    <row r="209" spans="1:7" x14ac:dyDescent="0.4">
      <c r="A209" t="s">
        <v>890</v>
      </c>
      <c r="B209">
        <v>32</v>
      </c>
      <c r="C209">
        <v>64</v>
      </c>
      <c r="D209" t="s">
        <v>861</v>
      </c>
      <c r="E209">
        <v>4608</v>
      </c>
      <c r="F209" t="s">
        <v>829</v>
      </c>
      <c r="G209" t="s">
        <v>2138</v>
      </c>
    </row>
    <row r="210" spans="1:7" x14ac:dyDescent="0.4">
      <c r="A210" t="s">
        <v>890</v>
      </c>
      <c r="B210">
        <v>32</v>
      </c>
      <c r="C210">
        <v>64</v>
      </c>
      <c r="D210" t="s">
        <v>842</v>
      </c>
      <c r="E210">
        <v>4147.2</v>
      </c>
      <c r="F210" t="s">
        <v>829</v>
      </c>
      <c r="G210" t="s">
        <v>2138</v>
      </c>
    </row>
    <row r="211" spans="1:7" x14ac:dyDescent="0.4">
      <c r="A211" t="s">
        <v>890</v>
      </c>
      <c r="B211">
        <v>32</v>
      </c>
      <c r="C211">
        <v>64</v>
      </c>
      <c r="D211" t="s">
        <v>854</v>
      </c>
      <c r="E211">
        <v>5222.3999999999996</v>
      </c>
      <c r="F211" t="s">
        <v>829</v>
      </c>
      <c r="G211" t="s">
        <v>2138</v>
      </c>
    </row>
    <row r="212" spans="1:7" x14ac:dyDescent="0.4">
      <c r="A212" t="s">
        <v>890</v>
      </c>
      <c r="B212">
        <v>32</v>
      </c>
      <c r="C212">
        <v>64</v>
      </c>
      <c r="D212" t="s">
        <v>859</v>
      </c>
      <c r="E212">
        <v>3686.4</v>
      </c>
      <c r="F212" t="s">
        <v>829</v>
      </c>
      <c r="G212" t="s">
        <v>2138</v>
      </c>
    </row>
    <row r="213" spans="1:7" x14ac:dyDescent="0.4">
      <c r="A213" t="s">
        <v>890</v>
      </c>
      <c r="B213">
        <v>32</v>
      </c>
      <c r="C213">
        <v>64</v>
      </c>
      <c r="D213" t="s">
        <v>851</v>
      </c>
      <c r="E213">
        <v>4992</v>
      </c>
      <c r="F213" t="s">
        <v>829</v>
      </c>
      <c r="G213" t="s">
        <v>2138</v>
      </c>
    </row>
    <row r="214" spans="1:7" x14ac:dyDescent="0.4">
      <c r="A214" t="s">
        <v>890</v>
      </c>
      <c r="B214">
        <v>32</v>
      </c>
      <c r="C214">
        <v>64</v>
      </c>
      <c r="D214" t="s">
        <v>845</v>
      </c>
      <c r="E214">
        <v>5222.3999999999996</v>
      </c>
      <c r="F214" t="s">
        <v>829</v>
      </c>
      <c r="G214" t="s">
        <v>2138</v>
      </c>
    </row>
    <row r="215" spans="1:7" x14ac:dyDescent="0.4">
      <c r="A215" t="s">
        <v>890</v>
      </c>
      <c r="B215">
        <v>32</v>
      </c>
      <c r="C215">
        <v>64</v>
      </c>
      <c r="D215" t="s">
        <v>2126</v>
      </c>
      <c r="E215">
        <v>5593.6</v>
      </c>
      <c r="F215" t="s">
        <v>829</v>
      </c>
      <c r="G215" t="s">
        <v>2138</v>
      </c>
    </row>
    <row r="216" spans="1:7" x14ac:dyDescent="0.4">
      <c r="A216" t="s">
        <v>890</v>
      </c>
      <c r="B216">
        <v>32</v>
      </c>
      <c r="C216">
        <v>64</v>
      </c>
      <c r="D216" t="s">
        <v>1</v>
      </c>
      <c r="E216">
        <v>3385.6</v>
      </c>
      <c r="F216" t="s">
        <v>829</v>
      </c>
      <c r="G216" t="s">
        <v>2138</v>
      </c>
    </row>
    <row r="217" spans="1:7" x14ac:dyDescent="0.4">
      <c r="A217" t="s">
        <v>890</v>
      </c>
      <c r="B217">
        <v>32</v>
      </c>
      <c r="C217">
        <v>64</v>
      </c>
      <c r="D217" t="s">
        <v>788</v>
      </c>
      <c r="E217">
        <v>3385.6</v>
      </c>
      <c r="F217" t="s">
        <v>829</v>
      </c>
      <c r="G217" t="s">
        <v>2138</v>
      </c>
    </row>
    <row r="218" spans="1:7" x14ac:dyDescent="0.4">
      <c r="A218" t="s">
        <v>890</v>
      </c>
      <c r="B218">
        <v>32</v>
      </c>
      <c r="C218">
        <v>128</v>
      </c>
      <c r="D218" t="s">
        <v>789</v>
      </c>
      <c r="E218">
        <v>5078.3999999999996</v>
      </c>
      <c r="F218" t="s">
        <v>835</v>
      </c>
      <c r="G218" t="s">
        <v>2139</v>
      </c>
    </row>
    <row r="219" spans="1:7" x14ac:dyDescent="0.4">
      <c r="A219" t="s">
        <v>890</v>
      </c>
      <c r="B219">
        <v>32</v>
      </c>
      <c r="C219">
        <v>128</v>
      </c>
      <c r="D219" t="s">
        <v>828</v>
      </c>
      <c r="E219">
        <v>3976.4</v>
      </c>
      <c r="F219" t="s">
        <v>835</v>
      </c>
      <c r="G219" t="s">
        <v>2139</v>
      </c>
    </row>
    <row r="220" spans="1:7" x14ac:dyDescent="0.4">
      <c r="A220" t="s">
        <v>890</v>
      </c>
      <c r="B220">
        <v>32</v>
      </c>
      <c r="C220">
        <v>128</v>
      </c>
      <c r="D220" t="s">
        <v>823</v>
      </c>
      <c r="E220">
        <v>5078.3999999999996</v>
      </c>
      <c r="F220" t="s">
        <v>835</v>
      </c>
      <c r="G220" t="s">
        <v>2139</v>
      </c>
    </row>
    <row r="221" spans="1:7" x14ac:dyDescent="0.4">
      <c r="A221" t="s">
        <v>890</v>
      </c>
      <c r="B221">
        <v>32</v>
      </c>
      <c r="C221">
        <v>128</v>
      </c>
      <c r="D221" t="s">
        <v>2124</v>
      </c>
      <c r="E221">
        <v>5078.3999999999996</v>
      </c>
      <c r="F221" t="s">
        <v>835</v>
      </c>
      <c r="G221" t="s">
        <v>2139</v>
      </c>
    </row>
    <row r="222" spans="1:7" x14ac:dyDescent="0.4">
      <c r="A222" t="s">
        <v>890</v>
      </c>
      <c r="B222">
        <v>32</v>
      </c>
      <c r="C222">
        <v>128</v>
      </c>
      <c r="D222" t="s">
        <v>831</v>
      </c>
      <c r="E222">
        <v>7142.4</v>
      </c>
      <c r="F222" t="s">
        <v>835</v>
      </c>
      <c r="G222" t="s">
        <v>2139</v>
      </c>
    </row>
    <row r="223" spans="1:7" x14ac:dyDescent="0.4">
      <c r="A223" t="s">
        <v>890</v>
      </c>
      <c r="B223">
        <v>32</v>
      </c>
      <c r="C223">
        <v>128</v>
      </c>
      <c r="D223" t="s">
        <v>848</v>
      </c>
      <c r="E223">
        <v>5529.6</v>
      </c>
      <c r="F223" t="s">
        <v>835</v>
      </c>
      <c r="G223" t="s">
        <v>2139</v>
      </c>
    </row>
    <row r="224" spans="1:7" x14ac:dyDescent="0.4">
      <c r="A224" t="s">
        <v>890</v>
      </c>
      <c r="B224">
        <v>32</v>
      </c>
      <c r="C224">
        <v>128</v>
      </c>
      <c r="D224" t="s">
        <v>857</v>
      </c>
      <c r="E224">
        <v>5760</v>
      </c>
      <c r="F224" t="s">
        <v>835</v>
      </c>
      <c r="G224" t="s">
        <v>2139</v>
      </c>
    </row>
    <row r="225" spans="1:7" x14ac:dyDescent="0.4">
      <c r="A225" t="s">
        <v>890</v>
      </c>
      <c r="B225">
        <v>32</v>
      </c>
      <c r="C225">
        <v>128</v>
      </c>
      <c r="D225" t="s">
        <v>837</v>
      </c>
      <c r="E225">
        <v>6681.6</v>
      </c>
      <c r="F225" t="s">
        <v>835</v>
      </c>
      <c r="G225" t="s">
        <v>2139</v>
      </c>
    </row>
    <row r="226" spans="1:7" x14ac:dyDescent="0.4">
      <c r="A226" t="s">
        <v>890</v>
      </c>
      <c r="B226">
        <v>32</v>
      </c>
      <c r="C226">
        <v>128</v>
      </c>
      <c r="D226" t="s">
        <v>863</v>
      </c>
      <c r="E226">
        <v>11136</v>
      </c>
      <c r="F226" t="s">
        <v>835</v>
      </c>
      <c r="G226" t="s">
        <v>2139</v>
      </c>
    </row>
    <row r="227" spans="1:7" x14ac:dyDescent="0.4">
      <c r="A227" t="s">
        <v>890</v>
      </c>
      <c r="B227">
        <v>32</v>
      </c>
      <c r="C227">
        <v>128</v>
      </c>
      <c r="D227" t="s">
        <v>861</v>
      </c>
      <c r="E227">
        <v>6912</v>
      </c>
      <c r="F227" t="s">
        <v>835</v>
      </c>
      <c r="G227" t="s">
        <v>2139</v>
      </c>
    </row>
    <row r="228" spans="1:7" x14ac:dyDescent="0.4">
      <c r="A228" t="s">
        <v>890</v>
      </c>
      <c r="B228">
        <v>32</v>
      </c>
      <c r="C228">
        <v>128</v>
      </c>
      <c r="D228" t="s">
        <v>842</v>
      </c>
      <c r="E228">
        <v>6220.8</v>
      </c>
      <c r="F228" t="s">
        <v>835</v>
      </c>
      <c r="G228" t="s">
        <v>2139</v>
      </c>
    </row>
    <row r="229" spans="1:7" x14ac:dyDescent="0.4">
      <c r="A229" t="s">
        <v>890</v>
      </c>
      <c r="B229">
        <v>32</v>
      </c>
      <c r="C229">
        <v>128</v>
      </c>
      <c r="D229" t="s">
        <v>854</v>
      </c>
      <c r="E229">
        <v>7833.6</v>
      </c>
      <c r="F229" t="s">
        <v>835</v>
      </c>
      <c r="G229" t="s">
        <v>2139</v>
      </c>
    </row>
    <row r="230" spans="1:7" x14ac:dyDescent="0.4">
      <c r="A230" t="s">
        <v>890</v>
      </c>
      <c r="B230">
        <v>32</v>
      </c>
      <c r="C230">
        <v>128</v>
      </c>
      <c r="D230" t="s">
        <v>859</v>
      </c>
      <c r="E230">
        <v>5529.6</v>
      </c>
      <c r="F230" t="s">
        <v>835</v>
      </c>
      <c r="G230" t="s">
        <v>2139</v>
      </c>
    </row>
    <row r="231" spans="1:7" x14ac:dyDescent="0.4">
      <c r="A231" t="s">
        <v>890</v>
      </c>
      <c r="B231">
        <v>32</v>
      </c>
      <c r="C231">
        <v>128</v>
      </c>
      <c r="D231" t="s">
        <v>851</v>
      </c>
      <c r="E231">
        <v>7488</v>
      </c>
      <c r="F231" t="s">
        <v>835</v>
      </c>
      <c r="G231" t="s">
        <v>2139</v>
      </c>
    </row>
    <row r="232" spans="1:7" x14ac:dyDescent="0.4">
      <c r="A232" t="s">
        <v>890</v>
      </c>
      <c r="B232">
        <v>32</v>
      </c>
      <c r="C232">
        <v>128</v>
      </c>
      <c r="D232" t="s">
        <v>845</v>
      </c>
      <c r="E232">
        <v>7833.6</v>
      </c>
      <c r="F232" t="s">
        <v>835</v>
      </c>
      <c r="G232" t="s">
        <v>2139</v>
      </c>
    </row>
    <row r="233" spans="1:7" x14ac:dyDescent="0.4">
      <c r="A233" t="s">
        <v>890</v>
      </c>
      <c r="B233">
        <v>32</v>
      </c>
      <c r="C233">
        <v>128</v>
      </c>
      <c r="D233" t="s">
        <v>2126</v>
      </c>
      <c r="E233">
        <v>8390.4</v>
      </c>
      <c r="F233" t="s">
        <v>835</v>
      </c>
      <c r="G233" t="s">
        <v>2139</v>
      </c>
    </row>
    <row r="234" spans="1:7" x14ac:dyDescent="0.4">
      <c r="A234" t="s">
        <v>890</v>
      </c>
      <c r="B234">
        <v>32</v>
      </c>
      <c r="C234">
        <v>128</v>
      </c>
      <c r="D234" t="s">
        <v>1</v>
      </c>
      <c r="E234">
        <v>5078.3999999999996</v>
      </c>
      <c r="F234" t="s">
        <v>835</v>
      </c>
      <c r="G234" t="s">
        <v>2139</v>
      </c>
    </row>
    <row r="235" spans="1:7" x14ac:dyDescent="0.4">
      <c r="A235" t="s">
        <v>890</v>
      </c>
      <c r="B235">
        <v>32</v>
      </c>
      <c r="C235">
        <v>128</v>
      </c>
      <c r="D235" t="s">
        <v>788</v>
      </c>
      <c r="E235">
        <v>5078.3999999999996</v>
      </c>
      <c r="F235" t="s">
        <v>835</v>
      </c>
      <c r="G235" t="s">
        <v>2139</v>
      </c>
    </row>
    <row r="236" spans="1:7" x14ac:dyDescent="0.4">
      <c r="A236" t="s">
        <v>890</v>
      </c>
      <c r="B236">
        <v>48</v>
      </c>
      <c r="C236">
        <v>96</v>
      </c>
      <c r="D236" t="s">
        <v>789</v>
      </c>
      <c r="E236">
        <v>5078.3999999999996</v>
      </c>
      <c r="F236" t="s">
        <v>840</v>
      </c>
      <c r="G236" t="s">
        <v>2140</v>
      </c>
    </row>
    <row r="237" spans="1:7" x14ac:dyDescent="0.4">
      <c r="A237" t="s">
        <v>890</v>
      </c>
      <c r="B237">
        <v>48</v>
      </c>
      <c r="C237">
        <v>96</v>
      </c>
      <c r="D237" t="s">
        <v>828</v>
      </c>
      <c r="E237">
        <v>3976.4</v>
      </c>
      <c r="F237" t="s">
        <v>840</v>
      </c>
      <c r="G237" t="s">
        <v>2140</v>
      </c>
    </row>
    <row r="238" spans="1:7" x14ac:dyDescent="0.4">
      <c r="A238" t="s">
        <v>890</v>
      </c>
      <c r="B238">
        <v>48</v>
      </c>
      <c r="C238">
        <v>96</v>
      </c>
      <c r="D238" t="s">
        <v>823</v>
      </c>
      <c r="E238">
        <v>5078.3999999999996</v>
      </c>
      <c r="F238" t="s">
        <v>840</v>
      </c>
      <c r="G238" t="s">
        <v>2140</v>
      </c>
    </row>
    <row r="239" spans="1:7" x14ac:dyDescent="0.4">
      <c r="A239" t="s">
        <v>890</v>
      </c>
      <c r="B239">
        <v>48</v>
      </c>
      <c r="C239">
        <v>96</v>
      </c>
      <c r="D239" t="s">
        <v>2124</v>
      </c>
      <c r="E239">
        <v>5078.3999999999996</v>
      </c>
      <c r="F239" t="s">
        <v>840</v>
      </c>
      <c r="G239" t="s">
        <v>2140</v>
      </c>
    </row>
    <row r="240" spans="1:7" x14ac:dyDescent="0.4">
      <c r="A240" t="s">
        <v>890</v>
      </c>
      <c r="B240">
        <v>48</v>
      </c>
      <c r="C240">
        <v>96</v>
      </c>
      <c r="D240" t="s">
        <v>831</v>
      </c>
      <c r="E240">
        <v>7142.4</v>
      </c>
      <c r="F240" t="s">
        <v>840</v>
      </c>
      <c r="G240" t="s">
        <v>2140</v>
      </c>
    </row>
    <row r="241" spans="1:7" x14ac:dyDescent="0.4">
      <c r="A241" t="s">
        <v>890</v>
      </c>
      <c r="B241">
        <v>48</v>
      </c>
      <c r="C241">
        <v>96</v>
      </c>
      <c r="D241" t="s">
        <v>848</v>
      </c>
      <c r="E241">
        <v>5529.6</v>
      </c>
      <c r="F241" t="s">
        <v>840</v>
      </c>
      <c r="G241" t="s">
        <v>2140</v>
      </c>
    </row>
    <row r="242" spans="1:7" x14ac:dyDescent="0.4">
      <c r="A242" t="s">
        <v>890</v>
      </c>
      <c r="B242">
        <v>48</v>
      </c>
      <c r="C242">
        <v>96</v>
      </c>
      <c r="D242" t="s">
        <v>857</v>
      </c>
      <c r="E242">
        <v>5760</v>
      </c>
      <c r="F242" t="s">
        <v>840</v>
      </c>
      <c r="G242" t="s">
        <v>2140</v>
      </c>
    </row>
    <row r="243" spans="1:7" x14ac:dyDescent="0.4">
      <c r="A243" t="s">
        <v>890</v>
      </c>
      <c r="B243">
        <v>48</v>
      </c>
      <c r="C243">
        <v>96</v>
      </c>
      <c r="D243" t="s">
        <v>837</v>
      </c>
      <c r="E243">
        <v>6681.6</v>
      </c>
      <c r="F243" t="s">
        <v>840</v>
      </c>
      <c r="G243" t="s">
        <v>2140</v>
      </c>
    </row>
    <row r="244" spans="1:7" x14ac:dyDescent="0.4">
      <c r="A244" t="s">
        <v>890</v>
      </c>
      <c r="B244">
        <v>48</v>
      </c>
      <c r="C244">
        <v>96</v>
      </c>
      <c r="D244" t="s">
        <v>863</v>
      </c>
      <c r="E244">
        <v>10252.799999999999</v>
      </c>
      <c r="F244" t="s">
        <v>840</v>
      </c>
      <c r="G244" t="s">
        <v>2140</v>
      </c>
    </row>
    <row r="245" spans="1:7" x14ac:dyDescent="0.4">
      <c r="A245" t="s">
        <v>890</v>
      </c>
      <c r="B245">
        <v>48</v>
      </c>
      <c r="C245">
        <v>96</v>
      </c>
      <c r="D245" t="s">
        <v>861</v>
      </c>
      <c r="E245">
        <v>6912</v>
      </c>
      <c r="F245" t="s">
        <v>840</v>
      </c>
      <c r="G245" t="s">
        <v>2140</v>
      </c>
    </row>
    <row r="246" spans="1:7" x14ac:dyDescent="0.4">
      <c r="A246" t="s">
        <v>890</v>
      </c>
      <c r="B246">
        <v>48</v>
      </c>
      <c r="C246">
        <v>96</v>
      </c>
      <c r="D246" t="s">
        <v>842</v>
      </c>
      <c r="E246">
        <v>6220.8</v>
      </c>
      <c r="F246" t="s">
        <v>840</v>
      </c>
      <c r="G246" t="s">
        <v>2140</v>
      </c>
    </row>
    <row r="247" spans="1:7" x14ac:dyDescent="0.4">
      <c r="A247" t="s">
        <v>890</v>
      </c>
      <c r="B247">
        <v>48</v>
      </c>
      <c r="C247">
        <v>96</v>
      </c>
      <c r="D247" t="s">
        <v>854</v>
      </c>
      <c r="E247">
        <v>7833.6</v>
      </c>
      <c r="F247" t="s">
        <v>840</v>
      </c>
      <c r="G247" t="s">
        <v>2140</v>
      </c>
    </row>
    <row r="248" spans="1:7" x14ac:dyDescent="0.4">
      <c r="A248" t="s">
        <v>890</v>
      </c>
      <c r="B248">
        <v>48</v>
      </c>
      <c r="C248">
        <v>96</v>
      </c>
      <c r="D248" t="s">
        <v>859</v>
      </c>
      <c r="E248">
        <v>5529.6</v>
      </c>
      <c r="F248" t="s">
        <v>840</v>
      </c>
      <c r="G248" t="s">
        <v>2140</v>
      </c>
    </row>
    <row r="249" spans="1:7" x14ac:dyDescent="0.4">
      <c r="A249" t="s">
        <v>890</v>
      </c>
      <c r="B249">
        <v>48</v>
      </c>
      <c r="C249">
        <v>96</v>
      </c>
      <c r="D249" t="s">
        <v>851</v>
      </c>
      <c r="E249">
        <v>7488</v>
      </c>
      <c r="F249" t="s">
        <v>840</v>
      </c>
      <c r="G249" t="s">
        <v>2140</v>
      </c>
    </row>
    <row r="250" spans="1:7" x14ac:dyDescent="0.4">
      <c r="A250" t="s">
        <v>890</v>
      </c>
      <c r="B250">
        <v>48</v>
      </c>
      <c r="C250">
        <v>96</v>
      </c>
      <c r="D250" t="s">
        <v>845</v>
      </c>
      <c r="E250">
        <v>7833.6</v>
      </c>
      <c r="F250" t="s">
        <v>840</v>
      </c>
      <c r="G250" t="s">
        <v>2140</v>
      </c>
    </row>
    <row r="251" spans="1:7" x14ac:dyDescent="0.4">
      <c r="A251" t="s">
        <v>890</v>
      </c>
      <c r="B251">
        <v>48</v>
      </c>
      <c r="C251">
        <v>96</v>
      </c>
      <c r="D251" t="s">
        <v>2126</v>
      </c>
      <c r="E251">
        <v>8390.4</v>
      </c>
      <c r="F251" t="s">
        <v>840</v>
      </c>
      <c r="G251" t="s">
        <v>2140</v>
      </c>
    </row>
    <row r="252" spans="1:7" x14ac:dyDescent="0.4">
      <c r="A252" t="s">
        <v>890</v>
      </c>
      <c r="B252">
        <v>48</v>
      </c>
      <c r="C252">
        <v>96</v>
      </c>
      <c r="D252" t="s">
        <v>1</v>
      </c>
      <c r="E252">
        <v>5078.3999999999996</v>
      </c>
      <c r="F252" t="s">
        <v>840</v>
      </c>
      <c r="G252" t="s">
        <v>2140</v>
      </c>
    </row>
    <row r="253" spans="1:7" x14ac:dyDescent="0.4">
      <c r="A253" t="s">
        <v>890</v>
      </c>
      <c r="B253">
        <v>48</v>
      </c>
      <c r="C253">
        <v>96</v>
      </c>
      <c r="D253" t="s">
        <v>788</v>
      </c>
      <c r="E253">
        <v>5078.3999999999996</v>
      </c>
      <c r="F253" t="s">
        <v>840</v>
      </c>
      <c r="G253" t="s">
        <v>2140</v>
      </c>
    </row>
    <row r="254" spans="1:7" x14ac:dyDescent="0.4">
      <c r="A254" t="s">
        <v>890</v>
      </c>
      <c r="B254">
        <v>48</v>
      </c>
      <c r="C254">
        <v>192</v>
      </c>
      <c r="D254" t="s">
        <v>789</v>
      </c>
      <c r="E254">
        <v>7617.6</v>
      </c>
      <c r="F254" t="s">
        <v>843</v>
      </c>
      <c r="G254" t="s">
        <v>2141</v>
      </c>
    </row>
    <row r="255" spans="1:7" x14ac:dyDescent="0.4">
      <c r="A255" t="s">
        <v>890</v>
      </c>
      <c r="B255">
        <v>48</v>
      </c>
      <c r="C255">
        <v>192</v>
      </c>
      <c r="D255" t="s">
        <v>828</v>
      </c>
      <c r="E255">
        <v>5964.6</v>
      </c>
      <c r="F255" t="s">
        <v>843</v>
      </c>
      <c r="G255" t="s">
        <v>2141</v>
      </c>
    </row>
    <row r="256" spans="1:7" x14ac:dyDescent="0.4">
      <c r="A256" t="s">
        <v>890</v>
      </c>
      <c r="B256">
        <v>48</v>
      </c>
      <c r="C256">
        <v>192</v>
      </c>
      <c r="D256" t="s">
        <v>823</v>
      </c>
      <c r="E256">
        <v>7617.6</v>
      </c>
      <c r="F256" t="s">
        <v>843</v>
      </c>
      <c r="G256" t="s">
        <v>2141</v>
      </c>
    </row>
    <row r="257" spans="1:7" x14ac:dyDescent="0.4">
      <c r="A257" t="s">
        <v>890</v>
      </c>
      <c r="B257">
        <v>48</v>
      </c>
      <c r="C257">
        <v>192</v>
      </c>
      <c r="D257" t="s">
        <v>2124</v>
      </c>
      <c r="E257">
        <v>7617.6</v>
      </c>
      <c r="F257" t="s">
        <v>843</v>
      </c>
      <c r="G257" t="s">
        <v>2141</v>
      </c>
    </row>
    <row r="258" spans="1:7" x14ac:dyDescent="0.4">
      <c r="A258" t="s">
        <v>890</v>
      </c>
      <c r="B258">
        <v>48</v>
      </c>
      <c r="C258">
        <v>192</v>
      </c>
      <c r="D258" t="s">
        <v>831</v>
      </c>
      <c r="E258">
        <v>10713.6</v>
      </c>
      <c r="F258" t="s">
        <v>843</v>
      </c>
      <c r="G258" t="s">
        <v>2141</v>
      </c>
    </row>
    <row r="259" spans="1:7" x14ac:dyDescent="0.4">
      <c r="A259" t="s">
        <v>890</v>
      </c>
      <c r="B259">
        <v>48</v>
      </c>
      <c r="C259">
        <v>192</v>
      </c>
      <c r="D259" t="s">
        <v>848</v>
      </c>
      <c r="E259">
        <v>8294.4</v>
      </c>
      <c r="F259" t="s">
        <v>843</v>
      </c>
      <c r="G259" t="s">
        <v>2141</v>
      </c>
    </row>
    <row r="260" spans="1:7" x14ac:dyDescent="0.4">
      <c r="A260" t="s">
        <v>890</v>
      </c>
      <c r="B260">
        <v>48</v>
      </c>
      <c r="C260">
        <v>192</v>
      </c>
      <c r="D260" t="s">
        <v>857</v>
      </c>
      <c r="E260">
        <v>8640</v>
      </c>
      <c r="F260" t="s">
        <v>843</v>
      </c>
      <c r="G260" t="s">
        <v>2141</v>
      </c>
    </row>
    <row r="261" spans="1:7" x14ac:dyDescent="0.4">
      <c r="A261" t="s">
        <v>890</v>
      </c>
      <c r="B261">
        <v>48</v>
      </c>
      <c r="C261">
        <v>192</v>
      </c>
      <c r="D261" t="s">
        <v>837</v>
      </c>
      <c r="E261">
        <v>10022.4</v>
      </c>
      <c r="F261" t="s">
        <v>843</v>
      </c>
      <c r="G261" t="s">
        <v>2141</v>
      </c>
    </row>
    <row r="262" spans="1:7" x14ac:dyDescent="0.4">
      <c r="A262" t="s">
        <v>890</v>
      </c>
      <c r="B262">
        <v>48</v>
      </c>
      <c r="C262">
        <v>192</v>
      </c>
      <c r="D262" t="s">
        <v>863</v>
      </c>
      <c r="E262">
        <v>16704</v>
      </c>
      <c r="F262" t="s">
        <v>843</v>
      </c>
      <c r="G262" t="s">
        <v>2141</v>
      </c>
    </row>
    <row r="263" spans="1:7" x14ac:dyDescent="0.4">
      <c r="A263" t="s">
        <v>890</v>
      </c>
      <c r="B263">
        <v>48</v>
      </c>
      <c r="C263">
        <v>192</v>
      </c>
      <c r="D263" t="s">
        <v>861</v>
      </c>
      <c r="E263">
        <v>10368</v>
      </c>
      <c r="F263" t="s">
        <v>843</v>
      </c>
      <c r="G263" t="s">
        <v>2141</v>
      </c>
    </row>
    <row r="264" spans="1:7" x14ac:dyDescent="0.4">
      <c r="A264" t="s">
        <v>890</v>
      </c>
      <c r="B264">
        <v>48</v>
      </c>
      <c r="C264">
        <v>192</v>
      </c>
      <c r="D264" t="s">
        <v>842</v>
      </c>
      <c r="E264">
        <v>9331.2000000000007</v>
      </c>
      <c r="F264" t="s">
        <v>843</v>
      </c>
      <c r="G264" t="s">
        <v>2141</v>
      </c>
    </row>
    <row r="265" spans="1:7" x14ac:dyDescent="0.4">
      <c r="A265" t="s">
        <v>890</v>
      </c>
      <c r="B265">
        <v>48</v>
      </c>
      <c r="C265">
        <v>192</v>
      </c>
      <c r="D265" t="s">
        <v>854</v>
      </c>
      <c r="E265">
        <v>11750.4</v>
      </c>
      <c r="F265" t="s">
        <v>843</v>
      </c>
      <c r="G265" t="s">
        <v>2141</v>
      </c>
    </row>
    <row r="266" spans="1:7" x14ac:dyDescent="0.4">
      <c r="A266" t="s">
        <v>890</v>
      </c>
      <c r="B266">
        <v>48</v>
      </c>
      <c r="C266">
        <v>192</v>
      </c>
      <c r="D266" t="s">
        <v>859</v>
      </c>
      <c r="E266">
        <v>8294.4</v>
      </c>
      <c r="F266" t="s">
        <v>843</v>
      </c>
      <c r="G266" t="s">
        <v>2141</v>
      </c>
    </row>
    <row r="267" spans="1:7" x14ac:dyDescent="0.4">
      <c r="A267" t="s">
        <v>890</v>
      </c>
      <c r="B267">
        <v>48</v>
      </c>
      <c r="C267">
        <v>192</v>
      </c>
      <c r="D267" t="s">
        <v>851</v>
      </c>
      <c r="E267">
        <v>11232</v>
      </c>
      <c r="F267" t="s">
        <v>843</v>
      </c>
      <c r="G267" t="s">
        <v>2141</v>
      </c>
    </row>
    <row r="268" spans="1:7" x14ac:dyDescent="0.4">
      <c r="A268" t="s">
        <v>890</v>
      </c>
      <c r="B268">
        <v>48</v>
      </c>
      <c r="C268">
        <v>192</v>
      </c>
      <c r="D268" t="s">
        <v>845</v>
      </c>
      <c r="E268">
        <v>11750.4</v>
      </c>
      <c r="F268" t="s">
        <v>843</v>
      </c>
      <c r="G268" t="s">
        <v>2141</v>
      </c>
    </row>
    <row r="269" spans="1:7" x14ac:dyDescent="0.4">
      <c r="A269" t="s">
        <v>890</v>
      </c>
      <c r="B269">
        <v>48</v>
      </c>
      <c r="C269">
        <v>192</v>
      </c>
      <c r="D269" t="s">
        <v>2126</v>
      </c>
      <c r="E269">
        <v>12585.6</v>
      </c>
      <c r="F269" t="s">
        <v>843</v>
      </c>
      <c r="G269" t="s">
        <v>2141</v>
      </c>
    </row>
    <row r="270" spans="1:7" x14ac:dyDescent="0.4">
      <c r="A270" t="s">
        <v>890</v>
      </c>
      <c r="B270">
        <v>48</v>
      </c>
      <c r="C270">
        <v>192</v>
      </c>
      <c r="D270" t="s">
        <v>1</v>
      </c>
      <c r="E270">
        <v>7617.6</v>
      </c>
      <c r="F270" t="s">
        <v>843</v>
      </c>
      <c r="G270" t="s">
        <v>2141</v>
      </c>
    </row>
    <row r="271" spans="1:7" x14ac:dyDescent="0.4">
      <c r="A271" t="s">
        <v>890</v>
      </c>
      <c r="B271">
        <v>48</v>
      </c>
      <c r="C271">
        <v>192</v>
      </c>
      <c r="D271" t="s">
        <v>788</v>
      </c>
      <c r="E271">
        <v>7617.6</v>
      </c>
      <c r="F271" t="s">
        <v>843</v>
      </c>
      <c r="G271" t="s">
        <v>2141</v>
      </c>
    </row>
    <row r="272" spans="1:7" x14ac:dyDescent="0.4">
      <c r="A272" t="s">
        <v>890</v>
      </c>
      <c r="B272">
        <v>64</v>
      </c>
      <c r="C272">
        <v>192</v>
      </c>
      <c r="D272" t="s">
        <v>789</v>
      </c>
      <c r="E272">
        <v>8464</v>
      </c>
      <c r="F272" t="s">
        <v>984</v>
      </c>
      <c r="G272" t="s">
        <v>2142</v>
      </c>
    </row>
    <row r="273" spans="1:7" x14ac:dyDescent="0.4">
      <c r="A273" t="s">
        <v>890</v>
      </c>
      <c r="B273">
        <v>64</v>
      </c>
      <c r="C273">
        <v>192</v>
      </c>
      <c r="D273" t="s">
        <v>828</v>
      </c>
      <c r="E273">
        <v>6627.3</v>
      </c>
      <c r="F273" t="s">
        <v>984</v>
      </c>
      <c r="G273" t="s">
        <v>2142</v>
      </c>
    </row>
    <row r="274" spans="1:7" x14ac:dyDescent="0.4">
      <c r="A274" t="s">
        <v>890</v>
      </c>
      <c r="B274">
        <v>64</v>
      </c>
      <c r="C274">
        <v>192</v>
      </c>
      <c r="D274" t="s">
        <v>823</v>
      </c>
      <c r="E274">
        <v>8464</v>
      </c>
      <c r="F274" t="s">
        <v>984</v>
      </c>
      <c r="G274" t="s">
        <v>2142</v>
      </c>
    </row>
    <row r="275" spans="1:7" x14ac:dyDescent="0.4">
      <c r="A275" t="s">
        <v>890</v>
      </c>
      <c r="B275">
        <v>64</v>
      </c>
      <c r="C275">
        <v>192</v>
      </c>
      <c r="D275" t="s">
        <v>2124</v>
      </c>
      <c r="E275">
        <v>8464</v>
      </c>
      <c r="F275" t="s">
        <v>984</v>
      </c>
      <c r="G275" t="s">
        <v>2142</v>
      </c>
    </row>
    <row r="276" spans="1:7" x14ac:dyDescent="0.4">
      <c r="A276" t="s">
        <v>890</v>
      </c>
      <c r="B276">
        <v>64</v>
      </c>
      <c r="C276">
        <v>192</v>
      </c>
      <c r="D276" t="s">
        <v>831</v>
      </c>
      <c r="E276">
        <v>11904</v>
      </c>
      <c r="F276" t="s">
        <v>984</v>
      </c>
      <c r="G276" t="s">
        <v>2142</v>
      </c>
    </row>
    <row r="277" spans="1:7" x14ac:dyDescent="0.4">
      <c r="A277" t="s">
        <v>890</v>
      </c>
      <c r="B277">
        <v>64</v>
      </c>
      <c r="C277">
        <v>192</v>
      </c>
      <c r="D277" t="s">
        <v>848</v>
      </c>
      <c r="E277">
        <v>9216</v>
      </c>
      <c r="F277" t="s">
        <v>984</v>
      </c>
      <c r="G277" t="s">
        <v>2142</v>
      </c>
    </row>
    <row r="278" spans="1:7" x14ac:dyDescent="0.4">
      <c r="A278" t="s">
        <v>890</v>
      </c>
      <c r="B278">
        <v>64</v>
      </c>
      <c r="C278">
        <v>192</v>
      </c>
      <c r="D278" t="s">
        <v>857</v>
      </c>
      <c r="E278">
        <v>9600</v>
      </c>
      <c r="F278" t="s">
        <v>984</v>
      </c>
      <c r="G278" t="s">
        <v>2142</v>
      </c>
    </row>
    <row r="279" spans="1:7" x14ac:dyDescent="0.4">
      <c r="A279" t="s">
        <v>890</v>
      </c>
      <c r="B279">
        <v>64</v>
      </c>
      <c r="C279">
        <v>192</v>
      </c>
      <c r="D279" t="s">
        <v>837</v>
      </c>
      <c r="E279">
        <v>11136</v>
      </c>
      <c r="F279" t="s">
        <v>984</v>
      </c>
      <c r="G279" t="s">
        <v>2142</v>
      </c>
    </row>
    <row r="280" spans="1:7" x14ac:dyDescent="0.4">
      <c r="A280" t="s">
        <v>890</v>
      </c>
      <c r="B280">
        <v>64</v>
      </c>
      <c r="C280">
        <v>192</v>
      </c>
      <c r="D280" t="s">
        <v>863</v>
      </c>
      <c r="E280">
        <v>17971.2</v>
      </c>
      <c r="F280" t="s">
        <v>984</v>
      </c>
      <c r="G280" t="s">
        <v>2142</v>
      </c>
    </row>
    <row r="281" spans="1:7" x14ac:dyDescent="0.4">
      <c r="A281" t="s">
        <v>890</v>
      </c>
      <c r="B281">
        <v>64</v>
      </c>
      <c r="C281">
        <v>192</v>
      </c>
      <c r="D281" t="s">
        <v>861</v>
      </c>
      <c r="E281">
        <v>11520</v>
      </c>
      <c r="F281" t="s">
        <v>984</v>
      </c>
      <c r="G281" t="s">
        <v>2142</v>
      </c>
    </row>
    <row r="282" spans="1:7" x14ac:dyDescent="0.4">
      <c r="A282" t="s">
        <v>890</v>
      </c>
      <c r="B282">
        <v>64</v>
      </c>
      <c r="C282">
        <v>192</v>
      </c>
      <c r="D282" t="s">
        <v>842</v>
      </c>
      <c r="E282">
        <v>10368</v>
      </c>
      <c r="F282" t="s">
        <v>984</v>
      </c>
      <c r="G282" t="s">
        <v>2142</v>
      </c>
    </row>
    <row r="283" spans="1:7" x14ac:dyDescent="0.4">
      <c r="A283" t="s">
        <v>890</v>
      </c>
      <c r="B283">
        <v>64</v>
      </c>
      <c r="C283">
        <v>192</v>
      </c>
      <c r="D283" t="s">
        <v>854</v>
      </c>
      <c r="E283">
        <v>13056</v>
      </c>
      <c r="F283" t="s">
        <v>984</v>
      </c>
      <c r="G283" t="s">
        <v>2142</v>
      </c>
    </row>
    <row r="284" spans="1:7" x14ac:dyDescent="0.4">
      <c r="A284" t="s">
        <v>890</v>
      </c>
      <c r="B284">
        <v>64</v>
      </c>
      <c r="C284">
        <v>192</v>
      </c>
      <c r="D284" t="s">
        <v>859</v>
      </c>
      <c r="E284">
        <v>9216</v>
      </c>
      <c r="F284" t="s">
        <v>984</v>
      </c>
      <c r="G284" t="s">
        <v>2142</v>
      </c>
    </row>
    <row r="285" spans="1:7" x14ac:dyDescent="0.4">
      <c r="A285" t="s">
        <v>890</v>
      </c>
      <c r="B285">
        <v>64</v>
      </c>
      <c r="C285">
        <v>192</v>
      </c>
      <c r="D285" t="s">
        <v>851</v>
      </c>
      <c r="E285">
        <v>12480</v>
      </c>
      <c r="F285" t="s">
        <v>984</v>
      </c>
      <c r="G285" t="s">
        <v>2142</v>
      </c>
    </row>
    <row r="286" spans="1:7" x14ac:dyDescent="0.4">
      <c r="A286" t="s">
        <v>890</v>
      </c>
      <c r="B286">
        <v>64</v>
      </c>
      <c r="C286">
        <v>192</v>
      </c>
      <c r="D286" t="s">
        <v>845</v>
      </c>
      <c r="E286">
        <v>13056</v>
      </c>
      <c r="F286" t="s">
        <v>984</v>
      </c>
      <c r="G286" t="s">
        <v>2142</v>
      </c>
    </row>
    <row r="287" spans="1:7" x14ac:dyDescent="0.4">
      <c r="A287" t="s">
        <v>890</v>
      </c>
      <c r="B287">
        <v>64</v>
      </c>
      <c r="C287">
        <v>192</v>
      </c>
      <c r="D287" t="s">
        <v>2126</v>
      </c>
      <c r="E287">
        <v>13984</v>
      </c>
      <c r="F287" t="s">
        <v>984</v>
      </c>
      <c r="G287" t="s">
        <v>2142</v>
      </c>
    </row>
    <row r="288" spans="1:7" x14ac:dyDescent="0.4">
      <c r="A288" t="s">
        <v>890</v>
      </c>
      <c r="B288">
        <v>64</v>
      </c>
      <c r="C288">
        <v>192</v>
      </c>
      <c r="D288" t="s">
        <v>1</v>
      </c>
      <c r="E288">
        <v>8464</v>
      </c>
      <c r="F288" t="s">
        <v>984</v>
      </c>
      <c r="G288" t="s">
        <v>2142</v>
      </c>
    </row>
    <row r="289" spans="1:7" x14ac:dyDescent="0.4">
      <c r="A289" t="s">
        <v>890</v>
      </c>
      <c r="B289">
        <v>64</v>
      </c>
      <c r="C289">
        <v>192</v>
      </c>
      <c r="D289" t="s">
        <v>788</v>
      </c>
      <c r="E289">
        <v>8464</v>
      </c>
      <c r="F289" t="s">
        <v>984</v>
      </c>
      <c r="G289" t="s">
        <v>2142</v>
      </c>
    </row>
    <row r="290" spans="1:7" x14ac:dyDescent="0.4">
      <c r="A290" t="s">
        <v>890</v>
      </c>
      <c r="B290">
        <v>64</v>
      </c>
      <c r="C290">
        <v>256</v>
      </c>
      <c r="D290" t="s">
        <v>789</v>
      </c>
      <c r="E290">
        <v>10156.799999999999</v>
      </c>
      <c r="F290" t="s">
        <v>849</v>
      </c>
      <c r="G290" t="s">
        <v>2143</v>
      </c>
    </row>
    <row r="291" spans="1:7" x14ac:dyDescent="0.4">
      <c r="A291" t="s">
        <v>890</v>
      </c>
      <c r="B291">
        <v>64</v>
      </c>
      <c r="C291">
        <v>256</v>
      </c>
      <c r="D291" t="s">
        <v>828</v>
      </c>
      <c r="E291">
        <v>7952.8</v>
      </c>
      <c r="F291" t="s">
        <v>849</v>
      </c>
      <c r="G291" t="s">
        <v>2143</v>
      </c>
    </row>
    <row r="292" spans="1:7" x14ac:dyDescent="0.4">
      <c r="A292" t="s">
        <v>890</v>
      </c>
      <c r="B292">
        <v>64</v>
      </c>
      <c r="C292">
        <v>256</v>
      </c>
      <c r="D292" t="s">
        <v>823</v>
      </c>
      <c r="E292">
        <v>10156.799999999999</v>
      </c>
      <c r="F292" t="s">
        <v>849</v>
      </c>
      <c r="G292" t="s">
        <v>2143</v>
      </c>
    </row>
    <row r="293" spans="1:7" x14ac:dyDescent="0.4">
      <c r="A293" t="s">
        <v>890</v>
      </c>
      <c r="B293">
        <v>64</v>
      </c>
      <c r="C293">
        <v>256</v>
      </c>
      <c r="D293" t="s">
        <v>2124</v>
      </c>
      <c r="E293">
        <v>10156.799999999999</v>
      </c>
      <c r="F293" t="s">
        <v>849</v>
      </c>
      <c r="G293" t="s">
        <v>2143</v>
      </c>
    </row>
    <row r="294" spans="1:7" x14ac:dyDescent="0.4">
      <c r="A294" t="s">
        <v>890</v>
      </c>
      <c r="B294">
        <v>64</v>
      </c>
      <c r="C294">
        <v>256</v>
      </c>
      <c r="D294" t="s">
        <v>831</v>
      </c>
      <c r="E294">
        <v>14284.8</v>
      </c>
      <c r="F294" t="s">
        <v>849</v>
      </c>
      <c r="G294" t="s">
        <v>2143</v>
      </c>
    </row>
    <row r="295" spans="1:7" x14ac:dyDescent="0.4">
      <c r="A295" t="s">
        <v>890</v>
      </c>
      <c r="B295">
        <v>64</v>
      </c>
      <c r="C295">
        <v>256</v>
      </c>
      <c r="D295" t="s">
        <v>848</v>
      </c>
      <c r="E295">
        <v>11059.2</v>
      </c>
      <c r="F295" t="s">
        <v>849</v>
      </c>
      <c r="G295" t="s">
        <v>2143</v>
      </c>
    </row>
    <row r="296" spans="1:7" x14ac:dyDescent="0.4">
      <c r="A296" t="s">
        <v>890</v>
      </c>
      <c r="B296">
        <v>64</v>
      </c>
      <c r="C296">
        <v>256</v>
      </c>
      <c r="D296" t="s">
        <v>857</v>
      </c>
      <c r="E296">
        <v>11520</v>
      </c>
      <c r="F296" t="s">
        <v>849</v>
      </c>
      <c r="G296" t="s">
        <v>2143</v>
      </c>
    </row>
    <row r="297" spans="1:7" x14ac:dyDescent="0.4">
      <c r="A297" t="s">
        <v>890</v>
      </c>
      <c r="B297">
        <v>64</v>
      </c>
      <c r="C297">
        <v>256</v>
      </c>
      <c r="D297" t="s">
        <v>837</v>
      </c>
      <c r="E297">
        <v>13363.2</v>
      </c>
      <c r="F297" t="s">
        <v>849</v>
      </c>
      <c r="G297" t="s">
        <v>2143</v>
      </c>
    </row>
    <row r="298" spans="1:7" x14ac:dyDescent="0.4">
      <c r="A298" t="s">
        <v>890</v>
      </c>
      <c r="B298">
        <v>64</v>
      </c>
      <c r="C298">
        <v>256</v>
      </c>
      <c r="D298" t="s">
        <v>863</v>
      </c>
      <c r="E298">
        <v>22272</v>
      </c>
      <c r="F298" t="s">
        <v>849</v>
      </c>
      <c r="G298" t="s">
        <v>2143</v>
      </c>
    </row>
    <row r="299" spans="1:7" x14ac:dyDescent="0.4">
      <c r="A299" t="s">
        <v>890</v>
      </c>
      <c r="B299">
        <v>64</v>
      </c>
      <c r="C299">
        <v>256</v>
      </c>
      <c r="D299" t="s">
        <v>861</v>
      </c>
      <c r="E299">
        <v>13824</v>
      </c>
      <c r="F299" t="s">
        <v>849</v>
      </c>
      <c r="G299" t="s">
        <v>2143</v>
      </c>
    </row>
    <row r="300" spans="1:7" x14ac:dyDescent="0.4">
      <c r="A300" t="s">
        <v>890</v>
      </c>
      <c r="B300">
        <v>64</v>
      </c>
      <c r="C300">
        <v>256</v>
      </c>
      <c r="D300" t="s">
        <v>842</v>
      </c>
      <c r="E300">
        <v>12441.6</v>
      </c>
      <c r="F300" t="s">
        <v>849</v>
      </c>
      <c r="G300" t="s">
        <v>2143</v>
      </c>
    </row>
    <row r="301" spans="1:7" x14ac:dyDescent="0.4">
      <c r="A301" t="s">
        <v>890</v>
      </c>
      <c r="B301">
        <v>64</v>
      </c>
      <c r="C301">
        <v>256</v>
      </c>
      <c r="D301" t="s">
        <v>854</v>
      </c>
      <c r="E301">
        <v>15667.2</v>
      </c>
      <c r="F301" t="s">
        <v>849</v>
      </c>
      <c r="G301" t="s">
        <v>2143</v>
      </c>
    </row>
    <row r="302" spans="1:7" x14ac:dyDescent="0.4">
      <c r="A302" t="s">
        <v>890</v>
      </c>
      <c r="B302">
        <v>64</v>
      </c>
      <c r="C302">
        <v>256</v>
      </c>
      <c r="D302" t="s">
        <v>859</v>
      </c>
      <c r="E302">
        <v>11059.2</v>
      </c>
      <c r="F302" t="s">
        <v>849</v>
      </c>
      <c r="G302" t="s">
        <v>2143</v>
      </c>
    </row>
    <row r="303" spans="1:7" x14ac:dyDescent="0.4">
      <c r="A303" t="s">
        <v>890</v>
      </c>
      <c r="B303">
        <v>64</v>
      </c>
      <c r="C303">
        <v>256</v>
      </c>
      <c r="D303" t="s">
        <v>851</v>
      </c>
      <c r="E303">
        <v>14976</v>
      </c>
      <c r="F303" t="s">
        <v>849</v>
      </c>
      <c r="G303" t="s">
        <v>2143</v>
      </c>
    </row>
    <row r="304" spans="1:7" x14ac:dyDescent="0.4">
      <c r="A304" t="s">
        <v>890</v>
      </c>
      <c r="B304">
        <v>64</v>
      </c>
      <c r="C304">
        <v>256</v>
      </c>
      <c r="D304" t="s">
        <v>845</v>
      </c>
      <c r="E304">
        <v>15667.2</v>
      </c>
      <c r="F304" t="s">
        <v>849</v>
      </c>
      <c r="G304" t="s">
        <v>2143</v>
      </c>
    </row>
    <row r="305" spans="1:7" x14ac:dyDescent="0.4">
      <c r="A305" t="s">
        <v>890</v>
      </c>
      <c r="B305">
        <v>64</v>
      </c>
      <c r="C305">
        <v>256</v>
      </c>
      <c r="D305" t="s">
        <v>2126</v>
      </c>
      <c r="E305">
        <v>16780.8</v>
      </c>
      <c r="F305" t="s">
        <v>849</v>
      </c>
      <c r="G305" t="s">
        <v>2143</v>
      </c>
    </row>
    <row r="306" spans="1:7" x14ac:dyDescent="0.4">
      <c r="A306" t="s">
        <v>890</v>
      </c>
      <c r="B306">
        <v>64</v>
      </c>
      <c r="C306">
        <v>256</v>
      </c>
      <c r="D306" t="s">
        <v>1</v>
      </c>
      <c r="E306">
        <v>10156.799999999999</v>
      </c>
      <c r="F306" t="s">
        <v>849</v>
      </c>
      <c r="G306" t="s">
        <v>2143</v>
      </c>
    </row>
    <row r="307" spans="1:7" x14ac:dyDescent="0.4">
      <c r="A307" t="s">
        <v>890</v>
      </c>
      <c r="B307">
        <v>64</v>
      </c>
      <c r="C307">
        <v>256</v>
      </c>
      <c r="D307" t="s">
        <v>788</v>
      </c>
      <c r="E307">
        <v>10156.799999999999</v>
      </c>
      <c r="F307" t="s">
        <v>849</v>
      </c>
      <c r="G307" t="s">
        <v>2143</v>
      </c>
    </row>
    <row r="308" spans="1:7" x14ac:dyDescent="0.4">
      <c r="A308" t="s">
        <v>890</v>
      </c>
      <c r="B308">
        <v>76</v>
      </c>
      <c r="C308">
        <v>256</v>
      </c>
      <c r="D308" t="s">
        <v>789</v>
      </c>
      <c r="E308">
        <v>10791.6</v>
      </c>
      <c r="F308" t="s">
        <v>1709</v>
      </c>
      <c r="G308" t="s">
        <v>2144</v>
      </c>
    </row>
    <row r="309" spans="1:7" x14ac:dyDescent="0.4">
      <c r="A309" t="s">
        <v>890</v>
      </c>
      <c r="B309">
        <v>76</v>
      </c>
      <c r="C309">
        <v>256</v>
      </c>
      <c r="D309" t="s">
        <v>828</v>
      </c>
      <c r="E309">
        <v>8449.7999999999993</v>
      </c>
      <c r="F309" t="s">
        <v>1709</v>
      </c>
      <c r="G309" t="s">
        <v>2144</v>
      </c>
    </row>
    <row r="310" spans="1:7" x14ac:dyDescent="0.4">
      <c r="A310" t="s">
        <v>890</v>
      </c>
      <c r="B310">
        <v>76</v>
      </c>
      <c r="C310">
        <v>256</v>
      </c>
      <c r="D310" t="s">
        <v>823</v>
      </c>
      <c r="E310">
        <v>10791.6</v>
      </c>
      <c r="F310" t="s">
        <v>1709</v>
      </c>
      <c r="G310" t="s">
        <v>2144</v>
      </c>
    </row>
    <row r="311" spans="1:7" x14ac:dyDescent="0.4">
      <c r="A311" t="s">
        <v>890</v>
      </c>
      <c r="B311">
        <v>76</v>
      </c>
      <c r="C311">
        <v>256</v>
      </c>
      <c r="D311" t="s">
        <v>2124</v>
      </c>
      <c r="E311">
        <v>10791.6</v>
      </c>
      <c r="F311" t="s">
        <v>1709</v>
      </c>
      <c r="G311" t="s">
        <v>2144</v>
      </c>
    </row>
    <row r="312" spans="1:7" x14ac:dyDescent="0.4">
      <c r="A312" t="s">
        <v>890</v>
      </c>
      <c r="B312">
        <v>76</v>
      </c>
      <c r="C312">
        <v>256</v>
      </c>
      <c r="D312" t="s">
        <v>831</v>
      </c>
      <c r="E312">
        <v>15177.6</v>
      </c>
      <c r="F312" t="s">
        <v>1709</v>
      </c>
      <c r="G312" t="s">
        <v>2144</v>
      </c>
    </row>
    <row r="313" spans="1:7" x14ac:dyDescent="0.4">
      <c r="A313" t="s">
        <v>890</v>
      </c>
      <c r="B313">
        <v>76</v>
      </c>
      <c r="C313">
        <v>256</v>
      </c>
      <c r="D313" t="s">
        <v>848</v>
      </c>
      <c r="E313">
        <v>11750.4</v>
      </c>
      <c r="F313" t="s">
        <v>1709</v>
      </c>
      <c r="G313" t="s">
        <v>2144</v>
      </c>
    </row>
    <row r="314" spans="1:7" x14ac:dyDescent="0.4">
      <c r="A314" t="s">
        <v>890</v>
      </c>
      <c r="B314">
        <v>76</v>
      </c>
      <c r="C314">
        <v>256</v>
      </c>
      <c r="D314" t="s">
        <v>857</v>
      </c>
      <c r="E314">
        <v>12240</v>
      </c>
      <c r="F314" t="s">
        <v>1709</v>
      </c>
      <c r="G314" t="s">
        <v>2144</v>
      </c>
    </row>
    <row r="315" spans="1:7" x14ac:dyDescent="0.4">
      <c r="A315" t="s">
        <v>890</v>
      </c>
      <c r="B315">
        <v>76</v>
      </c>
      <c r="C315">
        <v>256</v>
      </c>
      <c r="D315" t="s">
        <v>837</v>
      </c>
      <c r="E315">
        <v>14198.4</v>
      </c>
      <c r="F315" t="s">
        <v>1709</v>
      </c>
      <c r="G315" t="s">
        <v>2144</v>
      </c>
    </row>
    <row r="316" spans="1:7" x14ac:dyDescent="0.4">
      <c r="A316" t="s">
        <v>890</v>
      </c>
      <c r="B316">
        <v>76</v>
      </c>
      <c r="C316">
        <v>256</v>
      </c>
      <c r="D316" t="s">
        <v>863</v>
      </c>
      <c r="E316">
        <v>23222.400000000001</v>
      </c>
      <c r="F316" t="s">
        <v>1709</v>
      </c>
      <c r="G316" t="s">
        <v>2144</v>
      </c>
    </row>
    <row r="317" spans="1:7" x14ac:dyDescent="0.4">
      <c r="A317" t="s">
        <v>890</v>
      </c>
      <c r="B317">
        <v>76</v>
      </c>
      <c r="C317">
        <v>256</v>
      </c>
      <c r="D317" t="s">
        <v>861</v>
      </c>
      <c r="E317">
        <v>14688</v>
      </c>
      <c r="F317" t="s">
        <v>1709</v>
      </c>
      <c r="G317" t="s">
        <v>2144</v>
      </c>
    </row>
    <row r="318" spans="1:7" x14ac:dyDescent="0.4">
      <c r="A318" t="s">
        <v>890</v>
      </c>
      <c r="B318">
        <v>76</v>
      </c>
      <c r="C318">
        <v>256</v>
      </c>
      <c r="D318" t="s">
        <v>842</v>
      </c>
      <c r="E318">
        <v>13219.2</v>
      </c>
      <c r="F318" t="s">
        <v>1709</v>
      </c>
      <c r="G318" t="s">
        <v>2144</v>
      </c>
    </row>
    <row r="319" spans="1:7" x14ac:dyDescent="0.4">
      <c r="A319" t="s">
        <v>890</v>
      </c>
      <c r="B319">
        <v>76</v>
      </c>
      <c r="C319">
        <v>256</v>
      </c>
      <c r="D319" t="s">
        <v>854</v>
      </c>
      <c r="E319">
        <v>16646.400000000001</v>
      </c>
      <c r="F319" t="s">
        <v>1709</v>
      </c>
      <c r="G319" t="s">
        <v>2144</v>
      </c>
    </row>
    <row r="320" spans="1:7" x14ac:dyDescent="0.4">
      <c r="A320" t="s">
        <v>890</v>
      </c>
      <c r="B320">
        <v>76</v>
      </c>
      <c r="C320">
        <v>256</v>
      </c>
      <c r="D320" t="s">
        <v>859</v>
      </c>
      <c r="E320">
        <v>11750.4</v>
      </c>
      <c r="F320" t="s">
        <v>1709</v>
      </c>
      <c r="G320" t="s">
        <v>2144</v>
      </c>
    </row>
    <row r="321" spans="1:7" x14ac:dyDescent="0.4">
      <c r="A321" t="s">
        <v>890</v>
      </c>
      <c r="B321">
        <v>76</v>
      </c>
      <c r="C321">
        <v>256</v>
      </c>
      <c r="D321" t="s">
        <v>851</v>
      </c>
      <c r="E321">
        <v>15912</v>
      </c>
      <c r="F321" t="s">
        <v>1709</v>
      </c>
      <c r="G321" t="s">
        <v>2144</v>
      </c>
    </row>
    <row r="322" spans="1:7" x14ac:dyDescent="0.4">
      <c r="A322" t="s">
        <v>890</v>
      </c>
      <c r="B322">
        <v>76</v>
      </c>
      <c r="C322">
        <v>256</v>
      </c>
      <c r="D322" t="s">
        <v>845</v>
      </c>
      <c r="E322">
        <v>16646.400000000001</v>
      </c>
      <c r="F322" t="s">
        <v>1709</v>
      </c>
      <c r="G322" t="s">
        <v>2144</v>
      </c>
    </row>
    <row r="323" spans="1:7" x14ac:dyDescent="0.4">
      <c r="A323" t="s">
        <v>890</v>
      </c>
      <c r="B323">
        <v>76</v>
      </c>
      <c r="C323">
        <v>256</v>
      </c>
      <c r="D323" t="s">
        <v>2126</v>
      </c>
      <c r="E323">
        <v>17829.599999999999</v>
      </c>
      <c r="F323" t="s">
        <v>1709</v>
      </c>
      <c r="G323" t="s">
        <v>2144</v>
      </c>
    </row>
    <row r="324" spans="1:7" x14ac:dyDescent="0.4">
      <c r="A324" t="s">
        <v>890</v>
      </c>
      <c r="B324">
        <v>76</v>
      </c>
      <c r="C324">
        <v>256</v>
      </c>
      <c r="D324" t="s">
        <v>1</v>
      </c>
      <c r="E324">
        <v>10791.6</v>
      </c>
      <c r="F324" t="s">
        <v>1709</v>
      </c>
      <c r="G324" t="s">
        <v>2144</v>
      </c>
    </row>
    <row r="325" spans="1:7" x14ac:dyDescent="0.4">
      <c r="A325" t="s">
        <v>890</v>
      </c>
      <c r="B325">
        <v>76</v>
      </c>
      <c r="C325">
        <v>256</v>
      </c>
      <c r="D325" t="s">
        <v>788</v>
      </c>
      <c r="E325">
        <v>10791.6</v>
      </c>
      <c r="F325" t="s">
        <v>1709</v>
      </c>
      <c r="G325" t="s">
        <v>2144</v>
      </c>
    </row>
    <row r="326" spans="1:7" x14ac:dyDescent="0.4">
      <c r="A326" t="s">
        <v>2</v>
      </c>
      <c r="B326">
        <v>2</v>
      </c>
      <c r="C326">
        <v>4</v>
      </c>
      <c r="D326" t="s">
        <v>789</v>
      </c>
      <c r="E326">
        <v>161.91999999999999</v>
      </c>
      <c r="F326" t="s">
        <v>809</v>
      </c>
      <c r="G326" t="s">
        <v>2145</v>
      </c>
    </row>
    <row r="327" spans="1:7" x14ac:dyDescent="0.4">
      <c r="A327" t="s">
        <v>2</v>
      </c>
      <c r="B327">
        <v>2</v>
      </c>
      <c r="C327">
        <v>4</v>
      </c>
      <c r="D327" t="s">
        <v>828</v>
      </c>
      <c r="E327">
        <v>145.13</v>
      </c>
      <c r="F327" t="s">
        <v>809</v>
      </c>
      <c r="G327" t="s">
        <v>2145</v>
      </c>
    </row>
    <row r="328" spans="1:7" x14ac:dyDescent="0.4">
      <c r="A328" t="s">
        <v>2</v>
      </c>
      <c r="B328">
        <v>2</v>
      </c>
      <c r="C328">
        <v>4</v>
      </c>
      <c r="D328" t="s">
        <v>823</v>
      </c>
      <c r="E328">
        <v>138.91999999999999</v>
      </c>
      <c r="F328" t="s">
        <v>809</v>
      </c>
      <c r="G328" t="s">
        <v>2145</v>
      </c>
    </row>
    <row r="329" spans="1:7" x14ac:dyDescent="0.4">
      <c r="A329" t="s">
        <v>2</v>
      </c>
      <c r="B329">
        <v>2</v>
      </c>
      <c r="C329">
        <v>4</v>
      </c>
      <c r="D329" t="s">
        <v>1</v>
      </c>
      <c r="E329">
        <v>161.91999999999999</v>
      </c>
      <c r="F329" t="s">
        <v>809</v>
      </c>
      <c r="G329" t="s">
        <v>2145</v>
      </c>
    </row>
    <row r="330" spans="1:7" x14ac:dyDescent="0.4">
      <c r="A330" t="s">
        <v>2</v>
      </c>
      <c r="B330">
        <v>2</v>
      </c>
      <c r="C330">
        <v>4</v>
      </c>
      <c r="D330" t="s">
        <v>788</v>
      </c>
      <c r="E330">
        <v>161.91999999999999</v>
      </c>
      <c r="F330" t="s">
        <v>809</v>
      </c>
      <c r="G330" t="s">
        <v>2145</v>
      </c>
    </row>
    <row r="331" spans="1:7" x14ac:dyDescent="0.4">
      <c r="A331" t="s">
        <v>2</v>
      </c>
      <c r="B331">
        <v>2</v>
      </c>
      <c r="C331">
        <v>8</v>
      </c>
      <c r="D331" t="s">
        <v>789</v>
      </c>
      <c r="E331">
        <v>242.88</v>
      </c>
      <c r="F331" t="s">
        <v>812</v>
      </c>
      <c r="G331" t="s">
        <v>2146</v>
      </c>
    </row>
    <row r="332" spans="1:7" x14ac:dyDescent="0.4">
      <c r="A332" t="s">
        <v>2</v>
      </c>
      <c r="B332">
        <v>2</v>
      </c>
      <c r="C332">
        <v>8</v>
      </c>
      <c r="D332" t="s">
        <v>828</v>
      </c>
      <c r="E332">
        <v>217.58</v>
      </c>
      <c r="F332" t="s">
        <v>812</v>
      </c>
      <c r="G332" t="s">
        <v>2146</v>
      </c>
    </row>
    <row r="333" spans="1:7" x14ac:dyDescent="0.4">
      <c r="A333" t="s">
        <v>2</v>
      </c>
      <c r="B333">
        <v>2</v>
      </c>
      <c r="C333">
        <v>8</v>
      </c>
      <c r="D333" t="s">
        <v>823</v>
      </c>
      <c r="E333">
        <v>208.38</v>
      </c>
      <c r="F333" t="s">
        <v>812</v>
      </c>
      <c r="G333" t="s">
        <v>2146</v>
      </c>
    </row>
    <row r="334" spans="1:7" x14ac:dyDescent="0.4">
      <c r="A334" t="s">
        <v>2</v>
      </c>
      <c r="B334">
        <v>2</v>
      </c>
      <c r="C334">
        <v>8</v>
      </c>
      <c r="D334" t="s">
        <v>1</v>
      </c>
      <c r="E334">
        <v>242.88</v>
      </c>
      <c r="F334" t="s">
        <v>812</v>
      </c>
      <c r="G334" t="s">
        <v>2146</v>
      </c>
    </row>
    <row r="335" spans="1:7" x14ac:dyDescent="0.4">
      <c r="A335" t="s">
        <v>2</v>
      </c>
      <c r="B335">
        <v>2</v>
      </c>
      <c r="C335">
        <v>8</v>
      </c>
      <c r="D335" t="s">
        <v>788</v>
      </c>
      <c r="E335">
        <v>242.88</v>
      </c>
      <c r="F335" t="s">
        <v>812</v>
      </c>
      <c r="G335" t="s">
        <v>2146</v>
      </c>
    </row>
    <row r="336" spans="1:7" x14ac:dyDescent="0.4">
      <c r="A336" t="s">
        <v>2</v>
      </c>
      <c r="B336">
        <v>4</v>
      </c>
      <c r="C336">
        <v>8</v>
      </c>
      <c r="D336" t="s">
        <v>789</v>
      </c>
      <c r="E336">
        <v>323.83999999999997</v>
      </c>
      <c r="F336" t="s">
        <v>814</v>
      </c>
      <c r="G336" t="s">
        <v>2147</v>
      </c>
    </row>
    <row r="337" spans="1:7" x14ac:dyDescent="0.4">
      <c r="A337" t="s">
        <v>2</v>
      </c>
      <c r="B337">
        <v>4</v>
      </c>
      <c r="C337">
        <v>8</v>
      </c>
      <c r="D337" t="s">
        <v>828</v>
      </c>
      <c r="E337">
        <v>290.26</v>
      </c>
      <c r="F337" t="s">
        <v>814</v>
      </c>
      <c r="G337" t="s">
        <v>2147</v>
      </c>
    </row>
    <row r="338" spans="1:7" x14ac:dyDescent="0.4">
      <c r="A338" t="s">
        <v>2</v>
      </c>
      <c r="B338">
        <v>4</v>
      </c>
      <c r="C338">
        <v>8</v>
      </c>
      <c r="D338" t="s">
        <v>823</v>
      </c>
      <c r="E338">
        <v>277.83999999999997</v>
      </c>
      <c r="F338" t="s">
        <v>814</v>
      </c>
      <c r="G338" t="s">
        <v>2147</v>
      </c>
    </row>
    <row r="339" spans="1:7" x14ac:dyDescent="0.4">
      <c r="A339" t="s">
        <v>2</v>
      </c>
      <c r="B339">
        <v>4</v>
      </c>
      <c r="C339">
        <v>8</v>
      </c>
      <c r="D339" t="s">
        <v>1</v>
      </c>
      <c r="E339">
        <v>323.83999999999997</v>
      </c>
      <c r="F339" t="s">
        <v>814</v>
      </c>
      <c r="G339" t="s">
        <v>2147</v>
      </c>
    </row>
    <row r="340" spans="1:7" x14ac:dyDescent="0.4">
      <c r="A340" t="s">
        <v>2</v>
      </c>
      <c r="B340">
        <v>4</v>
      </c>
      <c r="C340">
        <v>8</v>
      </c>
      <c r="D340" t="s">
        <v>788</v>
      </c>
      <c r="E340">
        <v>323.83999999999997</v>
      </c>
      <c r="F340" t="s">
        <v>814</v>
      </c>
      <c r="G340" t="s">
        <v>2147</v>
      </c>
    </row>
    <row r="341" spans="1:7" x14ac:dyDescent="0.4">
      <c r="A341" t="s">
        <v>2</v>
      </c>
      <c r="B341">
        <v>4</v>
      </c>
      <c r="C341">
        <v>16</v>
      </c>
      <c r="D341" t="s">
        <v>789</v>
      </c>
      <c r="E341">
        <v>485.76</v>
      </c>
      <c r="F341" t="s">
        <v>816</v>
      </c>
      <c r="G341" t="s">
        <v>2148</v>
      </c>
    </row>
    <row r="342" spans="1:7" x14ac:dyDescent="0.4">
      <c r="A342" t="s">
        <v>2</v>
      </c>
      <c r="B342">
        <v>4</v>
      </c>
      <c r="C342">
        <v>16</v>
      </c>
      <c r="D342" t="s">
        <v>828</v>
      </c>
      <c r="E342">
        <v>435.16</v>
      </c>
      <c r="F342" t="s">
        <v>816</v>
      </c>
      <c r="G342" t="s">
        <v>2148</v>
      </c>
    </row>
    <row r="343" spans="1:7" x14ac:dyDescent="0.4">
      <c r="A343" t="s">
        <v>2</v>
      </c>
      <c r="B343">
        <v>4</v>
      </c>
      <c r="C343">
        <v>16</v>
      </c>
      <c r="D343" t="s">
        <v>823</v>
      </c>
      <c r="E343">
        <v>416.76</v>
      </c>
      <c r="F343" t="s">
        <v>816</v>
      </c>
      <c r="G343" t="s">
        <v>2148</v>
      </c>
    </row>
    <row r="344" spans="1:7" x14ac:dyDescent="0.4">
      <c r="A344" t="s">
        <v>2</v>
      </c>
      <c r="B344">
        <v>4</v>
      </c>
      <c r="C344">
        <v>16</v>
      </c>
      <c r="D344" t="s">
        <v>1</v>
      </c>
      <c r="E344">
        <v>485.76</v>
      </c>
      <c r="F344" t="s">
        <v>816</v>
      </c>
      <c r="G344" t="s">
        <v>2148</v>
      </c>
    </row>
    <row r="345" spans="1:7" x14ac:dyDescent="0.4">
      <c r="A345" t="s">
        <v>2</v>
      </c>
      <c r="B345">
        <v>4</v>
      </c>
      <c r="C345">
        <v>16</v>
      </c>
      <c r="D345" t="s">
        <v>788</v>
      </c>
      <c r="E345">
        <v>485.76</v>
      </c>
      <c r="F345" t="s">
        <v>816</v>
      </c>
      <c r="G345" t="s">
        <v>2148</v>
      </c>
    </row>
    <row r="346" spans="1:7" x14ac:dyDescent="0.4">
      <c r="A346" t="s">
        <v>2</v>
      </c>
      <c r="B346">
        <v>8</v>
      </c>
      <c r="C346">
        <v>16</v>
      </c>
      <c r="D346" t="s">
        <v>789</v>
      </c>
      <c r="E346">
        <v>647.67999999999995</v>
      </c>
      <c r="F346" t="s">
        <v>819</v>
      </c>
      <c r="G346" t="s">
        <v>2149</v>
      </c>
    </row>
    <row r="347" spans="1:7" x14ac:dyDescent="0.4">
      <c r="A347" t="s">
        <v>2</v>
      </c>
      <c r="B347">
        <v>8</v>
      </c>
      <c r="C347">
        <v>16</v>
      </c>
      <c r="D347" t="s">
        <v>828</v>
      </c>
      <c r="E347">
        <v>580.52</v>
      </c>
      <c r="F347" t="s">
        <v>819</v>
      </c>
      <c r="G347" t="s">
        <v>2149</v>
      </c>
    </row>
    <row r="348" spans="1:7" x14ac:dyDescent="0.4">
      <c r="A348" t="s">
        <v>2</v>
      </c>
      <c r="B348">
        <v>8</v>
      </c>
      <c r="C348">
        <v>16</v>
      </c>
      <c r="D348" t="s">
        <v>823</v>
      </c>
      <c r="E348">
        <v>555.67999999999995</v>
      </c>
      <c r="F348" t="s">
        <v>819</v>
      </c>
      <c r="G348" t="s">
        <v>2149</v>
      </c>
    </row>
    <row r="349" spans="1:7" x14ac:dyDescent="0.4">
      <c r="A349" t="s">
        <v>2</v>
      </c>
      <c r="B349">
        <v>8</v>
      </c>
      <c r="C349">
        <v>16</v>
      </c>
      <c r="D349" t="s">
        <v>1</v>
      </c>
      <c r="E349">
        <v>647.67999999999995</v>
      </c>
      <c r="F349" t="s">
        <v>819</v>
      </c>
      <c r="G349" t="s">
        <v>2149</v>
      </c>
    </row>
    <row r="350" spans="1:7" x14ac:dyDescent="0.4">
      <c r="A350" t="s">
        <v>2</v>
      </c>
      <c r="B350">
        <v>8</v>
      </c>
      <c r="C350">
        <v>16</v>
      </c>
      <c r="D350" t="s">
        <v>788</v>
      </c>
      <c r="E350">
        <v>647.67999999999995</v>
      </c>
      <c r="F350" t="s">
        <v>819</v>
      </c>
      <c r="G350" t="s">
        <v>2149</v>
      </c>
    </row>
    <row r="351" spans="1:7" x14ac:dyDescent="0.4">
      <c r="A351" t="s">
        <v>2</v>
      </c>
      <c r="B351">
        <v>8</v>
      </c>
      <c r="C351">
        <v>32</v>
      </c>
      <c r="D351" t="s">
        <v>789</v>
      </c>
      <c r="E351">
        <v>971.52</v>
      </c>
      <c r="F351" t="s">
        <v>821</v>
      </c>
      <c r="G351" t="s">
        <v>2150</v>
      </c>
    </row>
    <row r="352" spans="1:7" x14ac:dyDescent="0.4">
      <c r="A352" t="s">
        <v>2</v>
      </c>
      <c r="B352">
        <v>8</v>
      </c>
      <c r="C352">
        <v>32</v>
      </c>
      <c r="D352" t="s">
        <v>828</v>
      </c>
      <c r="E352">
        <v>870.32</v>
      </c>
      <c r="F352" t="s">
        <v>821</v>
      </c>
      <c r="G352" t="s">
        <v>2150</v>
      </c>
    </row>
    <row r="353" spans="1:7" x14ac:dyDescent="0.4">
      <c r="A353" t="s">
        <v>2</v>
      </c>
      <c r="B353">
        <v>8</v>
      </c>
      <c r="C353">
        <v>32</v>
      </c>
      <c r="D353" t="s">
        <v>823</v>
      </c>
      <c r="E353">
        <v>833.52</v>
      </c>
      <c r="F353" t="s">
        <v>821</v>
      </c>
      <c r="G353" t="s">
        <v>2150</v>
      </c>
    </row>
    <row r="354" spans="1:7" x14ac:dyDescent="0.4">
      <c r="A354" t="s">
        <v>2</v>
      </c>
      <c r="B354">
        <v>8</v>
      </c>
      <c r="C354">
        <v>32</v>
      </c>
      <c r="D354" t="s">
        <v>1</v>
      </c>
      <c r="E354">
        <v>971.52</v>
      </c>
      <c r="F354" t="s">
        <v>821</v>
      </c>
      <c r="G354" t="s">
        <v>2150</v>
      </c>
    </row>
    <row r="355" spans="1:7" x14ac:dyDescent="0.4">
      <c r="A355" t="s">
        <v>2</v>
      </c>
      <c r="B355">
        <v>8</v>
      </c>
      <c r="C355">
        <v>32</v>
      </c>
      <c r="D355" t="s">
        <v>788</v>
      </c>
      <c r="E355">
        <v>971.52</v>
      </c>
      <c r="F355" t="s">
        <v>821</v>
      </c>
      <c r="G355" t="s">
        <v>2150</v>
      </c>
    </row>
    <row r="356" spans="1:7" x14ac:dyDescent="0.4">
      <c r="A356" t="s">
        <v>2</v>
      </c>
      <c r="B356">
        <v>16</v>
      </c>
      <c r="C356">
        <v>32</v>
      </c>
      <c r="D356" t="s">
        <v>789</v>
      </c>
      <c r="E356">
        <v>1295.3599999999999</v>
      </c>
      <c r="F356" t="s">
        <v>824</v>
      </c>
      <c r="G356" t="s">
        <v>2151</v>
      </c>
    </row>
    <row r="357" spans="1:7" x14ac:dyDescent="0.4">
      <c r="A357" t="s">
        <v>2</v>
      </c>
      <c r="B357">
        <v>16</v>
      </c>
      <c r="C357">
        <v>32</v>
      </c>
      <c r="D357" t="s">
        <v>828</v>
      </c>
      <c r="E357">
        <v>1161</v>
      </c>
      <c r="F357" t="s">
        <v>824</v>
      </c>
      <c r="G357" t="s">
        <v>2151</v>
      </c>
    </row>
    <row r="358" spans="1:7" x14ac:dyDescent="0.4">
      <c r="A358" t="s">
        <v>2</v>
      </c>
      <c r="B358">
        <v>16</v>
      </c>
      <c r="C358">
        <v>32</v>
      </c>
      <c r="D358" t="s">
        <v>823</v>
      </c>
      <c r="E358">
        <v>1111.3599999999999</v>
      </c>
      <c r="F358" t="s">
        <v>824</v>
      </c>
      <c r="G358" t="s">
        <v>2151</v>
      </c>
    </row>
    <row r="359" spans="1:7" x14ac:dyDescent="0.4">
      <c r="A359" t="s">
        <v>2</v>
      </c>
      <c r="B359">
        <v>16</v>
      </c>
      <c r="C359">
        <v>32</v>
      </c>
      <c r="D359" t="s">
        <v>1</v>
      </c>
      <c r="E359">
        <v>1295.3599999999999</v>
      </c>
      <c r="F359" t="s">
        <v>824</v>
      </c>
      <c r="G359" t="s">
        <v>2151</v>
      </c>
    </row>
    <row r="360" spans="1:7" x14ac:dyDescent="0.4">
      <c r="A360" t="s">
        <v>2</v>
      </c>
      <c r="B360">
        <v>16</v>
      </c>
      <c r="C360">
        <v>32</v>
      </c>
      <c r="D360" t="s">
        <v>788</v>
      </c>
      <c r="E360">
        <v>1295.3599999999999</v>
      </c>
      <c r="F360" t="s">
        <v>824</v>
      </c>
      <c r="G360" t="s">
        <v>2151</v>
      </c>
    </row>
    <row r="361" spans="1:7" x14ac:dyDescent="0.4">
      <c r="A361" t="s">
        <v>2</v>
      </c>
      <c r="B361">
        <v>16</v>
      </c>
      <c r="C361">
        <v>64</v>
      </c>
      <c r="D361" t="s">
        <v>789</v>
      </c>
      <c r="E361">
        <v>1943.04</v>
      </c>
      <c r="F361" t="s">
        <v>826</v>
      </c>
      <c r="G361" t="s">
        <v>2152</v>
      </c>
    </row>
    <row r="362" spans="1:7" x14ac:dyDescent="0.4">
      <c r="A362" t="s">
        <v>2</v>
      </c>
      <c r="B362">
        <v>16</v>
      </c>
      <c r="C362">
        <v>64</v>
      </c>
      <c r="D362" t="s">
        <v>828</v>
      </c>
      <c r="E362">
        <v>1740.6</v>
      </c>
      <c r="F362" t="s">
        <v>826</v>
      </c>
      <c r="G362" t="s">
        <v>2152</v>
      </c>
    </row>
    <row r="363" spans="1:7" x14ac:dyDescent="0.4">
      <c r="A363" t="s">
        <v>2</v>
      </c>
      <c r="B363">
        <v>16</v>
      </c>
      <c r="C363">
        <v>64</v>
      </c>
      <c r="D363" t="s">
        <v>823</v>
      </c>
      <c r="E363">
        <v>1667.04</v>
      </c>
      <c r="F363" t="s">
        <v>826</v>
      </c>
      <c r="G363" t="s">
        <v>2152</v>
      </c>
    </row>
    <row r="364" spans="1:7" x14ac:dyDescent="0.4">
      <c r="A364" t="s">
        <v>2</v>
      </c>
      <c r="B364">
        <v>16</v>
      </c>
      <c r="C364">
        <v>64</v>
      </c>
      <c r="D364" t="s">
        <v>1</v>
      </c>
      <c r="E364">
        <v>1943.04</v>
      </c>
      <c r="F364" t="s">
        <v>826</v>
      </c>
      <c r="G364" t="s">
        <v>2152</v>
      </c>
    </row>
    <row r="365" spans="1:7" x14ac:dyDescent="0.4">
      <c r="A365" t="s">
        <v>2</v>
      </c>
      <c r="B365">
        <v>16</v>
      </c>
      <c r="C365">
        <v>64</v>
      </c>
      <c r="D365" t="s">
        <v>788</v>
      </c>
      <c r="E365">
        <v>1943.04</v>
      </c>
      <c r="F365" t="s">
        <v>826</v>
      </c>
      <c r="G365" t="s">
        <v>2152</v>
      </c>
    </row>
    <row r="366" spans="1:7" x14ac:dyDescent="0.4">
      <c r="A366" t="s">
        <v>2</v>
      </c>
      <c r="B366">
        <v>32</v>
      </c>
      <c r="C366">
        <v>64</v>
      </c>
      <c r="D366" t="s">
        <v>789</v>
      </c>
      <c r="E366">
        <v>2590.7199999999998</v>
      </c>
      <c r="F366" t="s">
        <v>829</v>
      </c>
      <c r="G366" t="s">
        <v>2153</v>
      </c>
    </row>
    <row r="367" spans="1:7" x14ac:dyDescent="0.4">
      <c r="A367" t="s">
        <v>2</v>
      </c>
      <c r="B367">
        <v>32</v>
      </c>
      <c r="C367">
        <v>64</v>
      </c>
      <c r="D367" t="s">
        <v>828</v>
      </c>
      <c r="E367">
        <v>2322.1</v>
      </c>
      <c r="F367" t="s">
        <v>829</v>
      </c>
      <c r="G367" t="s">
        <v>2153</v>
      </c>
    </row>
    <row r="368" spans="1:7" x14ac:dyDescent="0.4">
      <c r="A368" t="s">
        <v>2</v>
      </c>
      <c r="B368">
        <v>32</v>
      </c>
      <c r="C368">
        <v>64</v>
      </c>
      <c r="D368" t="s">
        <v>823</v>
      </c>
      <c r="E368">
        <v>2222.7199999999998</v>
      </c>
      <c r="F368" t="s">
        <v>829</v>
      </c>
      <c r="G368" t="s">
        <v>2153</v>
      </c>
    </row>
    <row r="369" spans="1:7" x14ac:dyDescent="0.4">
      <c r="A369" t="s">
        <v>2</v>
      </c>
      <c r="B369">
        <v>32</v>
      </c>
      <c r="C369">
        <v>64</v>
      </c>
      <c r="D369" t="s">
        <v>1</v>
      </c>
      <c r="E369">
        <v>2590.7199999999998</v>
      </c>
      <c r="F369" t="s">
        <v>829</v>
      </c>
      <c r="G369" t="s">
        <v>2153</v>
      </c>
    </row>
    <row r="370" spans="1:7" x14ac:dyDescent="0.4">
      <c r="A370" t="s">
        <v>2</v>
      </c>
      <c r="B370">
        <v>32</v>
      </c>
      <c r="C370">
        <v>64</v>
      </c>
      <c r="D370" t="s">
        <v>788</v>
      </c>
      <c r="E370">
        <v>2590.7199999999998</v>
      </c>
      <c r="F370" t="s">
        <v>829</v>
      </c>
      <c r="G370" t="s">
        <v>2153</v>
      </c>
    </row>
    <row r="371" spans="1:7" x14ac:dyDescent="0.4">
      <c r="A371" t="s">
        <v>2</v>
      </c>
      <c r="B371">
        <v>32</v>
      </c>
      <c r="C371">
        <v>128</v>
      </c>
      <c r="D371" t="s">
        <v>789</v>
      </c>
      <c r="E371">
        <v>3886.08</v>
      </c>
      <c r="F371" t="s">
        <v>835</v>
      </c>
      <c r="G371" t="s">
        <v>2154</v>
      </c>
    </row>
    <row r="372" spans="1:7" x14ac:dyDescent="0.4">
      <c r="A372" t="s">
        <v>2</v>
      </c>
      <c r="B372">
        <v>32</v>
      </c>
      <c r="C372">
        <v>128</v>
      </c>
      <c r="D372" t="s">
        <v>828</v>
      </c>
      <c r="E372">
        <v>3481.3</v>
      </c>
      <c r="F372" t="s">
        <v>835</v>
      </c>
      <c r="G372" t="s">
        <v>2154</v>
      </c>
    </row>
    <row r="373" spans="1:7" x14ac:dyDescent="0.4">
      <c r="A373" t="s">
        <v>2</v>
      </c>
      <c r="B373">
        <v>32</v>
      </c>
      <c r="C373">
        <v>128</v>
      </c>
      <c r="D373" t="s">
        <v>823</v>
      </c>
      <c r="E373">
        <v>3334.08</v>
      </c>
      <c r="F373" t="s">
        <v>835</v>
      </c>
      <c r="G373" t="s">
        <v>2154</v>
      </c>
    </row>
    <row r="374" spans="1:7" x14ac:dyDescent="0.4">
      <c r="A374" t="s">
        <v>2</v>
      </c>
      <c r="B374">
        <v>32</v>
      </c>
      <c r="C374">
        <v>128</v>
      </c>
      <c r="D374" t="s">
        <v>1</v>
      </c>
      <c r="E374">
        <v>3886.08</v>
      </c>
      <c r="F374" t="s">
        <v>835</v>
      </c>
      <c r="G374" t="s">
        <v>2154</v>
      </c>
    </row>
    <row r="375" spans="1:7" x14ac:dyDescent="0.4">
      <c r="A375" t="s">
        <v>2</v>
      </c>
      <c r="B375">
        <v>32</v>
      </c>
      <c r="C375">
        <v>128</v>
      </c>
      <c r="D375" t="s">
        <v>788</v>
      </c>
      <c r="E375">
        <v>3886.08</v>
      </c>
      <c r="F375" t="s">
        <v>835</v>
      </c>
      <c r="G375" t="s">
        <v>2154</v>
      </c>
    </row>
    <row r="376" spans="1:7" x14ac:dyDescent="0.4">
      <c r="A376" t="s">
        <v>2</v>
      </c>
      <c r="B376">
        <v>48</v>
      </c>
      <c r="C376">
        <v>96</v>
      </c>
      <c r="D376" t="s">
        <v>789</v>
      </c>
      <c r="E376">
        <v>3886.08</v>
      </c>
      <c r="F376" t="s">
        <v>840</v>
      </c>
      <c r="G376" t="s">
        <v>2155</v>
      </c>
    </row>
    <row r="377" spans="1:7" x14ac:dyDescent="0.4">
      <c r="A377" t="s">
        <v>2</v>
      </c>
      <c r="B377">
        <v>48</v>
      </c>
      <c r="C377">
        <v>96</v>
      </c>
      <c r="D377" t="s">
        <v>828</v>
      </c>
      <c r="E377">
        <v>3483.1</v>
      </c>
      <c r="F377" t="s">
        <v>840</v>
      </c>
      <c r="G377" t="s">
        <v>2155</v>
      </c>
    </row>
    <row r="378" spans="1:7" x14ac:dyDescent="0.4">
      <c r="A378" t="s">
        <v>2</v>
      </c>
      <c r="B378">
        <v>48</v>
      </c>
      <c r="C378">
        <v>96</v>
      </c>
      <c r="D378" t="s">
        <v>823</v>
      </c>
      <c r="E378">
        <v>3334.08</v>
      </c>
      <c r="F378" t="s">
        <v>840</v>
      </c>
      <c r="G378" t="s">
        <v>2155</v>
      </c>
    </row>
    <row r="379" spans="1:7" x14ac:dyDescent="0.4">
      <c r="A379" t="s">
        <v>2</v>
      </c>
      <c r="B379">
        <v>48</v>
      </c>
      <c r="C379">
        <v>96</v>
      </c>
      <c r="D379" t="s">
        <v>1</v>
      </c>
      <c r="E379">
        <v>3886.08</v>
      </c>
      <c r="F379" t="s">
        <v>840</v>
      </c>
      <c r="G379" t="s">
        <v>2155</v>
      </c>
    </row>
    <row r="380" spans="1:7" x14ac:dyDescent="0.4">
      <c r="A380" t="s">
        <v>2</v>
      </c>
      <c r="B380">
        <v>48</v>
      </c>
      <c r="C380">
        <v>96</v>
      </c>
      <c r="D380" t="s">
        <v>788</v>
      </c>
      <c r="E380">
        <v>3886.08</v>
      </c>
      <c r="F380" t="s">
        <v>840</v>
      </c>
      <c r="G380" t="s">
        <v>2155</v>
      </c>
    </row>
    <row r="381" spans="1:7" x14ac:dyDescent="0.4">
      <c r="A381" t="s">
        <v>2</v>
      </c>
      <c r="B381">
        <v>48</v>
      </c>
      <c r="C381">
        <v>192</v>
      </c>
      <c r="D381" t="s">
        <v>789</v>
      </c>
      <c r="E381">
        <v>5829.12</v>
      </c>
      <c r="F381" t="s">
        <v>843</v>
      </c>
      <c r="G381" t="s">
        <v>2156</v>
      </c>
    </row>
    <row r="382" spans="1:7" x14ac:dyDescent="0.4">
      <c r="A382" t="s">
        <v>2</v>
      </c>
      <c r="B382">
        <v>48</v>
      </c>
      <c r="C382">
        <v>192</v>
      </c>
      <c r="D382" t="s">
        <v>828</v>
      </c>
      <c r="E382">
        <v>5221.8999999999996</v>
      </c>
      <c r="F382" t="s">
        <v>843</v>
      </c>
      <c r="G382" t="s">
        <v>2156</v>
      </c>
    </row>
    <row r="383" spans="1:7" x14ac:dyDescent="0.4">
      <c r="A383" t="s">
        <v>2</v>
      </c>
      <c r="B383">
        <v>48</v>
      </c>
      <c r="C383">
        <v>192</v>
      </c>
      <c r="D383" t="s">
        <v>823</v>
      </c>
      <c r="E383">
        <v>5001.12</v>
      </c>
      <c r="F383" t="s">
        <v>843</v>
      </c>
      <c r="G383" t="s">
        <v>2156</v>
      </c>
    </row>
    <row r="384" spans="1:7" x14ac:dyDescent="0.4">
      <c r="A384" t="s">
        <v>2</v>
      </c>
      <c r="B384">
        <v>48</v>
      </c>
      <c r="C384">
        <v>192</v>
      </c>
      <c r="D384" t="s">
        <v>1</v>
      </c>
      <c r="E384">
        <v>5829.12</v>
      </c>
      <c r="F384" t="s">
        <v>843</v>
      </c>
      <c r="G384" t="s">
        <v>2156</v>
      </c>
    </row>
    <row r="385" spans="1:7" x14ac:dyDescent="0.4">
      <c r="A385" t="s">
        <v>2</v>
      </c>
      <c r="B385">
        <v>48</v>
      </c>
      <c r="C385">
        <v>192</v>
      </c>
      <c r="D385" t="s">
        <v>788</v>
      </c>
      <c r="E385">
        <v>5829.12</v>
      </c>
      <c r="F385" t="s">
        <v>843</v>
      </c>
      <c r="G385" t="s">
        <v>2156</v>
      </c>
    </row>
    <row r="386" spans="1:7" x14ac:dyDescent="0.4">
      <c r="A386" t="s">
        <v>2</v>
      </c>
      <c r="B386">
        <v>64</v>
      </c>
      <c r="C386">
        <v>128</v>
      </c>
      <c r="D386" t="s">
        <v>789</v>
      </c>
      <c r="E386">
        <v>5181.4399999999996</v>
      </c>
      <c r="F386" t="s">
        <v>876</v>
      </c>
      <c r="G386" t="s">
        <v>2157</v>
      </c>
    </row>
    <row r="387" spans="1:7" x14ac:dyDescent="0.4">
      <c r="A387" t="s">
        <v>2</v>
      </c>
      <c r="B387">
        <v>64</v>
      </c>
      <c r="C387">
        <v>128</v>
      </c>
      <c r="D387" t="s">
        <v>828</v>
      </c>
      <c r="E387">
        <v>4644.2</v>
      </c>
      <c r="F387" t="s">
        <v>876</v>
      </c>
      <c r="G387" t="s">
        <v>2157</v>
      </c>
    </row>
    <row r="388" spans="1:7" x14ac:dyDescent="0.4">
      <c r="A388" t="s">
        <v>2</v>
      </c>
      <c r="B388">
        <v>64</v>
      </c>
      <c r="C388">
        <v>128</v>
      </c>
      <c r="D388" t="s">
        <v>823</v>
      </c>
      <c r="E388">
        <v>4445.4399999999996</v>
      </c>
      <c r="F388" t="s">
        <v>876</v>
      </c>
      <c r="G388" t="s">
        <v>2157</v>
      </c>
    </row>
    <row r="389" spans="1:7" x14ac:dyDescent="0.4">
      <c r="A389" t="s">
        <v>2</v>
      </c>
      <c r="B389">
        <v>64</v>
      </c>
      <c r="C389">
        <v>128</v>
      </c>
      <c r="D389" t="s">
        <v>1</v>
      </c>
      <c r="E389">
        <v>5181.4399999999996</v>
      </c>
      <c r="F389" t="s">
        <v>876</v>
      </c>
      <c r="G389" t="s">
        <v>2157</v>
      </c>
    </row>
    <row r="390" spans="1:7" x14ac:dyDescent="0.4">
      <c r="A390" t="s">
        <v>2</v>
      </c>
      <c r="B390">
        <v>64</v>
      </c>
      <c r="C390">
        <v>128</v>
      </c>
      <c r="D390" t="s">
        <v>788</v>
      </c>
      <c r="E390">
        <v>5181.4399999999996</v>
      </c>
      <c r="F390" t="s">
        <v>876</v>
      </c>
      <c r="G390" t="s">
        <v>2157</v>
      </c>
    </row>
    <row r="391" spans="1:7" x14ac:dyDescent="0.4">
      <c r="A391" t="s">
        <v>2</v>
      </c>
      <c r="B391">
        <v>64</v>
      </c>
      <c r="C391">
        <v>256</v>
      </c>
      <c r="D391" t="s">
        <v>789</v>
      </c>
      <c r="E391">
        <v>7772.16</v>
      </c>
      <c r="F391" t="s">
        <v>849</v>
      </c>
      <c r="G391" t="s">
        <v>2158</v>
      </c>
    </row>
    <row r="392" spans="1:7" x14ac:dyDescent="0.4">
      <c r="A392" t="s">
        <v>2</v>
      </c>
      <c r="B392">
        <v>64</v>
      </c>
      <c r="C392">
        <v>256</v>
      </c>
      <c r="D392" t="s">
        <v>828</v>
      </c>
      <c r="E392">
        <v>6962.6</v>
      </c>
      <c r="F392" t="s">
        <v>849</v>
      </c>
      <c r="G392" t="s">
        <v>2158</v>
      </c>
    </row>
    <row r="393" spans="1:7" x14ac:dyDescent="0.4">
      <c r="A393" t="s">
        <v>2</v>
      </c>
      <c r="B393">
        <v>64</v>
      </c>
      <c r="C393">
        <v>256</v>
      </c>
      <c r="D393" t="s">
        <v>823</v>
      </c>
      <c r="E393">
        <v>6668.16</v>
      </c>
      <c r="F393" t="s">
        <v>849</v>
      </c>
      <c r="G393" t="s">
        <v>2158</v>
      </c>
    </row>
    <row r="394" spans="1:7" x14ac:dyDescent="0.4">
      <c r="A394" t="s">
        <v>2</v>
      </c>
      <c r="B394">
        <v>64</v>
      </c>
      <c r="C394">
        <v>256</v>
      </c>
      <c r="D394" t="s">
        <v>1</v>
      </c>
      <c r="E394">
        <v>7772.16</v>
      </c>
      <c r="F394" t="s">
        <v>849</v>
      </c>
      <c r="G394" t="s">
        <v>2158</v>
      </c>
    </row>
    <row r="395" spans="1:7" x14ac:dyDescent="0.4">
      <c r="A395" t="s">
        <v>2</v>
      </c>
      <c r="B395">
        <v>64</v>
      </c>
      <c r="C395">
        <v>256</v>
      </c>
      <c r="D395" t="s">
        <v>788</v>
      </c>
      <c r="E395">
        <v>7772.16</v>
      </c>
      <c r="F395" t="s">
        <v>849</v>
      </c>
      <c r="G395" t="s">
        <v>2158</v>
      </c>
    </row>
    <row r="396" spans="1:7" x14ac:dyDescent="0.4">
      <c r="A396" t="s">
        <v>2</v>
      </c>
      <c r="B396">
        <v>80</v>
      </c>
      <c r="C396">
        <v>160</v>
      </c>
      <c r="D396" t="s">
        <v>789</v>
      </c>
      <c r="E396">
        <v>6476.8</v>
      </c>
      <c r="F396" t="s">
        <v>879</v>
      </c>
      <c r="G396" t="s">
        <v>2159</v>
      </c>
    </row>
    <row r="397" spans="1:7" x14ac:dyDescent="0.4">
      <c r="A397" t="s">
        <v>2</v>
      </c>
      <c r="B397">
        <v>80</v>
      </c>
      <c r="C397">
        <v>160</v>
      </c>
      <c r="D397" t="s">
        <v>828</v>
      </c>
      <c r="E397">
        <v>5805.2</v>
      </c>
      <c r="F397" t="s">
        <v>879</v>
      </c>
      <c r="G397" t="s">
        <v>2159</v>
      </c>
    </row>
    <row r="398" spans="1:7" x14ac:dyDescent="0.4">
      <c r="A398" t="s">
        <v>2</v>
      </c>
      <c r="B398">
        <v>80</v>
      </c>
      <c r="C398">
        <v>160</v>
      </c>
      <c r="D398" t="s">
        <v>823</v>
      </c>
      <c r="E398">
        <v>5556.8</v>
      </c>
      <c r="F398" t="s">
        <v>879</v>
      </c>
      <c r="G398" t="s">
        <v>2159</v>
      </c>
    </row>
    <row r="399" spans="1:7" x14ac:dyDescent="0.4">
      <c r="A399" t="s">
        <v>2</v>
      </c>
      <c r="B399">
        <v>80</v>
      </c>
      <c r="C399">
        <v>160</v>
      </c>
      <c r="D399" t="s">
        <v>1</v>
      </c>
      <c r="E399">
        <v>6476.8</v>
      </c>
      <c r="F399" t="s">
        <v>879</v>
      </c>
      <c r="G399" t="s">
        <v>2159</v>
      </c>
    </row>
    <row r="400" spans="1:7" x14ac:dyDescent="0.4">
      <c r="A400" t="s">
        <v>2</v>
      </c>
      <c r="B400">
        <v>80</v>
      </c>
      <c r="C400">
        <v>160</v>
      </c>
      <c r="D400" t="s">
        <v>788</v>
      </c>
      <c r="E400">
        <v>6476.8</v>
      </c>
      <c r="F400" t="s">
        <v>879</v>
      </c>
      <c r="G400" t="s">
        <v>2159</v>
      </c>
    </row>
    <row r="401" spans="1:7" x14ac:dyDescent="0.4">
      <c r="A401" t="s">
        <v>2</v>
      </c>
      <c r="B401">
        <v>80</v>
      </c>
      <c r="C401">
        <v>320</v>
      </c>
      <c r="D401" t="s">
        <v>789</v>
      </c>
      <c r="E401">
        <v>9715.2000000000007</v>
      </c>
      <c r="F401" t="s">
        <v>943</v>
      </c>
      <c r="G401" t="s">
        <v>2160</v>
      </c>
    </row>
    <row r="402" spans="1:7" x14ac:dyDescent="0.4">
      <c r="A402" t="s">
        <v>2</v>
      </c>
      <c r="B402">
        <v>80</v>
      </c>
      <c r="C402">
        <v>320</v>
      </c>
      <c r="D402" t="s">
        <v>828</v>
      </c>
      <c r="E402">
        <v>8703.2000000000007</v>
      </c>
      <c r="F402" t="s">
        <v>943</v>
      </c>
      <c r="G402" t="s">
        <v>2160</v>
      </c>
    </row>
    <row r="403" spans="1:7" x14ac:dyDescent="0.4">
      <c r="A403" t="s">
        <v>2</v>
      </c>
      <c r="B403">
        <v>80</v>
      </c>
      <c r="C403">
        <v>320</v>
      </c>
      <c r="D403" t="s">
        <v>823</v>
      </c>
      <c r="E403">
        <v>8335.2000000000007</v>
      </c>
      <c r="F403" t="s">
        <v>943</v>
      </c>
      <c r="G403" t="s">
        <v>2160</v>
      </c>
    </row>
    <row r="404" spans="1:7" x14ac:dyDescent="0.4">
      <c r="A404" t="s">
        <v>2</v>
      </c>
      <c r="B404">
        <v>80</v>
      </c>
      <c r="C404">
        <v>320</v>
      </c>
      <c r="D404" t="s">
        <v>1</v>
      </c>
      <c r="E404">
        <v>9715.2000000000007</v>
      </c>
      <c r="F404" t="s">
        <v>943</v>
      </c>
      <c r="G404" t="s">
        <v>2160</v>
      </c>
    </row>
    <row r="405" spans="1:7" x14ac:dyDescent="0.4">
      <c r="A405" t="s">
        <v>2</v>
      </c>
      <c r="B405">
        <v>80</v>
      </c>
      <c r="C405">
        <v>320</v>
      </c>
      <c r="D405" t="s">
        <v>788</v>
      </c>
      <c r="E405">
        <v>9715.2000000000007</v>
      </c>
      <c r="F405" t="s">
        <v>943</v>
      </c>
      <c r="G405" t="s">
        <v>2160</v>
      </c>
    </row>
    <row r="406" spans="1:7" x14ac:dyDescent="0.4">
      <c r="A406" t="s">
        <v>2</v>
      </c>
      <c r="B406">
        <v>96</v>
      </c>
      <c r="C406">
        <v>192</v>
      </c>
      <c r="D406" t="s">
        <v>789</v>
      </c>
      <c r="E406">
        <v>7772.16</v>
      </c>
      <c r="F406" t="s">
        <v>945</v>
      </c>
      <c r="G406" t="s">
        <v>2161</v>
      </c>
    </row>
    <row r="407" spans="1:7" x14ac:dyDescent="0.4">
      <c r="A407" t="s">
        <v>2</v>
      </c>
      <c r="B407">
        <v>96</v>
      </c>
      <c r="C407">
        <v>192</v>
      </c>
      <c r="D407" t="s">
        <v>828</v>
      </c>
      <c r="E407">
        <v>6966.2</v>
      </c>
      <c r="F407" t="s">
        <v>945</v>
      </c>
      <c r="G407" t="s">
        <v>2161</v>
      </c>
    </row>
    <row r="408" spans="1:7" x14ac:dyDescent="0.4">
      <c r="A408" t="s">
        <v>2</v>
      </c>
      <c r="B408">
        <v>96</v>
      </c>
      <c r="C408">
        <v>192</v>
      </c>
      <c r="D408" t="s">
        <v>823</v>
      </c>
      <c r="E408">
        <v>6668.16</v>
      </c>
      <c r="F408" t="s">
        <v>945</v>
      </c>
      <c r="G408" t="s">
        <v>2161</v>
      </c>
    </row>
    <row r="409" spans="1:7" x14ac:dyDescent="0.4">
      <c r="A409" t="s">
        <v>2</v>
      </c>
      <c r="B409">
        <v>96</v>
      </c>
      <c r="C409">
        <v>192</v>
      </c>
      <c r="D409" t="s">
        <v>1</v>
      </c>
      <c r="E409">
        <v>7772.16</v>
      </c>
      <c r="F409" t="s">
        <v>945</v>
      </c>
      <c r="G409" t="s">
        <v>2161</v>
      </c>
    </row>
    <row r="410" spans="1:7" x14ac:dyDescent="0.4">
      <c r="A410" t="s">
        <v>2</v>
      </c>
      <c r="B410">
        <v>96</v>
      </c>
      <c r="C410">
        <v>192</v>
      </c>
      <c r="D410" t="s">
        <v>788</v>
      </c>
      <c r="E410">
        <v>7772.16</v>
      </c>
      <c r="F410" t="s">
        <v>945</v>
      </c>
      <c r="G410" t="s">
        <v>2161</v>
      </c>
    </row>
    <row r="411" spans="1:7" x14ac:dyDescent="0.4">
      <c r="A411" t="s">
        <v>2</v>
      </c>
      <c r="B411">
        <v>96</v>
      </c>
      <c r="C411">
        <v>384</v>
      </c>
      <c r="D411" t="s">
        <v>789</v>
      </c>
      <c r="E411">
        <v>11658.24</v>
      </c>
      <c r="F411" t="s">
        <v>947</v>
      </c>
      <c r="G411" t="s">
        <v>2162</v>
      </c>
    </row>
    <row r="412" spans="1:7" x14ac:dyDescent="0.4">
      <c r="A412" t="s">
        <v>2</v>
      </c>
      <c r="B412">
        <v>96</v>
      </c>
      <c r="C412">
        <v>384</v>
      </c>
      <c r="D412" t="s">
        <v>828</v>
      </c>
      <c r="E412">
        <v>10444</v>
      </c>
      <c r="F412" t="s">
        <v>947</v>
      </c>
      <c r="G412" t="s">
        <v>2162</v>
      </c>
    </row>
    <row r="413" spans="1:7" x14ac:dyDescent="0.4">
      <c r="A413" t="s">
        <v>2</v>
      </c>
      <c r="B413">
        <v>96</v>
      </c>
      <c r="C413">
        <v>384</v>
      </c>
      <c r="D413" t="s">
        <v>823</v>
      </c>
      <c r="E413">
        <v>10002.24</v>
      </c>
      <c r="F413" t="s">
        <v>947</v>
      </c>
      <c r="G413" t="s">
        <v>2162</v>
      </c>
    </row>
    <row r="414" spans="1:7" x14ac:dyDescent="0.4">
      <c r="A414" t="s">
        <v>2</v>
      </c>
      <c r="B414">
        <v>96</v>
      </c>
      <c r="C414">
        <v>384</v>
      </c>
      <c r="D414" t="s">
        <v>1</v>
      </c>
      <c r="E414">
        <v>11658.24</v>
      </c>
      <c r="F414" t="s">
        <v>947</v>
      </c>
      <c r="G414" t="s">
        <v>2162</v>
      </c>
    </row>
    <row r="415" spans="1:7" x14ac:dyDescent="0.4">
      <c r="A415" t="s">
        <v>2</v>
      </c>
      <c r="B415">
        <v>96</v>
      </c>
      <c r="C415">
        <v>384</v>
      </c>
      <c r="D415" t="s">
        <v>788</v>
      </c>
      <c r="E415">
        <v>11658.24</v>
      </c>
      <c r="F415" t="s">
        <v>947</v>
      </c>
      <c r="G415" t="s">
        <v>2162</v>
      </c>
    </row>
    <row r="416" spans="1:7" x14ac:dyDescent="0.4">
      <c r="A416" t="s">
        <v>2</v>
      </c>
      <c r="B416">
        <v>116</v>
      </c>
      <c r="C416">
        <v>216</v>
      </c>
      <c r="D416" t="s">
        <v>789</v>
      </c>
      <c r="E416">
        <v>9067.52</v>
      </c>
      <c r="F416" t="s">
        <v>950</v>
      </c>
      <c r="G416" t="s">
        <v>2163</v>
      </c>
    </row>
    <row r="417" spans="1:7" x14ac:dyDescent="0.4">
      <c r="A417" t="s">
        <v>2</v>
      </c>
      <c r="B417">
        <v>116</v>
      </c>
      <c r="C417">
        <v>216</v>
      </c>
      <c r="D417" t="s">
        <v>828</v>
      </c>
      <c r="E417">
        <v>8127.7</v>
      </c>
      <c r="F417" t="s">
        <v>950</v>
      </c>
      <c r="G417" t="s">
        <v>2163</v>
      </c>
    </row>
    <row r="418" spans="1:7" x14ac:dyDescent="0.4">
      <c r="A418" t="s">
        <v>2</v>
      </c>
      <c r="B418">
        <v>116</v>
      </c>
      <c r="C418">
        <v>216</v>
      </c>
      <c r="D418" t="s">
        <v>823</v>
      </c>
      <c r="E418">
        <v>7779.52</v>
      </c>
      <c r="F418" t="s">
        <v>950</v>
      </c>
      <c r="G418" t="s">
        <v>2163</v>
      </c>
    </row>
    <row r="419" spans="1:7" x14ac:dyDescent="0.4">
      <c r="A419" t="s">
        <v>2</v>
      </c>
      <c r="B419">
        <v>116</v>
      </c>
      <c r="C419">
        <v>216</v>
      </c>
      <c r="D419" t="s">
        <v>1</v>
      </c>
      <c r="E419">
        <v>9067.52</v>
      </c>
      <c r="F419" t="s">
        <v>950</v>
      </c>
      <c r="G419" t="s">
        <v>2163</v>
      </c>
    </row>
    <row r="420" spans="1:7" x14ac:dyDescent="0.4">
      <c r="A420" t="s">
        <v>2</v>
      </c>
      <c r="B420">
        <v>116</v>
      </c>
      <c r="C420">
        <v>216</v>
      </c>
      <c r="D420" t="s">
        <v>788</v>
      </c>
      <c r="E420">
        <v>9067.52</v>
      </c>
      <c r="F420" t="s">
        <v>950</v>
      </c>
      <c r="G420" t="s">
        <v>2163</v>
      </c>
    </row>
    <row r="421" spans="1:7" x14ac:dyDescent="0.4">
      <c r="A421" t="s">
        <v>2</v>
      </c>
      <c r="B421">
        <v>116</v>
      </c>
      <c r="C421">
        <v>470</v>
      </c>
      <c r="D421" t="s">
        <v>789</v>
      </c>
      <c r="E421">
        <v>14208.48</v>
      </c>
      <c r="F421" t="s">
        <v>952</v>
      </c>
      <c r="G421" t="s">
        <v>2164</v>
      </c>
    </row>
    <row r="422" spans="1:7" x14ac:dyDescent="0.4">
      <c r="A422" t="s">
        <v>2</v>
      </c>
      <c r="B422">
        <v>116</v>
      </c>
      <c r="C422">
        <v>470</v>
      </c>
      <c r="D422" t="s">
        <v>828</v>
      </c>
      <c r="E422">
        <v>12728</v>
      </c>
      <c r="F422" t="s">
        <v>952</v>
      </c>
      <c r="G422" t="s">
        <v>2164</v>
      </c>
    </row>
    <row r="423" spans="1:7" x14ac:dyDescent="0.4">
      <c r="A423" t="s">
        <v>2</v>
      </c>
      <c r="B423">
        <v>116</v>
      </c>
      <c r="C423">
        <v>470</v>
      </c>
      <c r="D423" t="s">
        <v>823</v>
      </c>
      <c r="E423">
        <v>12190.23</v>
      </c>
      <c r="F423" t="s">
        <v>952</v>
      </c>
      <c r="G423" t="s">
        <v>2164</v>
      </c>
    </row>
    <row r="424" spans="1:7" x14ac:dyDescent="0.4">
      <c r="A424" t="s">
        <v>2</v>
      </c>
      <c r="B424">
        <v>116</v>
      </c>
      <c r="C424">
        <v>470</v>
      </c>
      <c r="D424" t="s">
        <v>1</v>
      </c>
      <c r="E424">
        <v>14208.48</v>
      </c>
      <c r="F424" t="s">
        <v>952</v>
      </c>
      <c r="G424" t="s">
        <v>2164</v>
      </c>
    </row>
    <row r="425" spans="1:7" x14ac:dyDescent="0.4">
      <c r="A425" t="s">
        <v>2</v>
      </c>
      <c r="B425">
        <v>116</v>
      </c>
      <c r="C425">
        <v>470</v>
      </c>
      <c r="D425" t="s">
        <v>788</v>
      </c>
      <c r="E425">
        <v>14208.48</v>
      </c>
      <c r="F425" t="s">
        <v>952</v>
      </c>
      <c r="G425" t="s">
        <v>2164</v>
      </c>
    </row>
    <row r="426" spans="1:7" x14ac:dyDescent="0.4">
      <c r="A426" t="s">
        <v>2</v>
      </c>
      <c r="B426">
        <v>128</v>
      </c>
      <c r="C426">
        <v>256</v>
      </c>
      <c r="D426" t="s">
        <v>789</v>
      </c>
      <c r="E426">
        <v>10362.879999999999</v>
      </c>
      <c r="F426" t="s">
        <v>883</v>
      </c>
      <c r="G426" t="s">
        <v>2165</v>
      </c>
    </row>
    <row r="427" spans="1:7" x14ac:dyDescent="0.4">
      <c r="A427" t="s">
        <v>2</v>
      </c>
      <c r="B427">
        <v>128</v>
      </c>
      <c r="C427">
        <v>256</v>
      </c>
      <c r="D427" t="s">
        <v>828</v>
      </c>
      <c r="E427">
        <v>9288.2999999999993</v>
      </c>
      <c r="F427" t="s">
        <v>883</v>
      </c>
      <c r="G427" t="s">
        <v>2165</v>
      </c>
    </row>
    <row r="428" spans="1:7" x14ac:dyDescent="0.4">
      <c r="A428" t="s">
        <v>2</v>
      </c>
      <c r="B428">
        <v>128</v>
      </c>
      <c r="C428">
        <v>256</v>
      </c>
      <c r="D428" t="s">
        <v>823</v>
      </c>
      <c r="E428">
        <v>8890.8799999999992</v>
      </c>
      <c r="F428" t="s">
        <v>883</v>
      </c>
      <c r="G428" t="s">
        <v>2165</v>
      </c>
    </row>
    <row r="429" spans="1:7" x14ac:dyDescent="0.4">
      <c r="A429" t="s">
        <v>2</v>
      </c>
      <c r="B429">
        <v>128</v>
      </c>
      <c r="C429">
        <v>256</v>
      </c>
      <c r="D429" t="s">
        <v>1</v>
      </c>
      <c r="E429">
        <v>10362.879999999999</v>
      </c>
      <c r="F429" t="s">
        <v>883</v>
      </c>
      <c r="G429" t="s">
        <v>2165</v>
      </c>
    </row>
    <row r="430" spans="1:7" x14ac:dyDescent="0.4">
      <c r="A430" t="s">
        <v>2</v>
      </c>
      <c r="B430">
        <v>128</v>
      </c>
      <c r="C430">
        <v>256</v>
      </c>
      <c r="D430" t="s">
        <v>788</v>
      </c>
      <c r="E430">
        <v>10362.879999999999</v>
      </c>
      <c r="F430" t="s">
        <v>883</v>
      </c>
      <c r="G430" t="s">
        <v>2165</v>
      </c>
    </row>
    <row r="431" spans="1:7" x14ac:dyDescent="0.4">
      <c r="A431" t="s">
        <v>2</v>
      </c>
      <c r="B431">
        <v>128</v>
      </c>
      <c r="C431">
        <v>512</v>
      </c>
      <c r="D431" t="s">
        <v>789</v>
      </c>
      <c r="E431">
        <v>15544.32</v>
      </c>
      <c r="F431" t="s">
        <v>2166</v>
      </c>
      <c r="G431" t="s">
        <v>2167</v>
      </c>
    </row>
    <row r="432" spans="1:7" x14ac:dyDescent="0.4">
      <c r="A432" t="s">
        <v>2</v>
      </c>
      <c r="B432">
        <v>128</v>
      </c>
      <c r="C432">
        <v>512</v>
      </c>
      <c r="D432" t="s">
        <v>828</v>
      </c>
      <c r="E432">
        <v>13925</v>
      </c>
      <c r="F432" t="s">
        <v>2166</v>
      </c>
      <c r="G432" t="s">
        <v>2167</v>
      </c>
    </row>
    <row r="433" spans="1:7" x14ac:dyDescent="0.4">
      <c r="A433" t="s">
        <v>2</v>
      </c>
      <c r="B433">
        <v>128</v>
      </c>
      <c r="C433">
        <v>512</v>
      </c>
      <c r="D433" t="s">
        <v>823</v>
      </c>
      <c r="E433">
        <v>13336.32</v>
      </c>
      <c r="F433" t="s">
        <v>2166</v>
      </c>
      <c r="G433" t="s">
        <v>2167</v>
      </c>
    </row>
    <row r="434" spans="1:7" x14ac:dyDescent="0.4">
      <c r="A434" t="s">
        <v>2</v>
      </c>
      <c r="B434">
        <v>128</v>
      </c>
      <c r="C434">
        <v>512</v>
      </c>
      <c r="D434" t="s">
        <v>1</v>
      </c>
      <c r="E434">
        <v>15544.32</v>
      </c>
      <c r="F434" t="s">
        <v>2166</v>
      </c>
      <c r="G434" t="s">
        <v>2167</v>
      </c>
    </row>
    <row r="435" spans="1:7" x14ac:dyDescent="0.4">
      <c r="A435" t="s">
        <v>2</v>
      </c>
      <c r="B435">
        <v>128</v>
      </c>
      <c r="C435">
        <v>512</v>
      </c>
      <c r="D435" t="s">
        <v>788</v>
      </c>
      <c r="E435">
        <v>15544.32</v>
      </c>
      <c r="F435" t="s">
        <v>2166</v>
      </c>
      <c r="G435" t="s">
        <v>2167</v>
      </c>
    </row>
    <row r="436" spans="1:7" x14ac:dyDescent="0.4">
      <c r="A436" t="s">
        <v>2</v>
      </c>
      <c r="B436">
        <v>160</v>
      </c>
      <c r="C436">
        <v>320</v>
      </c>
      <c r="D436" t="s">
        <v>789</v>
      </c>
      <c r="E436">
        <v>12953.6</v>
      </c>
      <c r="F436" t="s">
        <v>886</v>
      </c>
      <c r="G436" t="s">
        <v>2168</v>
      </c>
    </row>
    <row r="437" spans="1:7" x14ac:dyDescent="0.4">
      <c r="A437" t="s">
        <v>2</v>
      </c>
      <c r="B437">
        <v>160</v>
      </c>
      <c r="C437">
        <v>320</v>
      </c>
      <c r="D437" t="s">
        <v>828</v>
      </c>
      <c r="E437">
        <v>11610</v>
      </c>
      <c r="F437" t="s">
        <v>886</v>
      </c>
      <c r="G437" t="s">
        <v>2168</v>
      </c>
    </row>
    <row r="438" spans="1:7" x14ac:dyDescent="0.4">
      <c r="A438" t="s">
        <v>2</v>
      </c>
      <c r="B438">
        <v>160</v>
      </c>
      <c r="C438">
        <v>320</v>
      </c>
      <c r="D438" t="s">
        <v>823</v>
      </c>
      <c r="E438">
        <v>11113.6</v>
      </c>
      <c r="F438" t="s">
        <v>886</v>
      </c>
      <c r="G438" t="s">
        <v>2168</v>
      </c>
    </row>
    <row r="439" spans="1:7" x14ac:dyDescent="0.4">
      <c r="A439" t="s">
        <v>2</v>
      </c>
      <c r="B439">
        <v>160</v>
      </c>
      <c r="C439">
        <v>320</v>
      </c>
      <c r="D439" t="s">
        <v>1</v>
      </c>
      <c r="E439">
        <v>12953.6</v>
      </c>
      <c r="F439" t="s">
        <v>886</v>
      </c>
      <c r="G439" t="s">
        <v>2168</v>
      </c>
    </row>
    <row r="440" spans="1:7" x14ac:dyDescent="0.4">
      <c r="A440" t="s">
        <v>2</v>
      </c>
      <c r="B440">
        <v>160</v>
      </c>
      <c r="C440">
        <v>320</v>
      </c>
      <c r="D440" t="s">
        <v>788</v>
      </c>
      <c r="E440">
        <v>12953.6</v>
      </c>
      <c r="F440" t="s">
        <v>886</v>
      </c>
      <c r="G440" t="s">
        <v>2168</v>
      </c>
    </row>
    <row r="441" spans="1:7" x14ac:dyDescent="0.4">
      <c r="A441" t="s">
        <v>2</v>
      </c>
      <c r="B441">
        <v>160</v>
      </c>
      <c r="C441">
        <v>640</v>
      </c>
      <c r="D441" t="s">
        <v>789</v>
      </c>
      <c r="E441">
        <v>19430.400000000001</v>
      </c>
      <c r="F441" t="s">
        <v>958</v>
      </c>
      <c r="G441" t="s">
        <v>2169</v>
      </c>
    </row>
    <row r="442" spans="1:7" x14ac:dyDescent="0.4">
      <c r="A442" t="s">
        <v>2</v>
      </c>
      <c r="B442">
        <v>160</v>
      </c>
      <c r="C442">
        <v>640</v>
      </c>
      <c r="D442" t="s">
        <v>828</v>
      </c>
      <c r="E442">
        <v>17406</v>
      </c>
      <c r="F442" t="s">
        <v>958</v>
      </c>
      <c r="G442" t="s">
        <v>2169</v>
      </c>
    </row>
    <row r="443" spans="1:7" x14ac:dyDescent="0.4">
      <c r="A443" t="s">
        <v>2</v>
      </c>
      <c r="B443">
        <v>160</v>
      </c>
      <c r="C443">
        <v>640</v>
      </c>
      <c r="D443" t="s">
        <v>823</v>
      </c>
      <c r="E443">
        <v>16670.400000000001</v>
      </c>
      <c r="F443" t="s">
        <v>958</v>
      </c>
      <c r="G443" t="s">
        <v>2169</v>
      </c>
    </row>
    <row r="444" spans="1:7" x14ac:dyDescent="0.4">
      <c r="A444" t="s">
        <v>2</v>
      </c>
      <c r="B444">
        <v>160</v>
      </c>
      <c r="C444">
        <v>640</v>
      </c>
      <c r="D444" t="s">
        <v>1</v>
      </c>
      <c r="E444">
        <v>19430.400000000001</v>
      </c>
      <c r="F444" t="s">
        <v>958</v>
      </c>
      <c r="G444" t="s">
        <v>2169</v>
      </c>
    </row>
    <row r="445" spans="1:7" x14ac:dyDescent="0.4">
      <c r="A445" t="s">
        <v>2</v>
      </c>
      <c r="B445">
        <v>160</v>
      </c>
      <c r="C445">
        <v>640</v>
      </c>
      <c r="D445" t="s">
        <v>788</v>
      </c>
      <c r="E445">
        <v>19430.400000000001</v>
      </c>
      <c r="F445" t="s">
        <v>958</v>
      </c>
      <c r="G445" t="s">
        <v>2169</v>
      </c>
    </row>
    <row r="446" spans="1:7" x14ac:dyDescent="0.4">
      <c r="A446" t="s">
        <v>2</v>
      </c>
      <c r="B446">
        <v>232</v>
      </c>
      <c r="C446">
        <v>432</v>
      </c>
      <c r="D446" t="s">
        <v>789</v>
      </c>
      <c r="E446">
        <v>18135.04</v>
      </c>
      <c r="F446" t="s">
        <v>960</v>
      </c>
      <c r="G446" t="s">
        <v>2170</v>
      </c>
    </row>
    <row r="447" spans="1:7" x14ac:dyDescent="0.4">
      <c r="A447" t="s">
        <v>2</v>
      </c>
      <c r="B447">
        <v>232</v>
      </c>
      <c r="C447">
        <v>432</v>
      </c>
      <c r="D447" t="s">
        <v>828</v>
      </c>
      <c r="E447">
        <v>16255</v>
      </c>
      <c r="F447" t="s">
        <v>960</v>
      </c>
      <c r="G447" t="s">
        <v>2170</v>
      </c>
    </row>
    <row r="448" spans="1:7" x14ac:dyDescent="0.4">
      <c r="A448" t="s">
        <v>2</v>
      </c>
      <c r="B448">
        <v>232</v>
      </c>
      <c r="C448">
        <v>432</v>
      </c>
      <c r="D448" t="s">
        <v>823</v>
      </c>
      <c r="E448">
        <v>15559.04</v>
      </c>
      <c r="F448" t="s">
        <v>960</v>
      </c>
      <c r="G448" t="s">
        <v>2170</v>
      </c>
    </row>
    <row r="449" spans="1:7" x14ac:dyDescent="0.4">
      <c r="A449" t="s">
        <v>2</v>
      </c>
      <c r="B449">
        <v>232</v>
      </c>
      <c r="C449">
        <v>432</v>
      </c>
      <c r="D449" t="s">
        <v>1</v>
      </c>
      <c r="E449">
        <v>18135.04</v>
      </c>
      <c r="F449" t="s">
        <v>960</v>
      </c>
      <c r="G449" t="s">
        <v>2170</v>
      </c>
    </row>
    <row r="450" spans="1:7" x14ac:dyDescent="0.4">
      <c r="A450" t="s">
        <v>2</v>
      </c>
      <c r="B450">
        <v>232</v>
      </c>
      <c r="C450">
        <v>432</v>
      </c>
      <c r="D450" t="s">
        <v>788</v>
      </c>
      <c r="E450">
        <v>18135.04</v>
      </c>
      <c r="F450" t="s">
        <v>960</v>
      </c>
      <c r="G450" t="s">
        <v>2170</v>
      </c>
    </row>
    <row r="451" spans="1:7" x14ac:dyDescent="0.4">
      <c r="A451" t="s">
        <v>2</v>
      </c>
      <c r="B451">
        <v>232</v>
      </c>
      <c r="C451">
        <v>940</v>
      </c>
      <c r="D451" t="s">
        <v>789</v>
      </c>
      <c r="E451">
        <v>28416.959999999999</v>
      </c>
      <c r="F451" t="s">
        <v>962</v>
      </c>
      <c r="G451" t="s">
        <v>2171</v>
      </c>
    </row>
    <row r="452" spans="1:7" x14ac:dyDescent="0.4">
      <c r="A452" t="s">
        <v>2</v>
      </c>
      <c r="B452">
        <v>232</v>
      </c>
      <c r="C452">
        <v>940</v>
      </c>
      <c r="D452" t="s">
        <v>828</v>
      </c>
      <c r="E452">
        <v>25457</v>
      </c>
      <c r="F452" t="s">
        <v>962</v>
      </c>
      <c r="G452" t="s">
        <v>2171</v>
      </c>
    </row>
    <row r="453" spans="1:7" x14ac:dyDescent="0.4">
      <c r="A453" t="s">
        <v>2</v>
      </c>
      <c r="B453">
        <v>232</v>
      </c>
      <c r="C453">
        <v>940</v>
      </c>
      <c r="D453" t="s">
        <v>823</v>
      </c>
      <c r="E453">
        <v>24380.46</v>
      </c>
      <c r="F453" t="s">
        <v>962</v>
      </c>
      <c r="G453" t="s">
        <v>2171</v>
      </c>
    </row>
    <row r="454" spans="1:7" x14ac:dyDescent="0.4">
      <c r="A454" t="s">
        <v>2</v>
      </c>
      <c r="B454">
        <v>232</v>
      </c>
      <c r="C454">
        <v>940</v>
      </c>
      <c r="D454" t="s">
        <v>1</v>
      </c>
      <c r="E454">
        <v>28416.959999999999</v>
      </c>
      <c r="F454" t="s">
        <v>962</v>
      </c>
      <c r="G454" t="s">
        <v>2171</v>
      </c>
    </row>
    <row r="455" spans="1:7" x14ac:dyDescent="0.4">
      <c r="A455" t="s">
        <v>2</v>
      </c>
      <c r="B455">
        <v>232</v>
      </c>
      <c r="C455">
        <v>940</v>
      </c>
      <c r="D455" t="s">
        <v>788</v>
      </c>
      <c r="E455">
        <v>28416.959999999999</v>
      </c>
      <c r="F455" t="s">
        <v>962</v>
      </c>
      <c r="G455" t="s">
        <v>2171</v>
      </c>
    </row>
    <row r="456" spans="1:7" x14ac:dyDescent="0.4">
      <c r="A456" t="s">
        <v>855</v>
      </c>
      <c r="B456">
        <v>2</v>
      </c>
      <c r="C456">
        <v>4</v>
      </c>
      <c r="D456" t="s">
        <v>789</v>
      </c>
      <c r="E456">
        <v>147.19999999999999</v>
      </c>
      <c r="F456" t="s">
        <v>809</v>
      </c>
      <c r="G456" t="s">
        <v>2172</v>
      </c>
    </row>
    <row r="457" spans="1:7" x14ac:dyDescent="0.4">
      <c r="A457" t="s">
        <v>855</v>
      </c>
      <c r="B457">
        <v>2</v>
      </c>
      <c r="C457">
        <v>4</v>
      </c>
      <c r="D457" t="s">
        <v>828</v>
      </c>
      <c r="E457">
        <v>132.47999999999999</v>
      </c>
      <c r="F457" t="s">
        <v>809</v>
      </c>
      <c r="G457" t="s">
        <v>2172</v>
      </c>
    </row>
    <row r="458" spans="1:7" x14ac:dyDescent="0.4">
      <c r="A458" t="s">
        <v>855</v>
      </c>
      <c r="B458">
        <v>2</v>
      </c>
      <c r="C458">
        <v>4</v>
      </c>
      <c r="D458" t="s">
        <v>823</v>
      </c>
      <c r="E458">
        <v>147.19999999999999</v>
      </c>
      <c r="F458" t="s">
        <v>809</v>
      </c>
      <c r="G458" t="s">
        <v>2172</v>
      </c>
    </row>
    <row r="459" spans="1:7" x14ac:dyDescent="0.4">
      <c r="A459" t="s">
        <v>855</v>
      </c>
      <c r="B459">
        <v>2</v>
      </c>
      <c r="C459">
        <v>4</v>
      </c>
      <c r="D459" t="s">
        <v>831</v>
      </c>
      <c r="E459">
        <v>208.32</v>
      </c>
      <c r="F459" t="s">
        <v>809</v>
      </c>
      <c r="G459" t="s">
        <v>2172</v>
      </c>
    </row>
    <row r="460" spans="1:7" x14ac:dyDescent="0.4">
      <c r="A460" t="s">
        <v>855</v>
      </c>
      <c r="B460">
        <v>2</v>
      </c>
      <c r="C460">
        <v>4</v>
      </c>
      <c r="D460" t="s">
        <v>857</v>
      </c>
      <c r="E460">
        <v>168</v>
      </c>
      <c r="F460" t="s">
        <v>809</v>
      </c>
      <c r="G460" t="s">
        <v>2172</v>
      </c>
    </row>
    <row r="461" spans="1:7" x14ac:dyDescent="0.4">
      <c r="A461" t="s">
        <v>855</v>
      </c>
      <c r="B461">
        <v>2</v>
      </c>
      <c r="C461">
        <v>4</v>
      </c>
      <c r="D461" t="s">
        <v>837</v>
      </c>
      <c r="E461">
        <v>194.88</v>
      </c>
      <c r="F461" t="s">
        <v>809</v>
      </c>
      <c r="G461" t="s">
        <v>2172</v>
      </c>
    </row>
    <row r="462" spans="1:7" x14ac:dyDescent="0.4">
      <c r="A462" t="s">
        <v>855</v>
      </c>
      <c r="B462">
        <v>2</v>
      </c>
      <c r="C462">
        <v>4</v>
      </c>
      <c r="D462" t="s">
        <v>861</v>
      </c>
      <c r="E462">
        <v>201.6</v>
      </c>
      <c r="F462" t="s">
        <v>809</v>
      </c>
      <c r="G462" t="s">
        <v>2172</v>
      </c>
    </row>
    <row r="463" spans="1:7" x14ac:dyDescent="0.4">
      <c r="A463" t="s">
        <v>855</v>
      </c>
      <c r="B463">
        <v>2</v>
      </c>
      <c r="C463">
        <v>4</v>
      </c>
      <c r="D463" t="s">
        <v>851</v>
      </c>
      <c r="E463">
        <v>218.4</v>
      </c>
      <c r="F463" t="s">
        <v>809</v>
      </c>
      <c r="G463" t="s">
        <v>2172</v>
      </c>
    </row>
    <row r="464" spans="1:7" x14ac:dyDescent="0.4">
      <c r="A464" t="s">
        <v>855</v>
      </c>
      <c r="B464">
        <v>2</v>
      </c>
      <c r="C464">
        <v>4</v>
      </c>
      <c r="D464" t="s">
        <v>1</v>
      </c>
      <c r="E464">
        <v>147.19999999999999</v>
      </c>
      <c r="F464" t="s">
        <v>809</v>
      </c>
      <c r="G464" t="s">
        <v>2172</v>
      </c>
    </row>
    <row r="465" spans="1:7" x14ac:dyDescent="0.4">
      <c r="A465" t="s">
        <v>855</v>
      </c>
      <c r="B465">
        <v>2</v>
      </c>
      <c r="C465">
        <v>4</v>
      </c>
      <c r="D465" t="s">
        <v>788</v>
      </c>
      <c r="E465">
        <v>147.19999999999999</v>
      </c>
      <c r="F465" t="s">
        <v>809</v>
      </c>
      <c r="G465" t="s">
        <v>2172</v>
      </c>
    </row>
    <row r="466" spans="1:7" x14ac:dyDescent="0.4">
      <c r="A466" t="s">
        <v>855</v>
      </c>
      <c r="B466">
        <v>4</v>
      </c>
      <c r="C466">
        <v>4</v>
      </c>
      <c r="D466" t="s">
        <v>789</v>
      </c>
      <c r="E466">
        <v>220.8</v>
      </c>
      <c r="F466" t="s">
        <v>1088</v>
      </c>
      <c r="G466" t="s">
        <v>2173</v>
      </c>
    </row>
    <row r="467" spans="1:7" x14ac:dyDescent="0.4">
      <c r="A467" t="s">
        <v>855</v>
      </c>
      <c r="B467">
        <v>4</v>
      </c>
      <c r="C467">
        <v>4</v>
      </c>
      <c r="D467" t="s">
        <v>828</v>
      </c>
      <c r="E467">
        <v>198.72</v>
      </c>
      <c r="F467" t="s">
        <v>1088</v>
      </c>
      <c r="G467" t="s">
        <v>2173</v>
      </c>
    </row>
    <row r="468" spans="1:7" x14ac:dyDescent="0.4">
      <c r="A468" t="s">
        <v>855</v>
      </c>
      <c r="B468">
        <v>4</v>
      </c>
      <c r="C468">
        <v>4</v>
      </c>
      <c r="D468" t="s">
        <v>823</v>
      </c>
      <c r="E468">
        <v>220.8</v>
      </c>
      <c r="F468" t="s">
        <v>1088</v>
      </c>
      <c r="G468" t="s">
        <v>2173</v>
      </c>
    </row>
    <row r="469" spans="1:7" x14ac:dyDescent="0.4">
      <c r="A469" t="s">
        <v>855</v>
      </c>
      <c r="B469">
        <v>4</v>
      </c>
      <c r="C469">
        <v>4</v>
      </c>
      <c r="D469" t="s">
        <v>831</v>
      </c>
      <c r="E469">
        <v>312.48</v>
      </c>
      <c r="F469" t="s">
        <v>1088</v>
      </c>
      <c r="G469" t="s">
        <v>2173</v>
      </c>
    </row>
    <row r="470" spans="1:7" x14ac:dyDescent="0.4">
      <c r="A470" t="s">
        <v>855</v>
      </c>
      <c r="B470">
        <v>4</v>
      </c>
      <c r="C470">
        <v>4</v>
      </c>
      <c r="D470" t="s">
        <v>857</v>
      </c>
      <c r="E470">
        <v>252</v>
      </c>
      <c r="F470" t="s">
        <v>1088</v>
      </c>
      <c r="G470" t="s">
        <v>2173</v>
      </c>
    </row>
    <row r="471" spans="1:7" x14ac:dyDescent="0.4">
      <c r="A471" t="s">
        <v>855</v>
      </c>
      <c r="B471">
        <v>4</v>
      </c>
      <c r="C471">
        <v>4</v>
      </c>
      <c r="D471" t="s">
        <v>837</v>
      </c>
      <c r="E471">
        <v>292.32</v>
      </c>
      <c r="F471" t="s">
        <v>1088</v>
      </c>
      <c r="G471" t="s">
        <v>2173</v>
      </c>
    </row>
    <row r="472" spans="1:7" x14ac:dyDescent="0.4">
      <c r="A472" t="s">
        <v>855</v>
      </c>
      <c r="B472">
        <v>4</v>
      </c>
      <c r="C472">
        <v>4</v>
      </c>
      <c r="D472" t="s">
        <v>861</v>
      </c>
      <c r="E472">
        <v>302.39999999999998</v>
      </c>
      <c r="F472" t="s">
        <v>1088</v>
      </c>
      <c r="G472" t="s">
        <v>2173</v>
      </c>
    </row>
    <row r="473" spans="1:7" x14ac:dyDescent="0.4">
      <c r="A473" t="s">
        <v>855</v>
      </c>
      <c r="B473">
        <v>4</v>
      </c>
      <c r="C473">
        <v>4</v>
      </c>
      <c r="D473" t="s">
        <v>851</v>
      </c>
      <c r="E473">
        <v>327.60000000000002</v>
      </c>
      <c r="F473" t="s">
        <v>1088</v>
      </c>
      <c r="G473" t="s">
        <v>2173</v>
      </c>
    </row>
    <row r="474" spans="1:7" x14ac:dyDescent="0.4">
      <c r="A474" t="s">
        <v>855</v>
      </c>
      <c r="B474">
        <v>4</v>
      </c>
      <c r="C474">
        <v>4</v>
      </c>
      <c r="D474" t="s">
        <v>1</v>
      </c>
      <c r="E474">
        <v>220.8</v>
      </c>
      <c r="F474" t="s">
        <v>1088</v>
      </c>
      <c r="G474" t="s">
        <v>2173</v>
      </c>
    </row>
    <row r="475" spans="1:7" x14ac:dyDescent="0.4">
      <c r="A475" t="s">
        <v>855</v>
      </c>
      <c r="B475">
        <v>4</v>
      </c>
      <c r="C475">
        <v>4</v>
      </c>
      <c r="D475" t="s">
        <v>788</v>
      </c>
      <c r="E475">
        <v>220.8</v>
      </c>
      <c r="F475" t="s">
        <v>1088</v>
      </c>
      <c r="G475" t="s">
        <v>2173</v>
      </c>
    </row>
    <row r="476" spans="1:7" x14ac:dyDescent="0.4">
      <c r="A476" t="s">
        <v>855</v>
      </c>
      <c r="B476">
        <v>4</v>
      </c>
      <c r="C476">
        <v>8</v>
      </c>
      <c r="D476" t="s">
        <v>789</v>
      </c>
      <c r="E476">
        <v>294.39999999999998</v>
      </c>
      <c r="F476" t="s">
        <v>814</v>
      </c>
      <c r="G476" t="s">
        <v>2174</v>
      </c>
    </row>
    <row r="477" spans="1:7" x14ac:dyDescent="0.4">
      <c r="A477" t="s">
        <v>855</v>
      </c>
      <c r="B477">
        <v>4</v>
      </c>
      <c r="C477">
        <v>8</v>
      </c>
      <c r="D477" t="s">
        <v>828</v>
      </c>
      <c r="E477">
        <v>264.95999999999998</v>
      </c>
      <c r="F477" t="s">
        <v>814</v>
      </c>
      <c r="G477" t="s">
        <v>2174</v>
      </c>
    </row>
    <row r="478" spans="1:7" x14ac:dyDescent="0.4">
      <c r="A478" t="s">
        <v>855</v>
      </c>
      <c r="B478">
        <v>4</v>
      </c>
      <c r="C478">
        <v>8</v>
      </c>
      <c r="D478" t="s">
        <v>823</v>
      </c>
      <c r="E478">
        <v>294.39999999999998</v>
      </c>
      <c r="F478" t="s">
        <v>814</v>
      </c>
      <c r="G478" t="s">
        <v>2174</v>
      </c>
    </row>
    <row r="479" spans="1:7" x14ac:dyDescent="0.4">
      <c r="A479" t="s">
        <v>855</v>
      </c>
      <c r="B479">
        <v>4</v>
      </c>
      <c r="C479">
        <v>8</v>
      </c>
      <c r="D479" t="s">
        <v>831</v>
      </c>
      <c r="E479">
        <v>416.64</v>
      </c>
      <c r="F479" t="s">
        <v>814</v>
      </c>
      <c r="G479" t="s">
        <v>2174</v>
      </c>
    </row>
    <row r="480" spans="1:7" x14ac:dyDescent="0.4">
      <c r="A480" t="s">
        <v>855</v>
      </c>
      <c r="B480">
        <v>4</v>
      </c>
      <c r="C480">
        <v>8</v>
      </c>
      <c r="D480" t="s">
        <v>857</v>
      </c>
      <c r="E480">
        <v>336</v>
      </c>
      <c r="F480" t="s">
        <v>814</v>
      </c>
      <c r="G480" t="s">
        <v>2174</v>
      </c>
    </row>
    <row r="481" spans="1:7" x14ac:dyDescent="0.4">
      <c r="A481" t="s">
        <v>855</v>
      </c>
      <c r="B481">
        <v>4</v>
      </c>
      <c r="C481">
        <v>8</v>
      </c>
      <c r="D481" t="s">
        <v>837</v>
      </c>
      <c r="E481">
        <v>389.76</v>
      </c>
      <c r="F481" t="s">
        <v>814</v>
      </c>
      <c r="G481" t="s">
        <v>2174</v>
      </c>
    </row>
    <row r="482" spans="1:7" x14ac:dyDescent="0.4">
      <c r="A482" t="s">
        <v>855</v>
      </c>
      <c r="B482">
        <v>4</v>
      </c>
      <c r="C482">
        <v>8</v>
      </c>
      <c r="D482" t="s">
        <v>861</v>
      </c>
      <c r="E482">
        <v>403.2</v>
      </c>
      <c r="F482" t="s">
        <v>814</v>
      </c>
      <c r="G482" t="s">
        <v>2174</v>
      </c>
    </row>
    <row r="483" spans="1:7" x14ac:dyDescent="0.4">
      <c r="A483" t="s">
        <v>855</v>
      </c>
      <c r="B483">
        <v>4</v>
      </c>
      <c r="C483">
        <v>8</v>
      </c>
      <c r="D483" t="s">
        <v>851</v>
      </c>
      <c r="E483">
        <v>436.8</v>
      </c>
      <c r="F483" t="s">
        <v>814</v>
      </c>
      <c r="G483" t="s">
        <v>2174</v>
      </c>
    </row>
    <row r="484" spans="1:7" x14ac:dyDescent="0.4">
      <c r="A484" t="s">
        <v>855</v>
      </c>
      <c r="B484">
        <v>4</v>
      </c>
      <c r="C484">
        <v>8</v>
      </c>
      <c r="D484" t="s">
        <v>1</v>
      </c>
      <c r="E484">
        <v>294.39999999999998</v>
      </c>
      <c r="F484" t="s">
        <v>814</v>
      </c>
      <c r="G484" t="s">
        <v>2174</v>
      </c>
    </row>
    <row r="485" spans="1:7" x14ac:dyDescent="0.4">
      <c r="A485" t="s">
        <v>855</v>
      </c>
      <c r="B485">
        <v>4</v>
      </c>
      <c r="C485">
        <v>8</v>
      </c>
      <c r="D485" t="s">
        <v>788</v>
      </c>
      <c r="E485">
        <v>294.39999999999998</v>
      </c>
      <c r="F485" t="s">
        <v>814</v>
      </c>
      <c r="G485" t="s">
        <v>2174</v>
      </c>
    </row>
    <row r="486" spans="1:7" x14ac:dyDescent="0.4">
      <c r="A486" t="s">
        <v>855</v>
      </c>
      <c r="B486">
        <v>8</v>
      </c>
      <c r="C486">
        <v>8</v>
      </c>
      <c r="D486" t="s">
        <v>789</v>
      </c>
      <c r="E486">
        <v>441.6</v>
      </c>
      <c r="F486" t="s">
        <v>1092</v>
      </c>
      <c r="G486" t="s">
        <v>2175</v>
      </c>
    </row>
    <row r="487" spans="1:7" x14ac:dyDescent="0.4">
      <c r="A487" t="s">
        <v>855</v>
      </c>
      <c r="B487">
        <v>8</v>
      </c>
      <c r="C487">
        <v>8</v>
      </c>
      <c r="D487" t="s">
        <v>828</v>
      </c>
      <c r="E487">
        <v>397.44</v>
      </c>
      <c r="F487" t="s">
        <v>1092</v>
      </c>
      <c r="G487" t="s">
        <v>2175</v>
      </c>
    </row>
    <row r="488" spans="1:7" x14ac:dyDescent="0.4">
      <c r="A488" t="s">
        <v>855</v>
      </c>
      <c r="B488">
        <v>8</v>
      </c>
      <c r="C488">
        <v>8</v>
      </c>
      <c r="D488" t="s">
        <v>823</v>
      </c>
      <c r="E488">
        <v>441.6</v>
      </c>
      <c r="F488" t="s">
        <v>1092</v>
      </c>
      <c r="G488" t="s">
        <v>2175</v>
      </c>
    </row>
    <row r="489" spans="1:7" x14ac:dyDescent="0.4">
      <c r="A489" t="s">
        <v>855</v>
      </c>
      <c r="B489">
        <v>8</v>
      </c>
      <c r="C489">
        <v>8</v>
      </c>
      <c r="D489" t="s">
        <v>831</v>
      </c>
      <c r="E489">
        <v>624.96</v>
      </c>
      <c r="F489" t="s">
        <v>1092</v>
      </c>
      <c r="G489" t="s">
        <v>2175</v>
      </c>
    </row>
    <row r="490" spans="1:7" x14ac:dyDescent="0.4">
      <c r="A490" t="s">
        <v>855</v>
      </c>
      <c r="B490">
        <v>8</v>
      </c>
      <c r="C490">
        <v>8</v>
      </c>
      <c r="D490" t="s">
        <v>857</v>
      </c>
      <c r="E490">
        <v>504</v>
      </c>
      <c r="F490" t="s">
        <v>1092</v>
      </c>
      <c r="G490" t="s">
        <v>2175</v>
      </c>
    </row>
    <row r="491" spans="1:7" x14ac:dyDescent="0.4">
      <c r="A491" t="s">
        <v>855</v>
      </c>
      <c r="B491">
        <v>8</v>
      </c>
      <c r="C491">
        <v>8</v>
      </c>
      <c r="D491" t="s">
        <v>837</v>
      </c>
      <c r="E491">
        <v>584.64</v>
      </c>
      <c r="F491" t="s">
        <v>1092</v>
      </c>
      <c r="G491" t="s">
        <v>2175</v>
      </c>
    </row>
    <row r="492" spans="1:7" x14ac:dyDescent="0.4">
      <c r="A492" t="s">
        <v>855</v>
      </c>
      <c r="B492">
        <v>8</v>
      </c>
      <c r="C492">
        <v>8</v>
      </c>
      <c r="D492" t="s">
        <v>861</v>
      </c>
      <c r="E492">
        <v>604.79999999999995</v>
      </c>
      <c r="F492" t="s">
        <v>1092</v>
      </c>
      <c r="G492" t="s">
        <v>2175</v>
      </c>
    </row>
    <row r="493" spans="1:7" x14ac:dyDescent="0.4">
      <c r="A493" t="s">
        <v>855</v>
      </c>
      <c r="B493">
        <v>8</v>
      </c>
      <c r="C493">
        <v>8</v>
      </c>
      <c r="D493" t="s">
        <v>851</v>
      </c>
      <c r="E493">
        <v>655.20000000000005</v>
      </c>
      <c r="F493" t="s">
        <v>1092</v>
      </c>
      <c r="G493" t="s">
        <v>2175</v>
      </c>
    </row>
    <row r="494" spans="1:7" x14ac:dyDescent="0.4">
      <c r="A494" t="s">
        <v>855</v>
      </c>
      <c r="B494">
        <v>8</v>
      </c>
      <c r="C494">
        <v>8</v>
      </c>
      <c r="D494" t="s">
        <v>1</v>
      </c>
      <c r="E494">
        <v>441.6</v>
      </c>
      <c r="F494" t="s">
        <v>1092</v>
      </c>
      <c r="G494" t="s">
        <v>2175</v>
      </c>
    </row>
    <row r="495" spans="1:7" x14ac:dyDescent="0.4">
      <c r="A495" t="s">
        <v>855</v>
      </c>
      <c r="B495">
        <v>8</v>
      </c>
      <c r="C495">
        <v>8</v>
      </c>
      <c r="D495" t="s">
        <v>788</v>
      </c>
      <c r="E495">
        <v>441.6</v>
      </c>
      <c r="F495" t="s">
        <v>1092</v>
      </c>
      <c r="G495" t="s">
        <v>2175</v>
      </c>
    </row>
    <row r="496" spans="1:7" x14ac:dyDescent="0.4">
      <c r="A496" t="s">
        <v>855</v>
      </c>
      <c r="B496">
        <v>8</v>
      </c>
      <c r="C496">
        <v>16</v>
      </c>
      <c r="D496" t="s">
        <v>789</v>
      </c>
      <c r="E496">
        <v>588.79999999999995</v>
      </c>
      <c r="F496" t="s">
        <v>819</v>
      </c>
      <c r="G496" t="s">
        <v>2176</v>
      </c>
    </row>
    <row r="497" spans="1:7" x14ac:dyDescent="0.4">
      <c r="A497" t="s">
        <v>855</v>
      </c>
      <c r="B497">
        <v>8</v>
      </c>
      <c r="C497">
        <v>16</v>
      </c>
      <c r="D497" t="s">
        <v>828</v>
      </c>
      <c r="E497">
        <v>529.91999999999996</v>
      </c>
      <c r="F497" t="s">
        <v>819</v>
      </c>
      <c r="G497" t="s">
        <v>2176</v>
      </c>
    </row>
    <row r="498" spans="1:7" x14ac:dyDescent="0.4">
      <c r="A498" t="s">
        <v>855</v>
      </c>
      <c r="B498">
        <v>8</v>
      </c>
      <c r="C498">
        <v>16</v>
      </c>
      <c r="D498" t="s">
        <v>823</v>
      </c>
      <c r="E498">
        <v>588.79999999999995</v>
      </c>
      <c r="F498" t="s">
        <v>819</v>
      </c>
      <c r="G498" t="s">
        <v>2176</v>
      </c>
    </row>
    <row r="499" spans="1:7" x14ac:dyDescent="0.4">
      <c r="A499" t="s">
        <v>855</v>
      </c>
      <c r="B499">
        <v>8</v>
      </c>
      <c r="C499">
        <v>16</v>
      </c>
      <c r="D499" t="s">
        <v>831</v>
      </c>
      <c r="E499">
        <v>833.28</v>
      </c>
      <c r="F499" t="s">
        <v>819</v>
      </c>
      <c r="G499" t="s">
        <v>2176</v>
      </c>
    </row>
    <row r="500" spans="1:7" x14ac:dyDescent="0.4">
      <c r="A500" t="s">
        <v>855</v>
      </c>
      <c r="B500">
        <v>8</v>
      </c>
      <c r="C500">
        <v>16</v>
      </c>
      <c r="D500" t="s">
        <v>857</v>
      </c>
      <c r="E500">
        <v>672</v>
      </c>
      <c r="F500" t="s">
        <v>819</v>
      </c>
      <c r="G500" t="s">
        <v>2176</v>
      </c>
    </row>
    <row r="501" spans="1:7" x14ac:dyDescent="0.4">
      <c r="A501" t="s">
        <v>855</v>
      </c>
      <c r="B501">
        <v>8</v>
      </c>
      <c r="C501">
        <v>16</v>
      </c>
      <c r="D501" t="s">
        <v>837</v>
      </c>
      <c r="E501">
        <v>779.52</v>
      </c>
      <c r="F501" t="s">
        <v>819</v>
      </c>
      <c r="G501" t="s">
        <v>2176</v>
      </c>
    </row>
    <row r="502" spans="1:7" x14ac:dyDescent="0.4">
      <c r="A502" t="s">
        <v>855</v>
      </c>
      <c r="B502">
        <v>8</v>
      </c>
      <c r="C502">
        <v>16</v>
      </c>
      <c r="D502" t="s">
        <v>861</v>
      </c>
      <c r="E502">
        <v>806.4</v>
      </c>
      <c r="F502" t="s">
        <v>819</v>
      </c>
      <c r="G502" t="s">
        <v>2176</v>
      </c>
    </row>
    <row r="503" spans="1:7" x14ac:dyDescent="0.4">
      <c r="A503" t="s">
        <v>855</v>
      </c>
      <c r="B503">
        <v>8</v>
      </c>
      <c r="C503">
        <v>16</v>
      </c>
      <c r="D503" t="s">
        <v>851</v>
      </c>
      <c r="E503">
        <v>873.6</v>
      </c>
      <c r="F503" t="s">
        <v>819</v>
      </c>
      <c r="G503" t="s">
        <v>2176</v>
      </c>
    </row>
    <row r="504" spans="1:7" x14ac:dyDescent="0.4">
      <c r="A504" t="s">
        <v>855</v>
      </c>
      <c r="B504">
        <v>8</v>
      </c>
      <c r="C504">
        <v>16</v>
      </c>
      <c r="D504" t="s">
        <v>1</v>
      </c>
      <c r="E504">
        <v>588.79999999999995</v>
      </c>
      <c r="F504" t="s">
        <v>819</v>
      </c>
      <c r="G504" t="s">
        <v>2176</v>
      </c>
    </row>
    <row r="505" spans="1:7" x14ac:dyDescent="0.4">
      <c r="A505" t="s">
        <v>855</v>
      </c>
      <c r="B505">
        <v>8</v>
      </c>
      <c r="C505">
        <v>16</v>
      </c>
      <c r="D505" t="s">
        <v>788</v>
      </c>
      <c r="E505">
        <v>588.79999999999995</v>
      </c>
      <c r="F505" t="s">
        <v>819</v>
      </c>
      <c r="G505" t="s">
        <v>2176</v>
      </c>
    </row>
    <row r="506" spans="1:7" x14ac:dyDescent="0.4">
      <c r="A506" t="s">
        <v>855</v>
      </c>
      <c r="B506">
        <v>16</v>
      </c>
      <c r="C506">
        <v>32</v>
      </c>
      <c r="D506" t="s">
        <v>789</v>
      </c>
      <c r="E506">
        <v>1177.5999999999999</v>
      </c>
      <c r="F506" t="s">
        <v>824</v>
      </c>
      <c r="G506" t="s">
        <v>2177</v>
      </c>
    </row>
    <row r="507" spans="1:7" x14ac:dyDescent="0.4">
      <c r="A507" t="s">
        <v>855</v>
      </c>
      <c r="B507">
        <v>16</v>
      </c>
      <c r="C507">
        <v>32</v>
      </c>
      <c r="D507" t="s">
        <v>828</v>
      </c>
      <c r="E507">
        <v>1059.8</v>
      </c>
      <c r="F507" t="s">
        <v>824</v>
      </c>
      <c r="G507" t="s">
        <v>2177</v>
      </c>
    </row>
    <row r="508" spans="1:7" x14ac:dyDescent="0.4">
      <c r="A508" t="s">
        <v>855</v>
      </c>
      <c r="B508">
        <v>16</v>
      </c>
      <c r="C508">
        <v>32</v>
      </c>
      <c r="D508" t="s">
        <v>823</v>
      </c>
      <c r="E508">
        <v>1177.5999999999999</v>
      </c>
      <c r="F508" t="s">
        <v>824</v>
      </c>
      <c r="G508" t="s">
        <v>2177</v>
      </c>
    </row>
    <row r="509" spans="1:7" x14ac:dyDescent="0.4">
      <c r="A509" t="s">
        <v>855</v>
      </c>
      <c r="B509">
        <v>16</v>
      </c>
      <c r="C509">
        <v>32</v>
      </c>
      <c r="D509" t="s">
        <v>831</v>
      </c>
      <c r="E509">
        <v>1666.56</v>
      </c>
      <c r="F509" t="s">
        <v>824</v>
      </c>
      <c r="G509" t="s">
        <v>2177</v>
      </c>
    </row>
    <row r="510" spans="1:7" x14ac:dyDescent="0.4">
      <c r="A510" t="s">
        <v>855</v>
      </c>
      <c r="B510">
        <v>16</v>
      </c>
      <c r="C510">
        <v>32</v>
      </c>
      <c r="D510" t="s">
        <v>857</v>
      </c>
      <c r="E510">
        <v>1344</v>
      </c>
      <c r="F510" t="s">
        <v>824</v>
      </c>
      <c r="G510" t="s">
        <v>2177</v>
      </c>
    </row>
    <row r="511" spans="1:7" x14ac:dyDescent="0.4">
      <c r="A511" t="s">
        <v>855</v>
      </c>
      <c r="B511">
        <v>16</v>
      </c>
      <c r="C511">
        <v>32</v>
      </c>
      <c r="D511" t="s">
        <v>837</v>
      </c>
      <c r="E511">
        <v>1559.04</v>
      </c>
      <c r="F511" t="s">
        <v>824</v>
      </c>
      <c r="G511" t="s">
        <v>2177</v>
      </c>
    </row>
    <row r="512" spans="1:7" x14ac:dyDescent="0.4">
      <c r="A512" t="s">
        <v>855</v>
      </c>
      <c r="B512">
        <v>16</v>
      </c>
      <c r="C512">
        <v>32</v>
      </c>
      <c r="D512" t="s">
        <v>861</v>
      </c>
      <c r="E512">
        <v>1612.8</v>
      </c>
      <c r="F512" t="s">
        <v>824</v>
      </c>
      <c r="G512" t="s">
        <v>2177</v>
      </c>
    </row>
    <row r="513" spans="1:7" x14ac:dyDescent="0.4">
      <c r="A513" t="s">
        <v>855</v>
      </c>
      <c r="B513">
        <v>16</v>
      </c>
      <c r="C513">
        <v>32</v>
      </c>
      <c r="D513" t="s">
        <v>851</v>
      </c>
      <c r="E513">
        <v>1747.2</v>
      </c>
      <c r="F513" t="s">
        <v>824</v>
      </c>
      <c r="G513" t="s">
        <v>2177</v>
      </c>
    </row>
    <row r="514" spans="1:7" x14ac:dyDescent="0.4">
      <c r="A514" t="s">
        <v>855</v>
      </c>
      <c r="B514">
        <v>16</v>
      </c>
      <c r="C514">
        <v>32</v>
      </c>
      <c r="D514" t="s">
        <v>1</v>
      </c>
      <c r="E514">
        <v>1177.5999999999999</v>
      </c>
      <c r="F514" t="s">
        <v>824</v>
      </c>
      <c r="G514" t="s">
        <v>2177</v>
      </c>
    </row>
    <row r="515" spans="1:7" x14ac:dyDescent="0.4">
      <c r="A515" t="s">
        <v>855</v>
      </c>
      <c r="B515">
        <v>16</v>
      </c>
      <c r="C515">
        <v>32</v>
      </c>
      <c r="D515" t="s">
        <v>788</v>
      </c>
      <c r="E515">
        <v>1177.5999999999999</v>
      </c>
      <c r="F515" t="s">
        <v>824</v>
      </c>
      <c r="G515" t="s">
        <v>2177</v>
      </c>
    </row>
    <row r="516" spans="1:7" x14ac:dyDescent="0.4">
      <c r="A516" t="s">
        <v>855</v>
      </c>
      <c r="B516">
        <v>16</v>
      </c>
      <c r="C516">
        <v>64</v>
      </c>
      <c r="D516" t="s">
        <v>789</v>
      </c>
      <c r="E516">
        <v>1766.4</v>
      </c>
      <c r="F516" t="s">
        <v>826</v>
      </c>
      <c r="G516" t="s">
        <v>2178</v>
      </c>
    </row>
    <row r="517" spans="1:7" x14ac:dyDescent="0.4">
      <c r="A517" t="s">
        <v>855</v>
      </c>
      <c r="B517">
        <v>16</v>
      </c>
      <c r="C517">
        <v>64</v>
      </c>
      <c r="D517" t="s">
        <v>828</v>
      </c>
      <c r="E517">
        <v>1589.8</v>
      </c>
      <c r="F517" t="s">
        <v>826</v>
      </c>
      <c r="G517" t="s">
        <v>2178</v>
      </c>
    </row>
    <row r="518" spans="1:7" x14ac:dyDescent="0.4">
      <c r="A518" t="s">
        <v>855</v>
      </c>
      <c r="B518">
        <v>16</v>
      </c>
      <c r="C518">
        <v>64</v>
      </c>
      <c r="D518" t="s">
        <v>823</v>
      </c>
      <c r="E518">
        <v>1766.4</v>
      </c>
      <c r="F518" t="s">
        <v>826</v>
      </c>
      <c r="G518" t="s">
        <v>2178</v>
      </c>
    </row>
    <row r="519" spans="1:7" x14ac:dyDescent="0.4">
      <c r="A519" t="s">
        <v>855</v>
      </c>
      <c r="B519">
        <v>16</v>
      </c>
      <c r="C519">
        <v>64</v>
      </c>
      <c r="D519" t="s">
        <v>831</v>
      </c>
      <c r="E519">
        <v>2499.84</v>
      </c>
      <c r="F519" t="s">
        <v>826</v>
      </c>
      <c r="G519" t="s">
        <v>2178</v>
      </c>
    </row>
    <row r="520" spans="1:7" x14ac:dyDescent="0.4">
      <c r="A520" t="s">
        <v>855</v>
      </c>
      <c r="B520">
        <v>16</v>
      </c>
      <c r="C520">
        <v>64</v>
      </c>
      <c r="D520" t="s">
        <v>857</v>
      </c>
      <c r="E520">
        <v>2016</v>
      </c>
      <c r="F520" t="s">
        <v>826</v>
      </c>
      <c r="G520" t="s">
        <v>2178</v>
      </c>
    </row>
    <row r="521" spans="1:7" x14ac:dyDescent="0.4">
      <c r="A521" t="s">
        <v>855</v>
      </c>
      <c r="B521">
        <v>16</v>
      </c>
      <c r="C521">
        <v>64</v>
      </c>
      <c r="D521" t="s">
        <v>837</v>
      </c>
      <c r="E521">
        <v>2338.56</v>
      </c>
      <c r="F521" t="s">
        <v>826</v>
      </c>
      <c r="G521" t="s">
        <v>2178</v>
      </c>
    </row>
    <row r="522" spans="1:7" x14ac:dyDescent="0.4">
      <c r="A522" t="s">
        <v>855</v>
      </c>
      <c r="B522">
        <v>16</v>
      </c>
      <c r="C522">
        <v>64</v>
      </c>
      <c r="D522" t="s">
        <v>861</v>
      </c>
      <c r="E522">
        <v>2419.1999999999998</v>
      </c>
      <c r="F522" t="s">
        <v>826</v>
      </c>
      <c r="G522" t="s">
        <v>2178</v>
      </c>
    </row>
    <row r="523" spans="1:7" x14ac:dyDescent="0.4">
      <c r="A523" t="s">
        <v>855</v>
      </c>
      <c r="B523">
        <v>16</v>
      </c>
      <c r="C523">
        <v>64</v>
      </c>
      <c r="D523" t="s">
        <v>851</v>
      </c>
      <c r="E523">
        <v>2620.8000000000002</v>
      </c>
      <c r="F523" t="s">
        <v>826</v>
      </c>
      <c r="G523" t="s">
        <v>2178</v>
      </c>
    </row>
    <row r="524" spans="1:7" x14ac:dyDescent="0.4">
      <c r="A524" t="s">
        <v>855</v>
      </c>
      <c r="B524">
        <v>16</v>
      </c>
      <c r="C524">
        <v>64</v>
      </c>
      <c r="D524" t="s">
        <v>1</v>
      </c>
      <c r="E524">
        <v>1766.4</v>
      </c>
      <c r="F524" t="s">
        <v>826</v>
      </c>
      <c r="G524" t="s">
        <v>2178</v>
      </c>
    </row>
    <row r="525" spans="1:7" x14ac:dyDescent="0.4">
      <c r="A525" t="s">
        <v>855</v>
      </c>
      <c r="B525">
        <v>16</v>
      </c>
      <c r="C525">
        <v>64</v>
      </c>
      <c r="D525" t="s">
        <v>788</v>
      </c>
      <c r="E525">
        <v>1766.4</v>
      </c>
      <c r="F525" t="s">
        <v>826</v>
      </c>
      <c r="G525" t="s">
        <v>2178</v>
      </c>
    </row>
    <row r="526" spans="1:7" x14ac:dyDescent="0.4">
      <c r="A526" t="s">
        <v>855</v>
      </c>
      <c r="B526">
        <v>32</v>
      </c>
      <c r="C526">
        <v>64</v>
      </c>
      <c r="D526" t="s">
        <v>789</v>
      </c>
      <c r="E526">
        <v>2355.1999999999998</v>
      </c>
      <c r="F526" t="s">
        <v>829</v>
      </c>
      <c r="G526" t="s">
        <v>2179</v>
      </c>
    </row>
    <row r="527" spans="1:7" x14ac:dyDescent="0.4">
      <c r="A527" t="s">
        <v>855</v>
      </c>
      <c r="B527">
        <v>32</v>
      </c>
      <c r="C527">
        <v>64</v>
      </c>
      <c r="D527" t="s">
        <v>828</v>
      </c>
      <c r="E527">
        <v>2119.6999999999998</v>
      </c>
      <c r="F527" t="s">
        <v>829</v>
      </c>
      <c r="G527" t="s">
        <v>2179</v>
      </c>
    </row>
    <row r="528" spans="1:7" x14ac:dyDescent="0.4">
      <c r="A528" t="s">
        <v>855</v>
      </c>
      <c r="B528">
        <v>32</v>
      </c>
      <c r="C528">
        <v>64</v>
      </c>
      <c r="D528" t="s">
        <v>823</v>
      </c>
      <c r="E528">
        <v>2355.1999999999998</v>
      </c>
      <c r="F528" t="s">
        <v>829</v>
      </c>
      <c r="G528" t="s">
        <v>2179</v>
      </c>
    </row>
    <row r="529" spans="1:7" x14ac:dyDescent="0.4">
      <c r="A529" t="s">
        <v>855</v>
      </c>
      <c r="B529">
        <v>32</v>
      </c>
      <c r="C529">
        <v>64</v>
      </c>
      <c r="D529" t="s">
        <v>831</v>
      </c>
      <c r="E529">
        <v>3333.12</v>
      </c>
      <c r="F529" t="s">
        <v>829</v>
      </c>
      <c r="G529" t="s">
        <v>2179</v>
      </c>
    </row>
    <row r="530" spans="1:7" x14ac:dyDescent="0.4">
      <c r="A530" t="s">
        <v>855</v>
      </c>
      <c r="B530">
        <v>32</v>
      </c>
      <c r="C530">
        <v>64</v>
      </c>
      <c r="D530" t="s">
        <v>857</v>
      </c>
      <c r="E530">
        <v>2688</v>
      </c>
      <c r="F530" t="s">
        <v>829</v>
      </c>
      <c r="G530" t="s">
        <v>2179</v>
      </c>
    </row>
    <row r="531" spans="1:7" x14ac:dyDescent="0.4">
      <c r="A531" t="s">
        <v>855</v>
      </c>
      <c r="B531">
        <v>32</v>
      </c>
      <c r="C531">
        <v>64</v>
      </c>
      <c r="D531" t="s">
        <v>837</v>
      </c>
      <c r="E531">
        <v>3118.08</v>
      </c>
      <c r="F531" t="s">
        <v>829</v>
      </c>
      <c r="G531" t="s">
        <v>2179</v>
      </c>
    </row>
    <row r="532" spans="1:7" x14ac:dyDescent="0.4">
      <c r="A532" t="s">
        <v>855</v>
      </c>
      <c r="B532">
        <v>32</v>
      </c>
      <c r="C532">
        <v>64</v>
      </c>
      <c r="D532" t="s">
        <v>861</v>
      </c>
      <c r="E532">
        <v>3225.6</v>
      </c>
      <c r="F532" t="s">
        <v>829</v>
      </c>
      <c r="G532" t="s">
        <v>2179</v>
      </c>
    </row>
    <row r="533" spans="1:7" x14ac:dyDescent="0.4">
      <c r="A533" t="s">
        <v>855</v>
      </c>
      <c r="B533">
        <v>32</v>
      </c>
      <c r="C533">
        <v>64</v>
      </c>
      <c r="D533" t="s">
        <v>851</v>
      </c>
      <c r="E533">
        <v>3494.4</v>
      </c>
      <c r="F533" t="s">
        <v>829</v>
      </c>
      <c r="G533" t="s">
        <v>2179</v>
      </c>
    </row>
    <row r="534" spans="1:7" x14ac:dyDescent="0.4">
      <c r="A534" t="s">
        <v>855</v>
      </c>
      <c r="B534">
        <v>32</v>
      </c>
      <c r="C534">
        <v>64</v>
      </c>
      <c r="D534" t="s">
        <v>1</v>
      </c>
      <c r="E534">
        <v>2355.1999999999998</v>
      </c>
      <c r="F534" t="s">
        <v>829</v>
      </c>
      <c r="G534" t="s">
        <v>2179</v>
      </c>
    </row>
    <row r="535" spans="1:7" x14ac:dyDescent="0.4">
      <c r="A535" t="s">
        <v>855</v>
      </c>
      <c r="B535">
        <v>32</v>
      </c>
      <c r="C535">
        <v>64</v>
      </c>
      <c r="D535" t="s">
        <v>788</v>
      </c>
      <c r="E535">
        <v>2355.1999999999998</v>
      </c>
      <c r="F535" t="s">
        <v>829</v>
      </c>
      <c r="G535" t="s">
        <v>2179</v>
      </c>
    </row>
    <row r="536" spans="1:7" x14ac:dyDescent="0.4">
      <c r="A536" t="s">
        <v>855</v>
      </c>
      <c r="B536">
        <v>64</v>
      </c>
      <c r="C536">
        <v>128</v>
      </c>
      <c r="D536" t="s">
        <v>789</v>
      </c>
      <c r="E536">
        <v>4710.3999999999996</v>
      </c>
      <c r="F536" t="s">
        <v>876</v>
      </c>
      <c r="G536" t="s">
        <v>2180</v>
      </c>
    </row>
    <row r="537" spans="1:7" x14ac:dyDescent="0.4">
      <c r="A537" t="s">
        <v>855</v>
      </c>
      <c r="B537">
        <v>64</v>
      </c>
      <c r="C537">
        <v>128</v>
      </c>
      <c r="D537" t="s">
        <v>828</v>
      </c>
      <c r="E537">
        <v>4239.3999999999996</v>
      </c>
      <c r="F537" t="s">
        <v>876</v>
      </c>
      <c r="G537" t="s">
        <v>2180</v>
      </c>
    </row>
    <row r="538" spans="1:7" x14ac:dyDescent="0.4">
      <c r="A538" t="s">
        <v>855</v>
      </c>
      <c r="B538">
        <v>64</v>
      </c>
      <c r="C538">
        <v>128</v>
      </c>
      <c r="D538" t="s">
        <v>823</v>
      </c>
      <c r="E538">
        <v>4710.3999999999996</v>
      </c>
      <c r="F538" t="s">
        <v>876</v>
      </c>
      <c r="G538" t="s">
        <v>2180</v>
      </c>
    </row>
    <row r="539" spans="1:7" x14ac:dyDescent="0.4">
      <c r="A539" t="s">
        <v>855</v>
      </c>
      <c r="B539">
        <v>64</v>
      </c>
      <c r="C539">
        <v>128</v>
      </c>
      <c r="D539" t="s">
        <v>831</v>
      </c>
      <c r="E539">
        <v>6666.24</v>
      </c>
      <c r="F539" t="s">
        <v>876</v>
      </c>
      <c r="G539" t="s">
        <v>2180</v>
      </c>
    </row>
    <row r="540" spans="1:7" x14ac:dyDescent="0.4">
      <c r="A540" t="s">
        <v>855</v>
      </c>
      <c r="B540">
        <v>64</v>
      </c>
      <c r="C540">
        <v>128</v>
      </c>
      <c r="D540" t="s">
        <v>857</v>
      </c>
      <c r="E540">
        <v>5376</v>
      </c>
      <c r="F540" t="s">
        <v>876</v>
      </c>
      <c r="G540" t="s">
        <v>2180</v>
      </c>
    </row>
    <row r="541" spans="1:7" x14ac:dyDescent="0.4">
      <c r="A541" t="s">
        <v>855</v>
      </c>
      <c r="B541">
        <v>64</v>
      </c>
      <c r="C541">
        <v>128</v>
      </c>
      <c r="D541" t="s">
        <v>837</v>
      </c>
      <c r="E541">
        <v>6236.16</v>
      </c>
      <c r="F541" t="s">
        <v>876</v>
      </c>
      <c r="G541" t="s">
        <v>2180</v>
      </c>
    </row>
    <row r="542" spans="1:7" x14ac:dyDescent="0.4">
      <c r="A542" t="s">
        <v>855</v>
      </c>
      <c r="B542">
        <v>64</v>
      </c>
      <c r="C542">
        <v>128</v>
      </c>
      <c r="D542" t="s">
        <v>861</v>
      </c>
      <c r="E542">
        <v>6451.2</v>
      </c>
      <c r="F542" t="s">
        <v>876</v>
      </c>
      <c r="G542" t="s">
        <v>2180</v>
      </c>
    </row>
    <row r="543" spans="1:7" x14ac:dyDescent="0.4">
      <c r="A543" t="s">
        <v>855</v>
      </c>
      <c r="B543">
        <v>64</v>
      </c>
      <c r="C543">
        <v>128</v>
      </c>
      <c r="D543" t="s">
        <v>851</v>
      </c>
      <c r="E543">
        <v>6988.8</v>
      </c>
      <c r="F543" t="s">
        <v>876</v>
      </c>
      <c r="G543" t="s">
        <v>2180</v>
      </c>
    </row>
    <row r="544" spans="1:7" x14ac:dyDescent="0.4">
      <c r="A544" t="s">
        <v>855</v>
      </c>
      <c r="B544">
        <v>64</v>
      </c>
      <c r="C544">
        <v>128</v>
      </c>
      <c r="D544" t="s">
        <v>1</v>
      </c>
      <c r="E544">
        <v>4710.3999999999996</v>
      </c>
      <c r="F544" t="s">
        <v>876</v>
      </c>
      <c r="G544" t="s">
        <v>2180</v>
      </c>
    </row>
    <row r="545" spans="1:7" x14ac:dyDescent="0.4">
      <c r="A545" t="s">
        <v>855</v>
      </c>
      <c r="B545">
        <v>64</v>
      </c>
      <c r="C545">
        <v>128</v>
      </c>
      <c r="D545" t="s">
        <v>788</v>
      </c>
      <c r="E545">
        <v>4710.3999999999996</v>
      </c>
      <c r="F545" t="s">
        <v>876</v>
      </c>
      <c r="G545" t="s">
        <v>2180</v>
      </c>
    </row>
    <row r="546" spans="1:7" x14ac:dyDescent="0.4">
      <c r="A546" t="s">
        <v>855</v>
      </c>
      <c r="B546">
        <v>64</v>
      </c>
      <c r="C546">
        <v>192</v>
      </c>
      <c r="D546" t="s">
        <v>789</v>
      </c>
      <c r="E546">
        <v>5888</v>
      </c>
      <c r="F546" t="s">
        <v>984</v>
      </c>
      <c r="G546" t="s">
        <v>2181</v>
      </c>
    </row>
    <row r="547" spans="1:7" x14ac:dyDescent="0.4">
      <c r="A547" t="s">
        <v>855</v>
      </c>
      <c r="B547">
        <v>64</v>
      </c>
      <c r="C547">
        <v>192</v>
      </c>
      <c r="D547" t="s">
        <v>828</v>
      </c>
      <c r="E547">
        <v>5299.2</v>
      </c>
      <c r="F547" t="s">
        <v>984</v>
      </c>
      <c r="G547" t="s">
        <v>2181</v>
      </c>
    </row>
    <row r="548" spans="1:7" x14ac:dyDescent="0.4">
      <c r="A548" t="s">
        <v>855</v>
      </c>
      <c r="B548">
        <v>64</v>
      </c>
      <c r="C548">
        <v>192</v>
      </c>
      <c r="D548" t="s">
        <v>823</v>
      </c>
      <c r="E548">
        <v>5888</v>
      </c>
      <c r="F548" t="s">
        <v>984</v>
      </c>
      <c r="G548" t="s">
        <v>2181</v>
      </c>
    </row>
    <row r="549" spans="1:7" x14ac:dyDescent="0.4">
      <c r="A549" t="s">
        <v>855</v>
      </c>
      <c r="B549">
        <v>64</v>
      </c>
      <c r="C549">
        <v>192</v>
      </c>
      <c r="D549" t="s">
        <v>831</v>
      </c>
      <c r="E549">
        <v>8332.7999999999993</v>
      </c>
      <c r="F549" t="s">
        <v>984</v>
      </c>
      <c r="G549" t="s">
        <v>2181</v>
      </c>
    </row>
    <row r="550" spans="1:7" x14ac:dyDescent="0.4">
      <c r="A550" t="s">
        <v>855</v>
      </c>
      <c r="B550">
        <v>64</v>
      </c>
      <c r="C550">
        <v>192</v>
      </c>
      <c r="D550" t="s">
        <v>857</v>
      </c>
      <c r="E550">
        <v>6720</v>
      </c>
      <c r="F550" t="s">
        <v>984</v>
      </c>
      <c r="G550" t="s">
        <v>2181</v>
      </c>
    </row>
    <row r="551" spans="1:7" x14ac:dyDescent="0.4">
      <c r="A551" t="s">
        <v>855</v>
      </c>
      <c r="B551">
        <v>64</v>
      </c>
      <c r="C551">
        <v>192</v>
      </c>
      <c r="D551" t="s">
        <v>837</v>
      </c>
      <c r="E551">
        <v>7795.2</v>
      </c>
      <c r="F551" t="s">
        <v>984</v>
      </c>
      <c r="G551" t="s">
        <v>2181</v>
      </c>
    </row>
    <row r="552" spans="1:7" x14ac:dyDescent="0.4">
      <c r="A552" t="s">
        <v>855</v>
      </c>
      <c r="B552">
        <v>64</v>
      </c>
      <c r="C552">
        <v>192</v>
      </c>
      <c r="D552" t="s">
        <v>861</v>
      </c>
      <c r="E552">
        <v>8064</v>
      </c>
      <c r="F552" t="s">
        <v>984</v>
      </c>
      <c r="G552" t="s">
        <v>2181</v>
      </c>
    </row>
    <row r="553" spans="1:7" x14ac:dyDescent="0.4">
      <c r="A553" t="s">
        <v>855</v>
      </c>
      <c r="B553">
        <v>64</v>
      </c>
      <c r="C553">
        <v>192</v>
      </c>
      <c r="D553" t="s">
        <v>851</v>
      </c>
      <c r="E553">
        <v>8736</v>
      </c>
      <c r="F553" t="s">
        <v>984</v>
      </c>
      <c r="G553" t="s">
        <v>2181</v>
      </c>
    </row>
    <row r="554" spans="1:7" x14ac:dyDescent="0.4">
      <c r="A554" t="s">
        <v>855</v>
      </c>
      <c r="B554">
        <v>64</v>
      </c>
      <c r="C554">
        <v>192</v>
      </c>
      <c r="D554" t="s">
        <v>1</v>
      </c>
      <c r="E554">
        <v>5888</v>
      </c>
      <c r="F554" t="s">
        <v>984</v>
      </c>
      <c r="G554" t="s">
        <v>2181</v>
      </c>
    </row>
    <row r="555" spans="1:7" x14ac:dyDescent="0.4">
      <c r="A555" t="s">
        <v>855</v>
      </c>
      <c r="B555">
        <v>64</v>
      </c>
      <c r="C555">
        <v>192</v>
      </c>
      <c r="D555" t="s">
        <v>788</v>
      </c>
      <c r="E555">
        <v>5888</v>
      </c>
      <c r="F555" t="s">
        <v>984</v>
      </c>
      <c r="G555" t="s">
        <v>2181</v>
      </c>
    </row>
    <row r="556" spans="1:7" x14ac:dyDescent="0.4">
      <c r="A556" t="s">
        <v>855</v>
      </c>
      <c r="B556">
        <v>80</v>
      </c>
      <c r="C556">
        <v>160</v>
      </c>
      <c r="D556" t="s">
        <v>789</v>
      </c>
      <c r="E556">
        <v>5888</v>
      </c>
      <c r="F556" t="s">
        <v>879</v>
      </c>
      <c r="G556" t="s">
        <v>2182</v>
      </c>
    </row>
    <row r="557" spans="1:7" x14ac:dyDescent="0.4">
      <c r="A557" t="s">
        <v>855</v>
      </c>
      <c r="B557">
        <v>80</v>
      </c>
      <c r="C557">
        <v>160</v>
      </c>
      <c r="D557" t="s">
        <v>828</v>
      </c>
      <c r="E557">
        <v>5299.2</v>
      </c>
      <c r="F557" t="s">
        <v>879</v>
      </c>
      <c r="G557" t="s">
        <v>2182</v>
      </c>
    </row>
    <row r="558" spans="1:7" x14ac:dyDescent="0.4">
      <c r="A558" t="s">
        <v>855</v>
      </c>
      <c r="B558">
        <v>80</v>
      </c>
      <c r="C558">
        <v>160</v>
      </c>
      <c r="D558" t="s">
        <v>823</v>
      </c>
      <c r="E558">
        <v>5888</v>
      </c>
      <c r="F558" t="s">
        <v>879</v>
      </c>
      <c r="G558" t="s">
        <v>2182</v>
      </c>
    </row>
    <row r="559" spans="1:7" x14ac:dyDescent="0.4">
      <c r="A559" t="s">
        <v>855</v>
      </c>
      <c r="B559">
        <v>80</v>
      </c>
      <c r="C559">
        <v>160</v>
      </c>
      <c r="D559" t="s">
        <v>831</v>
      </c>
      <c r="E559">
        <v>8332.7999999999993</v>
      </c>
      <c r="F559" t="s">
        <v>879</v>
      </c>
      <c r="G559" t="s">
        <v>2182</v>
      </c>
    </row>
    <row r="560" spans="1:7" x14ac:dyDescent="0.4">
      <c r="A560" t="s">
        <v>855</v>
      </c>
      <c r="B560">
        <v>80</v>
      </c>
      <c r="C560">
        <v>160</v>
      </c>
      <c r="D560" t="s">
        <v>857</v>
      </c>
      <c r="E560">
        <v>6720</v>
      </c>
      <c r="F560" t="s">
        <v>879</v>
      </c>
      <c r="G560" t="s">
        <v>2182</v>
      </c>
    </row>
    <row r="561" spans="1:7" x14ac:dyDescent="0.4">
      <c r="A561" t="s">
        <v>855</v>
      </c>
      <c r="B561">
        <v>80</v>
      </c>
      <c r="C561">
        <v>160</v>
      </c>
      <c r="D561" t="s">
        <v>837</v>
      </c>
      <c r="E561">
        <v>7795.2</v>
      </c>
      <c r="F561" t="s">
        <v>879</v>
      </c>
      <c r="G561" t="s">
        <v>2182</v>
      </c>
    </row>
    <row r="562" spans="1:7" x14ac:dyDescent="0.4">
      <c r="A562" t="s">
        <v>855</v>
      </c>
      <c r="B562">
        <v>80</v>
      </c>
      <c r="C562">
        <v>160</v>
      </c>
      <c r="D562" t="s">
        <v>861</v>
      </c>
      <c r="E562">
        <v>8064</v>
      </c>
      <c r="F562" t="s">
        <v>879</v>
      </c>
      <c r="G562" t="s">
        <v>2182</v>
      </c>
    </row>
    <row r="563" spans="1:7" x14ac:dyDescent="0.4">
      <c r="A563" t="s">
        <v>855</v>
      </c>
      <c r="B563">
        <v>80</v>
      </c>
      <c r="C563">
        <v>160</v>
      </c>
      <c r="D563" t="s">
        <v>851</v>
      </c>
      <c r="E563">
        <v>8736</v>
      </c>
      <c r="F563" t="s">
        <v>879</v>
      </c>
      <c r="G563" t="s">
        <v>2182</v>
      </c>
    </row>
    <row r="564" spans="1:7" x14ac:dyDescent="0.4">
      <c r="A564" t="s">
        <v>855</v>
      </c>
      <c r="B564">
        <v>80</v>
      </c>
      <c r="C564">
        <v>160</v>
      </c>
      <c r="D564" t="s">
        <v>1</v>
      </c>
      <c r="E564">
        <v>5888</v>
      </c>
      <c r="F564" t="s">
        <v>879</v>
      </c>
      <c r="G564" t="s">
        <v>2182</v>
      </c>
    </row>
    <row r="565" spans="1:7" x14ac:dyDescent="0.4">
      <c r="A565" t="s">
        <v>855</v>
      </c>
      <c r="B565">
        <v>80</v>
      </c>
      <c r="C565">
        <v>160</v>
      </c>
      <c r="D565" t="s">
        <v>788</v>
      </c>
      <c r="E565">
        <v>5888</v>
      </c>
      <c r="F565" t="s">
        <v>879</v>
      </c>
      <c r="G565" t="s">
        <v>2182</v>
      </c>
    </row>
    <row r="566" spans="1:7" x14ac:dyDescent="0.4">
      <c r="A566" t="s">
        <v>855</v>
      </c>
      <c r="B566">
        <v>128</v>
      </c>
      <c r="C566">
        <v>256</v>
      </c>
      <c r="D566" t="s">
        <v>789</v>
      </c>
      <c r="E566">
        <v>9420.7999999999993</v>
      </c>
      <c r="F566" t="s">
        <v>883</v>
      </c>
      <c r="G566" t="s">
        <v>2183</v>
      </c>
    </row>
    <row r="567" spans="1:7" x14ac:dyDescent="0.4">
      <c r="A567" t="s">
        <v>855</v>
      </c>
      <c r="B567">
        <v>128</v>
      </c>
      <c r="C567">
        <v>256</v>
      </c>
      <c r="D567" t="s">
        <v>828</v>
      </c>
      <c r="E567">
        <v>8478.7000000000007</v>
      </c>
      <c r="F567" t="s">
        <v>883</v>
      </c>
      <c r="G567" t="s">
        <v>2183</v>
      </c>
    </row>
    <row r="568" spans="1:7" x14ac:dyDescent="0.4">
      <c r="A568" t="s">
        <v>855</v>
      </c>
      <c r="B568">
        <v>128</v>
      </c>
      <c r="C568">
        <v>256</v>
      </c>
      <c r="D568" t="s">
        <v>823</v>
      </c>
      <c r="E568">
        <v>9420.7999999999993</v>
      </c>
      <c r="F568" t="s">
        <v>883</v>
      </c>
      <c r="G568" t="s">
        <v>2183</v>
      </c>
    </row>
    <row r="569" spans="1:7" x14ac:dyDescent="0.4">
      <c r="A569" t="s">
        <v>855</v>
      </c>
      <c r="B569">
        <v>128</v>
      </c>
      <c r="C569">
        <v>256</v>
      </c>
      <c r="D569" t="s">
        <v>831</v>
      </c>
      <c r="E569">
        <v>13332.48</v>
      </c>
      <c r="F569" t="s">
        <v>883</v>
      </c>
      <c r="G569" t="s">
        <v>2183</v>
      </c>
    </row>
    <row r="570" spans="1:7" x14ac:dyDescent="0.4">
      <c r="A570" t="s">
        <v>855</v>
      </c>
      <c r="B570">
        <v>128</v>
      </c>
      <c r="C570">
        <v>256</v>
      </c>
      <c r="D570" t="s">
        <v>857</v>
      </c>
      <c r="E570">
        <v>10752</v>
      </c>
      <c r="F570" t="s">
        <v>883</v>
      </c>
      <c r="G570" t="s">
        <v>2183</v>
      </c>
    </row>
    <row r="571" spans="1:7" x14ac:dyDescent="0.4">
      <c r="A571" t="s">
        <v>855</v>
      </c>
      <c r="B571">
        <v>128</v>
      </c>
      <c r="C571">
        <v>256</v>
      </c>
      <c r="D571" t="s">
        <v>837</v>
      </c>
      <c r="E571">
        <v>12472.32</v>
      </c>
      <c r="F571" t="s">
        <v>883</v>
      </c>
      <c r="G571" t="s">
        <v>2183</v>
      </c>
    </row>
    <row r="572" spans="1:7" x14ac:dyDescent="0.4">
      <c r="A572" t="s">
        <v>855</v>
      </c>
      <c r="B572">
        <v>128</v>
      </c>
      <c r="C572">
        <v>256</v>
      </c>
      <c r="D572" t="s">
        <v>861</v>
      </c>
      <c r="E572">
        <v>12902.4</v>
      </c>
      <c r="F572" t="s">
        <v>883</v>
      </c>
      <c r="G572" t="s">
        <v>2183</v>
      </c>
    </row>
    <row r="573" spans="1:7" x14ac:dyDescent="0.4">
      <c r="A573" t="s">
        <v>855</v>
      </c>
      <c r="B573">
        <v>128</v>
      </c>
      <c r="C573">
        <v>256</v>
      </c>
      <c r="D573" t="s">
        <v>851</v>
      </c>
      <c r="E573">
        <v>13977.6</v>
      </c>
      <c r="F573" t="s">
        <v>883</v>
      </c>
      <c r="G573" t="s">
        <v>2183</v>
      </c>
    </row>
    <row r="574" spans="1:7" x14ac:dyDescent="0.4">
      <c r="A574" t="s">
        <v>855</v>
      </c>
      <c r="B574">
        <v>128</v>
      </c>
      <c r="C574">
        <v>256</v>
      </c>
      <c r="D574" t="s">
        <v>1</v>
      </c>
      <c r="E574">
        <v>9420.7999999999993</v>
      </c>
      <c r="F574" t="s">
        <v>883</v>
      </c>
      <c r="G574" t="s">
        <v>2183</v>
      </c>
    </row>
    <row r="575" spans="1:7" x14ac:dyDescent="0.4">
      <c r="A575" t="s">
        <v>855</v>
      </c>
      <c r="B575">
        <v>128</v>
      </c>
      <c r="C575">
        <v>256</v>
      </c>
      <c r="D575" t="s">
        <v>788</v>
      </c>
      <c r="E575">
        <v>9420.7999999999993</v>
      </c>
      <c r="F575" t="s">
        <v>883</v>
      </c>
      <c r="G575" t="s">
        <v>2183</v>
      </c>
    </row>
    <row r="576" spans="1:7" x14ac:dyDescent="0.4">
      <c r="A576" t="s">
        <v>855</v>
      </c>
      <c r="B576">
        <v>160</v>
      </c>
      <c r="C576">
        <v>320</v>
      </c>
      <c r="D576" t="s">
        <v>789</v>
      </c>
      <c r="E576">
        <v>11776</v>
      </c>
      <c r="F576" t="s">
        <v>886</v>
      </c>
      <c r="G576" t="s">
        <v>2184</v>
      </c>
    </row>
    <row r="577" spans="1:7" x14ac:dyDescent="0.4">
      <c r="A577" t="s">
        <v>855</v>
      </c>
      <c r="B577">
        <v>160</v>
      </c>
      <c r="C577">
        <v>320</v>
      </c>
      <c r="D577" t="s">
        <v>828</v>
      </c>
      <c r="E577">
        <v>10598</v>
      </c>
      <c r="F577" t="s">
        <v>886</v>
      </c>
      <c r="G577" t="s">
        <v>2184</v>
      </c>
    </row>
    <row r="578" spans="1:7" x14ac:dyDescent="0.4">
      <c r="A578" t="s">
        <v>855</v>
      </c>
      <c r="B578">
        <v>160</v>
      </c>
      <c r="C578">
        <v>320</v>
      </c>
      <c r="D578" t="s">
        <v>823</v>
      </c>
      <c r="E578">
        <v>11776</v>
      </c>
      <c r="F578" t="s">
        <v>886</v>
      </c>
      <c r="G578" t="s">
        <v>2184</v>
      </c>
    </row>
    <row r="579" spans="1:7" x14ac:dyDescent="0.4">
      <c r="A579" t="s">
        <v>855</v>
      </c>
      <c r="B579">
        <v>160</v>
      </c>
      <c r="C579">
        <v>320</v>
      </c>
      <c r="D579" t="s">
        <v>831</v>
      </c>
      <c r="E579">
        <v>16665.599999999999</v>
      </c>
      <c r="F579" t="s">
        <v>886</v>
      </c>
      <c r="G579" t="s">
        <v>2184</v>
      </c>
    </row>
    <row r="580" spans="1:7" x14ac:dyDescent="0.4">
      <c r="A580" t="s">
        <v>855</v>
      </c>
      <c r="B580">
        <v>160</v>
      </c>
      <c r="C580">
        <v>320</v>
      </c>
      <c r="D580" t="s">
        <v>857</v>
      </c>
      <c r="E580">
        <v>13440</v>
      </c>
      <c r="F580" t="s">
        <v>886</v>
      </c>
      <c r="G580" t="s">
        <v>2184</v>
      </c>
    </row>
    <row r="581" spans="1:7" x14ac:dyDescent="0.4">
      <c r="A581" t="s">
        <v>855</v>
      </c>
      <c r="B581">
        <v>160</v>
      </c>
      <c r="C581">
        <v>320</v>
      </c>
      <c r="D581" t="s">
        <v>837</v>
      </c>
      <c r="E581">
        <v>15590.4</v>
      </c>
      <c r="F581" t="s">
        <v>886</v>
      </c>
      <c r="G581" t="s">
        <v>2184</v>
      </c>
    </row>
    <row r="582" spans="1:7" x14ac:dyDescent="0.4">
      <c r="A582" t="s">
        <v>855</v>
      </c>
      <c r="B582">
        <v>160</v>
      </c>
      <c r="C582">
        <v>320</v>
      </c>
      <c r="D582" t="s">
        <v>861</v>
      </c>
      <c r="E582">
        <v>16128</v>
      </c>
      <c r="F582" t="s">
        <v>886</v>
      </c>
      <c r="G582" t="s">
        <v>2184</v>
      </c>
    </row>
    <row r="583" spans="1:7" x14ac:dyDescent="0.4">
      <c r="A583" t="s">
        <v>855</v>
      </c>
      <c r="B583">
        <v>160</v>
      </c>
      <c r="C583">
        <v>320</v>
      </c>
      <c r="D583" t="s">
        <v>851</v>
      </c>
      <c r="E583">
        <v>17472</v>
      </c>
      <c r="F583" t="s">
        <v>886</v>
      </c>
      <c r="G583" t="s">
        <v>2184</v>
      </c>
    </row>
    <row r="584" spans="1:7" x14ac:dyDescent="0.4">
      <c r="A584" t="s">
        <v>855</v>
      </c>
      <c r="B584">
        <v>160</v>
      </c>
      <c r="C584">
        <v>320</v>
      </c>
      <c r="D584" t="s">
        <v>1</v>
      </c>
      <c r="E584">
        <v>11776</v>
      </c>
      <c r="F584" t="s">
        <v>886</v>
      </c>
      <c r="G584" t="s">
        <v>2184</v>
      </c>
    </row>
    <row r="585" spans="1:7" x14ac:dyDescent="0.4">
      <c r="A585" t="s">
        <v>855</v>
      </c>
      <c r="B585">
        <v>160</v>
      </c>
      <c r="C585">
        <v>320</v>
      </c>
      <c r="D585" t="s">
        <v>788</v>
      </c>
      <c r="E585">
        <v>11776</v>
      </c>
      <c r="F585" t="s">
        <v>886</v>
      </c>
      <c r="G585" t="s">
        <v>2184</v>
      </c>
    </row>
    <row r="586" spans="1:7" x14ac:dyDescent="0.4">
      <c r="A586" t="s">
        <v>2128</v>
      </c>
      <c r="B586">
        <v>16</v>
      </c>
      <c r="C586">
        <v>64</v>
      </c>
      <c r="D586" t="s">
        <v>789</v>
      </c>
      <c r="E586">
        <v>2539.1999999999998</v>
      </c>
      <c r="F586" t="s">
        <v>826</v>
      </c>
      <c r="G586" t="s">
        <v>2185</v>
      </c>
    </row>
    <row r="587" spans="1:7" x14ac:dyDescent="0.4">
      <c r="A587" t="s">
        <v>2128</v>
      </c>
      <c r="B587">
        <v>16</v>
      </c>
      <c r="C587">
        <v>64</v>
      </c>
      <c r="D587" t="s">
        <v>828</v>
      </c>
      <c r="E587">
        <v>2285.2800000000002</v>
      </c>
      <c r="F587" t="s">
        <v>826</v>
      </c>
      <c r="G587" t="s">
        <v>2185</v>
      </c>
    </row>
    <row r="588" spans="1:7" x14ac:dyDescent="0.4">
      <c r="A588" t="s">
        <v>2128</v>
      </c>
      <c r="B588">
        <v>16</v>
      </c>
      <c r="C588">
        <v>64</v>
      </c>
      <c r="D588" t="s">
        <v>823</v>
      </c>
      <c r="E588">
        <v>2539.1999999999998</v>
      </c>
      <c r="F588" t="s">
        <v>826</v>
      </c>
      <c r="G588" t="s">
        <v>2185</v>
      </c>
    </row>
    <row r="589" spans="1:7" x14ac:dyDescent="0.4">
      <c r="A589" t="s">
        <v>2128</v>
      </c>
      <c r="B589">
        <v>16</v>
      </c>
      <c r="C589">
        <v>64</v>
      </c>
      <c r="D589" t="s">
        <v>2124</v>
      </c>
      <c r="E589">
        <v>2539.1999999999998</v>
      </c>
      <c r="F589" t="s">
        <v>826</v>
      </c>
      <c r="G589" t="s">
        <v>2185</v>
      </c>
    </row>
    <row r="590" spans="1:7" x14ac:dyDescent="0.4">
      <c r="A590" t="s">
        <v>2128</v>
      </c>
      <c r="B590">
        <v>16</v>
      </c>
      <c r="C590">
        <v>64</v>
      </c>
      <c r="D590" t="s">
        <v>831</v>
      </c>
      <c r="E590">
        <v>3571.2</v>
      </c>
      <c r="F590" t="s">
        <v>826</v>
      </c>
      <c r="G590" t="s">
        <v>2185</v>
      </c>
    </row>
    <row r="591" spans="1:7" x14ac:dyDescent="0.4">
      <c r="A591" t="s">
        <v>2128</v>
      </c>
      <c r="B591">
        <v>16</v>
      </c>
      <c r="C591">
        <v>64</v>
      </c>
      <c r="D591" t="s">
        <v>857</v>
      </c>
      <c r="E591">
        <v>2880</v>
      </c>
      <c r="F591" t="s">
        <v>826</v>
      </c>
      <c r="G591" t="s">
        <v>2185</v>
      </c>
    </row>
    <row r="592" spans="1:7" x14ac:dyDescent="0.4">
      <c r="A592" t="s">
        <v>2128</v>
      </c>
      <c r="B592">
        <v>16</v>
      </c>
      <c r="C592">
        <v>64</v>
      </c>
      <c r="D592" t="s">
        <v>837</v>
      </c>
      <c r="E592">
        <v>3340.8</v>
      </c>
      <c r="F592" t="s">
        <v>826</v>
      </c>
      <c r="G592" t="s">
        <v>2185</v>
      </c>
    </row>
    <row r="593" spans="1:7" x14ac:dyDescent="0.4">
      <c r="A593" t="s">
        <v>2128</v>
      </c>
      <c r="B593">
        <v>16</v>
      </c>
      <c r="C593">
        <v>64</v>
      </c>
      <c r="D593" t="s">
        <v>861</v>
      </c>
      <c r="E593">
        <v>3456</v>
      </c>
      <c r="F593" t="s">
        <v>826</v>
      </c>
      <c r="G593" t="s">
        <v>2185</v>
      </c>
    </row>
    <row r="594" spans="1:7" x14ac:dyDescent="0.4">
      <c r="A594" t="s">
        <v>2128</v>
      </c>
      <c r="B594">
        <v>16</v>
      </c>
      <c r="C594">
        <v>64</v>
      </c>
      <c r="D594" t="s">
        <v>1</v>
      </c>
      <c r="E594">
        <v>2539.1999999999998</v>
      </c>
      <c r="F594" t="s">
        <v>826</v>
      </c>
      <c r="G594" t="s">
        <v>2185</v>
      </c>
    </row>
    <row r="595" spans="1:7" x14ac:dyDescent="0.4">
      <c r="A595" t="s">
        <v>2128</v>
      </c>
      <c r="B595">
        <v>16</v>
      </c>
      <c r="C595">
        <v>64</v>
      </c>
      <c r="D595" t="s">
        <v>788</v>
      </c>
      <c r="E595">
        <v>2539.1999999999998</v>
      </c>
      <c r="F595" t="s">
        <v>826</v>
      </c>
      <c r="G595" t="s">
        <v>2185</v>
      </c>
    </row>
    <row r="596" spans="1:7" x14ac:dyDescent="0.4">
      <c r="A596" t="s">
        <v>2128</v>
      </c>
      <c r="B596">
        <v>32</v>
      </c>
      <c r="C596">
        <v>128</v>
      </c>
      <c r="D596" t="s">
        <v>789</v>
      </c>
      <c r="E596">
        <v>5078.3999999999996</v>
      </c>
      <c r="F596" t="s">
        <v>835</v>
      </c>
      <c r="G596" t="s">
        <v>2186</v>
      </c>
    </row>
    <row r="597" spans="1:7" x14ac:dyDescent="0.4">
      <c r="A597" t="s">
        <v>2128</v>
      </c>
      <c r="B597">
        <v>32</v>
      </c>
      <c r="C597">
        <v>128</v>
      </c>
      <c r="D597" t="s">
        <v>828</v>
      </c>
      <c r="E597">
        <v>4570.5600000000004</v>
      </c>
      <c r="F597" t="s">
        <v>835</v>
      </c>
      <c r="G597" t="s">
        <v>2186</v>
      </c>
    </row>
    <row r="598" spans="1:7" x14ac:dyDescent="0.4">
      <c r="A598" t="s">
        <v>2128</v>
      </c>
      <c r="B598">
        <v>32</v>
      </c>
      <c r="C598">
        <v>128</v>
      </c>
      <c r="D598" t="s">
        <v>823</v>
      </c>
      <c r="E598">
        <v>5078.3999999999996</v>
      </c>
      <c r="F598" t="s">
        <v>835</v>
      </c>
      <c r="G598" t="s">
        <v>2186</v>
      </c>
    </row>
    <row r="599" spans="1:7" x14ac:dyDescent="0.4">
      <c r="A599" t="s">
        <v>2128</v>
      </c>
      <c r="B599">
        <v>32</v>
      </c>
      <c r="C599">
        <v>128</v>
      </c>
      <c r="D599" t="s">
        <v>2124</v>
      </c>
      <c r="E599">
        <v>5078.3999999999996</v>
      </c>
      <c r="F599" t="s">
        <v>835</v>
      </c>
      <c r="G599" t="s">
        <v>2186</v>
      </c>
    </row>
    <row r="600" spans="1:7" x14ac:dyDescent="0.4">
      <c r="A600" t="s">
        <v>2128</v>
      </c>
      <c r="B600">
        <v>32</v>
      </c>
      <c r="C600">
        <v>128</v>
      </c>
      <c r="D600" t="s">
        <v>831</v>
      </c>
      <c r="E600">
        <v>7142.4</v>
      </c>
      <c r="F600" t="s">
        <v>835</v>
      </c>
      <c r="G600" t="s">
        <v>2186</v>
      </c>
    </row>
    <row r="601" spans="1:7" x14ac:dyDescent="0.4">
      <c r="A601" t="s">
        <v>2128</v>
      </c>
      <c r="B601">
        <v>32</v>
      </c>
      <c r="C601">
        <v>128</v>
      </c>
      <c r="D601" t="s">
        <v>857</v>
      </c>
      <c r="E601">
        <v>5760</v>
      </c>
      <c r="F601" t="s">
        <v>835</v>
      </c>
      <c r="G601" t="s">
        <v>2186</v>
      </c>
    </row>
    <row r="602" spans="1:7" x14ac:dyDescent="0.4">
      <c r="A602" t="s">
        <v>2128</v>
      </c>
      <c r="B602">
        <v>32</v>
      </c>
      <c r="C602">
        <v>128</v>
      </c>
      <c r="D602" t="s">
        <v>837</v>
      </c>
      <c r="E602">
        <v>6681.6</v>
      </c>
      <c r="F602" t="s">
        <v>835</v>
      </c>
      <c r="G602" t="s">
        <v>2186</v>
      </c>
    </row>
    <row r="603" spans="1:7" x14ac:dyDescent="0.4">
      <c r="A603" t="s">
        <v>2128</v>
      </c>
      <c r="B603">
        <v>32</v>
      </c>
      <c r="C603">
        <v>128</v>
      </c>
      <c r="D603" t="s">
        <v>861</v>
      </c>
      <c r="E603">
        <v>6912</v>
      </c>
      <c r="F603" t="s">
        <v>835</v>
      </c>
      <c r="G603" t="s">
        <v>2186</v>
      </c>
    </row>
    <row r="604" spans="1:7" x14ac:dyDescent="0.4">
      <c r="A604" t="s">
        <v>2128</v>
      </c>
      <c r="B604">
        <v>32</v>
      </c>
      <c r="C604">
        <v>128</v>
      </c>
      <c r="D604" t="s">
        <v>1</v>
      </c>
      <c r="E604">
        <v>5078.3999999999996</v>
      </c>
      <c r="F604" t="s">
        <v>835</v>
      </c>
      <c r="G604" t="s">
        <v>2186</v>
      </c>
    </row>
    <row r="605" spans="1:7" x14ac:dyDescent="0.4">
      <c r="A605" t="s">
        <v>2128</v>
      </c>
      <c r="B605">
        <v>32</v>
      </c>
      <c r="C605">
        <v>128</v>
      </c>
      <c r="D605" t="s">
        <v>788</v>
      </c>
      <c r="E605">
        <v>5078.3999999999996</v>
      </c>
      <c r="F605" t="s">
        <v>835</v>
      </c>
      <c r="G605" t="s">
        <v>2186</v>
      </c>
    </row>
    <row r="606" spans="1:7" x14ac:dyDescent="0.4">
      <c r="A606" t="s">
        <v>2128</v>
      </c>
      <c r="B606">
        <v>64</v>
      </c>
      <c r="C606">
        <v>256</v>
      </c>
      <c r="D606" t="s">
        <v>789</v>
      </c>
      <c r="E606">
        <v>10156.799999999999</v>
      </c>
      <c r="F606" t="s">
        <v>849</v>
      </c>
      <c r="G606" t="s">
        <v>2187</v>
      </c>
    </row>
    <row r="607" spans="1:7" x14ac:dyDescent="0.4">
      <c r="A607" t="s">
        <v>2128</v>
      </c>
      <c r="B607">
        <v>64</v>
      </c>
      <c r="C607">
        <v>256</v>
      </c>
      <c r="D607" t="s">
        <v>828</v>
      </c>
      <c r="E607">
        <v>9141.1200000000008</v>
      </c>
      <c r="F607" t="s">
        <v>849</v>
      </c>
      <c r="G607" t="s">
        <v>2187</v>
      </c>
    </row>
    <row r="608" spans="1:7" x14ac:dyDescent="0.4">
      <c r="A608" t="s">
        <v>2128</v>
      </c>
      <c r="B608">
        <v>64</v>
      </c>
      <c r="C608">
        <v>256</v>
      </c>
      <c r="D608" t="s">
        <v>823</v>
      </c>
      <c r="E608">
        <v>10156.799999999999</v>
      </c>
      <c r="F608" t="s">
        <v>849</v>
      </c>
      <c r="G608" t="s">
        <v>2187</v>
      </c>
    </row>
    <row r="609" spans="1:7" x14ac:dyDescent="0.4">
      <c r="A609" t="s">
        <v>2128</v>
      </c>
      <c r="B609">
        <v>64</v>
      </c>
      <c r="C609">
        <v>256</v>
      </c>
      <c r="D609" t="s">
        <v>2124</v>
      </c>
      <c r="E609">
        <v>10156.799999999999</v>
      </c>
      <c r="F609" t="s">
        <v>849</v>
      </c>
      <c r="G609" t="s">
        <v>2187</v>
      </c>
    </row>
    <row r="610" spans="1:7" x14ac:dyDescent="0.4">
      <c r="A610" t="s">
        <v>2128</v>
      </c>
      <c r="B610">
        <v>64</v>
      </c>
      <c r="C610">
        <v>256</v>
      </c>
      <c r="D610" t="s">
        <v>831</v>
      </c>
      <c r="E610">
        <v>14284.8</v>
      </c>
      <c r="F610" t="s">
        <v>849</v>
      </c>
      <c r="G610" t="s">
        <v>2187</v>
      </c>
    </row>
    <row r="611" spans="1:7" x14ac:dyDescent="0.4">
      <c r="A611" t="s">
        <v>2128</v>
      </c>
      <c r="B611">
        <v>64</v>
      </c>
      <c r="C611">
        <v>256</v>
      </c>
      <c r="D611" t="s">
        <v>857</v>
      </c>
      <c r="E611">
        <v>11520</v>
      </c>
      <c r="F611" t="s">
        <v>849</v>
      </c>
      <c r="G611" t="s">
        <v>2187</v>
      </c>
    </row>
    <row r="612" spans="1:7" x14ac:dyDescent="0.4">
      <c r="A612" t="s">
        <v>2128</v>
      </c>
      <c r="B612">
        <v>64</v>
      </c>
      <c r="C612">
        <v>256</v>
      </c>
      <c r="D612" t="s">
        <v>837</v>
      </c>
      <c r="E612">
        <v>13363.2</v>
      </c>
      <c r="F612" t="s">
        <v>849</v>
      </c>
      <c r="G612" t="s">
        <v>2187</v>
      </c>
    </row>
    <row r="613" spans="1:7" x14ac:dyDescent="0.4">
      <c r="A613" t="s">
        <v>2128</v>
      </c>
      <c r="B613">
        <v>64</v>
      </c>
      <c r="C613">
        <v>256</v>
      </c>
      <c r="D613" t="s">
        <v>861</v>
      </c>
      <c r="E613">
        <v>13824</v>
      </c>
      <c r="F613" t="s">
        <v>849</v>
      </c>
      <c r="G613" t="s">
        <v>2187</v>
      </c>
    </row>
    <row r="614" spans="1:7" x14ac:dyDescent="0.4">
      <c r="A614" t="s">
        <v>2128</v>
      </c>
      <c r="B614">
        <v>64</v>
      </c>
      <c r="C614">
        <v>256</v>
      </c>
      <c r="D614" t="s">
        <v>1</v>
      </c>
      <c r="E614">
        <v>10156.799999999999</v>
      </c>
      <c r="F614" t="s">
        <v>849</v>
      </c>
      <c r="G614" t="s">
        <v>2187</v>
      </c>
    </row>
    <row r="615" spans="1:7" x14ac:dyDescent="0.4">
      <c r="A615" t="s">
        <v>2128</v>
      </c>
      <c r="B615">
        <v>64</v>
      </c>
      <c r="C615">
        <v>256</v>
      </c>
      <c r="D615" t="s">
        <v>788</v>
      </c>
      <c r="E615">
        <v>10156.799999999999</v>
      </c>
      <c r="F615" t="s">
        <v>849</v>
      </c>
      <c r="G615" t="s">
        <v>2187</v>
      </c>
    </row>
    <row r="616" spans="1:7" x14ac:dyDescent="0.4">
      <c r="A616" t="s">
        <v>804</v>
      </c>
      <c r="B616">
        <v>4</v>
      </c>
      <c r="C616">
        <v>32</v>
      </c>
      <c r="D616" t="s">
        <v>789</v>
      </c>
      <c r="E616">
        <v>566.72</v>
      </c>
      <c r="F616" t="s">
        <v>1119</v>
      </c>
      <c r="G616" t="s">
        <v>2188</v>
      </c>
    </row>
    <row r="617" spans="1:7" x14ac:dyDescent="0.4">
      <c r="A617" t="s">
        <v>804</v>
      </c>
      <c r="B617">
        <v>4</v>
      </c>
      <c r="C617">
        <v>32</v>
      </c>
      <c r="D617" t="s">
        <v>1</v>
      </c>
      <c r="E617">
        <v>566.72</v>
      </c>
      <c r="F617" t="s">
        <v>1119</v>
      </c>
      <c r="G617" t="s">
        <v>2188</v>
      </c>
    </row>
    <row r="618" spans="1:7" x14ac:dyDescent="0.4">
      <c r="A618" t="s">
        <v>804</v>
      </c>
      <c r="B618">
        <v>4</v>
      </c>
      <c r="C618">
        <v>32</v>
      </c>
      <c r="D618" t="s">
        <v>788</v>
      </c>
      <c r="E618">
        <v>566.72</v>
      </c>
      <c r="F618" t="s">
        <v>1119</v>
      </c>
      <c r="G618" t="s">
        <v>2188</v>
      </c>
    </row>
    <row r="619" spans="1:7" x14ac:dyDescent="0.4">
      <c r="A619" t="s">
        <v>804</v>
      </c>
      <c r="B619">
        <v>8</v>
      </c>
      <c r="C619">
        <v>64</v>
      </c>
      <c r="D619" t="s">
        <v>789</v>
      </c>
      <c r="E619">
        <v>1133.44</v>
      </c>
      <c r="F619" t="s">
        <v>1121</v>
      </c>
      <c r="G619" t="s">
        <v>2189</v>
      </c>
    </row>
    <row r="620" spans="1:7" x14ac:dyDescent="0.4">
      <c r="A620" t="s">
        <v>804</v>
      </c>
      <c r="B620">
        <v>8</v>
      </c>
      <c r="C620">
        <v>64</v>
      </c>
      <c r="D620" t="s">
        <v>1</v>
      </c>
      <c r="E620">
        <v>1133.44</v>
      </c>
      <c r="F620" t="s">
        <v>1121</v>
      </c>
      <c r="G620" t="s">
        <v>2189</v>
      </c>
    </row>
    <row r="621" spans="1:7" x14ac:dyDescent="0.4">
      <c r="A621" t="s">
        <v>804</v>
      </c>
      <c r="B621">
        <v>8</v>
      </c>
      <c r="C621">
        <v>64</v>
      </c>
      <c r="D621" t="s">
        <v>788</v>
      </c>
      <c r="E621">
        <v>1133.44</v>
      </c>
      <c r="F621" t="s">
        <v>1121</v>
      </c>
      <c r="G621" t="s">
        <v>2189</v>
      </c>
    </row>
    <row r="622" spans="1:7" x14ac:dyDescent="0.4">
      <c r="A622" t="s">
        <v>804</v>
      </c>
      <c r="B622">
        <v>16</v>
      </c>
      <c r="C622">
        <v>128</v>
      </c>
      <c r="D622" t="s">
        <v>789</v>
      </c>
      <c r="E622">
        <v>2266.88</v>
      </c>
      <c r="F622" t="s">
        <v>1123</v>
      </c>
      <c r="G622" t="s">
        <v>2190</v>
      </c>
    </row>
    <row r="623" spans="1:7" x14ac:dyDescent="0.4">
      <c r="A623" t="s">
        <v>804</v>
      </c>
      <c r="B623">
        <v>16</v>
      </c>
      <c r="C623">
        <v>128</v>
      </c>
      <c r="D623" t="s">
        <v>1</v>
      </c>
      <c r="E623">
        <v>2266.88</v>
      </c>
      <c r="F623" t="s">
        <v>1123</v>
      </c>
      <c r="G623" t="s">
        <v>2190</v>
      </c>
    </row>
    <row r="624" spans="1:7" x14ac:dyDescent="0.4">
      <c r="A624" t="s">
        <v>804</v>
      </c>
      <c r="B624">
        <v>16</v>
      </c>
      <c r="C624">
        <v>128</v>
      </c>
      <c r="D624" t="s">
        <v>788</v>
      </c>
      <c r="E624">
        <v>2266.88</v>
      </c>
      <c r="F624" t="s">
        <v>1123</v>
      </c>
      <c r="G624" t="s">
        <v>2190</v>
      </c>
    </row>
    <row r="625" spans="1:7" x14ac:dyDescent="0.4">
      <c r="A625" t="s">
        <v>804</v>
      </c>
      <c r="B625">
        <v>32</v>
      </c>
      <c r="C625">
        <v>256</v>
      </c>
      <c r="D625" t="s">
        <v>789</v>
      </c>
      <c r="E625">
        <v>4533.76</v>
      </c>
      <c r="F625" t="s">
        <v>1125</v>
      </c>
      <c r="G625" t="s">
        <v>2191</v>
      </c>
    </row>
    <row r="626" spans="1:7" x14ac:dyDescent="0.4">
      <c r="A626" t="s">
        <v>804</v>
      </c>
      <c r="B626">
        <v>32</v>
      </c>
      <c r="C626">
        <v>256</v>
      </c>
      <c r="D626" t="s">
        <v>1</v>
      </c>
      <c r="E626">
        <v>4533.76</v>
      </c>
      <c r="F626" t="s">
        <v>1125</v>
      </c>
      <c r="G626" t="s">
        <v>2191</v>
      </c>
    </row>
    <row r="627" spans="1:7" x14ac:dyDescent="0.4">
      <c r="A627" t="s">
        <v>804</v>
      </c>
      <c r="B627">
        <v>32</v>
      </c>
      <c r="C627">
        <v>256</v>
      </c>
      <c r="D627" t="s">
        <v>788</v>
      </c>
      <c r="E627">
        <v>4533.76</v>
      </c>
      <c r="F627" t="s">
        <v>1125</v>
      </c>
      <c r="G627" t="s">
        <v>2191</v>
      </c>
    </row>
    <row r="628" spans="1:7" x14ac:dyDescent="0.4">
      <c r="A628" t="s">
        <v>804</v>
      </c>
      <c r="B628">
        <v>48</v>
      </c>
      <c r="C628">
        <v>384</v>
      </c>
      <c r="D628" t="s">
        <v>789</v>
      </c>
      <c r="E628">
        <v>6800.64</v>
      </c>
      <c r="F628" t="s">
        <v>1138</v>
      </c>
      <c r="G628" t="s">
        <v>2192</v>
      </c>
    </row>
    <row r="629" spans="1:7" x14ac:dyDescent="0.4">
      <c r="A629" t="s">
        <v>804</v>
      </c>
      <c r="B629">
        <v>48</v>
      </c>
      <c r="C629">
        <v>384</v>
      </c>
      <c r="D629" t="s">
        <v>1</v>
      </c>
      <c r="E629">
        <v>6800.64</v>
      </c>
      <c r="F629" t="s">
        <v>1138</v>
      </c>
      <c r="G629" t="s">
        <v>2192</v>
      </c>
    </row>
    <row r="630" spans="1:7" x14ac:dyDescent="0.4">
      <c r="A630" t="s">
        <v>804</v>
      </c>
      <c r="B630">
        <v>48</v>
      </c>
      <c r="C630">
        <v>384</v>
      </c>
      <c r="D630" t="s">
        <v>788</v>
      </c>
      <c r="E630">
        <v>6800.64</v>
      </c>
      <c r="F630" t="s">
        <v>1138</v>
      </c>
      <c r="G630" t="s">
        <v>2192</v>
      </c>
    </row>
    <row r="631" spans="1:7" x14ac:dyDescent="0.4">
      <c r="A631" t="s">
        <v>818</v>
      </c>
      <c r="B631">
        <v>2</v>
      </c>
      <c r="C631">
        <v>16</v>
      </c>
      <c r="D631" t="s">
        <v>789</v>
      </c>
      <c r="E631">
        <v>404.8</v>
      </c>
      <c r="F631" t="s">
        <v>1141</v>
      </c>
      <c r="G631" t="s">
        <v>2193</v>
      </c>
    </row>
    <row r="632" spans="1:7" x14ac:dyDescent="0.4">
      <c r="A632" t="s">
        <v>818</v>
      </c>
      <c r="B632">
        <v>2</v>
      </c>
      <c r="C632">
        <v>16</v>
      </c>
      <c r="D632" t="s">
        <v>828</v>
      </c>
      <c r="E632">
        <v>364.32</v>
      </c>
      <c r="F632" t="s">
        <v>1141</v>
      </c>
      <c r="G632" t="s">
        <v>2193</v>
      </c>
    </row>
    <row r="633" spans="1:7" x14ac:dyDescent="0.4">
      <c r="A633" t="s">
        <v>818</v>
      </c>
      <c r="B633">
        <v>2</v>
      </c>
      <c r="C633">
        <v>16</v>
      </c>
      <c r="D633" t="s">
        <v>823</v>
      </c>
      <c r="E633">
        <v>404.8</v>
      </c>
      <c r="F633" t="s">
        <v>1141</v>
      </c>
      <c r="G633" t="s">
        <v>2193</v>
      </c>
    </row>
    <row r="634" spans="1:7" x14ac:dyDescent="0.4">
      <c r="A634" t="s">
        <v>818</v>
      </c>
      <c r="B634">
        <v>2</v>
      </c>
      <c r="C634">
        <v>16</v>
      </c>
      <c r="D634" t="s">
        <v>2124</v>
      </c>
      <c r="E634">
        <v>404.8</v>
      </c>
      <c r="F634" t="s">
        <v>1141</v>
      </c>
      <c r="G634" t="s">
        <v>2193</v>
      </c>
    </row>
    <row r="635" spans="1:7" x14ac:dyDescent="0.4">
      <c r="A635" t="s">
        <v>818</v>
      </c>
      <c r="B635">
        <v>2</v>
      </c>
      <c r="C635">
        <v>16</v>
      </c>
      <c r="D635" t="s">
        <v>831</v>
      </c>
      <c r="E635">
        <v>607.20000000000005</v>
      </c>
      <c r="F635" t="s">
        <v>1141</v>
      </c>
      <c r="G635" t="s">
        <v>2193</v>
      </c>
    </row>
    <row r="636" spans="1:7" x14ac:dyDescent="0.4">
      <c r="A636" t="s">
        <v>818</v>
      </c>
      <c r="B636">
        <v>2</v>
      </c>
      <c r="C636">
        <v>16</v>
      </c>
      <c r="D636" t="s">
        <v>848</v>
      </c>
      <c r="E636">
        <v>475.2</v>
      </c>
      <c r="F636" t="s">
        <v>1141</v>
      </c>
      <c r="G636" t="s">
        <v>2193</v>
      </c>
    </row>
    <row r="637" spans="1:7" x14ac:dyDescent="0.4">
      <c r="A637" t="s">
        <v>818</v>
      </c>
      <c r="B637">
        <v>2</v>
      </c>
      <c r="C637">
        <v>16</v>
      </c>
      <c r="D637" t="s">
        <v>857</v>
      </c>
      <c r="E637">
        <v>9237.1200000000008</v>
      </c>
      <c r="F637" t="s">
        <v>1141</v>
      </c>
      <c r="G637" t="s">
        <v>2193</v>
      </c>
    </row>
    <row r="638" spans="1:7" x14ac:dyDescent="0.4">
      <c r="A638" t="s">
        <v>818</v>
      </c>
      <c r="B638">
        <v>2</v>
      </c>
      <c r="C638">
        <v>16</v>
      </c>
      <c r="D638" t="s">
        <v>837</v>
      </c>
      <c r="E638">
        <v>554.4</v>
      </c>
      <c r="F638" t="s">
        <v>1141</v>
      </c>
      <c r="G638" t="s">
        <v>2193</v>
      </c>
    </row>
    <row r="639" spans="1:7" x14ac:dyDescent="0.4">
      <c r="A639" t="s">
        <v>818</v>
      </c>
      <c r="B639">
        <v>2</v>
      </c>
      <c r="C639">
        <v>16</v>
      </c>
      <c r="D639" t="s">
        <v>863</v>
      </c>
      <c r="E639">
        <v>580.79999999999995</v>
      </c>
      <c r="F639" t="s">
        <v>1141</v>
      </c>
      <c r="G639" t="s">
        <v>2193</v>
      </c>
    </row>
    <row r="640" spans="1:7" x14ac:dyDescent="0.4">
      <c r="A640" t="s">
        <v>818</v>
      </c>
      <c r="B640">
        <v>2</v>
      </c>
      <c r="C640">
        <v>16</v>
      </c>
      <c r="D640" t="s">
        <v>861</v>
      </c>
      <c r="E640">
        <v>554.4</v>
      </c>
      <c r="F640" t="s">
        <v>1141</v>
      </c>
      <c r="G640" t="s">
        <v>2193</v>
      </c>
    </row>
    <row r="641" spans="1:7" x14ac:dyDescent="0.4">
      <c r="A641" t="s">
        <v>818</v>
      </c>
      <c r="B641">
        <v>2</v>
      </c>
      <c r="C641">
        <v>16</v>
      </c>
      <c r="D641" t="s">
        <v>842</v>
      </c>
      <c r="E641">
        <v>580.79999999999995</v>
      </c>
      <c r="F641" t="s">
        <v>1141</v>
      </c>
      <c r="G641" t="s">
        <v>2193</v>
      </c>
    </row>
    <row r="642" spans="1:7" x14ac:dyDescent="0.4">
      <c r="A642" t="s">
        <v>818</v>
      </c>
      <c r="B642">
        <v>2</v>
      </c>
      <c r="C642">
        <v>16</v>
      </c>
      <c r="D642" t="s">
        <v>854</v>
      </c>
      <c r="E642">
        <v>554.4</v>
      </c>
      <c r="F642" t="s">
        <v>1141</v>
      </c>
      <c r="G642" t="s">
        <v>2193</v>
      </c>
    </row>
    <row r="643" spans="1:7" x14ac:dyDescent="0.4">
      <c r="A643" t="s">
        <v>818</v>
      </c>
      <c r="B643">
        <v>2</v>
      </c>
      <c r="C643">
        <v>16</v>
      </c>
      <c r="D643" t="s">
        <v>859</v>
      </c>
      <c r="E643">
        <v>465.6</v>
      </c>
      <c r="F643" t="s">
        <v>1141</v>
      </c>
      <c r="G643" t="s">
        <v>2193</v>
      </c>
    </row>
    <row r="644" spans="1:7" x14ac:dyDescent="0.4">
      <c r="A644" t="s">
        <v>818</v>
      </c>
      <c r="B644">
        <v>2</v>
      </c>
      <c r="C644">
        <v>16</v>
      </c>
      <c r="D644" t="s">
        <v>851</v>
      </c>
      <c r="E644">
        <v>580.79999999999995</v>
      </c>
      <c r="F644" t="s">
        <v>1141</v>
      </c>
      <c r="G644" t="s">
        <v>2193</v>
      </c>
    </row>
    <row r="645" spans="1:7" x14ac:dyDescent="0.4">
      <c r="A645" t="s">
        <v>818</v>
      </c>
      <c r="B645">
        <v>2</v>
      </c>
      <c r="C645">
        <v>16</v>
      </c>
      <c r="D645" t="s">
        <v>845</v>
      </c>
      <c r="E645">
        <v>554.4</v>
      </c>
      <c r="F645" t="s">
        <v>1141</v>
      </c>
      <c r="G645" t="s">
        <v>2193</v>
      </c>
    </row>
    <row r="646" spans="1:7" x14ac:dyDescent="0.4">
      <c r="A646" t="s">
        <v>818</v>
      </c>
      <c r="B646">
        <v>2</v>
      </c>
      <c r="C646">
        <v>16</v>
      </c>
      <c r="D646" t="s">
        <v>2126</v>
      </c>
      <c r="E646">
        <v>1603.1</v>
      </c>
      <c r="F646" t="s">
        <v>1141</v>
      </c>
      <c r="G646" t="s">
        <v>2193</v>
      </c>
    </row>
    <row r="647" spans="1:7" x14ac:dyDescent="0.4">
      <c r="A647" t="s">
        <v>818</v>
      </c>
      <c r="B647">
        <v>2</v>
      </c>
      <c r="C647">
        <v>16</v>
      </c>
      <c r="D647" t="s">
        <v>1</v>
      </c>
      <c r="E647">
        <v>404.8</v>
      </c>
      <c r="F647" t="s">
        <v>1141</v>
      </c>
      <c r="G647" t="s">
        <v>2193</v>
      </c>
    </row>
    <row r="648" spans="1:7" x14ac:dyDescent="0.4">
      <c r="A648" t="s">
        <v>818</v>
      </c>
      <c r="B648">
        <v>2</v>
      </c>
      <c r="C648">
        <v>16</v>
      </c>
      <c r="D648" t="s">
        <v>788</v>
      </c>
      <c r="E648">
        <v>404.8</v>
      </c>
      <c r="F648" t="s">
        <v>1141</v>
      </c>
      <c r="G648" t="s">
        <v>2193</v>
      </c>
    </row>
    <row r="649" spans="1:7" x14ac:dyDescent="0.4">
      <c r="A649" t="s">
        <v>818</v>
      </c>
      <c r="B649">
        <v>4</v>
      </c>
      <c r="C649">
        <v>32</v>
      </c>
      <c r="D649" t="s">
        <v>789</v>
      </c>
      <c r="E649">
        <v>809.6</v>
      </c>
      <c r="F649" t="s">
        <v>1119</v>
      </c>
      <c r="G649" t="s">
        <v>2194</v>
      </c>
    </row>
    <row r="650" spans="1:7" x14ac:dyDescent="0.4">
      <c r="A650" t="s">
        <v>818</v>
      </c>
      <c r="B650">
        <v>4</v>
      </c>
      <c r="C650">
        <v>32</v>
      </c>
      <c r="D650" t="s">
        <v>828</v>
      </c>
      <c r="E650">
        <v>728.64</v>
      </c>
      <c r="F650" t="s">
        <v>1119</v>
      </c>
      <c r="G650" t="s">
        <v>2194</v>
      </c>
    </row>
    <row r="651" spans="1:7" x14ac:dyDescent="0.4">
      <c r="A651" t="s">
        <v>818</v>
      </c>
      <c r="B651">
        <v>4</v>
      </c>
      <c r="C651">
        <v>32</v>
      </c>
      <c r="D651" t="s">
        <v>823</v>
      </c>
      <c r="E651">
        <v>809.6</v>
      </c>
      <c r="F651" t="s">
        <v>1119</v>
      </c>
      <c r="G651" t="s">
        <v>2194</v>
      </c>
    </row>
    <row r="652" spans="1:7" x14ac:dyDescent="0.4">
      <c r="A652" t="s">
        <v>818</v>
      </c>
      <c r="B652">
        <v>4</v>
      </c>
      <c r="C652">
        <v>32</v>
      </c>
      <c r="D652" t="s">
        <v>2124</v>
      </c>
      <c r="E652">
        <v>809.6</v>
      </c>
      <c r="F652" t="s">
        <v>1119</v>
      </c>
      <c r="G652" t="s">
        <v>2194</v>
      </c>
    </row>
    <row r="653" spans="1:7" x14ac:dyDescent="0.4">
      <c r="A653" t="s">
        <v>818</v>
      </c>
      <c r="B653">
        <v>4</v>
      </c>
      <c r="C653">
        <v>32</v>
      </c>
      <c r="D653" t="s">
        <v>831</v>
      </c>
      <c r="E653">
        <v>1214.4000000000001</v>
      </c>
      <c r="F653" t="s">
        <v>1119</v>
      </c>
      <c r="G653" t="s">
        <v>2194</v>
      </c>
    </row>
    <row r="654" spans="1:7" x14ac:dyDescent="0.4">
      <c r="A654" t="s">
        <v>818</v>
      </c>
      <c r="B654">
        <v>4</v>
      </c>
      <c r="C654">
        <v>32</v>
      </c>
      <c r="D654" t="s">
        <v>848</v>
      </c>
      <c r="E654">
        <v>950.4</v>
      </c>
      <c r="F654" t="s">
        <v>1119</v>
      </c>
      <c r="G654" t="s">
        <v>2194</v>
      </c>
    </row>
    <row r="655" spans="1:7" x14ac:dyDescent="0.4">
      <c r="A655" t="s">
        <v>818</v>
      </c>
      <c r="B655">
        <v>4</v>
      </c>
      <c r="C655">
        <v>32</v>
      </c>
      <c r="D655" t="s">
        <v>857</v>
      </c>
      <c r="E655">
        <v>18474.240000000002</v>
      </c>
      <c r="F655" t="s">
        <v>1119</v>
      </c>
      <c r="G655" t="s">
        <v>2194</v>
      </c>
    </row>
    <row r="656" spans="1:7" x14ac:dyDescent="0.4">
      <c r="A656" t="s">
        <v>818</v>
      </c>
      <c r="B656">
        <v>4</v>
      </c>
      <c r="C656">
        <v>32</v>
      </c>
      <c r="D656" t="s">
        <v>837</v>
      </c>
      <c r="E656">
        <v>1108.8</v>
      </c>
      <c r="F656" t="s">
        <v>1119</v>
      </c>
      <c r="G656" t="s">
        <v>2194</v>
      </c>
    </row>
    <row r="657" spans="1:7" x14ac:dyDescent="0.4">
      <c r="A657" t="s">
        <v>818</v>
      </c>
      <c r="B657">
        <v>4</v>
      </c>
      <c r="C657">
        <v>32</v>
      </c>
      <c r="D657" t="s">
        <v>863</v>
      </c>
      <c r="E657">
        <v>1161.5999999999999</v>
      </c>
      <c r="F657" t="s">
        <v>1119</v>
      </c>
      <c r="G657" t="s">
        <v>2194</v>
      </c>
    </row>
    <row r="658" spans="1:7" x14ac:dyDescent="0.4">
      <c r="A658" t="s">
        <v>818</v>
      </c>
      <c r="B658">
        <v>4</v>
      </c>
      <c r="C658">
        <v>32</v>
      </c>
      <c r="D658" t="s">
        <v>861</v>
      </c>
      <c r="E658">
        <v>1108.8</v>
      </c>
      <c r="F658" t="s">
        <v>1119</v>
      </c>
      <c r="G658" t="s">
        <v>2194</v>
      </c>
    </row>
    <row r="659" spans="1:7" x14ac:dyDescent="0.4">
      <c r="A659" t="s">
        <v>818</v>
      </c>
      <c r="B659">
        <v>4</v>
      </c>
      <c r="C659">
        <v>32</v>
      </c>
      <c r="D659" t="s">
        <v>842</v>
      </c>
      <c r="E659">
        <v>1161.5999999999999</v>
      </c>
      <c r="F659" t="s">
        <v>1119</v>
      </c>
      <c r="G659" t="s">
        <v>2194</v>
      </c>
    </row>
    <row r="660" spans="1:7" x14ac:dyDescent="0.4">
      <c r="A660" t="s">
        <v>818</v>
      </c>
      <c r="B660">
        <v>4</v>
      </c>
      <c r="C660">
        <v>32</v>
      </c>
      <c r="D660" t="s">
        <v>854</v>
      </c>
      <c r="E660">
        <v>1108.8</v>
      </c>
      <c r="F660" t="s">
        <v>1119</v>
      </c>
      <c r="G660" t="s">
        <v>2194</v>
      </c>
    </row>
    <row r="661" spans="1:7" x14ac:dyDescent="0.4">
      <c r="A661" t="s">
        <v>818</v>
      </c>
      <c r="B661">
        <v>4</v>
      </c>
      <c r="C661">
        <v>32</v>
      </c>
      <c r="D661" t="s">
        <v>859</v>
      </c>
      <c r="E661">
        <v>931.2</v>
      </c>
      <c r="F661" t="s">
        <v>1119</v>
      </c>
      <c r="G661" t="s">
        <v>2194</v>
      </c>
    </row>
    <row r="662" spans="1:7" x14ac:dyDescent="0.4">
      <c r="A662" t="s">
        <v>818</v>
      </c>
      <c r="B662">
        <v>4</v>
      </c>
      <c r="C662">
        <v>32</v>
      </c>
      <c r="D662" t="s">
        <v>851</v>
      </c>
      <c r="E662">
        <v>1161.5999999999999</v>
      </c>
      <c r="F662" t="s">
        <v>1119</v>
      </c>
      <c r="G662" t="s">
        <v>2194</v>
      </c>
    </row>
    <row r="663" spans="1:7" x14ac:dyDescent="0.4">
      <c r="A663" t="s">
        <v>818</v>
      </c>
      <c r="B663">
        <v>4</v>
      </c>
      <c r="C663">
        <v>32</v>
      </c>
      <c r="D663" t="s">
        <v>845</v>
      </c>
      <c r="E663">
        <v>1108.8</v>
      </c>
      <c r="F663" t="s">
        <v>1119</v>
      </c>
      <c r="G663" t="s">
        <v>2194</v>
      </c>
    </row>
    <row r="664" spans="1:7" x14ac:dyDescent="0.4">
      <c r="A664" t="s">
        <v>818</v>
      </c>
      <c r="B664">
        <v>4</v>
      </c>
      <c r="C664">
        <v>32</v>
      </c>
      <c r="D664" t="s">
        <v>2126</v>
      </c>
      <c r="E664">
        <v>3206.2</v>
      </c>
      <c r="F664" t="s">
        <v>1119</v>
      </c>
      <c r="G664" t="s">
        <v>2194</v>
      </c>
    </row>
    <row r="665" spans="1:7" x14ac:dyDescent="0.4">
      <c r="A665" t="s">
        <v>818</v>
      </c>
      <c r="B665">
        <v>4</v>
      </c>
      <c r="C665">
        <v>32</v>
      </c>
      <c r="D665" t="s">
        <v>1</v>
      </c>
      <c r="E665">
        <v>809.6</v>
      </c>
      <c r="F665" t="s">
        <v>1119</v>
      </c>
      <c r="G665" t="s">
        <v>2194</v>
      </c>
    </row>
    <row r="666" spans="1:7" x14ac:dyDescent="0.4">
      <c r="A666" t="s">
        <v>818</v>
      </c>
      <c r="B666">
        <v>4</v>
      </c>
      <c r="C666">
        <v>32</v>
      </c>
      <c r="D666" t="s">
        <v>788</v>
      </c>
      <c r="E666">
        <v>809.6</v>
      </c>
      <c r="F666" t="s">
        <v>1119</v>
      </c>
      <c r="G666" t="s">
        <v>2194</v>
      </c>
    </row>
    <row r="667" spans="1:7" x14ac:dyDescent="0.4">
      <c r="A667" t="s">
        <v>818</v>
      </c>
      <c r="B667">
        <v>8</v>
      </c>
      <c r="C667">
        <v>64</v>
      </c>
      <c r="D667" t="s">
        <v>789</v>
      </c>
      <c r="E667">
        <v>1619.2</v>
      </c>
      <c r="F667" t="s">
        <v>1121</v>
      </c>
      <c r="G667" t="s">
        <v>2195</v>
      </c>
    </row>
    <row r="668" spans="1:7" x14ac:dyDescent="0.4">
      <c r="A668" t="s">
        <v>818</v>
      </c>
      <c r="B668">
        <v>8</v>
      </c>
      <c r="C668">
        <v>64</v>
      </c>
      <c r="D668" t="s">
        <v>828</v>
      </c>
      <c r="E668">
        <v>1457.28</v>
      </c>
      <c r="F668" t="s">
        <v>1121</v>
      </c>
      <c r="G668" t="s">
        <v>2195</v>
      </c>
    </row>
    <row r="669" spans="1:7" x14ac:dyDescent="0.4">
      <c r="A669" t="s">
        <v>818</v>
      </c>
      <c r="B669">
        <v>8</v>
      </c>
      <c r="C669">
        <v>64</v>
      </c>
      <c r="D669" t="s">
        <v>823</v>
      </c>
      <c r="E669">
        <v>1619.2</v>
      </c>
      <c r="F669" t="s">
        <v>1121</v>
      </c>
      <c r="G669" t="s">
        <v>2195</v>
      </c>
    </row>
    <row r="670" spans="1:7" x14ac:dyDescent="0.4">
      <c r="A670" t="s">
        <v>818</v>
      </c>
      <c r="B670">
        <v>8</v>
      </c>
      <c r="C670">
        <v>64</v>
      </c>
      <c r="D670" t="s">
        <v>2124</v>
      </c>
      <c r="E670">
        <v>1619.2</v>
      </c>
      <c r="F670" t="s">
        <v>1121</v>
      </c>
      <c r="G670" t="s">
        <v>2195</v>
      </c>
    </row>
    <row r="671" spans="1:7" x14ac:dyDescent="0.4">
      <c r="A671" t="s">
        <v>818</v>
      </c>
      <c r="B671">
        <v>8</v>
      </c>
      <c r="C671">
        <v>64</v>
      </c>
      <c r="D671" t="s">
        <v>831</v>
      </c>
      <c r="E671">
        <v>2428.8000000000002</v>
      </c>
      <c r="F671" t="s">
        <v>1121</v>
      </c>
      <c r="G671" t="s">
        <v>2195</v>
      </c>
    </row>
    <row r="672" spans="1:7" x14ac:dyDescent="0.4">
      <c r="A672" t="s">
        <v>818</v>
      </c>
      <c r="B672">
        <v>8</v>
      </c>
      <c r="C672">
        <v>64</v>
      </c>
      <c r="D672" t="s">
        <v>848</v>
      </c>
      <c r="E672">
        <v>1900.8</v>
      </c>
      <c r="F672" t="s">
        <v>1121</v>
      </c>
      <c r="G672" t="s">
        <v>2195</v>
      </c>
    </row>
    <row r="673" spans="1:7" x14ac:dyDescent="0.4">
      <c r="A673" t="s">
        <v>818</v>
      </c>
      <c r="B673">
        <v>8</v>
      </c>
      <c r="C673">
        <v>64</v>
      </c>
      <c r="D673" t="s">
        <v>857</v>
      </c>
      <c r="E673">
        <v>36948.480000000003</v>
      </c>
      <c r="F673" t="s">
        <v>1121</v>
      </c>
      <c r="G673" t="s">
        <v>2195</v>
      </c>
    </row>
    <row r="674" spans="1:7" x14ac:dyDescent="0.4">
      <c r="A674" t="s">
        <v>818</v>
      </c>
      <c r="B674">
        <v>8</v>
      </c>
      <c r="C674">
        <v>64</v>
      </c>
      <c r="D674" t="s">
        <v>837</v>
      </c>
      <c r="E674">
        <v>2217.6</v>
      </c>
      <c r="F674" t="s">
        <v>1121</v>
      </c>
      <c r="G674" t="s">
        <v>2195</v>
      </c>
    </row>
    <row r="675" spans="1:7" x14ac:dyDescent="0.4">
      <c r="A675" t="s">
        <v>818</v>
      </c>
      <c r="B675">
        <v>8</v>
      </c>
      <c r="C675">
        <v>64</v>
      </c>
      <c r="D675" t="s">
        <v>863</v>
      </c>
      <c r="E675">
        <v>2323.1999999999998</v>
      </c>
      <c r="F675" t="s">
        <v>1121</v>
      </c>
      <c r="G675" t="s">
        <v>2195</v>
      </c>
    </row>
    <row r="676" spans="1:7" x14ac:dyDescent="0.4">
      <c r="A676" t="s">
        <v>818</v>
      </c>
      <c r="B676">
        <v>8</v>
      </c>
      <c r="C676">
        <v>64</v>
      </c>
      <c r="D676" t="s">
        <v>861</v>
      </c>
      <c r="E676">
        <v>2217.6</v>
      </c>
      <c r="F676" t="s">
        <v>1121</v>
      </c>
      <c r="G676" t="s">
        <v>2195</v>
      </c>
    </row>
    <row r="677" spans="1:7" x14ac:dyDescent="0.4">
      <c r="A677" t="s">
        <v>818</v>
      </c>
      <c r="B677">
        <v>8</v>
      </c>
      <c r="C677">
        <v>64</v>
      </c>
      <c r="D677" t="s">
        <v>842</v>
      </c>
      <c r="E677">
        <v>2323.1999999999998</v>
      </c>
      <c r="F677" t="s">
        <v>1121</v>
      </c>
      <c r="G677" t="s">
        <v>2195</v>
      </c>
    </row>
    <row r="678" spans="1:7" x14ac:dyDescent="0.4">
      <c r="A678" t="s">
        <v>818</v>
      </c>
      <c r="B678">
        <v>8</v>
      </c>
      <c r="C678">
        <v>64</v>
      </c>
      <c r="D678" t="s">
        <v>854</v>
      </c>
      <c r="E678">
        <v>2217.6</v>
      </c>
      <c r="F678" t="s">
        <v>1121</v>
      </c>
      <c r="G678" t="s">
        <v>2195</v>
      </c>
    </row>
    <row r="679" spans="1:7" x14ac:dyDescent="0.4">
      <c r="A679" t="s">
        <v>818</v>
      </c>
      <c r="B679">
        <v>8</v>
      </c>
      <c r="C679">
        <v>64</v>
      </c>
      <c r="D679" t="s">
        <v>859</v>
      </c>
      <c r="E679">
        <v>1862.4</v>
      </c>
      <c r="F679" t="s">
        <v>1121</v>
      </c>
      <c r="G679" t="s">
        <v>2195</v>
      </c>
    </row>
    <row r="680" spans="1:7" x14ac:dyDescent="0.4">
      <c r="A680" t="s">
        <v>818</v>
      </c>
      <c r="B680">
        <v>8</v>
      </c>
      <c r="C680">
        <v>64</v>
      </c>
      <c r="D680" t="s">
        <v>851</v>
      </c>
      <c r="E680">
        <v>2323.1999999999998</v>
      </c>
      <c r="F680" t="s">
        <v>1121</v>
      </c>
      <c r="G680" t="s">
        <v>2195</v>
      </c>
    </row>
    <row r="681" spans="1:7" x14ac:dyDescent="0.4">
      <c r="A681" t="s">
        <v>818</v>
      </c>
      <c r="B681">
        <v>8</v>
      </c>
      <c r="C681">
        <v>64</v>
      </c>
      <c r="D681" t="s">
        <v>845</v>
      </c>
      <c r="E681">
        <v>2217.6</v>
      </c>
      <c r="F681" t="s">
        <v>1121</v>
      </c>
      <c r="G681" t="s">
        <v>2195</v>
      </c>
    </row>
    <row r="682" spans="1:7" x14ac:dyDescent="0.4">
      <c r="A682" t="s">
        <v>818</v>
      </c>
      <c r="B682">
        <v>8</v>
      </c>
      <c r="C682">
        <v>64</v>
      </c>
      <c r="D682" t="s">
        <v>2126</v>
      </c>
      <c r="E682">
        <v>6412.4</v>
      </c>
      <c r="F682" t="s">
        <v>1121</v>
      </c>
      <c r="G682" t="s">
        <v>2195</v>
      </c>
    </row>
    <row r="683" spans="1:7" x14ac:dyDescent="0.4">
      <c r="A683" t="s">
        <v>818</v>
      </c>
      <c r="B683">
        <v>8</v>
      </c>
      <c r="C683">
        <v>64</v>
      </c>
      <c r="D683" t="s">
        <v>1</v>
      </c>
      <c r="E683">
        <v>1619.2</v>
      </c>
      <c r="F683" t="s">
        <v>1121</v>
      </c>
      <c r="G683" t="s">
        <v>2195</v>
      </c>
    </row>
    <row r="684" spans="1:7" x14ac:dyDescent="0.4">
      <c r="A684" t="s">
        <v>818</v>
      </c>
      <c r="B684">
        <v>8</v>
      </c>
      <c r="C684">
        <v>64</v>
      </c>
      <c r="D684" t="s">
        <v>788</v>
      </c>
      <c r="E684">
        <v>1619.2</v>
      </c>
      <c r="F684" t="s">
        <v>1121</v>
      </c>
      <c r="G684" t="s">
        <v>2195</v>
      </c>
    </row>
    <row r="685" spans="1:7" x14ac:dyDescent="0.4">
      <c r="A685" t="s">
        <v>818</v>
      </c>
      <c r="B685">
        <v>12</v>
      </c>
      <c r="C685">
        <v>96</v>
      </c>
      <c r="D685" t="s">
        <v>789</v>
      </c>
      <c r="E685">
        <v>2428.8000000000002</v>
      </c>
      <c r="F685" t="s">
        <v>1145</v>
      </c>
      <c r="G685" t="s">
        <v>2196</v>
      </c>
    </row>
    <row r="686" spans="1:7" x14ac:dyDescent="0.4">
      <c r="A686" t="s">
        <v>818</v>
      </c>
      <c r="B686">
        <v>12</v>
      </c>
      <c r="C686">
        <v>96</v>
      </c>
      <c r="D686" t="s">
        <v>828</v>
      </c>
      <c r="E686">
        <v>2185.92</v>
      </c>
      <c r="F686" t="s">
        <v>1145</v>
      </c>
      <c r="G686" t="s">
        <v>2196</v>
      </c>
    </row>
    <row r="687" spans="1:7" x14ac:dyDescent="0.4">
      <c r="A687" t="s">
        <v>818</v>
      </c>
      <c r="B687">
        <v>12</v>
      </c>
      <c r="C687">
        <v>96</v>
      </c>
      <c r="D687" t="s">
        <v>823</v>
      </c>
      <c r="E687">
        <v>2428.8000000000002</v>
      </c>
      <c r="F687" t="s">
        <v>1145</v>
      </c>
      <c r="G687" t="s">
        <v>2196</v>
      </c>
    </row>
    <row r="688" spans="1:7" x14ac:dyDescent="0.4">
      <c r="A688" t="s">
        <v>818</v>
      </c>
      <c r="B688">
        <v>12</v>
      </c>
      <c r="C688">
        <v>96</v>
      </c>
      <c r="D688" t="s">
        <v>2124</v>
      </c>
      <c r="E688">
        <v>2428.8000000000002</v>
      </c>
      <c r="F688" t="s">
        <v>1145</v>
      </c>
      <c r="G688" t="s">
        <v>2196</v>
      </c>
    </row>
    <row r="689" spans="1:7" x14ac:dyDescent="0.4">
      <c r="A689" t="s">
        <v>818</v>
      </c>
      <c r="B689">
        <v>12</v>
      </c>
      <c r="C689">
        <v>96</v>
      </c>
      <c r="D689" t="s">
        <v>831</v>
      </c>
      <c r="E689">
        <v>3643.2</v>
      </c>
      <c r="F689" t="s">
        <v>1145</v>
      </c>
      <c r="G689" t="s">
        <v>2196</v>
      </c>
    </row>
    <row r="690" spans="1:7" x14ac:dyDescent="0.4">
      <c r="A690" t="s">
        <v>818</v>
      </c>
      <c r="B690">
        <v>12</v>
      </c>
      <c r="C690">
        <v>96</v>
      </c>
      <c r="D690" t="s">
        <v>848</v>
      </c>
      <c r="E690">
        <v>2851.2</v>
      </c>
      <c r="F690" t="s">
        <v>1145</v>
      </c>
      <c r="G690" t="s">
        <v>2196</v>
      </c>
    </row>
    <row r="691" spans="1:7" x14ac:dyDescent="0.4">
      <c r="A691" t="s">
        <v>818</v>
      </c>
      <c r="B691">
        <v>12</v>
      </c>
      <c r="C691">
        <v>96</v>
      </c>
      <c r="D691" t="s">
        <v>857</v>
      </c>
      <c r="E691">
        <v>55422.720000000001</v>
      </c>
      <c r="F691" t="s">
        <v>1145</v>
      </c>
      <c r="G691" t="s">
        <v>2196</v>
      </c>
    </row>
    <row r="692" spans="1:7" x14ac:dyDescent="0.4">
      <c r="A692" t="s">
        <v>818</v>
      </c>
      <c r="B692">
        <v>12</v>
      </c>
      <c r="C692">
        <v>96</v>
      </c>
      <c r="D692" t="s">
        <v>837</v>
      </c>
      <c r="E692">
        <v>3326.4</v>
      </c>
      <c r="F692" t="s">
        <v>1145</v>
      </c>
      <c r="G692" t="s">
        <v>2196</v>
      </c>
    </row>
    <row r="693" spans="1:7" x14ac:dyDescent="0.4">
      <c r="A693" t="s">
        <v>818</v>
      </c>
      <c r="B693">
        <v>12</v>
      </c>
      <c r="C693">
        <v>96</v>
      </c>
      <c r="D693" t="s">
        <v>863</v>
      </c>
      <c r="E693">
        <v>3484.8</v>
      </c>
      <c r="F693" t="s">
        <v>1145</v>
      </c>
      <c r="G693" t="s">
        <v>2196</v>
      </c>
    </row>
    <row r="694" spans="1:7" x14ac:dyDescent="0.4">
      <c r="A694" t="s">
        <v>818</v>
      </c>
      <c r="B694">
        <v>12</v>
      </c>
      <c r="C694">
        <v>96</v>
      </c>
      <c r="D694" t="s">
        <v>861</v>
      </c>
      <c r="E694">
        <v>3326.4</v>
      </c>
      <c r="F694" t="s">
        <v>1145</v>
      </c>
      <c r="G694" t="s">
        <v>2196</v>
      </c>
    </row>
    <row r="695" spans="1:7" x14ac:dyDescent="0.4">
      <c r="A695" t="s">
        <v>818</v>
      </c>
      <c r="B695">
        <v>12</v>
      </c>
      <c r="C695">
        <v>96</v>
      </c>
      <c r="D695" t="s">
        <v>842</v>
      </c>
      <c r="E695">
        <v>3484.8</v>
      </c>
      <c r="F695" t="s">
        <v>1145</v>
      </c>
      <c r="G695" t="s">
        <v>2196</v>
      </c>
    </row>
    <row r="696" spans="1:7" x14ac:dyDescent="0.4">
      <c r="A696" t="s">
        <v>818</v>
      </c>
      <c r="B696">
        <v>12</v>
      </c>
      <c r="C696">
        <v>96</v>
      </c>
      <c r="D696" t="s">
        <v>854</v>
      </c>
      <c r="E696">
        <v>3326.4</v>
      </c>
      <c r="F696" t="s">
        <v>1145</v>
      </c>
      <c r="G696" t="s">
        <v>2196</v>
      </c>
    </row>
    <row r="697" spans="1:7" x14ac:dyDescent="0.4">
      <c r="A697" t="s">
        <v>818</v>
      </c>
      <c r="B697">
        <v>12</v>
      </c>
      <c r="C697">
        <v>96</v>
      </c>
      <c r="D697" t="s">
        <v>859</v>
      </c>
      <c r="E697">
        <v>2793.6</v>
      </c>
      <c r="F697" t="s">
        <v>1145</v>
      </c>
      <c r="G697" t="s">
        <v>2196</v>
      </c>
    </row>
    <row r="698" spans="1:7" x14ac:dyDescent="0.4">
      <c r="A698" t="s">
        <v>818</v>
      </c>
      <c r="B698">
        <v>12</v>
      </c>
      <c r="C698">
        <v>96</v>
      </c>
      <c r="D698" t="s">
        <v>851</v>
      </c>
      <c r="E698">
        <v>3484.8</v>
      </c>
      <c r="F698" t="s">
        <v>1145</v>
      </c>
      <c r="G698" t="s">
        <v>2196</v>
      </c>
    </row>
    <row r="699" spans="1:7" x14ac:dyDescent="0.4">
      <c r="A699" t="s">
        <v>818</v>
      </c>
      <c r="B699">
        <v>12</v>
      </c>
      <c r="C699">
        <v>96</v>
      </c>
      <c r="D699" t="s">
        <v>845</v>
      </c>
      <c r="E699">
        <v>3326.4</v>
      </c>
      <c r="F699" t="s">
        <v>1145</v>
      </c>
      <c r="G699" t="s">
        <v>2196</v>
      </c>
    </row>
    <row r="700" spans="1:7" x14ac:dyDescent="0.4">
      <c r="A700" t="s">
        <v>818</v>
      </c>
      <c r="B700">
        <v>12</v>
      </c>
      <c r="C700">
        <v>96</v>
      </c>
      <c r="D700" t="s">
        <v>2126</v>
      </c>
      <c r="E700">
        <v>9618.6</v>
      </c>
      <c r="F700" t="s">
        <v>1145</v>
      </c>
      <c r="G700" t="s">
        <v>2196</v>
      </c>
    </row>
    <row r="701" spans="1:7" x14ac:dyDescent="0.4">
      <c r="A701" t="s">
        <v>818</v>
      </c>
      <c r="B701">
        <v>12</v>
      </c>
      <c r="C701">
        <v>96</v>
      </c>
      <c r="D701" t="s">
        <v>1</v>
      </c>
      <c r="E701">
        <v>2428.8000000000002</v>
      </c>
      <c r="F701" t="s">
        <v>1145</v>
      </c>
      <c r="G701" t="s">
        <v>2196</v>
      </c>
    </row>
    <row r="702" spans="1:7" x14ac:dyDescent="0.4">
      <c r="A702" t="s">
        <v>818</v>
      </c>
      <c r="B702">
        <v>12</v>
      </c>
      <c r="C702">
        <v>96</v>
      </c>
      <c r="D702" t="s">
        <v>788</v>
      </c>
      <c r="E702">
        <v>2428.8000000000002</v>
      </c>
      <c r="F702" t="s">
        <v>1145</v>
      </c>
      <c r="G702" t="s">
        <v>2196</v>
      </c>
    </row>
    <row r="703" spans="1:7" x14ac:dyDescent="0.4">
      <c r="A703" t="s">
        <v>818</v>
      </c>
      <c r="B703">
        <v>32</v>
      </c>
      <c r="C703">
        <v>256</v>
      </c>
      <c r="D703" t="s">
        <v>789</v>
      </c>
      <c r="E703">
        <v>6476.8</v>
      </c>
      <c r="F703" t="s">
        <v>1125</v>
      </c>
      <c r="G703" t="s">
        <v>2197</v>
      </c>
    </row>
    <row r="704" spans="1:7" x14ac:dyDescent="0.4">
      <c r="A704" t="s">
        <v>818</v>
      </c>
      <c r="B704">
        <v>32</v>
      </c>
      <c r="C704">
        <v>256</v>
      </c>
      <c r="D704" t="s">
        <v>828</v>
      </c>
      <c r="E704">
        <v>5829.12</v>
      </c>
      <c r="F704" t="s">
        <v>1125</v>
      </c>
      <c r="G704" t="s">
        <v>2197</v>
      </c>
    </row>
    <row r="705" spans="1:7" x14ac:dyDescent="0.4">
      <c r="A705" t="s">
        <v>818</v>
      </c>
      <c r="B705">
        <v>32</v>
      </c>
      <c r="C705">
        <v>256</v>
      </c>
      <c r="D705" t="s">
        <v>823</v>
      </c>
      <c r="E705">
        <v>6476.8</v>
      </c>
      <c r="F705" t="s">
        <v>1125</v>
      </c>
      <c r="G705" t="s">
        <v>2197</v>
      </c>
    </row>
    <row r="706" spans="1:7" x14ac:dyDescent="0.4">
      <c r="A706" t="s">
        <v>818</v>
      </c>
      <c r="B706">
        <v>32</v>
      </c>
      <c r="C706">
        <v>256</v>
      </c>
      <c r="D706" t="s">
        <v>2124</v>
      </c>
      <c r="E706">
        <v>6476.8</v>
      </c>
      <c r="F706" t="s">
        <v>1125</v>
      </c>
      <c r="G706" t="s">
        <v>2197</v>
      </c>
    </row>
    <row r="707" spans="1:7" x14ac:dyDescent="0.4">
      <c r="A707" t="s">
        <v>818</v>
      </c>
      <c r="B707">
        <v>32</v>
      </c>
      <c r="C707">
        <v>256</v>
      </c>
      <c r="D707" t="s">
        <v>831</v>
      </c>
      <c r="E707">
        <v>9715.2000000000007</v>
      </c>
      <c r="F707" t="s">
        <v>1125</v>
      </c>
      <c r="G707" t="s">
        <v>2197</v>
      </c>
    </row>
    <row r="708" spans="1:7" x14ac:dyDescent="0.4">
      <c r="A708" t="s">
        <v>818</v>
      </c>
      <c r="B708">
        <v>32</v>
      </c>
      <c r="C708">
        <v>256</v>
      </c>
      <c r="D708" t="s">
        <v>848</v>
      </c>
      <c r="E708">
        <v>7603.2</v>
      </c>
      <c r="F708" t="s">
        <v>1125</v>
      </c>
      <c r="G708" t="s">
        <v>2197</v>
      </c>
    </row>
    <row r="709" spans="1:7" x14ac:dyDescent="0.4">
      <c r="A709" t="s">
        <v>818</v>
      </c>
      <c r="B709">
        <v>32</v>
      </c>
      <c r="C709">
        <v>256</v>
      </c>
      <c r="D709" t="s">
        <v>857</v>
      </c>
      <c r="E709">
        <v>147793.9</v>
      </c>
      <c r="F709" t="s">
        <v>1125</v>
      </c>
      <c r="G709" t="s">
        <v>2197</v>
      </c>
    </row>
    <row r="710" spans="1:7" x14ac:dyDescent="0.4">
      <c r="A710" t="s">
        <v>818</v>
      </c>
      <c r="B710">
        <v>32</v>
      </c>
      <c r="C710">
        <v>256</v>
      </c>
      <c r="D710" t="s">
        <v>837</v>
      </c>
      <c r="E710">
        <v>8870.4</v>
      </c>
      <c r="F710" t="s">
        <v>1125</v>
      </c>
      <c r="G710" t="s">
        <v>2197</v>
      </c>
    </row>
    <row r="711" spans="1:7" x14ac:dyDescent="0.4">
      <c r="A711" t="s">
        <v>818</v>
      </c>
      <c r="B711">
        <v>32</v>
      </c>
      <c r="C711">
        <v>256</v>
      </c>
      <c r="D711" t="s">
        <v>863</v>
      </c>
      <c r="E711">
        <v>9292.7999999999993</v>
      </c>
      <c r="F711" t="s">
        <v>1125</v>
      </c>
      <c r="G711" t="s">
        <v>2197</v>
      </c>
    </row>
    <row r="712" spans="1:7" x14ac:dyDescent="0.4">
      <c r="A712" t="s">
        <v>818</v>
      </c>
      <c r="B712">
        <v>32</v>
      </c>
      <c r="C712">
        <v>256</v>
      </c>
      <c r="D712" t="s">
        <v>861</v>
      </c>
      <c r="E712">
        <v>8870.4</v>
      </c>
      <c r="F712" t="s">
        <v>1125</v>
      </c>
      <c r="G712" t="s">
        <v>2197</v>
      </c>
    </row>
    <row r="713" spans="1:7" x14ac:dyDescent="0.4">
      <c r="A713" t="s">
        <v>818</v>
      </c>
      <c r="B713">
        <v>32</v>
      </c>
      <c r="C713">
        <v>256</v>
      </c>
      <c r="D713" t="s">
        <v>842</v>
      </c>
      <c r="E713">
        <v>9292.7999999999993</v>
      </c>
      <c r="F713" t="s">
        <v>1125</v>
      </c>
      <c r="G713" t="s">
        <v>2197</v>
      </c>
    </row>
    <row r="714" spans="1:7" x14ac:dyDescent="0.4">
      <c r="A714" t="s">
        <v>818</v>
      </c>
      <c r="B714">
        <v>32</v>
      </c>
      <c r="C714">
        <v>256</v>
      </c>
      <c r="D714" t="s">
        <v>854</v>
      </c>
      <c r="E714">
        <v>8870.4</v>
      </c>
      <c r="F714" t="s">
        <v>1125</v>
      </c>
      <c r="G714" t="s">
        <v>2197</v>
      </c>
    </row>
    <row r="715" spans="1:7" x14ac:dyDescent="0.4">
      <c r="A715" t="s">
        <v>818</v>
      </c>
      <c r="B715">
        <v>32</v>
      </c>
      <c r="C715">
        <v>256</v>
      </c>
      <c r="D715" t="s">
        <v>859</v>
      </c>
      <c r="E715">
        <v>7449.6</v>
      </c>
      <c r="F715" t="s">
        <v>1125</v>
      </c>
      <c r="G715" t="s">
        <v>2197</v>
      </c>
    </row>
    <row r="716" spans="1:7" x14ac:dyDescent="0.4">
      <c r="A716" t="s">
        <v>818</v>
      </c>
      <c r="B716">
        <v>32</v>
      </c>
      <c r="C716">
        <v>256</v>
      </c>
      <c r="D716" t="s">
        <v>851</v>
      </c>
      <c r="E716">
        <v>9292.7999999999993</v>
      </c>
      <c r="F716" t="s">
        <v>1125</v>
      </c>
      <c r="G716" t="s">
        <v>2197</v>
      </c>
    </row>
    <row r="717" spans="1:7" x14ac:dyDescent="0.4">
      <c r="A717" t="s">
        <v>818</v>
      </c>
      <c r="B717">
        <v>32</v>
      </c>
      <c r="C717">
        <v>256</v>
      </c>
      <c r="D717" t="s">
        <v>845</v>
      </c>
      <c r="E717">
        <v>8870.4</v>
      </c>
      <c r="F717" t="s">
        <v>1125</v>
      </c>
      <c r="G717" t="s">
        <v>2197</v>
      </c>
    </row>
    <row r="718" spans="1:7" x14ac:dyDescent="0.4">
      <c r="A718" t="s">
        <v>818</v>
      </c>
      <c r="B718">
        <v>32</v>
      </c>
      <c r="C718">
        <v>256</v>
      </c>
      <c r="D718" t="s">
        <v>2126</v>
      </c>
      <c r="E718">
        <v>25649.599999999999</v>
      </c>
      <c r="F718" t="s">
        <v>1125</v>
      </c>
      <c r="G718" t="s">
        <v>2197</v>
      </c>
    </row>
    <row r="719" spans="1:7" x14ac:dyDescent="0.4">
      <c r="A719" t="s">
        <v>818</v>
      </c>
      <c r="B719">
        <v>32</v>
      </c>
      <c r="C719">
        <v>256</v>
      </c>
      <c r="D719" t="s">
        <v>1</v>
      </c>
      <c r="E719">
        <v>6476.8</v>
      </c>
      <c r="F719" t="s">
        <v>1125</v>
      </c>
      <c r="G719" t="s">
        <v>2197</v>
      </c>
    </row>
    <row r="720" spans="1:7" x14ac:dyDescent="0.4">
      <c r="A720" t="s">
        <v>818</v>
      </c>
      <c r="B720">
        <v>32</v>
      </c>
      <c r="C720">
        <v>256</v>
      </c>
      <c r="D720" t="s">
        <v>788</v>
      </c>
      <c r="E720">
        <v>6476.8</v>
      </c>
      <c r="F720" t="s">
        <v>1125</v>
      </c>
      <c r="G720" t="s">
        <v>2197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2198</v>
      </c>
      <c r="B1" t="s">
        <v>2115</v>
      </c>
    </row>
    <row r="2" spans="1:2" x14ac:dyDescent="0.4">
      <c r="A2" t="s">
        <v>2199</v>
      </c>
      <c r="B2">
        <v>1800</v>
      </c>
    </row>
    <row r="3" spans="1:2" x14ac:dyDescent="0.4">
      <c r="A3" t="s">
        <v>2200</v>
      </c>
      <c r="B3">
        <v>2800</v>
      </c>
    </row>
    <row r="4" spans="1:2" x14ac:dyDescent="0.4">
      <c r="A4" t="s">
        <v>2201</v>
      </c>
      <c r="B4">
        <v>3800</v>
      </c>
    </row>
    <row r="5" spans="1:2" x14ac:dyDescent="0.4">
      <c r="A5" t="s">
        <v>2202</v>
      </c>
      <c r="B5">
        <v>4800</v>
      </c>
    </row>
    <row r="6" spans="1:2" x14ac:dyDescent="0.4">
      <c r="A6" t="s">
        <v>2203</v>
      </c>
      <c r="B6">
        <v>5800</v>
      </c>
    </row>
    <row r="7" spans="1:2" x14ac:dyDescent="0.4">
      <c r="A7" t="s">
        <v>2204</v>
      </c>
      <c r="B7">
        <v>7800</v>
      </c>
    </row>
    <row r="8" spans="1:2" x14ac:dyDescent="0.4">
      <c r="A8" t="s">
        <v>2205</v>
      </c>
      <c r="B8">
        <v>9800</v>
      </c>
    </row>
    <row r="9" spans="1:2" x14ac:dyDescent="0.4">
      <c r="A9" t="s">
        <v>2206</v>
      </c>
      <c r="B9">
        <v>11800</v>
      </c>
    </row>
    <row r="10" spans="1:2" x14ac:dyDescent="0.4">
      <c r="A10" t="s">
        <v>2207</v>
      </c>
      <c r="B10">
        <v>13800</v>
      </c>
    </row>
    <row r="11" spans="1:2" x14ac:dyDescent="0.4">
      <c r="A11" t="s">
        <v>2208</v>
      </c>
      <c r="B11">
        <v>15800</v>
      </c>
    </row>
    <row r="12" spans="1:2" x14ac:dyDescent="0.4">
      <c r="A12" t="s">
        <v>2209</v>
      </c>
      <c r="B12">
        <v>17800</v>
      </c>
    </row>
    <row r="13" spans="1:2" x14ac:dyDescent="0.4">
      <c r="A13" t="s">
        <v>2210</v>
      </c>
      <c r="B13">
        <v>18800</v>
      </c>
    </row>
    <row r="14" spans="1:2" x14ac:dyDescent="0.4">
      <c r="A14" t="s">
        <v>2211</v>
      </c>
      <c r="B14">
        <v>19800</v>
      </c>
    </row>
    <row r="15" spans="1:2" x14ac:dyDescent="0.4">
      <c r="A15" t="s">
        <v>2212</v>
      </c>
      <c r="B15">
        <v>20800</v>
      </c>
    </row>
    <row r="16" spans="1:2" x14ac:dyDescent="0.4">
      <c r="A16" t="s">
        <v>2213</v>
      </c>
      <c r="B16">
        <v>28800</v>
      </c>
    </row>
    <row r="17" spans="1:2" x14ac:dyDescent="0.4">
      <c r="A17" t="s">
        <v>2214</v>
      </c>
      <c r="B17">
        <v>36800</v>
      </c>
    </row>
    <row r="18" spans="1:2" x14ac:dyDescent="0.4">
      <c r="A18" t="s">
        <v>2215</v>
      </c>
      <c r="B18">
        <v>43800</v>
      </c>
    </row>
    <row r="19" spans="1:2" x14ac:dyDescent="0.4">
      <c r="A19" t="s">
        <v>2216</v>
      </c>
      <c r="B19">
        <v>50800</v>
      </c>
    </row>
    <row r="20" spans="1:2" x14ac:dyDescent="0.4">
      <c r="A20" t="s">
        <v>2217</v>
      </c>
      <c r="B20">
        <v>56800</v>
      </c>
    </row>
    <row r="21" spans="1:2" x14ac:dyDescent="0.4">
      <c r="A21" t="s">
        <v>2218</v>
      </c>
      <c r="B21">
        <v>62800</v>
      </c>
    </row>
    <row r="22" spans="1:2" x14ac:dyDescent="0.4">
      <c r="A22" t="s">
        <v>2219</v>
      </c>
      <c r="B22">
        <v>68800</v>
      </c>
    </row>
    <row r="23" spans="1:2" x14ac:dyDescent="0.4">
      <c r="A23" t="s">
        <v>2220</v>
      </c>
      <c r="B23">
        <v>74800</v>
      </c>
    </row>
    <row r="24" spans="1:2" x14ac:dyDescent="0.4">
      <c r="A24" t="s">
        <v>2221</v>
      </c>
      <c r="B24">
        <v>80800</v>
      </c>
    </row>
    <row r="25" spans="1:2" x14ac:dyDescent="0.4">
      <c r="A25" t="s">
        <v>2222</v>
      </c>
      <c r="B25">
        <v>93000</v>
      </c>
    </row>
    <row r="26" spans="1:2" x14ac:dyDescent="0.4">
      <c r="A26" t="s">
        <v>2223</v>
      </c>
      <c r="B26">
        <v>108000</v>
      </c>
    </row>
    <row r="27" spans="1:2" x14ac:dyDescent="0.4">
      <c r="A27" t="s">
        <v>2224</v>
      </c>
      <c r="B27">
        <v>123000</v>
      </c>
    </row>
    <row r="28" spans="1:2" x14ac:dyDescent="0.4">
      <c r="A28" t="s">
        <v>2225</v>
      </c>
      <c r="B28">
        <v>138000</v>
      </c>
    </row>
    <row r="29" spans="1:2" x14ac:dyDescent="0.4">
      <c r="A29" t="s">
        <v>2226</v>
      </c>
      <c r="B29">
        <v>188000</v>
      </c>
    </row>
    <row r="30" spans="1:2" x14ac:dyDescent="0.4">
      <c r="A30" t="s">
        <v>2227</v>
      </c>
      <c r="B30">
        <v>938000</v>
      </c>
    </row>
    <row r="31" spans="1:2" x14ac:dyDescent="0.4">
      <c r="A31" t="s">
        <v>2228</v>
      </c>
      <c r="B31">
        <v>8600</v>
      </c>
    </row>
    <row r="32" spans="1:2" x14ac:dyDescent="0.4">
      <c r="A32" t="s">
        <v>2229</v>
      </c>
      <c r="B32">
        <v>14600</v>
      </c>
    </row>
    <row r="33" spans="1:2" x14ac:dyDescent="0.4">
      <c r="A33" t="s">
        <v>2230</v>
      </c>
      <c r="B33">
        <v>20600</v>
      </c>
    </row>
    <row r="34" spans="1:2" x14ac:dyDescent="0.4">
      <c r="A34" t="s">
        <v>2231</v>
      </c>
      <c r="B34">
        <v>26600</v>
      </c>
    </row>
    <row r="35" spans="1:2" x14ac:dyDescent="0.4">
      <c r="A35" t="s">
        <v>2232</v>
      </c>
      <c r="B35">
        <v>32600</v>
      </c>
    </row>
    <row r="36" spans="1:2" x14ac:dyDescent="0.4">
      <c r="A36" t="s">
        <v>2233</v>
      </c>
      <c r="B36">
        <v>38600</v>
      </c>
    </row>
    <row r="37" spans="1:2" x14ac:dyDescent="0.4">
      <c r="A37" t="s">
        <v>2234</v>
      </c>
      <c r="B37">
        <v>44600</v>
      </c>
    </row>
    <row r="38" spans="1:2" x14ac:dyDescent="0.4">
      <c r="A38" t="s">
        <v>2235</v>
      </c>
      <c r="B38">
        <v>50600</v>
      </c>
    </row>
    <row r="39" spans="1:2" x14ac:dyDescent="0.4">
      <c r="A39" t="s">
        <v>2236</v>
      </c>
      <c r="B39">
        <v>56600</v>
      </c>
    </row>
    <row r="40" spans="1:2" x14ac:dyDescent="0.4">
      <c r="A40" t="s">
        <v>2237</v>
      </c>
      <c r="B40">
        <v>62600</v>
      </c>
    </row>
    <row r="41" spans="1:2" x14ac:dyDescent="0.4">
      <c r="A41" t="s">
        <v>2238</v>
      </c>
      <c r="B41">
        <v>68600</v>
      </c>
    </row>
    <row r="42" spans="1:2" x14ac:dyDescent="0.4">
      <c r="A42" t="s">
        <v>2239</v>
      </c>
      <c r="B42">
        <v>74600</v>
      </c>
    </row>
    <row r="43" spans="1:2" x14ac:dyDescent="0.4">
      <c r="A43" t="s">
        <v>2240</v>
      </c>
      <c r="B43">
        <v>80600</v>
      </c>
    </row>
    <row r="44" spans="1:2" x14ac:dyDescent="0.4">
      <c r="A44" t="s">
        <v>2241</v>
      </c>
      <c r="B44">
        <v>86600</v>
      </c>
    </row>
    <row r="45" spans="1:2" x14ac:dyDescent="0.4">
      <c r="A45" t="s">
        <v>2242</v>
      </c>
      <c r="B45">
        <v>136000</v>
      </c>
    </row>
    <row r="46" spans="1:2" x14ac:dyDescent="0.4">
      <c r="A46" t="s">
        <v>2243</v>
      </c>
      <c r="B46">
        <v>166000</v>
      </c>
    </row>
    <row r="47" spans="1:2" x14ac:dyDescent="0.4">
      <c r="A47" t="s">
        <v>2244</v>
      </c>
      <c r="B47">
        <v>196000</v>
      </c>
    </row>
    <row r="48" spans="1:2" x14ac:dyDescent="0.4">
      <c r="A48" t="s">
        <v>7</v>
      </c>
      <c r="B48">
        <v>236000</v>
      </c>
    </row>
    <row r="49" spans="1:2" x14ac:dyDescent="0.4">
      <c r="A49" t="s">
        <v>2245</v>
      </c>
      <c r="B49">
        <v>266000</v>
      </c>
    </row>
    <row r="50" spans="1:2" x14ac:dyDescent="0.4">
      <c r="A50" t="s">
        <v>2246</v>
      </c>
      <c r="B50">
        <v>296000</v>
      </c>
    </row>
    <row r="51" spans="1:2" x14ac:dyDescent="0.4">
      <c r="A51" t="s">
        <v>2247</v>
      </c>
      <c r="B51">
        <v>306000</v>
      </c>
    </row>
    <row r="52" spans="1:2" x14ac:dyDescent="0.4">
      <c r="A52" t="s">
        <v>2248</v>
      </c>
      <c r="B52">
        <v>316000</v>
      </c>
    </row>
    <row r="53" spans="1:2" x14ac:dyDescent="0.4">
      <c r="A53" t="s">
        <v>2249</v>
      </c>
      <c r="B53">
        <v>326000</v>
      </c>
    </row>
    <row r="54" spans="1:2" x14ac:dyDescent="0.4">
      <c r="A54" t="s">
        <v>2250</v>
      </c>
      <c r="B54">
        <v>486000</v>
      </c>
    </row>
    <row r="55" spans="1:2" x14ac:dyDescent="0.4">
      <c r="A55" t="s">
        <v>2251</v>
      </c>
      <c r="B55">
        <v>586000</v>
      </c>
    </row>
    <row r="56" spans="1:2" x14ac:dyDescent="0.4">
      <c r="A56" t="s">
        <v>2252</v>
      </c>
      <c r="B56">
        <v>686000</v>
      </c>
    </row>
    <row r="57" spans="1:2" x14ac:dyDescent="0.4">
      <c r="A57" t="s">
        <v>2253</v>
      </c>
      <c r="B57">
        <v>786000</v>
      </c>
    </row>
    <row r="58" spans="1:2" x14ac:dyDescent="0.4">
      <c r="A58" t="s">
        <v>2254</v>
      </c>
      <c r="B58">
        <v>1086000</v>
      </c>
    </row>
    <row r="59" spans="1:2" x14ac:dyDescent="0.4">
      <c r="A59" t="s">
        <v>2255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2256</v>
      </c>
      <c r="B1" t="s">
        <v>2257</v>
      </c>
      <c r="C1" t="s">
        <v>2258</v>
      </c>
      <c r="D1" t="s">
        <v>848</v>
      </c>
      <c r="E1" t="s">
        <v>2259</v>
      </c>
      <c r="F1" t="s">
        <v>2260</v>
      </c>
      <c r="G1" t="s">
        <v>2261</v>
      </c>
    </row>
    <row r="2" spans="1:7" x14ac:dyDescent="0.4">
      <c r="A2" t="s">
        <v>2262</v>
      </c>
      <c r="B2" t="s">
        <v>2263</v>
      </c>
      <c r="C2" t="s">
        <v>2264</v>
      </c>
      <c r="D2" t="s">
        <v>2265</v>
      </c>
      <c r="E2" t="s">
        <v>2266</v>
      </c>
      <c r="F2">
        <v>0.5</v>
      </c>
      <c r="G2">
        <v>365</v>
      </c>
    </row>
    <row r="3" spans="1:7" x14ac:dyDescent="0.4">
      <c r="A3" t="s">
        <v>6</v>
      </c>
      <c r="B3" t="s">
        <v>2267</v>
      </c>
      <c r="C3" t="s">
        <v>2268</v>
      </c>
      <c r="D3" t="s">
        <v>2269</v>
      </c>
      <c r="E3" t="s">
        <v>2270</v>
      </c>
      <c r="F3">
        <v>1.5</v>
      </c>
      <c r="G3">
        <v>1095</v>
      </c>
    </row>
    <row r="4" spans="1:7" x14ac:dyDescent="0.4">
      <c r="A4" t="s">
        <v>2271</v>
      </c>
      <c r="B4" t="s">
        <v>2272</v>
      </c>
      <c r="C4" t="s">
        <v>2273</v>
      </c>
      <c r="D4" t="s">
        <v>2274</v>
      </c>
      <c r="E4" t="s">
        <v>2275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2276</v>
      </c>
      <c r="B1" t="s">
        <v>2277</v>
      </c>
    </row>
    <row r="2" spans="1:2" x14ac:dyDescent="0.4">
      <c r="A2" t="s">
        <v>2278</v>
      </c>
      <c r="B2">
        <v>380</v>
      </c>
    </row>
    <row r="3" spans="1:2" x14ac:dyDescent="0.4">
      <c r="A3" t="s">
        <v>5</v>
      </c>
      <c r="B3">
        <v>880</v>
      </c>
    </row>
    <row r="4" spans="1:2" x14ac:dyDescent="0.4">
      <c r="A4" t="s">
        <v>2279</v>
      </c>
      <c r="B4">
        <v>1880</v>
      </c>
    </row>
    <row r="5" spans="1:2" x14ac:dyDescent="0.4">
      <c r="A5" t="s">
        <v>2280</v>
      </c>
      <c r="B5">
        <v>4880</v>
      </c>
    </row>
    <row r="6" spans="1:2" x14ac:dyDescent="0.4">
      <c r="A6" t="s">
        <v>2281</v>
      </c>
      <c r="B6">
        <v>9880</v>
      </c>
    </row>
    <row r="7" spans="1:2" x14ac:dyDescent="0.4">
      <c r="A7" t="s">
        <v>2282</v>
      </c>
      <c r="B7">
        <v>16880</v>
      </c>
    </row>
    <row r="8" spans="1:2" x14ac:dyDescent="0.4">
      <c r="A8" t="s">
        <v>2283</v>
      </c>
      <c r="B8">
        <v>41880</v>
      </c>
    </row>
    <row r="9" spans="1:2" x14ac:dyDescent="0.4">
      <c r="A9" t="s">
        <v>2284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2022-01-17T09:51:57Z</dcterms:modified>
  <cp:category/>
  <cp:contentStatus/>
</cp:coreProperties>
</file>